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darurADVOKASI\Data\"/>
    </mc:Choice>
  </mc:AlternateContent>
  <bookViews>
    <workbookView xWindow="0" yWindow="0" windowWidth="6615" windowHeight="5160"/>
  </bookViews>
  <sheets>
    <sheet name="Asal SMA Daerah" sheetId="1" r:id="rId1"/>
    <sheet name="Sebaran Asal SMA" sheetId="40" r:id="rId2"/>
    <sheet name="UTBK Jalur Masuk UKT" sheetId="2" r:id="rId3"/>
    <sheet name="FMIPA" sheetId="3" r:id="rId4"/>
    <sheet name="SITH-S" sheetId="4" r:id="rId5"/>
    <sheet name="FITB" sheetId="8" r:id="rId6"/>
    <sheet name="FTI-G" sheetId="17" r:id="rId7"/>
    <sheet name="FTI-J" sheetId="18" r:id="rId8"/>
    <sheet name="FTI-C" sheetId="19" r:id="rId9"/>
    <sheet name="SF" sheetId="23" r:id="rId10"/>
    <sheet name="FTTM-G" sheetId="25" r:id="rId11"/>
    <sheet name="FTTM-C" sheetId="26" r:id="rId12"/>
    <sheet name="STEI" sheetId="29" r:id="rId13"/>
    <sheet name="FTMD" sheetId="30" r:id="rId14"/>
    <sheet name="FSRD-G" sheetId="31" r:id="rId15"/>
    <sheet name="FSRD-C" sheetId="32" r:id="rId16"/>
    <sheet name="SBM" sheetId="33" r:id="rId17"/>
    <sheet name="SITH-R" sheetId="35" r:id="rId18"/>
    <sheet name="SAPPK-G" sheetId="36" r:id="rId19"/>
    <sheet name="SAPPK-C" sheetId="37" r:id="rId20"/>
    <sheet name="FTSL-G" sheetId="38" r:id="rId21"/>
    <sheet name="FTSL-J" sheetId="39" r:id="rId22"/>
  </sheets>
  <definedNames>
    <definedName name="_xlnm._FilterDatabase" localSheetId="3" hidden="1">FMIPA!$A$1:$D$424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1" i="1"/>
  <c r="K12" i="1"/>
  <c r="K13" i="1"/>
  <c r="K10" i="1"/>
  <c r="K9" i="1"/>
  <c r="K8" i="1"/>
  <c r="K7" i="1"/>
  <c r="K6" i="1"/>
  <c r="K5" i="1"/>
  <c r="K4" i="1"/>
  <c r="K3" i="1"/>
  <c r="J12" i="39" l="1"/>
  <c r="J11" i="39"/>
  <c r="J10" i="39"/>
  <c r="J9" i="39"/>
  <c r="J8" i="39"/>
  <c r="J5" i="39"/>
  <c r="I12" i="39"/>
  <c r="I11" i="39"/>
  <c r="I10" i="39"/>
  <c r="I9" i="39"/>
  <c r="I8" i="39"/>
  <c r="I5" i="39"/>
  <c r="J4" i="39"/>
  <c r="I4" i="39"/>
  <c r="J12" i="38"/>
  <c r="J11" i="38"/>
  <c r="J10" i="38"/>
  <c r="J9" i="38"/>
  <c r="J8" i="38"/>
  <c r="I5" i="38"/>
  <c r="I12" i="38"/>
  <c r="I11" i="38"/>
  <c r="I10" i="38"/>
  <c r="I9" i="38"/>
  <c r="I8" i="38"/>
  <c r="I4" i="38"/>
  <c r="J5" i="38"/>
  <c r="J4" i="38"/>
  <c r="J12" i="37"/>
  <c r="J11" i="37"/>
  <c r="J10" i="37"/>
  <c r="J9" i="37"/>
  <c r="J8" i="37"/>
  <c r="I12" i="37"/>
  <c r="I11" i="37"/>
  <c r="I10" i="37"/>
  <c r="I9" i="37"/>
  <c r="I8" i="37"/>
  <c r="J5" i="37"/>
  <c r="J4" i="37"/>
  <c r="I4" i="37"/>
  <c r="I5" i="37"/>
  <c r="J12" i="36"/>
  <c r="J11" i="36"/>
  <c r="J10" i="36"/>
  <c r="J9" i="36"/>
  <c r="J8" i="36"/>
  <c r="I12" i="36"/>
  <c r="I11" i="36"/>
  <c r="I10" i="36"/>
  <c r="I9" i="36"/>
  <c r="I8" i="36"/>
  <c r="I4" i="36"/>
  <c r="J5" i="36"/>
  <c r="I5" i="36"/>
  <c r="J4" i="36"/>
  <c r="J12" i="35"/>
  <c r="J11" i="35"/>
  <c r="J10" i="35"/>
  <c r="J9" i="35"/>
  <c r="J8" i="35"/>
  <c r="J5" i="35"/>
  <c r="I12" i="35"/>
  <c r="I11" i="35"/>
  <c r="I10" i="35"/>
  <c r="I9" i="35"/>
  <c r="I8" i="35"/>
  <c r="I4" i="35"/>
  <c r="J4" i="35"/>
  <c r="I5" i="35"/>
  <c r="J12" i="33"/>
  <c r="J11" i="33"/>
  <c r="J10" i="33"/>
  <c r="J9" i="33"/>
  <c r="J8" i="33"/>
  <c r="J5" i="33"/>
  <c r="I12" i="33"/>
  <c r="I11" i="33"/>
  <c r="I10" i="33"/>
  <c r="I9" i="33"/>
  <c r="I8" i="33"/>
  <c r="I4" i="33"/>
  <c r="I5" i="33"/>
  <c r="J4" i="33"/>
  <c r="J9" i="31"/>
  <c r="J12" i="32"/>
  <c r="J11" i="32"/>
  <c r="J10" i="32"/>
  <c r="J9" i="32"/>
  <c r="J8" i="32"/>
  <c r="I12" i="32"/>
  <c r="I11" i="32"/>
  <c r="I10" i="32"/>
  <c r="I9" i="32"/>
  <c r="J5" i="32"/>
  <c r="J4" i="32"/>
  <c r="I4" i="32"/>
  <c r="I5" i="32"/>
  <c r="I8" i="32"/>
  <c r="I5" i="31"/>
  <c r="I13" i="39" l="1"/>
  <c r="I20" i="39" s="1"/>
  <c r="I18" i="39"/>
  <c r="I16" i="39"/>
  <c r="I21" i="39"/>
  <c r="I19" i="39"/>
  <c r="J13" i="39"/>
  <c r="J21" i="39" s="1"/>
  <c r="I17" i="39"/>
  <c r="J13" i="38"/>
  <c r="J21" i="38" s="1"/>
  <c r="J19" i="38"/>
  <c r="J17" i="38"/>
  <c r="I13" i="38"/>
  <c r="I14" i="38" s="1"/>
  <c r="I18" i="38"/>
  <c r="I21" i="38"/>
  <c r="I20" i="38"/>
  <c r="I16" i="38"/>
  <c r="I19" i="38"/>
  <c r="J18" i="38"/>
  <c r="J20" i="38"/>
  <c r="J16" i="38"/>
  <c r="I17" i="38"/>
  <c r="J13" i="37"/>
  <c r="I14" i="37" s="1"/>
  <c r="I13" i="37"/>
  <c r="I17" i="37"/>
  <c r="I19" i="37"/>
  <c r="I21" i="37"/>
  <c r="I18" i="37"/>
  <c r="I20" i="37"/>
  <c r="J21" i="37"/>
  <c r="J20" i="37"/>
  <c r="I16" i="37"/>
  <c r="I13" i="36"/>
  <c r="I17" i="36" s="1"/>
  <c r="J13" i="36"/>
  <c r="J21" i="36" s="1"/>
  <c r="I19" i="36"/>
  <c r="I21" i="36"/>
  <c r="I18" i="36"/>
  <c r="I16" i="36"/>
  <c r="I13" i="35"/>
  <c r="I18" i="35" s="1"/>
  <c r="J13" i="35"/>
  <c r="J21" i="35" s="1"/>
  <c r="I17" i="35"/>
  <c r="I19" i="35"/>
  <c r="I21" i="35"/>
  <c r="I20" i="35"/>
  <c r="I16" i="35"/>
  <c r="J13" i="33"/>
  <c r="J21" i="33" s="1"/>
  <c r="J16" i="33"/>
  <c r="J19" i="33"/>
  <c r="I13" i="33"/>
  <c r="I16" i="33" s="1"/>
  <c r="I4" i="31"/>
  <c r="J4" i="31"/>
  <c r="J5" i="31"/>
  <c r="J13" i="32"/>
  <c r="J21" i="32" s="1"/>
  <c r="J12" i="31"/>
  <c r="J11" i="31"/>
  <c r="J10" i="31"/>
  <c r="J8" i="31"/>
  <c r="I12" i="31"/>
  <c r="I11" i="31"/>
  <c r="I10" i="31"/>
  <c r="I9" i="31"/>
  <c r="I8" i="31"/>
  <c r="J17" i="30"/>
  <c r="J12" i="30"/>
  <c r="J11" i="30"/>
  <c r="J10" i="30"/>
  <c r="J9" i="30"/>
  <c r="J8" i="30"/>
  <c r="J5" i="30"/>
  <c r="I12" i="30"/>
  <c r="I11" i="30"/>
  <c r="I10" i="30"/>
  <c r="I9" i="30"/>
  <c r="I8" i="30"/>
  <c r="I4" i="30"/>
  <c r="M5" i="30"/>
  <c r="L5" i="30"/>
  <c r="I5" i="30"/>
  <c r="J4" i="30"/>
  <c r="J12" i="29"/>
  <c r="J11" i="29"/>
  <c r="J10" i="29"/>
  <c r="J9" i="29"/>
  <c r="J8" i="29"/>
  <c r="I5" i="29"/>
  <c r="I8" i="29"/>
  <c r="J5" i="29"/>
  <c r="I14" i="39" l="1"/>
  <c r="J17" i="39"/>
  <c r="J20" i="39"/>
  <c r="J18" i="39"/>
  <c r="J16" i="39"/>
  <c r="J19" i="39"/>
  <c r="J18" i="37"/>
  <c r="J16" i="37"/>
  <c r="J17" i="37"/>
  <c r="J19" i="37"/>
  <c r="J20" i="36"/>
  <c r="J19" i="36"/>
  <c r="I20" i="36"/>
  <c r="J17" i="36"/>
  <c r="J18" i="36"/>
  <c r="J16" i="36"/>
  <c r="I14" i="36"/>
  <c r="I14" i="35"/>
  <c r="J18" i="35"/>
  <c r="J16" i="35"/>
  <c r="J19" i="35"/>
  <c r="J20" i="35"/>
  <c r="J17" i="35"/>
  <c r="J17" i="33"/>
  <c r="J18" i="33"/>
  <c r="J20" i="33"/>
  <c r="I21" i="33"/>
  <c r="I14" i="33"/>
  <c r="I18" i="33"/>
  <c r="I19" i="33"/>
  <c r="I20" i="33"/>
  <c r="I17" i="33"/>
  <c r="J17" i="32"/>
  <c r="J19" i="32"/>
  <c r="J18" i="32"/>
  <c r="J20" i="32"/>
  <c r="I13" i="32"/>
  <c r="I17" i="32" s="1"/>
  <c r="J16" i="32"/>
  <c r="I13" i="31"/>
  <c r="I17" i="31" s="1"/>
  <c r="J13" i="31"/>
  <c r="J16" i="31" s="1"/>
  <c r="J13" i="30"/>
  <c r="J21" i="30" s="1"/>
  <c r="J19" i="30"/>
  <c r="J18" i="30"/>
  <c r="J20" i="30"/>
  <c r="I13" i="30"/>
  <c r="I19" i="30" s="1"/>
  <c r="J16" i="30"/>
  <c r="I12" i="29"/>
  <c r="I11" i="29"/>
  <c r="I10" i="29"/>
  <c r="I9" i="29"/>
  <c r="I4" i="29"/>
  <c r="J4" i="29"/>
  <c r="J13" i="29"/>
  <c r="J21" i="29" s="1"/>
  <c r="I16" i="26"/>
  <c r="J12" i="26"/>
  <c r="J11" i="26"/>
  <c r="J10" i="26"/>
  <c r="J9" i="26"/>
  <c r="J8" i="26"/>
  <c r="J5" i="26"/>
  <c r="I12" i="26"/>
  <c r="I11" i="26"/>
  <c r="I10" i="26"/>
  <c r="I9" i="26"/>
  <c r="I8" i="26"/>
  <c r="I4" i="26"/>
  <c r="I5" i="26"/>
  <c r="J4" i="26"/>
  <c r="M4" i="25"/>
  <c r="L4" i="25"/>
  <c r="J12" i="25"/>
  <c r="J11" i="25"/>
  <c r="J10" i="25"/>
  <c r="J9" i="25"/>
  <c r="J8" i="25"/>
  <c r="I5" i="25"/>
  <c r="I12" i="25"/>
  <c r="I11" i="25"/>
  <c r="I10" i="25"/>
  <c r="I9" i="25"/>
  <c r="I8" i="25"/>
  <c r="I4" i="25"/>
  <c r="J5" i="25"/>
  <c r="J4" i="25"/>
  <c r="I20" i="31" l="1"/>
  <c r="I14" i="32"/>
  <c r="I21" i="32"/>
  <c r="I20" i="32"/>
  <c r="I18" i="32"/>
  <c r="I16" i="32"/>
  <c r="I19" i="32"/>
  <c r="J19" i="31"/>
  <c r="J17" i="31"/>
  <c r="I18" i="31"/>
  <c r="I16" i="31"/>
  <c r="I21" i="31"/>
  <c r="I19" i="31"/>
  <c r="J20" i="31"/>
  <c r="J18" i="31"/>
  <c r="J21" i="31"/>
  <c r="I14" i="31"/>
  <c r="I14" i="30"/>
  <c r="I21" i="30"/>
  <c r="I20" i="30"/>
  <c r="I17" i="30"/>
  <c r="I18" i="30"/>
  <c r="I16" i="30"/>
  <c r="J18" i="29"/>
  <c r="I13" i="29"/>
  <c r="I19" i="29" s="1"/>
  <c r="J17" i="29"/>
  <c r="J19" i="29"/>
  <c r="I14" i="29"/>
  <c r="I16" i="29"/>
  <c r="J20" i="29"/>
  <c r="J16" i="29"/>
  <c r="J13" i="26"/>
  <c r="J21" i="26" s="1"/>
  <c r="I13" i="26"/>
  <c r="I17" i="26" s="1"/>
  <c r="J18" i="26"/>
  <c r="J20" i="26"/>
  <c r="J17" i="26"/>
  <c r="J19" i="26"/>
  <c r="J16" i="26"/>
  <c r="J13" i="25"/>
  <c r="J21" i="25" s="1"/>
  <c r="I13" i="25"/>
  <c r="I17" i="25"/>
  <c r="I19" i="25"/>
  <c r="I14" i="25"/>
  <c r="I20" i="25"/>
  <c r="I21" i="25"/>
  <c r="I18" i="25"/>
  <c r="I16" i="25"/>
  <c r="J18" i="25"/>
  <c r="J20" i="25"/>
  <c r="M5" i="23"/>
  <c r="L5" i="23"/>
  <c r="J12" i="23"/>
  <c r="J11" i="23"/>
  <c r="J10" i="23"/>
  <c r="J9" i="23"/>
  <c r="J8" i="23"/>
  <c r="I5" i="23"/>
  <c r="I12" i="23"/>
  <c r="I11" i="23"/>
  <c r="I10" i="23"/>
  <c r="I9" i="23"/>
  <c r="I8" i="23"/>
  <c r="J5" i="23"/>
  <c r="J4" i="23"/>
  <c r="I4" i="23"/>
  <c r="I16" i="19"/>
  <c r="J12" i="19"/>
  <c r="J11" i="19"/>
  <c r="J10" i="19"/>
  <c r="J9" i="19"/>
  <c r="J8" i="19"/>
  <c r="I5" i="19"/>
  <c r="I12" i="19"/>
  <c r="I11" i="19"/>
  <c r="I10" i="19"/>
  <c r="I9" i="19"/>
  <c r="I8" i="19"/>
  <c r="I4" i="19"/>
  <c r="J5" i="19"/>
  <c r="J4" i="19"/>
  <c r="I16" i="18"/>
  <c r="J12" i="18"/>
  <c r="J11" i="18"/>
  <c r="J10" i="18"/>
  <c r="J9" i="18"/>
  <c r="J8" i="18"/>
  <c r="I5" i="18"/>
  <c r="I12" i="18"/>
  <c r="I11" i="18"/>
  <c r="I10" i="18"/>
  <c r="I9" i="18"/>
  <c r="I8" i="18"/>
  <c r="I4" i="18"/>
  <c r="J5" i="18"/>
  <c r="J4" i="18"/>
  <c r="J13" i="17"/>
  <c r="K13" i="17"/>
  <c r="L13" i="17"/>
  <c r="J17" i="17"/>
  <c r="J16" i="17"/>
  <c r="J12" i="17"/>
  <c r="J11" i="17"/>
  <c r="J10" i="17"/>
  <c r="J9" i="17"/>
  <c r="J8" i="17"/>
  <c r="I5" i="17"/>
  <c r="I12" i="17"/>
  <c r="I11" i="17"/>
  <c r="I10" i="17"/>
  <c r="I9" i="17"/>
  <c r="I8" i="17"/>
  <c r="I4" i="17"/>
  <c r="M5" i="17"/>
  <c r="L5" i="17"/>
  <c r="J5" i="17"/>
  <c r="J4" i="17"/>
  <c r="K12" i="17"/>
  <c r="K11" i="17"/>
  <c r="K10" i="17"/>
  <c r="K9" i="17"/>
  <c r="K8" i="17"/>
  <c r="J13" i="8"/>
  <c r="K13" i="8"/>
  <c r="K12" i="8"/>
  <c r="J12" i="8"/>
  <c r="J11" i="8"/>
  <c r="K11" i="8"/>
  <c r="K10" i="8"/>
  <c r="J10" i="8"/>
  <c r="K9" i="8"/>
  <c r="J9" i="8"/>
  <c r="K8" i="8"/>
  <c r="J8" i="8"/>
  <c r="J6" i="8"/>
  <c r="I6" i="8"/>
  <c r="I17" i="29" l="1"/>
  <c r="I20" i="29"/>
  <c r="I18" i="29"/>
  <c r="I21" i="29"/>
  <c r="I21" i="26"/>
  <c r="I14" i="26"/>
  <c r="I18" i="26"/>
  <c r="I19" i="26"/>
  <c r="I20" i="26"/>
  <c r="J17" i="25"/>
  <c r="J16" i="25"/>
  <c r="J19" i="25"/>
  <c r="J13" i="23"/>
  <c r="J17" i="23"/>
  <c r="J21" i="23"/>
  <c r="J19" i="23"/>
  <c r="J18" i="23"/>
  <c r="J20" i="23"/>
  <c r="I13" i="23"/>
  <c r="I16" i="23" s="1"/>
  <c r="J16" i="23"/>
  <c r="J13" i="19"/>
  <c r="J21" i="19" s="1"/>
  <c r="J17" i="19"/>
  <c r="J19" i="19"/>
  <c r="J18" i="19"/>
  <c r="J20" i="19"/>
  <c r="I13" i="19"/>
  <c r="I19" i="19" s="1"/>
  <c r="J16" i="19"/>
  <c r="I13" i="18"/>
  <c r="I21" i="18"/>
  <c r="I17" i="18"/>
  <c r="I18" i="18"/>
  <c r="I20" i="18"/>
  <c r="I19" i="18"/>
  <c r="J13" i="18"/>
  <c r="I13" i="17"/>
  <c r="I17" i="17"/>
  <c r="I19" i="17"/>
  <c r="J21" i="17"/>
  <c r="I16" i="17"/>
  <c r="I18" i="17"/>
  <c r="I20" i="17"/>
  <c r="I21" i="17"/>
  <c r="J17" i="3"/>
  <c r="J16" i="3"/>
  <c r="J14" i="3"/>
  <c r="J13" i="3"/>
  <c r="I13" i="3"/>
  <c r="K18" i="3"/>
  <c r="J11" i="4"/>
  <c r="K13" i="4"/>
  <c r="J5" i="8"/>
  <c r="I12" i="8"/>
  <c r="I11" i="8"/>
  <c r="I10" i="8"/>
  <c r="I9" i="8"/>
  <c r="I8" i="8"/>
  <c r="I5" i="8"/>
  <c r="I4" i="8"/>
  <c r="J4" i="8"/>
  <c r="I17" i="4"/>
  <c r="I18" i="4"/>
  <c r="I19" i="4"/>
  <c r="I20" i="4"/>
  <c r="I21" i="4"/>
  <c r="I16" i="4"/>
  <c r="I5" i="4"/>
  <c r="I4" i="4"/>
  <c r="J12" i="4"/>
  <c r="I12" i="4"/>
  <c r="I11" i="4"/>
  <c r="J10" i="4"/>
  <c r="I10" i="4"/>
  <c r="J9" i="4"/>
  <c r="I9" i="4"/>
  <c r="J8" i="4"/>
  <c r="I8" i="4"/>
  <c r="I13" i="4" s="1"/>
  <c r="J5" i="4"/>
  <c r="J4" i="4"/>
  <c r="I14" i="23" l="1"/>
  <c r="I21" i="23"/>
  <c r="I20" i="23"/>
  <c r="I19" i="23"/>
  <c r="I18" i="23"/>
  <c r="I17" i="23"/>
  <c r="I14" i="19"/>
  <c r="I21" i="19"/>
  <c r="I20" i="19"/>
  <c r="I18" i="19"/>
  <c r="I17" i="19"/>
  <c r="J21" i="18"/>
  <c r="J18" i="18"/>
  <c r="J16" i="18"/>
  <c r="J19" i="18"/>
  <c r="J20" i="18"/>
  <c r="J17" i="18"/>
  <c r="I14" i="18"/>
  <c r="J19" i="17"/>
  <c r="J20" i="17"/>
  <c r="I14" i="17"/>
  <c r="J18" i="17"/>
  <c r="I19" i="8"/>
  <c r="I16" i="8"/>
  <c r="J21" i="8"/>
  <c r="J18" i="8"/>
  <c r="I13" i="8"/>
  <c r="I21" i="8" s="1"/>
  <c r="J13" i="4"/>
  <c r="J19" i="8" l="1"/>
  <c r="J16" i="8"/>
  <c r="I18" i="8"/>
  <c r="J20" i="8"/>
  <c r="I17" i="8"/>
  <c r="I20" i="8"/>
  <c r="J20" i="4"/>
  <c r="J17" i="4"/>
  <c r="J21" i="4"/>
  <c r="J18" i="4"/>
  <c r="J16" i="4"/>
  <c r="J19" i="4"/>
  <c r="J17" i="8"/>
  <c r="I14" i="8"/>
  <c r="I14" i="4"/>
  <c r="J15" i="3"/>
  <c r="I17" i="3"/>
  <c r="I16" i="3"/>
  <c r="I15" i="3"/>
  <c r="I14" i="3"/>
  <c r="J10" i="3"/>
  <c r="I10" i="3"/>
  <c r="J9" i="3"/>
  <c r="I9" i="3"/>
  <c r="J18" i="3" l="1"/>
  <c r="I18" i="3"/>
  <c r="I19" i="3" l="1"/>
  <c r="I21" i="3"/>
  <c r="I26" i="3"/>
  <c r="I23" i="3"/>
  <c r="I22" i="3"/>
  <c r="I24" i="3"/>
  <c r="I25" i="3"/>
  <c r="J25" i="3"/>
  <c r="J22" i="3"/>
  <c r="J26" i="3"/>
  <c r="J23" i="3"/>
  <c r="J21" i="3"/>
  <c r="J24" i="3"/>
</calcChain>
</file>

<file path=xl/sharedStrings.xml><?xml version="1.0" encoding="utf-8"?>
<sst xmlns="http://schemas.openxmlformats.org/spreadsheetml/2006/main" count="37957" uniqueCount="4160">
  <si>
    <t>Bandung</t>
  </si>
  <si>
    <t>FMIPA</t>
  </si>
  <si>
    <t>SMAN 5 Bandung</t>
  </si>
  <si>
    <t>Kota Bandung</t>
  </si>
  <si>
    <t>-</t>
  </si>
  <si>
    <t>SBMPTN</t>
  </si>
  <si>
    <t>688.87</t>
  </si>
  <si>
    <t>12,5 jt</t>
  </si>
  <si>
    <t>Garut</t>
  </si>
  <si>
    <t>MA Persis Tarogong</t>
  </si>
  <si>
    <t>5 jt</t>
  </si>
  <si>
    <t>Jakarta</t>
  </si>
  <si>
    <t>SMA Labschool Jakarta</t>
  </si>
  <si>
    <t>Bekasi</t>
  </si>
  <si>
    <t>SM-ITB</t>
  </si>
  <si>
    <t>belum pengumuman</t>
  </si>
  <si>
    <t>SMAN 20 Bandung</t>
  </si>
  <si>
    <t>Bandung, Jawa Barat</t>
  </si>
  <si>
    <t>SNMPTN</t>
  </si>
  <si>
    <t>Kota Solok</t>
  </si>
  <si>
    <t>SMAN 1 Padangpanjang</t>
  </si>
  <si>
    <t>SMA NEGERI 7 YOGYAKARTA</t>
  </si>
  <si>
    <t>Somodaran Banyuraden gamping Sleman Yogyakarta</t>
  </si>
  <si>
    <t>SMAK 3 PENABUR JAKARTA</t>
  </si>
  <si>
    <t>Kabupaten Jakarta Utara, Provinsi DKI Jakarta</t>
  </si>
  <si>
    <t>SMA N 3 SOLO</t>
  </si>
  <si>
    <t>Kota Solo, Propinsi Jawa Tengah</t>
  </si>
  <si>
    <t>SMANU MH Thamrin</t>
  </si>
  <si>
    <t>JAKARTA</t>
  </si>
  <si>
    <t>SMAN 81 JAKARTA</t>
  </si>
  <si>
    <t>694.13</t>
  </si>
  <si>
    <t>Man 1 Bukittinggi</t>
  </si>
  <si>
    <t xml:space="preserve">Padang </t>
  </si>
  <si>
    <t>MAS HUSNUL KHOTIMAH</t>
  </si>
  <si>
    <t>Bekasi Utara, Provinsi Jawa Barat</t>
  </si>
  <si>
    <t>SMAN 19 BANDUNG</t>
  </si>
  <si>
    <t>Kab Bandung</t>
  </si>
  <si>
    <t>SMAN 2 CIMAHI</t>
  </si>
  <si>
    <t>Kabupaten Bandung Barat, Provinsi Jawa Barat</t>
  </si>
  <si>
    <t>SMAN 12 BANDUNG</t>
  </si>
  <si>
    <t>Kota Bandung, Provinsi Jawa Barat</t>
  </si>
  <si>
    <t>SMAN 2 Cibinong</t>
  </si>
  <si>
    <t>Jawa Barat</t>
  </si>
  <si>
    <t>667.5</t>
  </si>
  <si>
    <t>Surabaya</t>
  </si>
  <si>
    <t>SMA Katolik Stella Maris Surabaya</t>
  </si>
  <si>
    <t>Kota Surabaya, Provinsi Jawa Timur</t>
  </si>
  <si>
    <t>Medan</t>
  </si>
  <si>
    <t>Sma. Dr. Wahidin Sudirohusodo</t>
  </si>
  <si>
    <t>Kota Medan, Sumatera Utara</t>
  </si>
  <si>
    <t>SMA Negeri 6 Bandung</t>
  </si>
  <si>
    <t>Kabupaten Bandung Barat, Propinsi Jawa Barat</t>
  </si>
  <si>
    <t>SMAN 2 BEKASI</t>
  </si>
  <si>
    <t>Kota Bekasi ,Provinsi Jawa Barat</t>
  </si>
  <si>
    <t>SMA N 5 BUKITTINGGI</t>
  </si>
  <si>
    <t>Kabupaten Way Kanan, Provinsi Lampung</t>
  </si>
  <si>
    <t>SMA Negeri 1 Padang Panjang</t>
  </si>
  <si>
    <t>Bukittinggi, Sumatera Barat</t>
  </si>
  <si>
    <t>Blitar</t>
  </si>
  <si>
    <t>SMAN 1 SRENGAT</t>
  </si>
  <si>
    <t>Kabupaten Blitar, Propinsi Jawa Timur</t>
  </si>
  <si>
    <t>0 jt</t>
  </si>
  <si>
    <t>SMAN 99 JAKARTA</t>
  </si>
  <si>
    <t>Kota Bekasi, Provinsi Jawa Barat</t>
  </si>
  <si>
    <t>Smas bpk 3 penabur bandung</t>
  </si>
  <si>
    <t>622.5</t>
  </si>
  <si>
    <t>SMAN 6 BOGOR</t>
  </si>
  <si>
    <t>Bogor</t>
  </si>
  <si>
    <t>SMAK IPEKA PLUIT</t>
  </si>
  <si>
    <t>Jakarta Barat, DKI Jakarta</t>
  </si>
  <si>
    <t>jakarta</t>
  </si>
  <si>
    <t>Tangerang</t>
  </si>
  <si>
    <t>SMAS Tarakanita Citra Raya</t>
  </si>
  <si>
    <t>Kabupaten Tangerang, Provinsi Banten</t>
  </si>
  <si>
    <t>MAN 1 Kota Bekasi</t>
  </si>
  <si>
    <t>Kabupaten Bekasi, Provinsi Jawa Barat.</t>
  </si>
  <si>
    <t>SMAK PENABUR Cirebon</t>
  </si>
  <si>
    <t>Cirebon, jawa barat</t>
  </si>
  <si>
    <t>MA Zakaria</t>
  </si>
  <si>
    <t>SMAN 1 METRO</t>
  </si>
  <si>
    <t>Kabupaten Lampung Timur, Propinsi Lampung</t>
  </si>
  <si>
    <t>SMA Kolese Gonzaga</t>
  </si>
  <si>
    <t>Jakarta Selatan, Jakarta</t>
  </si>
  <si>
    <t>SMAN 1 SUBANG</t>
  </si>
  <si>
    <t>Kabupaten Subang, Provinsi Jawa Barat</t>
  </si>
  <si>
    <t>MAS Persis Bandung</t>
  </si>
  <si>
    <t>Kota Bandung, Jawa Barat</t>
  </si>
  <si>
    <t>SMAN 65 Jakarta</t>
  </si>
  <si>
    <t>SMAN 5 TASIKMALAYA</t>
  </si>
  <si>
    <t>Kabupaten Tasikmalaya, Provinsi Jawa Barat</t>
  </si>
  <si>
    <t>SMA N 1 Bantul</t>
  </si>
  <si>
    <t>Kabupaten Bantul, Propinsi DI Yogyakarta</t>
  </si>
  <si>
    <t>MAN KOTA PALANGKA RAYA</t>
  </si>
  <si>
    <t>Kota Palangka Raya, Provinsi Kalimantan Tengah</t>
  </si>
  <si>
    <t>SMA Santo Aloysius 1</t>
  </si>
  <si>
    <t>Kota Cimahi, Propinsi Jawa Barat</t>
  </si>
  <si>
    <t>SMAN 1 Kebumen</t>
  </si>
  <si>
    <t>Kabupaten Kebumen, Provinsi Jawa Tengah</t>
  </si>
  <si>
    <t>662.13</t>
  </si>
  <si>
    <t>SMAN 1 MAJENE</t>
  </si>
  <si>
    <t>MAJENE</t>
  </si>
  <si>
    <t>SMAN 4 LAHAT</t>
  </si>
  <si>
    <t>Kabupaten Lahat, Sumatera Selatan</t>
  </si>
  <si>
    <t>SMAN 29 JAKARTA</t>
  </si>
  <si>
    <t>Tangerang Selatan, Banten</t>
  </si>
  <si>
    <t>SMAIT AL MULTAZAM</t>
  </si>
  <si>
    <t>Kabupaten Purworejo, Provinsi Jawa Tengah</t>
  </si>
  <si>
    <t>SMA Regina Pacis Bogor</t>
  </si>
  <si>
    <t>Kota Bogor, Jawa Barat</t>
  </si>
  <si>
    <t>PKBM Bina Mandiri Serpong</t>
  </si>
  <si>
    <t>Kota Tangerang, Provinsi Banten</t>
  </si>
  <si>
    <t>Batam</t>
  </si>
  <si>
    <t>SMAS Bina Insani</t>
  </si>
  <si>
    <t>SMAN 13 Jakarta</t>
  </si>
  <si>
    <t>Jakarta Utara, DKI Jakarta</t>
  </si>
  <si>
    <t>Yogyakarta</t>
  </si>
  <si>
    <t>SMA Negeri 3 Yogyakarta</t>
  </si>
  <si>
    <t>PENABUR Gading Serpong</t>
  </si>
  <si>
    <t>Tangerang Selatan</t>
  </si>
  <si>
    <t>Pekanbaru</t>
  </si>
  <si>
    <t>SMAS Darma Yudha</t>
  </si>
  <si>
    <t>Pekanbaru, Riau</t>
  </si>
  <si>
    <t>SMAN 3 CIMAHI</t>
  </si>
  <si>
    <t>Kota Cimahi, Provinsi Jawa Barat</t>
  </si>
  <si>
    <t>SMAN 2 Tambun Selatan</t>
  </si>
  <si>
    <t>Kabupaten Bekasi, Propinsi Jawa Barat</t>
  </si>
  <si>
    <t>Cirebon</t>
  </si>
  <si>
    <t>SMAN 1 CIREBON</t>
  </si>
  <si>
    <t>Kabupaten Cirebon, Jawa Barat</t>
  </si>
  <si>
    <t>SMAN 1 PADANGPANJANG</t>
  </si>
  <si>
    <t>Provinsi Sumatera Barat</t>
  </si>
  <si>
    <t>SMAN 8 Bandung</t>
  </si>
  <si>
    <t>SMAN 11 BANDUNG</t>
  </si>
  <si>
    <t>Kabupaten Bandung, Jawa Barat</t>
  </si>
  <si>
    <t>SMAS Unggul DEL</t>
  </si>
  <si>
    <t>683.4</t>
  </si>
  <si>
    <t>Serang</t>
  </si>
  <si>
    <t>MAN 2 Kota Serang</t>
  </si>
  <si>
    <t>Kota Serang, Provinsi Banten</t>
  </si>
  <si>
    <t>Makassar</t>
  </si>
  <si>
    <t>Sma Zion</t>
  </si>
  <si>
    <t>Makassar, provinsi sulawesi selatan</t>
  </si>
  <si>
    <t>Cimahi</t>
  </si>
  <si>
    <t>Palembang</t>
  </si>
  <si>
    <t>MAN 3 PALEMBANG</t>
  </si>
  <si>
    <t>palembang</t>
  </si>
  <si>
    <t>Kediri</t>
  </si>
  <si>
    <t>SMA Negeri 1 Kediri</t>
  </si>
  <si>
    <t>Kabupaten Kediri, Provinsi Jawa Timur</t>
  </si>
  <si>
    <t>kecamatan Matraman,Provinsi DKI Jakarta</t>
  </si>
  <si>
    <t>SMAK St. Albertus Malang</t>
  </si>
  <si>
    <t>Kabupaten Mimika, Provinsi Papua</t>
  </si>
  <si>
    <t>Tegal</t>
  </si>
  <si>
    <t>SMAN 1 TEGAL</t>
  </si>
  <si>
    <t>Kabupaten Tegal, Jawa Tengah</t>
  </si>
  <si>
    <t xml:space="preserve">Kota Tasikmalaya </t>
  </si>
  <si>
    <t xml:space="preserve">SMAN 1 Tasikmalaya </t>
  </si>
  <si>
    <t>SMAN 10 Bandung</t>
  </si>
  <si>
    <t>SMA Tarakanita Citra Raya</t>
  </si>
  <si>
    <t>Kabupaten Tangerang, Propinsi Banten</t>
  </si>
  <si>
    <t>SMA Maitreyawira</t>
  </si>
  <si>
    <t>Kota Batam, Kepulauan Riau</t>
  </si>
  <si>
    <t>MAS Husnul Khotimah</t>
  </si>
  <si>
    <t>Kabupaten Karawang, Propinsi Jawa Barat</t>
  </si>
  <si>
    <t>SMAN 1 Tegal</t>
  </si>
  <si>
    <t>SMAN 23 BANDUNG</t>
  </si>
  <si>
    <t>Kota Bandung, Propinsi Jawa Barat</t>
  </si>
  <si>
    <t>SMA Tarakanita Gading Serpong</t>
  </si>
  <si>
    <t>SMA Negeri 1 Bogor</t>
  </si>
  <si>
    <t>Kota Bogor, Propinsi Jawa Barat</t>
  </si>
  <si>
    <t>Purbalingga</t>
  </si>
  <si>
    <t>SMAN 4 PURWOREJO</t>
  </si>
  <si>
    <t>SMAN 1 Kota Bekasi</t>
  </si>
  <si>
    <t>SMAS KANISIUS JAKARTA</t>
  </si>
  <si>
    <t>Kota Tangerang Selatan,Provinsi Banten</t>
  </si>
  <si>
    <t>SMAN 2 Sumatera Barat</t>
  </si>
  <si>
    <t>Kota Sawahlunto, Sumatera barat</t>
  </si>
  <si>
    <t>SMAN 3 Rantau Utara</t>
  </si>
  <si>
    <t>Rantauprapat,Labuhanbatu,Sumatera Utara</t>
  </si>
  <si>
    <t>Jember</t>
  </si>
  <si>
    <t>SMA Kesatuan Bangsa</t>
  </si>
  <si>
    <t>Kabupaten Jember, Provinsi Jawa Timur</t>
  </si>
  <si>
    <t>SMAN 1 GARUT</t>
  </si>
  <si>
    <t>kbupaten Garut,  Provinsi Jawa Barat</t>
  </si>
  <si>
    <t>SMAK PENABUR GADING SERPONG</t>
  </si>
  <si>
    <t>684.5</t>
  </si>
  <si>
    <t>SMAN 1 BUKITTINGGI</t>
  </si>
  <si>
    <t>Kota Bukittinggi, Propinsi Sumatera Barat</t>
  </si>
  <si>
    <t>MAS PERSIS 31 BANJARAN</t>
  </si>
  <si>
    <t>Kabupaten Bandung, Propinsi Jawa Barat</t>
  </si>
  <si>
    <t>SMAN 12 Bandung</t>
  </si>
  <si>
    <t>SMAN 61 Jakarta</t>
  </si>
  <si>
    <t>Kota Jakarta Timur, Provinsi DKI Jakarta</t>
  </si>
  <si>
    <t>SMA Trensains Muhammadiyah Sragen</t>
  </si>
  <si>
    <t>SMAN 1 GEGESIK</t>
  </si>
  <si>
    <t>Kabupaten Cirebon, Propinsi Jawa Barat</t>
  </si>
  <si>
    <t>SMA Negeri 90 Jakarta</t>
  </si>
  <si>
    <t>Kota Tangerang Selatan, Provinsi Banten</t>
  </si>
  <si>
    <t>SMAN 16 Surabaya</t>
  </si>
  <si>
    <t>Surabaya, Jawa Timur</t>
  </si>
  <si>
    <t>661.5</t>
  </si>
  <si>
    <t>SMAN 71 Jakarta</t>
  </si>
  <si>
    <t>SMAN 8 BANDUNG</t>
  </si>
  <si>
    <t>Kabupaten Bandung, Provinsi Jawa Barat</t>
  </si>
  <si>
    <t>SMAK 1 BPK PENABUR</t>
  </si>
  <si>
    <t xml:space="preserve">Kota Bandung, Propinsi Jawa Barat </t>
  </si>
  <si>
    <t>SMAN 1 PURWOKERTO</t>
  </si>
  <si>
    <t>Ajibarang, Kabupaten Banyumas, Provinsi Jawa Tengah</t>
  </si>
  <si>
    <t>652.25</t>
  </si>
  <si>
    <t>SMA Negeri 3 Kota Tangerang Selatan</t>
  </si>
  <si>
    <t>SMAN 1 MAGELANG</t>
  </si>
  <si>
    <t>Muntilan, Kabupaten Magelang</t>
  </si>
  <si>
    <t>SAMK 1 BPK PENABUR BANDUNG</t>
  </si>
  <si>
    <t>Kota Bandung,  Provinsi Jawa Barat</t>
  </si>
  <si>
    <t>SMAN 1 Muntilan</t>
  </si>
  <si>
    <t>Kabupaten Magelang, Provinsi Jawa Tengah</t>
  </si>
  <si>
    <t>SMAN 1 CICALENGKA</t>
  </si>
  <si>
    <t>SMAS Kolese Kanisius</t>
  </si>
  <si>
    <t>DKI Jakarta</t>
  </si>
  <si>
    <t>716.5</t>
  </si>
  <si>
    <t>Sman 17 Makassar</t>
  </si>
  <si>
    <t>Kota Makassar, Provinsi Sulawesi Selatan</t>
  </si>
  <si>
    <t>SMA Kanisius Jakarta</t>
  </si>
  <si>
    <t>SMAN 2 TANGERANG</t>
  </si>
  <si>
    <t>SMA Permai</t>
  </si>
  <si>
    <t>SMAN 24 BANDUNG</t>
  </si>
  <si>
    <t>SMAN 2 Cirebon</t>
  </si>
  <si>
    <t>CIREBON, JAWA BARAT</t>
  </si>
  <si>
    <t>655.8</t>
  </si>
  <si>
    <t>SMAN 3 Bandung</t>
  </si>
  <si>
    <t>25 jt</t>
  </si>
  <si>
    <t>SMAK 5 Penabur</t>
  </si>
  <si>
    <t>Jakarta Utara</t>
  </si>
  <si>
    <t>SMAN 3 BOGOR</t>
  </si>
  <si>
    <t>Kabupaten Bogor, Jawa Barat</t>
  </si>
  <si>
    <t>MAN IC PASER</t>
  </si>
  <si>
    <t>Kabupaten Paser, Propinsi Kalimantan Timur</t>
  </si>
  <si>
    <t>Pematang Siantar</t>
  </si>
  <si>
    <t>SMA rk Bintang Timur</t>
  </si>
  <si>
    <t>SMA Tarakanita 2</t>
  </si>
  <si>
    <t>MAN 2 Pekanbaru</t>
  </si>
  <si>
    <t>SMAN AGAM CENDEKIA</t>
  </si>
  <si>
    <t>Kabupaten Agam,Provinsi Sumatera Barat</t>
  </si>
  <si>
    <t>SMAN 1 GOMBONG</t>
  </si>
  <si>
    <t>Kabupaten Banyumas, Propinsi Jawa Tengah</t>
  </si>
  <si>
    <t>SMAS Candle Tree</t>
  </si>
  <si>
    <t>Mataram</t>
  </si>
  <si>
    <t>SMAN 1 MATARAM</t>
  </si>
  <si>
    <t>Kota Mataram, Provinsi Nusa Tenggara Barat</t>
  </si>
  <si>
    <t>SMAN 2 CIREBON</t>
  </si>
  <si>
    <t>Kabupaten Indramayu, Provinsi Jawa Barat</t>
  </si>
  <si>
    <t>SMAN 78 Jakarta</t>
  </si>
  <si>
    <t>Kota Bandung,Jawa Barat</t>
  </si>
  <si>
    <t>Sidoarjo</t>
  </si>
  <si>
    <t>SMA Negeri 3 Sidoarjo</t>
  </si>
  <si>
    <t>SMAN 1 TAMBUN SELATAN</t>
  </si>
  <si>
    <t>Kab. Bekasi, Provinsi Jawa Barat</t>
  </si>
  <si>
    <t>Waktu itu ditawarkan Bidikmisi hanya saja belum ada info lebih lanjut</t>
  </si>
  <si>
    <t>SMA Trinitas</t>
  </si>
  <si>
    <t>Majalengka</t>
  </si>
  <si>
    <t>SMAN 1 TALAGA</t>
  </si>
  <si>
    <t>Kabupaten Majalengka, Provinsi Jawa Barat</t>
  </si>
  <si>
    <t>SMAN 8 PEKANBARU</t>
  </si>
  <si>
    <t>PEKANBARU PROVINSI RIAU</t>
  </si>
  <si>
    <t>652.5</t>
  </si>
  <si>
    <t>SMAK Santo Paulus Jember</t>
  </si>
  <si>
    <t>Samarinda</t>
  </si>
  <si>
    <t>SMA SEMESTA BBS SEMARANG</t>
  </si>
  <si>
    <t>SAMARINDA</t>
  </si>
  <si>
    <t>SMAK 3 Penabur Jakarta</t>
  </si>
  <si>
    <t>Kotamadya Jakarta Timur, Provinsi DKI Jakarta</t>
  </si>
  <si>
    <t>SMAN 12 JAKARTA</t>
  </si>
  <si>
    <t>Kabupaten Jakarta Timur, Propinsi DKI Jakarta</t>
  </si>
  <si>
    <t>Semarang</t>
  </si>
  <si>
    <t>SMA Negeri 8 Jakarta</t>
  </si>
  <si>
    <t>Kabupaten Bekasi, Provinsi Jawa Barat</t>
  </si>
  <si>
    <t>SMA Santa Maria 1 Bandung</t>
  </si>
  <si>
    <t>SMA LABSCHOOL CIBUBUR</t>
  </si>
  <si>
    <t>MAN Insan Cendekia Siak</t>
  </si>
  <si>
    <t>Kabupaten Siak, Provinsi Riau</t>
  </si>
  <si>
    <t>SMAN 1 GENTENG BANYUWANGI</t>
  </si>
  <si>
    <t>Kabupaten Banyuwangi, Jawa Timur</t>
  </si>
  <si>
    <t>SMA Negeri 1 Purbalingga</t>
  </si>
  <si>
    <t>Purbalingga, Jawa Tengah</t>
  </si>
  <si>
    <t>SMAN 1 HARAU</t>
  </si>
  <si>
    <t>Kabupaten Lima Puluh Kota, Provinsi Sumatera Barat</t>
  </si>
  <si>
    <t>SMA Islam Insan Cendekia Baitul 'Izzah</t>
  </si>
  <si>
    <t>Kabupaten Nganjuk, Provinsi Jawa Timur</t>
  </si>
  <si>
    <t>SMA IPEKA SUNTER</t>
  </si>
  <si>
    <t>Jakarta utara, DKI Jakarta</t>
  </si>
  <si>
    <t>Tuban</t>
  </si>
  <si>
    <t>SMAN 1Tuban</t>
  </si>
  <si>
    <t>Kabupaten Tuban, propinsi Jawa Timur</t>
  </si>
  <si>
    <t>SMA N 1 TIDORE KEPULAUAN</t>
  </si>
  <si>
    <t>Kota Tidore Kepulauan,Provinsi Maluku Utara</t>
  </si>
  <si>
    <t>SMAIA 4 Al-Azhar Kemang Pratama</t>
  </si>
  <si>
    <t>Mengajukan subsidi, namun sudah membayar lunas ukt 12,5</t>
  </si>
  <si>
    <t>SMAN 1 Muara Teweh</t>
  </si>
  <si>
    <t>Kabupaten Barito Utara, Provinsi Kalimantan Tengah</t>
  </si>
  <si>
    <t>Bandar Lampung</t>
  </si>
  <si>
    <t>SMAN 9 Bandar Lampung</t>
  </si>
  <si>
    <t>Bandar Lampung, Lampung</t>
  </si>
  <si>
    <t>Menunggu hasil wawancara</t>
  </si>
  <si>
    <t>SMA Negeri 1 Batan</t>
  </si>
  <si>
    <t>Kota Batam, Provinsi Kepulauan Riau</t>
  </si>
  <si>
    <t>SMA Budi Agung</t>
  </si>
  <si>
    <t>SMAK IPEKA Tomang</t>
  </si>
  <si>
    <t xml:space="preserve">Kabupaten Jakarta Barat </t>
  </si>
  <si>
    <t>SMAIT Miftahul Khoir</t>
  </si>
  <si>
    <t>642.25</t>
  </si>
  <si>
    <t>Purwakarta</t>
  </si>
  <si>
    <t>SMAN 1 PURWAKARTA</t>
  </si>
  <si>
    <t>PURWAKARTA, JAWA BARAT</t>
  </si>
  <si>
    <t>SMAK Kasih Kemuliaan</t>
  </si>
  <si>
    <t>Jakarta Barat</t>
  </si>
  <si>
    <t>SMAK 1 BPK PENABUR Bandung</t>
  </si>
  <si>
    <t>Padang</t>
  </si>
  <si>
    <t>SMA N 1 Padang</t>
  </si>
  <si>
    <t>SMAS Yahya</t>
  </si>
  <si>
    <t>MAN 2 Kota Kediri</t>
  </si>
  <si>
    <t>Kabupaten Kediri Provinsi Jawa Timur</t>
  </si>
  <si>
    <t>SMAS BUDI MULIA PEMATANGSIANTAR</t>
  </si>
  <si>
    <t>Sipirok, Kab. Tapanuli Selatan</t>
  </si>
  <si>
    <t>SMAN 47 JAKARTA</t>
  </si>
  <si>
    <t>SMA N 1 PADANG</t>
  </si>
  <si>
    <t>padang,  Sumatera barat</t>
  </si>
  <si>
    <t>Bojonegoro</t>
  </si>
  <si>
    <t>SMA Negeri 2 Cirebon</t>
  </si>
  <si>
    <t>Kota Cirebon, Provinsi Jawa Barat</t>
  </si>
  <si>
    <t xml:space="preserve">Jakarta </t>
  </si>
  <si>
    <t xml:space="preserve">SMAN 71 Jakarta </t>
  </si>
  <si>
    <t>Jakarta Timur, DKI Jakarta</t>
  </si>
  <si>
    <t>SMAK 5</t>
  </si>
  <si>
    <t>689.69</t>
  </si>
  <si>
    <t>Buah batu Bandung</t>
  </si>
  <si>
    <t>SMAN 7 TANGERANG</t>
  </si>
  <si>
    <t>SMAS Immanuel Pontianak</t>
  </si>
  <si>
    <t>Kota Pontianak, Provinsi Kalimantan Barat</t>
  </si>
  <si>
    <t>SMAN 61 JAKARTA</t>
  </si>
  <si>
    <t>SMAN 5 SURABAYA</t>
  </si>
  <si>
    <t>SMA Negeri 1 Purwokerto</t>
  </si>
  <si>
    <t>Kabupaten Banyumas, Provinsi Jawa Tengah</t>
  </si>
  <si>
    <t>SMAS Labschool Kebayoran</t>
  </si>
  <si>
    <t>Kota Jakarta Selatan</t>
  </si>
  <si>
    <t>Cilegon</t>
  </si>
  <si>
    <t>SMAN 1 Kota Serang</t>
  </si>
  <si>
    <t>Kota Cilegon, Provinsi Banten</t>
  </si>
  <si>
    <t>Trenggalek</t>
  </si>
  <si>
    <t>SMAN 1 TRENGGALEK</t>
  </si>
  <si>
    <t>Kabupaten Trenggalek, Propinsi Jawa Timur</t>
  </si>
  <si>
    <t>SMAN 4 MEDAN</t>
  </si>
  <si>
    <t>Kota Medan,  Provinsi Sumatra Utara</t>
  </si>
  <si>
    <t>SMAN 2 KEDIRI</t>
  </si>
  <si>
    <t>Kabupaten Kediri, Jawa Timur</t>
  </si>
  <si>
    <t>Jakarta Selatan, DKI Jakarta</t>
  </si>
  <si>
    <t>SMAN 2 Tangerang Selatan</t>
  </si>
  <si>
    <t>SMAN 3 PALEMBANG</t>
  </si>
  <si>
    <t>Kota Palembang, Provinsi Sumatera Selatan</t>
  </si>
  <si>
    <t>SMA TARAKANITA GADING SERPONG</t>
  </si>
  <si>
    <t>SMAN 2 Lintongnihuta</t>
  </si>
  <si>
    <t>Kabupaten HumbangHasundutan</t>
  </si>
  <si>
    <t>SMAK 6 PENABUR</t>
  </si>
  <si>
    <t>Jakarta Barat, Jawa Barat</t>
  </si>
  <si>
    <t>SMAK 5 PENABUR Jakarta</t>
  </si>
  <si>
    <t>SMAN 2 Cimahi</t>
  </si>
  <si>
    <t>Cimahi, Jawa Barat</t>
  </si>
  <si>
    <t>SMAN 3 BANDUNG</t>
  </si>
  <si>
    <t>SMAS Islam Al-Azhar 1 Jakarta</t>
  </si>
  <si>
    <t>Jakarta Pusat</t>
  </si>
  <si>
    <t>SMAS 1 BPK PENABUR Bandung</t>
  </si>
  <si>
    <t>SMAN 1 BATAM</t>
  </si>
  <si>
    <t>SMAS WR.SUPRATMAN 1</t>
  </si>
  <si>
    <t>Kota Medan, Propinsi Sumatera Utara</t>
  </si>
  <si>
    <t>SMAS IGNATIUS SLAMET RIYADI KARAWANG</t>
  </si>
  <si>
    <t>SMAN 3 Tarutung</t>
  </si>
  <si>
    <t>Kabupaten Tapanuli Utara, Propinsi Sumatera Utara</t>
  </si>
  <si>
    <t>Bengkulu</t>
  </si>
  <si>
    <t>SMAN 1 BALEENDAH</t>
  </si>
  <si>
    <t>Kabupaten Bandung, propinsi Jawa Barat</t>
  </si>
  <si>
    <t>SMA Al-Hikmah Surabaya</t>
  </si>
  <si>
    <t>Bogor, Jawa Barat</t>
  </si>
  <si>
    <t xml:space="preserve">Kuningan </t>
  </si>
  <si>
    <t>SMAN 2 Kuningan</t>
  </si>
  <si>
    <t>Kabupaten Kuningan, Provinsi Jawa Barat</t>
  </si>
  <si>
    <t>SMAN 3 Polewali</t>
  </si>
  <si>
    <t>Kabupaten Polewali Mandar, Provinsi Sulawesi Barat</t>
  </si>
  <si>
    <t>MAS Amanatul Ummah Surabaya</t>
  </si>
  <si>
    <t>Kabupaten Bojonegoro, Provinsi Jawa Timur</t>
  </si>
  <si>
    <t>SMAS Alfa Centauri</t>
  </si>
  <si>
    <t>MAN Insan Cendekia Gorontalo</t>
  </si>
  <si>
    <t>Kota Manado, Propinsi Sulawesi Utara</t>
  </si>
  <si>
    <t>Sman 3 jakarta</t>
  </si>
  <si>
    <t>SMA Kemurnian II</t>
  </si>
  <si>
    <t>Kotamadya Jakarta Barat, Propinsi DKI Jakarta</t>
  </si>
  <si>
    <t>SMAN 1 BATUSANGKAR</t>
  </si>
  <si>
    <t>Kabupaten Tanah Datar, Provinsi Sumatera Barat</t>
  </si>
  <si>
    <t>SMAN 78</t>
  </si>
  <si>
    <t>SMAK 2 BPK PENABUR Bandung</t>
  </si>
  <si>
    <t>672.25</t>
  </si>
  <si>
    <t>SMAN 1 Medan</t>
  </si>
  <si>
    <t>SMA Al Azhar Syifa Budi Parahyangan</t>
  </si>
  <si>
    <t>SMAK 4 Penabur</t>
  </si>
  <si>
    <t>SMAN 5 BANDUNG</t>
  </si>
  <si>
    <t>SMAN 9 BEKASI</t>
  </si>
  <si>
    <t>Kabupaten Bekasi,Provinsi Jawa Barat</t>
  </si>
  <si>
    <t>SMAN 1 PEKALONGAN</t>
  </si>
  <si>
    <t>Kabupaten Batang, Provinsi Jawa Tengah</t>
  </si>
  <si>
    <t>Dalam web tertera penerima bidikmisi tahap 1</t>
  </si>
  <si>
    <t>SMAS Marsudirini</t>
  </si>
  <si>
    <t>Kota Bekasi, Propinsi Jawa Barat</t>
  </si>
  <si>
    <t>SMAS AL-IRSYAD SATYA</t>
  </si>
  <si>
    <t>SMA Negeri 28 Jakarta</t>
  </si>
  <si>
    <t xml:space="preserve">Kota Jakarta Selatan, Daerah Khusus Ibukota Jakarta </t>
  </si>
  <si>
    <t>SMAN 3 MAGELANG</t>
  </si>
  <si>
    <t>Kota Magelang,Jawa Tengah</t>
  </si>
  <si>
    <t>611.25</t>
  </si>
  <si>
    <t>SMAN 1 SINDANG</t>
  </si>
  <si>
    <t>Kabupaten Indramayu, Provisni Jawa Barat</t>
  </si>
  <si>
    <t>SMAN 8 Pekanbaru</t>
  </si>
  <si>
    <t>Sekolah Menengah Analis Kimia Bogor</t>
  </si>
  <si>
    <t>Kabupaten Sukabumi, Jawa Barat</t>
  </si>
  <si>
    <t>675.38</t>
  </si>
  <si>
    <t>Kudus</t>
  </si>
  <si>
    <t>SMAIT Al-Multazam Kuningan</t>
  </si>
  <si>
    <t>Kota Semarang, Provinsi Jawa Tengah</t>
  </si>
  <si>
    <t>SMAN 2 BANDUNG</t>
  </si>
  <si>
    <t>644.75</t>
  </si>
  <si>
    <t>SMAK Penabur Gading Serpong</t>
  </si>
  <si>
    <t xml:space="preserve">SMAN 1 TASIKMALAYA </t>
  </si>
  <si>
    <t>SMAN 1 LUBUK ALUNG</t>
  </si>
  <si>
    <t>Kabupaten Padang Pariaman</t>
  </si>
  <si>
    <t>SMA N 1 PURWOREJO</t>
  </si>
  <si>
    <t>SMAS Kristen 3 PENABUR Jakarta</t>
  </si>
  <si>
    <t>Cempaka Putih, DKI Jakarta</t>
  </si>
  <si>
    <t>SMAN 1 Payakumbuh</t>
  </si>
  <si>
    <t>Payakumbuh, Sumatera Barat</t>
  </si>
  <si>
    <t>SMAN Unggulan M. H. Thamrin</t>
  </si>
  <si>
    <t>Kota Jakarta Timur, Provinsi D. K. I Jakarta</t>
  </si>
  <si>
    <t>SMAN 1 Tangerang</t>
  </si>
  <si>
    <t>Kota Tangerang, Propinsi Banten</t>
  </si>
  <si>
    <t>SMAN 4 BANDUNG</t>
  </si>
  <si>
    <t>Kota Tangerang</t>
  </si>
  <si>
    <t>SMA negeri 1 kota Tangerang</t>
  </si>
  <si>
    <t>Kota Tangerang Propinsi Banten</t>
  </si>
  <si>
    <t>SMAN 3 SUKABUMI</t>
  </si>
  <si>
    <t>Sukabumi, Jawa Barat</t>
  </si>
  <si>
    <t>SMAN 4 Bandung</t>
  </si>
  <si>
    <t>Sumedang, Jawa Barat</t>
  </si>
  <si>
    <t>SMA BPK PENABUR HOLIS</t>
  </si>
  <si>
    <t>SMA Negeri 1 Bandung</t>
  </si>
  <si>
    <t>SMA LABSCHOOL KEBAYORAN</t>
  </si>
  <si>
    <t>Cianjur</t>
  </si>
  <si>
    <t>SMA SANTA URSULA JAKARTA</t>
  </si>
  <si>
    <t>Jakarta Barat, Propinsi DKI Jakarta</t>
  </si>
  <si>
    <t>Madiun</t>
  </si>
  <si>
    <t>SMAN 2 Madiun</t>
  </si>
  <si>
    <t>Kabupaten Madiun, Provinsi Jawa Timur</t>
  </si>
  <si>
    <t>Sma 1 Yk</t>
  </si>
  <si>
    <t xml:space="preserve">Bantul </t>
  </si>
  <si>
    <t>SMAN 2 Jakarta</t>
  </si>
  <si>
    <t>Kota Pekanbaru, Provinsi Riau</t>
  </si>
  <si>
    <t>MAN 1 KOTA BANDUNG</t>
  </si>
  <si>
    <t>SMAN 1 BLITAR</t>
  </si>
  <si>
    <t>Kota Blitar, Propinsi Jawa Timur</t>
  </si>
  <si>
    <t>SMAN 34 Jakarta</t>
  </si>
  <si>
    <t>SMA ALFA CENTAURI</t>
  </si>
  <si>
    <t>SMAN 1 Trenggalek</t>
  </si>
  <si>
    <t>Tasikmalaya</t>
  </si>
  <si>
    <t>SMAN 1 Tasikmalaya</t>
  </si>
  <si>
    <t>Kota Tasikmalaya, Jawa Barat</t>
  </si>
  <si>
    <t>SmaN 1 Padangpanjang</t>
  </si>
  <si>
    <t>padangpanjang, sumatra Barat</t>
  </si>
  <si>
    <t>SMAN 34 JAKARTA SELATAN</t>
  </si>
  <si>
    <t>Kabupaten depok, Provinsi Jawa Barat</t>
  </si>
  <si>
    <t>SMAK PENABUR Gading Serpong</t>
  </si>
  <si>
    <t>Jambi</t>
  </si>
  <si>
    <t>SMA XAVERIUS 1 JAMBI</t>
  </si>
  <si>
    <t>SMAN 1 Genteng</t>
  </si>
  <si>
    <t>Kabupaten Banyuwangi, Propinsi Jawa Timur</t>
  </si>
  <si>
    <t>SMAN 1 CIMAHI</t>
  </si>
  <si>
    <t xml:space="preserve">SMA N 1 Boyolali </t>
  </si>
  <si>
    <t xml:space="preserve">Kabupaten Boyolali, Provinsi Jawa Tengah </t>
  </si>
  <si>
    <t>SMAN 26 JKT</t>
  </si>
  <si>
    <t>Jakarta Selatan</t>
  </si>
  <si>
    <t>Sukoharjo</t>
  </si>
  <si>
    <t>SMA N 1 Ungaran</t>
  </si>
  <si>
    <t>Kabupaten Semarang, Propinsi Jawa Tengah</t>
  </si>
  <si>
    <t>SMA N 1 Balikpapan</t>
  </si>
  <si>
    <t>Balikpapan, Kalimantan Timur</t>
  </si>
  <si>
    <t>SMAK 3 BPK PENABUR BANDUNG</t>
  </si>
  <si>
    <t>Kota Cimahi Utara, Provinsi Jawa Barat</t>
  </si>
  <si>
    <t>Kota Jakarta Barat, Propinsi DKI Jakarta</t>
  </si>
  <si>
    <t>SMAN 1 JEMBER</t>
  </si>
  <si>
    <t>Kabupaten Jember</t>
  </si>
  <si>
    <t>SMAN 2 CIBINONG</t>
  </si>
  <si>
    <t>675.75</t>
  </si>
  <si>
    <t>SMA Islam Al Azhar 8</t>
  </si>
  <si>
    <t xml:space="preserve">Yogyakarta </t>
  </si>
  <si>
    <t xml:space="preserve">SMAN 8 Yogayakarta </t>
  </si>
  <si>
    <t xml:space="preserve">Yogyakarta, DI Yogyakarta </t>
  </si>
  <si>
    <t>kota Makassar</t>
  </si>
  <si>
    <t>SMA Santa Ursula</t>
  </si>
  <si>
    <t>Jakarta Timur, Provinsi DKI Jakarta</t>
  </si>
  <si>
    <t>Kota Mataram, NTB</t>
  </si>
  <si>
    <t>SMAN 1 Purbalingga</t>
  </si>
  <si>
    <t>SMA BPK Penabur Holis</t>
  </si>
  <si>
    <t>Pandeglang</t>
  </si>
  <si>
    <t>SMAN 1 Pandeglang</t>
  </si>
  <si>
    <t>SMAS KRISTEN 7 BPK PENABUR</t>
  </si>
  <si>
    <t>SMAN 1 GLAGAH</t>
  </si>
  <si>
    <t>Kabupaten Banyuwangi, Provinsi Jawa Timur</t>
  </si>
  <si>
    <t>SMAN 1 Sumatera Barat</t>
  </si>
  <si>
    <t>Kabupate Lima Puluh Kota, Propinsi Sumatera Barat</t>
  </si>
  <si>
    <t>Kota Pekanbaru, Propinsi Riau</t>
  </si>
  <si>
    <t>SMAK YAHYA</t>
  </si>
  <si>
    <t xml:space="preserve">SMAN 2 Cimahi </t>
  </si>
  <si>
    <t xml:space="preserve">Kabupaten Bandung Barat, Provinsi Jawa Barat </t>
  </si>
  <si>
    <t>BANDUNG</t>
  </si>
  <si>
    <t>SMAS 1 BPK PENABUR BANDUNG</t>
  </si>
  <si>
    <t>659.2</t>
  </si>
  <si>
    <t>Depok</t>
  </si>
  <si>
    <t>SMA Negeri 2 Depok</t>
  </si>
  <si>
    <t>Kota Depok, Provinsi Jawa Barat</t>
  </si>
  <si>
    <t>Aloy01</t>
  </si>
  <si>
    <t>SMA SWASTA METHODIST 2</t>
  </si>
  <si>
    <t>Medan Tembung</t>
  </si>
  <si>
    <t>Tangerang, Banten</t>
  </si>
  <si>
    <t>SMAK 1 PENABUR Jakarta</t>
  </si>
  <si>
    <t>Kota Jakarta Barat, provinsi DKI Jakarta</t>
  </si>
  <si>
    <t>SMAN 47 Jakarta</t>
  </si>
  <si>
    <t>SMA Negeri 2 Kota Sorong</t>
  </si>
  <si>
    <t>Kota Sorong, Provinsi Papua Barat</t>
  </si>
  <si>
    <t>SMAN 1 Glagah</t>
  </si>
  <si>
    <t>Kabupaten Banyuwangi, Propinsi Jawa Timur.</t>
  </si>
  <si>
    <t>SMAN 1 TAPAKTUAN</t>
  </si>
  <si>
    <t>Kabupaten Aceh Selatan, Provinsi Aceh</t>
  </si>
  <si>
    <t>606.25</t>
  </si>
  <si>
    <t>SMAN 1 CILACAP</t>
  </si>
  <si>
    <t>Kabupaten Cilacap, Provinsi Jawa Trngah</t>
  </si>
  <si>
    <t>SMA NEGERI PLUS PROP. RIAU</t>
  </si>
  <si>
    <t>SMAN 77 JAKARTA</t>
  </si>
  <si>
    <t>Kota Administrasi Jakarta Utara, Provinsi DKI Jakarta</t>
  </si>
  <si>
    <t>SMA KOLESE GONZAGA</t>
  </si>
  <si>
    <t>Kotamadya Jakarta Selatan, Propinsi DKI Jakarta</t>
  </si>
  <si>
    <t>SMAN 1 Bekasi</t>
  </si>
  <si>
    <t>Bekasi, Jawa Barat</t>
  </si>
  <si>
    <t>SMAN 39 Jakarta</t>
  </si>
  <si>
    <t>SMAN 3 KOTA TANGERANG</t>
  </si>
  <si>
    <t>Kota Tasikmalaya, Provinsi Jawa Barat</t>
  </si>
  <si>
    <t>SMAK 1 BINA BAKTI</t>
  </si>
  <si>
    <t>SMAS Xaverius Bandar Lampung</t>
  </si>
  <si>
    <t>Kota Bandar Lampung,  Propinsi Lampung</t>
  </si>
  <si>
    <t>Kabupaten Tegal,Propinsi Jawa Tengah</t>
  </si>
  <si>
    <t>SMAN 3 Painan</t>
  </si>
  <si>
    <t>kab. pesisir selatan, prov. sumatera barat</t>
  </si>
  <si>
    <t>SMA Santa Ursula BSD</t>
  </si>
  <si>
    <t>kabupaten Tangerang Selatan, propinsi banten</t>
  </si>
  <si>
    <t>SMAN 9 Bandung</t>
  </si>
  <si>
    <t>SMA Unggulan CT Foundation</t>
  </si>
  <si>
    <t>Kabupaten Labuhan Batu</t>
  </si>
  <si>
    <t>588.5</t>
  </si>
  <si>
    <t>SMA NEGERI 12 JAKARTA</t>
  </si>
  <si>
    <t>SMAK 7 PENABUR</t>
  </si>
  <si>
    <t>MA Pesantren IMMIM Makassar</t>
  </si>
  <si>
    <t>Makassar, Sulawesi Selatan</t>
  </si>
  <si>
    <t>SMAN 1 BANDAR LAMPUNG</t>
  </si>
  <si>
    <t>Kota Bandar Lampung, Provinsi Lampung</t>
  </si>
  <si>
    <t>SMA Trensains Tebuireng</t>
  </si>
  <si>
    <t>Kabupaten Bandung, propinsi Jawa barat</t>
  </si>
  <si>
    <t>Bandung, jawa barat</t>
  </si>
  <si>
    <t>SMAN 1 JATIWANGI</t>
  </si>
  <si>
    <t>Kabupatén Bandung, Propinsi Jawa Barat</t>
  </si>
  <si>
    <t>SMA Gonzaga</t>
  </si>
  <si>
    <t>609.75</t>
  </si>
  <si>
    <t>SMAN 1 Cimahi</t>
  </si>
  <si>
    <t>Kabupaten Bandung Barat</t>
  </si>
  <si>
    <t>SMAN 1 Cihaurbeuti</t>
  </si>
  <si>
    <t>Kab. Ciamis, Prov. Jawa Barat</t>
  </si>
  <si>
    <t>SMAS STELLA DUCE 1 YOGYAKARTA</t>
  </si>
  <si>
    <t>Kota Lubuklinggau, Propinsi Sumatera Selatan</t>
  </si>
  <si>
    <t>SMA Negeri 1 Gombong</t>
  </si>
  <si>
    <t>Kabupaten kebumen propinsi Jawa tengah</t>
  </si>
  <si>
    <t xml:space="preserve">SMAN 1 CISARUA </t>
  </si>
  <si>
    <t xml:space="preserve">Kabupaten Majalengka, Provinsi Jawa Barat </t>
  </si>
  <si>
    <t>SMAK Penabur Cirebon</t>
  </si>
  <si>
    <t>Kota Cirebon, Jawa Barat</t>
  </si>
  <si>
    <t>PKBM Kak Seto</t>
  </si>
  <si>
    <t>Cikarang, Kabupaten Bekasi, Provinsi Jawa Barat</t>
  </si>
  <si>
    <t>SMAN 68 Jakarta</t>
  </si>
  <si>
    <t>Kota Jakarta Pusat, Provinsi DKI Jakarta</t>
  </si>
  <si>
    <t>SMA Negeri 1 Denpasar</t>
  </si>
  <si>
    <t>Kabupaten Denpasar, Provinsi Bali</t>
  </si>
  <si>
    <t>SMAN 3 Cimahi</t>
  </si>
  <si>
    <t>SMA Muhammadiyah 1 Yogyakarta</t>
  </si>
  <si>
    <t>SMA NEGERI 4</t>
  </si>
  <si>
    <t>Kota Sukabumi, Provinsi Jawa Barat</t>
  </si>
  <si>
    <t>Pekalongan</t>
  </si>
  <si>
    <t>SMAN 4 PEKALONGAN</t>
  </si>
  <si>
    <t>Kabupaten Pekalongan, Propinsi Jawa Tengah</t>
  </si>
  <si>
    <t>615.5</t>
  </si>
  <si>
    <t>SMAS Frateran Surabaya</t>
  </si>
  <si>
    <t>SMAS Taruna Bakti</t>
  </si>
  <si>
    <t>SMAK Gamaliel</t>
  </si>
  <si>
    <t>668.25</t>
  </si>
  <si>
    <t>SMAK TIARA KASIH</t>
  </si>
  <si>
    <t>Kabupaten Jakarta Barat, Provinsi DKI Jakarta</t>
  </si>
  <si>
    <t>SMAN 1 Langke Rembong</t>
  </si>
  <si>
    <t>Kabupaten Manggarai, Provinsi NTT</t>
  </si>
  <si>
    <t>SMA John Paul’s School</t>
  </si>
  <si>
    <t>MAN SUKAMANAH</t>
  </si>
  <si>
    <t>Kota Bandung timur,Jawa barat</t>
  </si>
  <si>
    <t>681.73</t>
  </si>
  <si>
    <t>SMAS Cendana Mandau</t>
  </si>
  <si>
    <t>Kab. Bengkalis, Propinsi Riau</t>
  </si>
  <si>
    <t>Afirmasi</t>
  </si>
  <si>
    <t>SMA KRISTEN KARUNIA</t>
  </si>
  <si>
    <t>Kabupaten jakarta pusat, Provinsi DKI JakartaL.</t>
  </si>
  <si>
    <t>SMA Kristen Harapan Denpasar</t>
  </si>
  <si>
    <t>Kota Denpasar</t>
  </si>
  <si>
    <t>SMAN 112 Jakarta</t>
  </si>
  <si>
    <t>Smas 1 bpk penabur bandung</t>
  </si>
  <si>
    <t>Bontang</t>
  </si>
  <si>
    <t>SMAS YPVDP</t>
  </si>
  <si>
    <t>Kota Bontang, Provinsi Kalimantan Timur</t>
  </si>
  <si>
    <t>SMAN 1 Cililin</t>
  </si>
  <si>
    <t>Kabupaten Bandung Barat, Propinsi Jaws Barat</t>
  </si>
  <si>
    <t>SMAN 1 SUMATERA BARAT</t>
  </si>
  <si>
    <t>Kota Padang, Provinsi Sumatera Barat</t>
  </si>
  <si>
    <t>Klaten</t>
  </si>
  <si>
    <t>SMAN 1 KLATEN</t>
  </si>
  <si>
    <t>Kabupaten Klaten, Provinsi Jawa Tengah</t>
  </si>
  <si>
    <t>SMAN 1 Cisarua</t>
  </si>
  <si>
    <t>Kab. Cirebon</t>
  </si>
  <si>
    <t>SMAN 2CIREBON</t>
  </si>
  <si>
    <t>cirebon</t>
  </si>
  <si>
    <t xml:space="preserve">SMAN 1 Tanjung </t>
  </si>
  <si>
    <t xml:space="preserve">Kabupaten Tabalong, Provinsi Kalimantan Selatan </t>
  </si>
  <si>
    <t>Jakarta Pusat, DKI Jakarta</t>
  </si>
  <si>
    <t>SMAN 1 PADANG</t>
  </si>
  <si>
    <t>Kota Padang, Propinsi Sumatra Barat</t>
  </si>
  <si>
    <t>SMAN 1 PAMEKASAN</t>
  </si>
  <si>
    <t>Kabupaten Pamekasan, Propinsi Jawa Timur</t>
  </si>
  <si>
    <t>SMA Negeri 1 Pekalongan</t>
  </si>
  <si>
    <t>Pekalongan, Jawa Tengah</t>
  </si>
  <si>
    <t>603.75</t>
  </si>
  <si>
    <t>SMAN 15 BANDUNG</t>
  </si>
  <si>
    <t>Kota bandung , propinsi Jawa Barat</t>
  </si>
  <si>
    <t xml:space="preserve">MAN 1 Kota Semarang </t>
  </si>
  <si>
    <t xml:space="preserve">Kabupaten Grobogan, Provinsi Jawa Tengah </t>
  </si>
  <si>
    <t>Kota Kediri, Provinsi Jawa Timur</t>
  </si>
  <si>
    <t>623.5</t>
  </si>
  <si>
    <t>Pribadi Bilingual Boarding School Bandung</t>
  </si>
  <si>
    <t>Kota Bandung, Provinsi Jawa barat</t>
  </si>
  <si>
    <t>SMA SANTA ANGELA</t>
  </si>
  <si>
    <t xml:space="preserve">Purwakarta, Jabar </t>
  </si>
  <si>
    <t>SMA N 1</t>
  </si>
  <si>
    <t>SMAS ALLOYSIUS 2 BANDUNG</t>
  </si>
  <si>
    <t>Lampung</t>
  </si>
  <si>
    <t>SMA Xaverius Bandar Lampung</t>
  </si>
  <si>
    <t>Balikpapan</t>
  </si>
  <si>
    <t>SMAS Kolese Santo Yusup Malang</t>
  </si>
  <si>
    <t xml:space="preserve">SMAN 8 Pekanbaru </t>
  </si>
  <si>
    <t>Kab. Pelalawan, Riau</t>
  </si>
  <si>
    <t>SMA SANTA MARIA 2</t>
  </si>
  <si>
    <t>SMA Negeri 1 Tomohon</t>
  </si>
  <si>
    <t>Kota Tomohon, Provinsi Sulawesi Utara</t>
  </si>
  <si>
    <t>SMAN 1 Padang</t>
  </si>
  <si>
    <t>Kota Cimahi, Jawa Barat</t>
  </si>
  <si>
    <t>634.25</t>
  </si>
  <si>
    <t>Kabupaten Bekasi, Jawa Barat</t>
  </si>
  <si>
    <t>SMAN 3 SURAKARTA</t>
  </si>
  <si>
    <t>Surakarta, Jawa Tengah</t>
  </si>
  <si>
    <t>SMAN 78 JAKARTA</t>
  </si>
  <si>
    <t>SMAN 2 NGANJUK</t>
  </si>
  <si>
    <t>Nganjuk, Jatim</t>
  </si>
  <si>
    <t>Malang</t>
  </si>
  <si>
    <t>MAN 2 Kota Malang</t>
  </si>
  <si>
    <t>Kota Malang, Jawa Timur</t>
  </si>
  <si>
    <t>SMA K 4 Penabur Jakarta</t>
  </si>
  <si>
    <t>Kota Jakarta Barat, Provinsi DKI Jakarta</t>
  </si>
  <si>
    <t>667.25</t>
  </si>
  <si>
    <t xml:space="preserve">SMAS METHODIST 2 </t>
  </si>
  <si>
    <t>Kabupaten Labuhanbatu Utara, Propinsi Sumatera Utara</t>
  </si>
  <si>
    <t>Kota Padang, Propinsi Sumatera Barat</t>
  </si>
  <si>
    <t>MAN INSAN CENDEKIA SIAK</t>
  </si>
  <si>
    <t>Riau</t>
  </si>
  <si>
    <t>SMA Sulthon Aulia Boarding School</t>
  </si>
  <si>
    <t>661.38</t>
  </si>
  <si>
    <t>SMAK 1 BPK PENABUR JAKARTA</t>
  </si>
  <si>
    <t>Kembangan , Jakarta Barat, Jakarta</t>
  </si>
  <si>
    <t>736.25</t>
  </si>
  <si>
    <t>SMA Negeri 3 Jayapura</t>
  </si>
  <si>
    <t>Kota Jayapura, Propinsi Papua</t>
  </si>
  <si>
    <t>SMAN 1 Pesisir Tengah</t>
  </si>
  <si>
    <t>Kabupaten Pesisir Barat, Provinsi Lampung</t>
  </si>
  <si>
    <t>SMAN 24 Bandung</t>
  </si>
  <si>
    <t>695.75</t>
  </si>
  <si>
    <t>SMAK 1 PENABUR JKT</t>
  </si>
  <si>
    <t>SMAN 1 Depok</t>
  </si>
  <si>
    <t>Kota Depok</t>
  </si>
  <si>
    <t>SMAN 6 Jakarta</t>
  </si>
  <si>
    <t>SMA N 15 SEMARANG</t>
  </si>
  <si>
    <t>Kabupaten Demak, Propinsi Jawa Tengah</t>
  </si>
  <si>
    <t>SMAN 1 MARGAHAYU</t>
  </si>
  <si>
    <t>SMAN 1 CIANJUR</t>
  </si>
  <si>
    <t>Kabupaten Cianjur, Provinsi Jawa Barat.</t>
  </si>
  <si>
    <t>672.5</t>
  </si>
  <si>
    <t>Kota Serang</t>
  </si>
  <si>
    <t>SMA N 48 JAKARTA</t>
  </si>
  <si>
    <t>Jakarta Timur</t>
  </si>
  <si>
    <t>Kabupaten Indramayu, Propinsi Jawa Barat</t>
  </si>
  <si>
    <t>SMAN 2 MADIUN</t>
  </si>
  <si>
    <t>SMAN 1 LEIHITU BARAT</t>
  </si>
  <si>
    <t>Kabupaten Bekasi Propinsi Jawa Barat</t>
  </si>
  <si>
    <t>534.88</t>
  </si>
  <si>
    <t>SMAN 1 Kec.Guguak</t>
  </si>
  <si>
    <t>Kabupaten Lima Puluh Kota, Propinsi Sumatera Barat</t>
  </si>
  <si>
    <t>SMAN 3 Kota Tangerang Selatan</t>
  </si>
  <si>
    <t>Tan</t>
  </si>
  <si>
    <t>SMA KUSUMA BANGSA</t>
  </si>
  <si>
    <t>Kota Palembang, Sumatera Selatan</t>
  </si>
  <si>
    <t>SMA LABSCHOOL JAKARTA</t>
  </si>
  <si>
    <t>Bandunf</t>
  </si>
  <si>
    <t>SMAN 2 GENTENG</t>
  </si>
  <si>
    <t>SMAN 2 LUMAJANG</t>
  </si>
  <si>
    <t>Kabupaten Lumajang, Propinsi Jawa Timur</t>
  </si>
  <si>
    <t>SMAN Jakarta 8</t>
  </si>
  <si>
    <t>jakarta Selatan,  DKI Jakarta</t>
  </si>
  <si>
    <t>SMAN 3 DEPOK</t>
  </si>
  <si>
    <t>Provinsi Jawa Barat</t>
  </si>
  <si>
    <t>SITH-S</t>
  </si>
  <si>
    <t>SMAN 1 SOREANG</t>
  </si>
  <si>
    <t>Kab. Bandung, Prov. Jawa Barat</t>
  </si>
  <si>
    <t>SMAN 11 Bandung</t>
  </si>
  <si>
    <t>651.75</t>
  </si>
  <si>
    <t>SMAN 1 Malang</t>
  </si>
  <si>
    <t>Kota Malang, Provinsi Jawa Timur</t>
  </si>
  <si>
    <t>SMAN 6 BANDUNG</t>
  </si>
  <si>
    <t>Bandung,Jawa Barat</t>
  </si>
  <si>
    <t>SMA N 2 Payakumbuh</t>
  </si>
  <si>
    <t>SMAS WR SUPRTAMAN 1 MEDAN</t>
  </si>
  <si>
    <t>MEDAN</t>
  </si>
  <si>
    <t>SMAN Unggulan MH Thamrin</t>
  </si>
  <si>
    <t>Kota Tangerang, Banten</t>
  </si>
  <si>
    <t>SMAS Pribadi Bandung</t>
  </si>
  <si>
    <t>Kabupaten Garut</t>
  </si>
  <si>
    <t>Kabupaten: Pulo Gadung, Provinsi DKI Jakartaakarta</t>
  </si>
  <si>
    <t>SMAN 2 TANJUNGPINANG</t>
  </si>
  <si>
    <t>Tanjungpinang, Provinsi Kepulauan Riau</t>
  </si>
  <si>
    <t>SMAN 13 Bandung</t>
  </si>
  <si>
    <t>bandung</t>
  </si>
  <si>
    <t>sman 5 bandung</t>
  </si>
  <si>
    <t>kabupaten bandung barat</t>
  </si>
  <si>
    <t>SMAS ALFA CENTAURI</t>
  </si>
  <si>
    <t>MAN 2 PONOROGO</t>
  </si>
  <si>
    <t>Kabupaten Ponorogo, Provinsi Jawa Timur</t>
  </si>
  <si>
    <t xml:space="preserve">SMAN 3 BANDUNG </t>
  </si>
  <si>
    <t xml:space="preserve">Jawa Barat </t>
  </si>
  <si>
    <t>SMA Unggulan CT Arsa Foundation Deli Serdang</t>
  </si>
  <si>
    <t>Tebing tinggi, sumatera Utara</t>
  </si>
  <si>
    <t>SMAN 10 Fajar Harapan</t>
  </si>
  <si>
    <t>Banda Aceh, Aceh</t>
  </si>
  <si>
    <t>SMAN 33 Jakarta</t>
  </si>
  <si>
    <t>Aloysius 1</t>
  </si>
  <si>
    <t>SMAN 1 BEKASI</t>
  </si>
  <si>
    <t>Kuningan</t>
  </si>
  <si>
    <t>Sman 1 bukittinggi</t>
  </si>
  <si>
    <t>Bukittinggi,sumatera barat</t>
  </si>
  <si>
    <t>Kabupaten Cilacap, Provinsi Jawa Tengah</t>
  </si>
  <si>
    <t xml:space="preserve">SMAN 23 Bandung </t>
  </si>
  <si>
    <t>SMAK 1 BPK BANDUNG</t>
  </si>
  <si>
    <t>SMAS Methodist-3 Medan</t>
  </si>
  <si>
    <t>Kota Medan, Provinsi Sumatera Utara</t>
  </si>
  <si>
    <t>713.5</t>
  </si>
  <si>
    <t>SMA ST. ANGELA BANDUNG</t>
  </si>
  <si>
    <t>Kota Bandung, Prov. Jawa Barat</t>
  </si>
  <si>
    <t>718.0</t>
  </si>
  <si>
    <t>SMA Santa Maria Pekanbaru</t>
  </si>
  <si>
    <t>SMAN 38 Jakarta</t>
  </si>
  <si>
    <t>SMA DON BOSCO 3</t>
  </si>
  <si>
    <t>SMA Negeri 29 Jakarta</t>
  </si>
  <si>
    <t>Bintaro, Tangerang Selatan</t>
  </si>
  <si>
    <t>Sman 15 Bandung</t>
  </si>
  <si>
    <t>SMAN 7 Tangerang</t>
  </si>
  <si>
    <t>SMAN 2 Surabaya</t>
  </si>
  <si>
    <t>Kota Surabaya, Propinsi Jawa Timur</t>
  </si>
  <si>
    <t>SMA ALKAUTSAR</t>
  </si>
  <si>
    <t>Kabupaten Lampung Tengah, Provinsi Lampung</t>
  </si>
  <si>
    <t>SMAN 20 BANDUNG</t>
  </si>
  <si>
    <t>SMAN 1 Sukoharjo</t>
  </si>
  <si>
    <t>Kabupaten Sukoharjo, Provinsi Jawa Tengah</t>
  </si>
  <si>
    <t>SMA N 1 Gianyar</t>
  </si>
  <si>
    <t>Gianyar, Bali</t>
  </si>
  <si>
    <t>SMA TRINITAS</t>
  </si>
  <si>
    <t>SMAN 10 PADANG</t>
  </si>
  <si>
    <t>sman 1 wonosobo</t>
  </si>
  <si>
    <t>wonosobo, jawa tengah</t>
  </si>
  <si>
    <t>SMAI AL-AZHAR 1 PUSAT</t>
  </si>
  <si>
    <t>SMAN 81 Jakarta</t>
  </si>
  <si>
    <t>SMA Garuda Cendekia</t>
  </si>
  <si>
    <t>Kabupaten Jakarta Selatan, Propinsi DKI Jakarta</t>
  </si>
  <si>
    <t>Kota Medan</t>
  </si>
  <si>
    <t>SMAN 3 BATAM</t>
  </si>
  <si>
    <t>Batam, Kepulauan Riau</t>
  </si>
  <si>
    <t>SMAN 77 Jakarta</t>
  </si>
  <si>
    <t>SMA IPEKA Puri</t>
  </si>
  <si>
    <t>Jakarta barat</t>
  </si>
  <si>
    <t>Bekasi Barat, Jawa Barat</t>
  </si>
  <si>
    <t>659.13</t>
  </si>
  <si>
    <t>SMAN 2 Bandarlampung</t>
  </si>
  <si>
    <t>Sman 1 lembang</t>
  </si>
  <si>
    <t>Lembang bandung barat</t>
  </si>
  <si>
    <t>Surabay,  Jawa Timur</t>
  </si>
  <si>
    <t>SMAN 2 Bandung</t>
  </si>
  <si>
    <t>Kabupaten Purwakarta, Propinsi Jawa Barat</t>
  </si>
  <si>
    <t>SMAN 42 Jakarta</t>
  </si>
  <si>
    <t>SMAS ALLOYSIUS 2</t>
  </si>
  <si>
    <t>SMAN 15 Surabaya</t>
  </si>
  <si>
    <t>655.5</t>
  </si>
  <si>
    <t>MA ZAKARIA</t>
  </si>
  <si>
    <t>SMA Kristen Saint John</t>
  </si>
  <si>
    <t>SMAK 1 BPK PENABUR BANDUNG</t>
  </si>
  <si>
    <t>Kota Bandung , Provinsi Jawa Barat</t>
  </si>
  <si>
    <t>SMA N 1 Klaten</t>
  </si>
  <si>
    <t>SMAN 14 BANDUNG</t>
  </si>
  <si>
    <t>SMA N 1 Yogyakarta</t>
  </si>
  <si>
    <t>caturharjo, sleman, sleman, Yogyakarta</t>
  </si>
  <si>
    <t>SMAS Kalam Kudus Bandung</t>
  </si>
  <si>
    <t>Menunggu keputusan subsidi UKT</t>
  </si>
  <si>
    <t>Cahaya Bangsa Classical School</t>
  </si>
  <si>
    <t>636.5</t>
  </si>
  <si>
    <t>Kabupaten Garut, Provinsi Jawa Barat</t>
  </si>
  <si>
    <t>MAN Insan Cendekia Kota Palu</t>
  </si>
  <si>
    <t>Manado, Sulawesi Utara</t>
  </si>
  <si>
    <t>SMA UNGGUL DEL</t>
  </si>
  <si>
    <t>Laguboti</t>
  </si>
  <si>
    <t>SMA 17 Palembang</t>
  </si>
  <si>
    <t>Kota Palembang, Propinsi Sumatera Selatan</t>
  </si>
  <si>
    <t>Kab. Bandung Barat</t>
  </si>
  <si>
    <t>SMAS REGINA PACIS BOGOR</t>
  </si>
  <si>
    <t>Kecamatan Tanah Sareal, Kota Bogor, Propinsi Jawa Barat</t>
  </si>
  <si>
    <t>SMA Negeri 1 Tasikmalaya</t>
  </si>
  <si>
    <t>Tasikmalaya, Jawa Barat</t>
  </si>
  <si>
    <t xml:space="preserve">SMAN 2 CIMAHI </t>
  </si>
  <si>
    <t>SMAN 1 Kota Bogor</t>
  </si>
  <si>
    <t>SMAN 1 Takalar</t>
  </si>
  <si>
    <t>Kabupaten Takalar, Provinsi Sulawesi Selatan</t>
  </si>
  <si>
    <t>652.63</t>
  </si>
  <si>
    <t>SMA Kanisius</t>
  </si>
  <si>
    <t>SMA N 1 Negara</t>
  </si>
  <si>
    <t>Bali</t>
  </si>
  <si>
    <t xml:space="preserve">SMA Santo Aloysius 1 </t>
  </si>
  <si>
    <t>kabupaten bandung</t>
  </si>
  <si>
    <t>673.75</t>
  </si>
  <si>
    <t xml:space="preserve">Bandung </t>
  </si>
  <si>
    <t xml:space="preserve">SMAN 3 Bandung </t>
  </si>
  <si>
    <t xml:space="preserve">SMA SANTA MARIA 3 </t>
  </si>
  <si>
    <t>Jagakarsa, Jakarta Selatan, DKI Jakarta</t>
  </si>
  <si>
    <t>SMAS MUTIARA BUNDA</t>
  </si>
  <si>
    <t>Kabupaten Magelang, Jawa Tengah</t>
  </si>
  <si>
    <t>666.6</t>
  </si>
  <si>
    <t>SMA Harapan 3</t>
  </si>
  <si>
    <t>Deli Serdang, Sumatera Utara</t>
  </si>
  <si>
    <t>SMAN 3 Semarang</t>
  </si>
  <si>
    <t>Kabupaten Bogor, Propinsi Jawa Barat</t>
  </si>
  <si>
    <t>SMAK 7 BPK PENABUR JAKARTA</t>
  </si>
  <si>
    <t>Jakarta Timur, Prov. DKI Jakarta</t>
  </si>
  <si>
    <t>SMA SANTO YAKOBUS</t>
  </si>
  <si>
    <t>Sunter Agung, Tanjung Priok, Jakarta Utara</t>
  </si>
  <si>
    <t>SMA Marsudirini Bekasi</t>
  </si>
  <si>
    <t>SMAN 1 Serang</t>
  </si>
  <si>
    <t>SMAI Nurul Fikri Boarding School Serang</t>
  </si>
  <si>
    <t>SMAS DWIWARNA</t>
  </si>
  <si>
    <t>Sulawesi Tenggara</t>
  </si>
  <si>
    <t>SMAS DIAN HARAPAN</t>
  </si>
  <si>
    <t>Lippo cikarang, Bekasi</t>
  </si>
  <si>
    <t>SMAN 28 JAKARTA</t>
  </si>
  <si>
    <t>SMA PU Al Bayan Cibadak</t>
  </si>
  <si>
    <t>Kabupaten Sukabumi</t>
  </si>
  <si>
    <t>SMAN 3 Yogyakarta</t>
  </si>
  <si>
    <t>Sleman, D.I.Yogyakarta</t>
  </si>
  <si>
    <t>SMAS MIFTAHUL KHOIR</t>
  </si>
  <si>
    <t>kabupaten sidoarjo, provinsi jawa timur</t>
  </si>
  <si>
    <t>SMAN 3 Malang</t>
  </si>
  <si>
    <t>Kota Malang</t>
  </si>
  <si>
    <t>648.5</t>
  </si>
  <si>
    <t xml:space="preserve">SMAK 3 BPK PENABUR Bandung </t>
  </si>
  <si>
    <t>SMAS AL-AZHAR 1</t>
  </si>
  <si>
    <t>SMA N 6 Yogyakarta</t>
  </si>
  <si>
    <t>Yogyakarta, Daerah Istimewa Yogyakarta</t>
  </si>
  <si>
    <t>627.5</t>
  </si>
  <si>
    <t>SMA Negeri 3 Tarutung</t>
  </si>
  <si>
    <t>Kabupaten tapanuli utara, provinsi sumatera utara</t>
  </si>
  <si>
    <t>SF</t>
  </si>
  <si>
    <t>SMAN 5 Bekasi</t>
  </si>
  <si>
    <t>Kota Bekasi Provinsi Jawa Barat</t>
  </si>
  <si>
    <t>Makassar, Sulawesi selatan</t>
  </si>
  <si>
    <t xml:space="preserve">Jakarta Barat, provinsi DKI Jakarta </t>
  </si>
  <si>
    <t>Pematangsiantar</t>
  </si>
  <si>
    <t>SMAS Budi Mulia Pematangsiantar</t>
  </si>
  <si>
    <t>Kota Pematangsiantar, Propinsi Sumatera Utara</t>
  </si>
  <si>
    <t>SMAN 1Tambun Selatan</t>
  </si>
  <si>
    <t>Kabupaten Garut, Propinsi Jawa Barat</t>
  </si>
  <si>
    <t>Pontianak</t>
  </si>
  <si>
    <t>SMAN 1 SURABAYA</t>
  </si>
  <si>
    <t>608.6</t>
  </si>
  <si>
    <t>Kota Cirebon, Propinsi Jawa Barat</t>
  </si>
  <si>
    <t>SMAIT AL BINAA</t>
  </si>
  <si>
    <t>Sudah membayar UKT semester 1, tetapi juga mengajukan subsidi</t>
  </si>
  <si>
    <t>SMAS TRINITAS BANDUNG</t>
  </si>
  <si>
    <t>SMAN 1 Tidore Kepulauan</t>
  </si>
  <si>
    <t>Kota Tidore Kepulauan, Propinsi Maluku Utara</t>
  </si>
  <si>
    <t>Gresik</t>
  </si>
  <si>
    <t>SMAN 1 TUBAN</t>
  </si>
  <si>
    <t>Kabupaten Tuban, Propinsi Jawa Barat</t>
  </si>
  <si>
    <t>SMA Taruna Nusantara Magelang</t>
  </si>
  <si>
    <t>Kota Denpasar, Provinsi Bali</t>
  </si>
  <si>
    <t>719.5</t>
  </si>
  <si>
    <t>SMAS METHODIST-3</t>
  </si>
  <si>
    <t xml:space="preserve">Medan , Sumatera Utara </t>
  </si>
  <si>
    <t>647.5</t>
  </si>
  <si>
    <t>SMAN 1 Bandung</t>
  </si>
  <si>
    <t>SMA Islam Al-Azhar 4 Kemang Pratama</t>
  </si>
  <si>
    <t>SMAN 1 Kalianda</t>
  </si>
  <si>
    <t>Kabupaten Lampung Selatan, Propinsi Lampung</t>
  </si>
  <si>
    <t>SMAK 4 BPK PENABUR</t>
  </si>
  <si>
    <t>kota Jakarta Barat, provinsi DKI Jakarta</t>
  </si>
  <si>
    <t>SMA Negeri 3 Bandung</t>
  </si>
  <si>
    <t>MAN Insan Cendekia Jambi</t>
  </si>
  <si>
    <t>Kabupaten Batang Hari Provinsi Jambi</t>
  </si>
  <si>
    <t>Kota Bekasi, Jawa Barat</t>
  </si>
  <si>
    <t>SMAK 1 BPK Penabur Bandung</t>
  </si>
  <si>
    <t>SMAK PENABUR KOTA TANGERANG</t>
  </si>
  <si>
    <t xml:space="preserve">SMA Labschool Kebayoran </t>
  </si>
  <si>
    <t>Kabupaten Jakarta Selatan, Provinsi DKI Jakarata</t>
  </si>
  <si>
    <t>MAN 4 Jakarta</t>
  </si>
  <si>
    <t>SMA Xaverius 1 Palembang</t>
  </si>
  <si>
    <t>Sma santo aloysius 1</t>
  </si>
  <si>
    <t>Kotw bandung, provinsi jawa barat</t>
  </si>
  <si>
    <t>SMA N 3 Semarang</t>
  </si>
  <si>
    <t>Kota Semarang,Jawa Tengah</t>
  </si>
  <si>
    <t>SMAN 3 Bogor</t>
  </si>
  <si>
    <t>SMA SANTA URSULA BSD</t>
  </si>
  <si>
    <t>SMAN 48 JAKARTA</t>
  </si>
  <si>
    <t>SMAN 1 BOGOR</t>
  </si>
  <si>
    <t>SMAIT AS-SYIFA BOARDING SCHOOL</t>
  </si>
  <si>
    <t>SMA Labschool Kebayoran</t>
  </si>
  <si>
    <t>SMAN 1 GENTENG</t>
  </si>
  <si>
    <t>SMAS ALOYSIUS 1</t>
  </si>
  <si>
    <t>SMA 3 Semarang</t>
  </si>
  <si>
    <t>Semarang, provinsi Jawa Tengah</t>
  </si>
  <si>
    <t>SMAS XAVERIUS 1 PALEMBANG</t>
  </si>
  <si>
    <t>Kota Palembang, Provinsi Sumatra Selatan</t>
  </si>
  <si>
    <t>610.8</t>
  </si>
  <si>
    <t>SMAN 2 Bekasi</t>
  </si>
  <si>
    <t>649.88</t>
  </si>
  <si>
    <t>SMA Kristen Petra 1</t>
  </si>
  <si>
    <t>SMA Dian Harapan Daan Mogot</t>
  </si>
  <si>
    <t>SMA Alfa Centauri</t>
  </si>
  <si>
    <t>Kabupaten bekasi, provinsi jawa barat</t>
  </si>
  <si>
    <t>677.25</t>
  </si>
  <si>
    <t>SMAN 1 Temanggung</t>
  </si>
  <si>
    <t>Kabupaten Temanggung, Provinsi Jawa Tengah</t>
  </si>
  <si>
    <t>SMAN 2 KUNINGAN</t>
  </si>
  <si>
    <t>SMAN 22 BANDUNG</t>
  </si>
  <si>
    <t>Kab. Bogor, Jawa Barat</t>
  </si>
  <si>
    <t>SMA N 1 Bukittinggi</t>
  </si>
  <si>
    <t>Kota Bukittinggi, Provinsi Sumatera Barat</t>
  </si>
  <si>
    <t>SMA Al-Izhar</t>
  </si>
  <si>
    <t>Pamulang, Tangerang Selatan</t>
  </si>
  <si>
    <t>SMA Negeri 24 Kota Bandung</t>
  </si>
  <si>
    <t>SMAN 5 Bogor</t>
  </si>
  <si>
    <t>Kota Bogor, Provinsi Jawa barat</t>
  </si>
  <si>
    <t>SMAS RK BINTANG TIMUR</t>
  </si>
  <si>
    <t>Kabupaten Samosir, Propinsi Sumatera Utara</t>
  </si>
  <si>
    <t>559.6</t>
  </si>
  <si>
    <t>660.25</t>
  </si>
  <si>
    <t>SMAN 1 SRAGEN</t>
  </si>
  <si>
    <t>Kabupaten Sragen, Provinsi Jawa Tengah</t>
  </si>
  <si>
    <t>SMA Taruna Bakti</t>
  </si>
  <si>
    <t>SMAS Pahoa</t>
  </si>
  <si>
    <t>SMA Negeri 8 Bandung</t>
  </si>
  <si>
    <t>Kota Bandung, Prov. jawa barat</t>
  </si>
  <si>
    <t>SMA Santo Aloysius</t>
  </si>
  <si>
    <t>SMAN 1 TASIKMALAYA</t>
  </si>
  <si>
    <t xml:space="preserve">Kota Tasikmalaya, Provinsi Jawa Barat </t>
  </si>
  <si>
    <t>SMA N 1 FAKFAK</t>
  </si>
  <si>
    <t>Kabupaten Fakfak, Provinsi Papua Barat</t>
  </si>
  <si>
    <t>SMAN 1 Blitar</t>
  </si>
  <si>
    <t>Kota Blitar, Jawa Timur</t>
  </si>
  <si>
    <t>Kabupaten Tapanuli Tengah, Sumatera Utara</t>
  </si>
  <si>
    <t>SMAN 3 Tangsel</t>
  </si>
  <si>
    <t>Kota Tangerang Selatan, Banten</t>
  </si>
  <si>
    <t>Clinical &amp; Community Pharmacy (Farmasi Klinik dan Komunitas Kelas Internasional) - School of Pharmacy</t>
  </si>
  <si>
    <t>SMAN 2 BALIGE</t>
  </si>
  <si>
    <t>Kabupaten Humbang Hasundutan, Provinsi Sumatera Utara</t>
  </si>
  <si>
    <t>Kemanggisan, Jakarta barat</t>
  </si>
  <si>
    <t>SMAS 1 BPK Penabur Bandung</t>
  </si>
  <si>
    <t>654.63</t>
  </si>
  <si>
    <t>SMA DIAN HARAPAN CIKARANG</t>
  </si>
  <si>
    <t xml:space="preserve">SMAN 3 SEMARANG </t>
  </si>
  <si>
    <t>Semarang, Jawa Tengah</t>
  </si>
  <si>
    <t>664.0</t>
  </si>
  <si>
    <t>SMA ALKAUTSAR BANDAR LAMPUNG</t>
  </si>
  <si>
    <t>LAMPUNG</t>
  </si>
  <si>
    <t>SMAS JUBILEE</t>
  </si>
  <si>
    <t>Jakarta Utara, Provinsi DKI Jakarta</t>
  </si>
  <si>
    <t>SMAN Plus Provinsi Riau</t>
  </si>
  <si>
    <t>Sman 5 malang</t>
  </si>
  <si>
    <t>malang</t>
  </si>
  <si>
    <t>Kota Tangerang Provinsi Banten</t>
  </si>
  <si>
    <t>SMAS SUTOMO 1</t>
  </si>
  <si>
    <t>Medan, Sumatra Utara</t>
  </si>
  <si>
    <t>SMAN 1 DEPOK</t>
  </si>
  <si>
    <t>SMAN 77</t>
  </si>
  <si>
    <t>SMAN 3 Pamekasan</t>
  </si>
  <si>
    <t>SMAK Penabur Kota Tangerang</t>
  </si>
  <si>
    <t>Kabupaten Tangerang, Banten</t>
  </si>
  <si>
    <t>648.75</t>
  </si>
  <si>
    <t>Surakarta</t>
  </si>
  <si>
    <t>SMAN 1 SURAKARTA</t>
  </si>
  <si>
    <t>Kota Surakarta, Provinsi Jawa Tengah</t>
  </si>
  <si>
    <t>SMAN 9 BANDUNG</t>
  </si>
  <si>
    <t xml:space="preserve">SMA Negeri 77 </t>
  </si>
  <si>
    <t>10 jt</t>
  </si>
  <si>
    <t xml:space="preserve">SMAK Yos Sudarso </t>
  </si>
  <si>
    <t xml:space="preserve">Batam, Propinsi Kepulauan Riau </t>
  </si>
  <si>
    <t>SMA NEGERI 1 PACET</t>
  </si>
  <si>
    <t>Kabupaten Cianjur,Propinsi Jawa Barat</t>
  </si>
  <si>
    <t>SMKS FARMASI BPK PENABUR</t>
  </si>
  <si>
    <t>Kabupaten Tegal, Propinsi Jawa Tengah</t>
  </si>
  <si>
    <t>SMAK IPEKA Sunter</t>
  </si>
  <si>
    <t>Kota Tasikmalaya, Propinsi Jawa Barat</t>
  </si>
  <si>
    <t>SMAS UNGGUL DEL</t>
  </si>
  <si>
    <t>Kota Bandar Lampung, Propinsi Lampung</t>
  </si>
  <si>
    <t>SMAS Don Bosco 2</t>
  </si>
  <si>
    <t>Kabupaten Jakarta Timur, Provinsi DKI Jakarta</t>
  </si>
  <si>
    <t>SMAS Bina Kasih</t>
  </si>
  <si>
    <t>Kota Jambi, Provinsi Jambi</t>
  </si>
  <si>
    <t>SMA 3 BANDUNG</t>
  </si>
  <si>
    <t>Sma 5 semarang</t>
  </si>
  <si>
    <t>Kabupaten semarang, provinsi jawa tengah</t>
  </si>
  <si>
    <t>657.75</t>
  </si>
  <si>
    <t>Kabupaten Toba Samosir, Provinsi Sumatera Utara</t>
  </si>
  <si>
    <t>SMA Arrohmah Putri Boarding School</t>
  </si>
  <si>
    <t>SMAS ALLOYSIUS 1</t>
  </si>
  <si>
    <t>Tasikmalaya,Jawa Barat</t>
  </si>
  <si>
    <t>SMAN 1 Cileunyi</t>
  </si>
  <si>
    <t>Karawang</t>
  </si>
  <si>
    <t>SMAN 1 Karawang</t>
  </si>
  <si>
    <t>SMA DIAN HARAPAN</t>
  </si>
  <si>
    <t>MAN 2 Jakarta</t>
  </si>
  <si>
    <t>Kabupaten Tanah Datar, Propinsi Sumatera Barat</t>
  </si>
  <si>
    <t>Karanganyar, Provinsi Jawa Tengah</t>
  </si>
  <si>
    <t>SMAS LABSCHOOL JAKARTA</t>
  </si>
  <si>
    <t>kota jakarta timur</t>
  </si>
  <si>
    <t>SMAS Unggul Del</t>
  </si>
  <si>
    <t>Kabupaten Dairi, Provinsi Sumatera Utara</t>
  </si>
  <si>
    <t>SMAS ST. ANGELA</t>
  </si>
  <si>
    <t>SMAN 1 SOOKO</t>
  </si>
  <si>
    <t>Kabupaten Mojokerto,Provinsi Jawa Timur</t>
  </si>
  <si>
    <t>kota Bandung, provinsi Jawa Barat</t>
  </si>
  <si>
    <t>Kab. Bandung, Procinsi Jawa Barat</t>
  </si>
  <si>
    <t>Kota Bekasi</t>
  </si>
  <si>
    <t>SMA IT ALBINAA</t>
  </si>
  <si>
    <t>Kota Depok, Jawa Barat</t>
  </si>
  <si>
    <t>656.25</t>
  </si>
  <si>
    <t>Kabupaten Agam, Propinsi Sumatera Barat</t>
  </si>
  <si>
    <t>SMAS LABSCHOOL KEBAYORAN</t>
  </si>
  <si>
    <t>642.75</t>
  </si>
  <si>
    <t>688.38</t>
  </si>
  <si>
    <t>SMAN 1 Boyolali</t>
  </si>
  <si>
    <t>Kabupaten Boyolali, Propinsi Jawa Tengah</t>
  </si>
  <si>
    <t>Kabupaten Bondowoso, Provinsi Jawa Timur</t>
  </si>
  <si>
    <t>SMAN 1 Kedungwaru</t>
  </si>
  <si>
    <t>Kabupaten Tulungagung, Provinsi Jawa Timur</t>
  </si>
  <si>
    <t>Global Jaya</t>
  </si>
  <si>
    <t>Banten</t>
  </si>
  <si>
    <t>Internasional</t>
  </si>
  <si>
    <t>35 jt</t>
  </si>
  <si>
    <t>Pharmaceutical Science &amp; Technology (Sains dan Teknologi Farmasi Kelas Internasional) - School of Pharmacy</t>
  </si>
  <si>
    <t>Bekasi Barat</t>
  </si>
  <si>
    <t>30 jt</t>
  </si>
  <si>
    <t>SPK SMAK Penabur Kelapa Gading</t>
  </si>
  <si>
    <t>Kabupaten Bogor, Provinsi Jawa Barat</t>
  </si>
  <si>
    <t>St. Dominic’s college, auckland</t>
  </si>
  <si>
    <t>Tangerang selatan</t>
  </si>
  <si>
    <t>Al Khor International School</t>
  </si>
  <si>
    <t xml:space="preserve">Bontang, Propinsi Kalimantan Timur </t>
  </si>
  <si>
    <t>30jt</t>
  </si>
  <si>
    <t xml:space="preserve">SMAN 81 </t>
  </si>
  <si>
    <t>SMA Darul Hikam Internasional</t>
  </si>
  <si>
    <t>INTERNATIONAL SCHOOL OF KUALA LUMPUR</t>
  </si>
  <si>
    <t>Bintaro Jaya, Tangerang Selatan, Propinsi Banten</t>
  </si>
  <si>
    <t>SMAS KHARISMA BANGSA</t>
  </si>
  <si>
    <t>SMA AL WAFI</t>
  </si>
  <si>
    <t>SMAS LABSCHOOL CIBUBUR</t>
  </si>
  <si>
    <t>Kabupaten Bogor</t>
  </si>
  <si>
    <t>FITB</t>
  </si>
  <si>
    <t>Sman 1 tangerang selatan</t>
  </si>
  <si>
    <t>SMAN 1 BANTUL</t>
  </si>
  <si>
    <t>Kabupaten Bantul, Provinsi DIY</t>
  </si>
  <si>
    <t>Sma 47 jakarta</t>
  </si>
  <si>
    <t>Kota Bandung Provinsi Jawa Barat</t>
  </si>
  <si>
    <t>650.38</t>
  </si>
  <si>
    <t>SMAN 6 PADANG</t>
  </si>
  <si>
    <t>SMAN 2 TASIKMALAYA</t>
  </si>
  <si>
    <t>Cisayong, Tasikmalaya, jawa barat</t>
  </si>
  <si>
    <t>SMA Dwiwarna Boarding School</t>
  </si>
  <si>
    <t>SMAS SUTOMO 1 MEDAM</t>
  </si>
  <si>
    <t>SMA NEGERI 1 PURBALINGGA</t>
  </si>
  <si>
    <t>Kabupaten Purbalingga, Provinsi Jawa Tengah</t>
  </si>
  <si>
    <t>SMAN 1 MALANG</t>
  </si>
  <si>
    <t>SMA Negeri 1 Pontianak</t>
  </si>
  <si>
    <t>SMAN 2 BOGOR</t>
  </si>
  <si>
    <t>SMAN 1 TOLITOLI</t>
  </si>
  <si>
    <t>Kabupaten Tolitolu, Propinsi Sulawesi Tengah</t>
  </si>
  <si>
    <t>SMA N 1 GOMBONG</t>
  </si>
  <si>
    <t>Kabupaten Kebumen, Provinsi Jawa Barat</t>
  </si>
  <si>
    <t>658.75</t>
  </si>
  <si>
    <t>SMAN 1 Matauli Pandan</t>
  </si>
  <si>
    <t>Kota Medan,Propinsi Sumatera Utara</t>
  </si>
  <si>
    <t>SMA N 1 ANDONG</t>
  </si>
  <si>
    <t>Kabupaten Boyolali , Provinsi</t>
  </si>
  <si>
    <t>SMAN 68</t>
  </si>
  <si>
    <t>Bukittinggi,Propinsi Sumatera Barat</t>
  </si>
  <si>
    <t>SMAN 8 JAKARTA</t>
  </si>
  <si>
    <t>SMAK5 PENABUR</t>
  </si>
  <si>
    <t>666.25</t>
  </si>
  <si>
    <t>Pamulang, Tangerang Selatan.</t>
  </si>
  <si>
    <t>MAN 2 KOTA KEDIRI</t>
  </si>
  <si>
    <t>KABUPATEN KEDIRI</t>
  </si>
  <si>
    <t>SMAN 8 Jakarta</t>
  </si>
  <si>
    <t>SMA N 8 Yogyakarta</t>
  </si>
  <si>
    <t>659.9</t>
  </si>
  <si>
    <t>KOTA BANDUNG</t>
  </si>
  <si>
    <t>SMAN 90 Jakarta</t>
  </si>
  <si>
    <t>Pesanggrahan, Jakarta Selatan</t>
  </si>
  <si>
    <t xml:space="preserve">SMAN 1 Cirebon </t>
  </si>
  <si>
    <t>Kabupaten Cirebon, Provinsi Jawa Barat</t>
  </si>
  <si>
    <t>672.75</t>
  </si>
  <si>
    <t>SMAN 1 PRINGSEWU</t>
  </si>
  <si>
    <t>Kabupaten Lampung Tengah, Propinsi Lampung</t>
  </si>
  <si>
    <t>SMAN 1 PAYAKUMBUH</t>
  </si>
  <si>
    <t>Kota Payakumbuh, Provinsi Sumatera Barat</t>
  </si>
  <si>
    <t>Sman 1 balikpapan</t>
  </si>
  <si>
    <t>Balikpapan, provinsi Kalimantan Timur</t>
  </si>
  <si>
    <t>MAS UNGGULAN AMANATUL UMMAH SURABAYA</t>
  </si>
  <si>
    <t>Kabupaten Tuban, Propinsi Jawa Timur</t>
  </si>
  <si>
    <t>SMAN 4 Pematangsiantar</t>
  </si>
  <si>
    <t>Kota Pematangsiantar, Provinsi Sumatera Utara</t>
  </si>
  <si>
    <t>SMAN 2 Lumajang</t>
  </si>
  <si>
    <t>Kabupaten Lumajang, Provinsi Jawa Timur</t>
  </si>
  <si>
    <t>SMA N 1 PURBALINGGA</t>
  </si>
  <si>
    <t>Kab. Purbalingga, Jawa Tengah</t>
  </si>
  <si>
    <t>SMAN 1 BANDUNG</t>
  </si>
  <si>
    <t>SMAN 1 TALIWANG</t>
  </si>
  <si>
    <t>kabupaten sumbawa barat, NTB</t>
  </si>
  <si>
    <t>680.25</t>
  </si>
  <si>
    <t>SMA Palembang Harapan</t>
  </si>
  <si>
    <t>Klaten, Jawa Tengah</t>
  </si>
  <si>
    <t>SMAN 52 JAKARTA</t>
  </si>
  <si>
    <t>Kel. Sukapura Kec. Cilincing Jakarta Utara</t>
  </si>
  <si>
    <t>Kabupaten Cianjur, Provinsi Jawa Barat</t>
  </si>
  <si>
    <t>SMAN 6 Bandung</t>
  </si>
  <si>
    <t>Pemalang</t>
  </si>
  <si>
    <t>SMA N 1 PEMALANG</t>
  </si>
  <si>
    <t>Kabupaten Pemalang, Propinsi Jawa Tengah</t>
  </si>
  <si>
    <t>Kota Bandung Propinsi Jawa Barat</t>
  </si>
  <si>
    <t>SMA NEGERI 1 TUBAN</t>
  </si>
  <si>
    <t>SMAN 1 SOLOK</t>
  </si>
  <si>
    <t>Kabupaten Solok, Sumatera Barat</t>
  </si>
  <si>
    <t>SMA 1 Tegal</t>
  </si>
  <si>
    <t>Kota Tegal,Jawa Tengah</t>
  </si>
  <si>
    <t>SMA N 6 Cirebon</t>
  </si>
  <si>
    <t>Kota Jakarta Pusat, Propinsi DKI Jakarta</t>
  </si>
  <si>
    <t>SMAS KALAM KUDUS</t>
  </si>
  <si>
    <t>jawa Barat</t>
  </si>
  <si>
    <t>SMA NEGERI 1 CILACAP</t>
  </si>
  <si>
    <t>Kabupaten Cilacap, Propinsi Jawa Tengah</t>
  </si>
  <si>
    <t>SMA Negeri 8 Pekanbaru</t>
  </si>
  <si>
    <t>SMA Negeri 16 Surabaya</t>
  </si>
  <si>
    <t>SMA NEGERI 3 BANDUNG</t>
  </si>
  <si>
    <t>MAN 2 PADANG</t>
  </si>
  <si>
    <t>Kabupaten Padang, Propinsi Sumatera Barat</t>
  </si>
  <si>
    <t>MAN 2 PEKANBARU</t>
  </si>
  <si>
    <t>SMAN 2 JEMBER</t>
  </si>
  <si>
    <t>SMAN 5 BOGOR</t>
  </si>
  <si>
    <t>Kota Bogor, Provinsi Jawa Barat</t>
  </si>
  <si>
    <t>SMA 3 Bandung</t>
  </si>
  <si>
    <t>KOTA BUKITTINGGI, SUMATERA BARAT</t>
  </si>
  <si>
    <t>SMAN 1 Magetan</t>
  </si>
  <si>
    <t>Kabupaten Magetan, Provinsi Jawa Timur</t>
  </si>
  <si>
    <t>SMA NEGERI 1 WONOGIRI</t>
  </si>
  <si>
    <t>Kabupaten Wonogiri, Jawa tengah</t>
  </si>
  <si>
    <t>SMA NEGERI 1 SALATIGA</t>
  </si>
  <si>
    <t>Kota Salatiga, Jawa Tengah</t>
  </si>
  <si>
    <t>SMAN 6 Bogor</t>
  </si>
  <si>
    <t>SMAN 3 Padang</t>
  </si>
  <si>
    <t>SMAN 8 Batam</t>
  </si>
  <si>
    <t>SMAN 10 BANDARLAMPUNG</t>
  </si>
  <si>
    <t>Kabupaten Sukoharjo, Jawa Tengah</t>
  </si>
  <si>
    <t>SMAN 28 jakarta</t>
  </si>
  <si>
    <t>609.5</t>
  </si>
  <si>
    <t>MAN IC Gorontalo</t>
  </si>
  <si>
    <t>Kota Gorontalo, Gorontalo</t>
  </si>
  <si>
    <t>Kabupaten Bekasi, propinsi Jawa Barat</t>
  </si>
  <si>
    <t>SMA AL-AZHAR 1 PUSAT</t>
  </si>
  <si>
    <t>MAN 1 Kota Bandung</t>
  </si>
  <si>
    <t>SMAN 2 JOMBANG</t>
  </si>
  <si>
    <t>Kabupaten Jombang, Provinsi Jawa Timur</t>
  </si>
  <si>
    <t>SMAS Sevilla</t>
  </si>
  <si>
    <t>Kota Jakarta Utara, Provinsi DKI Jakarta</t>
  </si>
  <si>
    <t>Kabupaten Purbalingga, Propinsi Jawa Tengah</t>
  </si>
  <si>
    <t>SMA NEGERI 1 MARGAHAYU</t>
  </si>
  <si>
    <t>Kab. Bandung, Jawa Barat</t>
  </si>
  <si>
    <t>SMAN 9 BANDARLAMPUNG</t>
  </si>
  <si>
    <t>BANDARLAMPUNG, LAMPUNG</t>
  </si>
  <si>
    <t>MAN 2 Tulungagung</t>
  </si>
  <si>
    <t>Kabupaten Tulungagung, Propinsi Jawa Timur</t>
  </si>
  <si>
    <t>Kecamatan Gombong, Kabupaten Kebumen, Provinsi Jawa Tengah</t>
  </si>
  <si>
    <t>Kota Tangerang Selatan</t>
  </si>
  <si>
    <t>Kota Medan,Provinsi Sumatera Utara</t>
  </si>
  <si>
    <t>Temanggung, Jawa Tengah</t>
  </si>
  <si>
    <t>SMA NEGERI 6 YOGYAKARTA</t>
  </si>
  <si>
    <t>SMAN 1 Purwakarta</t>
  </si>
  <si>
    <t>Kabupaten purwakarta</t>
  </si>
  <si>
    <t>SMAN 4 Medan</t>
  </si>
  <si>
    <t>Kota Medan Provinsi Sumatera Utara</t>
  </si>
  <si>
    <t>Sman 1 Majalengka</t>
  </si>
  <si>
    <t>Kabupaten Majalengka, provinsi Jawa Barat</t>
  </si>
  <si>
    <t>SMAN 2 Kota Cirebon</t>
  </si>
  <si>
    <t>SMA NEGERI 1 BANDUNG</t>
  </si>
  <si>
    <t>Sman 11 Bandung</t>
  </si>
  <si>
    <t>Humbang Hasundutan, Sumatera Utara</t>
  </si>
  <si>
    <t>SMAN 3 KOTA JAMBI</t>
  </si>
  <si>
    <t>Kota Jambi</t>
  </si>
  <si>
    <t>tangerang</t>
  </si>
  <si>
    <t>SMAI AL-AZHAR 1 KEBAYORAN BARU</t>
  </si>
  <si>
    <t>Kabupaten Bandung Barat, Jawa Barat</t>
  </si>
  <si>
    <t>SMAN 1 LEMBANG</t>
  </si>
  <si>
    <t>Bandung Barat</t>
  </si>
  <si>
    <t>MAN BANDUNG BARAT</t>
  </si>
  <si>
    <t>SMAN 5 MATARAM</t>
  </si>
  <si>
    <t>Kota Mataram, Propinsi NTB</t>
  </si>
  <si>
    <t>656.75</t>
  </si>
  <si>
    <t>kota padang, sumatra barat</t>
  </si>
  <si>
    <t>SMAN 1 Bantul</t>
  </si>
  <si>
    <t>SMAN 1 Srengat</t>
  </si>
  <si>
    <t>Kabupaten Blitar, Jawa Timur</t>
  </si>
  <si>
    <t>MAN 2 KOTA SERANG</t>
  </si>
  <si>
    <t>Kota Serang, provinsi banten</t>
  </si>
  <si>
    <t>SMAN 1 PURBALINGGA</t>
  </si>
  <si>
    <t>Pasuruan</t>
  </si>
  <si>
    <t>SMAN 3 Kota Bogor</t>
  </si>
  <si>
    <t>Bogor Timur, Propinsi Jawa Barat</t>
  </si>
  <si>
    <t>SMAN 2 Bandar Lampung</t>
  </si>
  <si>
    <t>Metro,Lampung</t>
  </si>
  <si>
    <t>SMAN 8 jakarta</t>
  </si>
  <si>
    <t>SMA N 1 Payakumbuh</t>
  </si>
  <si>
    <t>Kota Payakumbuh, Sumatera barat</t>
  </si>
  <si>
    <t>SMA N 1 KABANJAHE</t>
  </si>
  <si>
    <t>Kabupaten Simalungun, Provinsi Sumatera Utara</t>
  </si>
  <si>
    <t>SMAN 6 Tangerang Selatan</t>
  </si>
  <si>
    <t>Kabupaten Blora, Provinsi Jawa Tengah</t>
  </si>
  <si>
    <t>SMA 8 Jakarta</t>
  </si>
  <si>
    <t>Man 4 Jakarta</t>
  </si>
  <si>
    <t>Ciputat</t>
  </si>
  <si>
    <t>SMAN 8 KOTA TANGERANG</t>
  </si>
  <si>
    <t>SMA N 1 SRAGEN</t>
  </si>
  <si>
    <t>Kabupaten Sragen,Provinsi Jawa Tengah</t>
  </si>
  <si>
    <t>Dumai,Riau</t>
  </si>
  <si>
    <t>670.75</t>
  </si>
  <si>
    <t>Kabupaten Cirebon</t>
  </si>
  <si>
    <t>Karanganyar</t>
  </si>
  <si>
    <t>Pkl.kerinci</t>
  </si>
  <si>
    <t>SMAN 70 Jakarta</t>
  </si>
  <si>
    <t>Bandar Lampung, provinsi Lampung</t>
  </si>
  <si>
    <t>SMAN 3 TANGERANG SELATAN</t>
  </si>
  <si>
    <t>tangerang selatan</t>
  </si>
  <si>
    <t>MAN 4 JAKARTA</t>
  </si>
  <si>
    <t>Kecamatan Ciputat, Kota Tangerang Selatan, Provinsi Banten</t>
  </si>
  <si>
    <t>SMAN 6 BEKASI</t>
  </si>
  <si>
    <t>Bintaro Jaya, Tangerang Selatan</t>
  </si>
  <si>
    <t>SMA NEGERI 1 PADANG</t>
  </si>
  <si>
    <t>Kota Padang, Sumatera Barat</t>
  </si>
  <si>
    <t>SMA NEGERI 1 MUNTILAN</t>
  </si>
  <si>
    <t>kabupaten Magelang,  Propinsi Jawa Tengah</t>
  </si>
  <si>
    <t>SMAN 1 Balikpapan</t>
  </si>
  <si>
    <t>Kota Balikpapan, Propinsi Kalimantan Timur</t>
  </si>
  <si>
    <t>Kabupten Cianjur,Provinsi Jawa Barat</t>
  </si>
  <si>
    <t>SMAN 2 LAMONGAN</t>
  </si>
  <si>
    <t>Gresik, jawa timur</t>
  </si>
  <si>
    <t>Bidikmisi</t>
  </si>
  <si>
    <t>MAN Insan Cendekia Serpong</t>
  </si>
  <si>
    <t>SMAS NOTRE DAME</t>
  </si>
  <si>
    <t>SMAN 9 BOGOR</t>
  </si>
  <si>
    <t>SMAN 1 Mataram</t>
  </si>
  <si>
    <t>Kabupaten Lombok Utara, Provinsi Nusa Tenggara Barat</t>
  </si>
  <si>
    <t>666.5</t>
  </si>
  <si>
    <t>SMAN 54 JAKARTA</t>
  </si>
  <si>
    <t>Kabupaten Pesisir Selatan, Provinsi Sumatera Barat</t>
  </si>
  <si>
    <t>SMAN 1 BANJARNEGARA</t>
  </si>
  <si>
    <t>Kabupaten Banjarnegara, Provinsi Jawa Tengah</t>
  </si>
  <si>
    <t>SMA Kristen YSKI</t>
  </si>
  <si>
    <t>Kota Semarang, Jawa Tengah</t>
  </si>
  <si>
    <t>Jakarta Selatan, D.K.I Jakarta</t>
  </si>
  <si>
    <t>SMA Negeri 81 Jakarta</t>
  </si>
  <si>
    <t>HS Primagama Bandung</t>
  </si>
  <si>
    <t>SMAN 1 Margahayu</t>
  </si>
  <si>
    <t>SMAN 25 Bandung</t>
  </si>
  <si>
    <t>665.25</t>
  </si>
  <si>
    <t>657.5</t>
  </si>
  <si>
    <t>SMA Negeri 1 Sidikalang</t>
  </si>
  <si>
    <t>Bontang, Kalimantan Timur</t>
  </si>
  <si>
    <t>Cirebon, Jawa Barat</t>
  </si>
  <si>
    <t>Bekasi,Jawa Barat</t>
  </si>
  <si>
    <t>SMAN CMBBS</t>
  </si>
  <si>
    <t>Sman Plus Propinsi Riau</t>
  </si>
  <si>
    <t>SMAN 13 BANDUNG</t>
  </si>
  <si>
    <t>KOTA CIMAHI, PROPINSI JAWA BARAT</t>
  </si>
  <si>
    <t>SMAN 3 JAYAPURA</t>
  </si>
  <si>
    <t>Kota Jayapura, Provinsi Papua</t>
  </si>
  <si>
    <t>SMAN 2 Prabumulih</t>
  </si>
  <si>
    <t>Prabumulih, Sumatera Selatan</t>
  </si>
  <si>
    <t>SMAN 1 KOTA CIREBON</t>
  </si>
  <si>
    <t>SMAN 1 Metro</t>
  </si>
  <si>
    <t>Metro, Lampung</t>
  </si>
  <si>
    <t>SMA NEGERI 2 CIMAHI</t>
  </si>
  <si>
    <t>SMAN 8 BATAM</t>
  </si>
  <si>
    <t>682.75</t>
  </si>
  <si>
    <t>SMA NEGERI 1 RAJA AMPAT</t>
  </si>
  <si>
    <t>Waisai, Raja Ampat, Provinsi Papua Barat</t>
  </si>
  <si>
    <t xml:space="preserve">SMAN 2 Yogyakarta </t>
  </si>
  <si>
    <t>Sleman, DIY</t>
  </si>
  <si>
    <t>Sman 3 bandung</t>
  </si>
  <si>
    <t>SMAN 2 Payakumbuh</t>
  </si>
  <si>
    <t>SMAN 13 JAKARTA</t>
  </si>
  <si>
    <t xml:space="preserve">Jakarta Utara,Provinsi DKI JAKARTA </t>
  </si>
  <si>
    <t>sman 1 bandung</t>
  </si>
  <si>
    <t>kota bandung</t>
  </si>
  <si>
    <t>SMAN 2 BANDARLAMPUNG</t>
  </si>
  <si>
    <t xml:space="preserve">SMAN 1 Cisarua </t>
  </si>
  <si>
    <t>SMAN 2 BUKITTINGGI</t>
  </si>
  <si>
    <t>SMA Negeri 13 Bandung</t>
  </si>
  <si>
    <t>2,5 jt</t>
  </si>
  <si>
    <t>SMAN 5 KOTA BEKASI</t>
  </si>
  <si>
    <t>KOTA BEKASI, PROVINSI JAWA BARAT</t>
  </si>
  <si>
    <t>SMA Negeri 3 Surakarta</t>
  </si>
  <si>
    <t>Surakarta, Propinsi Jawa Tengah</t>
  </si>
  <si>
    <t>MAN insan cendekia gorontalo</t>
  </si>
  <si>
    <t>Lombok timur, NTB</t>
  </si>
  <si>
    <t xml:space="preserve">646.5 </t>
  </si>
  <si>
    <t>SMA Negeri 1 Sidoarjo</t>
  </si>
  <si>
    <t>Sidoarjo Jawa Timur</t>
  </si>
  <si>
    <t>Kabupaten Sumedang, Provinsi Jawa Barat</t>
  </si>
  <si>
    <t>SMAN 1 TANJUNG SELOR</t>
  </si>
  <si>
    <t xml:space="preserve">Kabupaten Bulungan, Provinsi Kalimantan Utara </t>
  </si>
  <si>
    <t>SMA PGII 1</t>
  </si>
  <si>
    <t>Bandung, Jabar</t>
  </si>
  <si>
    <t>SMAN 1 SUKOHARJO</t>
  </si>
  <si>
    <t>Kabupaten Klaten, Propinsi Jawa Tengah</t>
  </si>
  <si>
    <t>Probolinggo</t>
  </si>
  <si>
    <t>SMAN 1 KOTA PROBOLINGGO</t>
  </si>
  <si>
    <t>SMAN 9 BANDAR LAMPUNG</t>
  </si>
  <si>
    <t>Kabupate Dharmasraya, Propinsi Sumatera Barat</t>
  </si>
  <si>
    <t>Kota Jakarta Timur, Propinsi DKI Jakarta</t>
  </si>
  <si>
    <t>SMAN 1 PULAU PUNJUNG</t>
  </si>
  <si>
    <t>Kabupaten Dharmasraya, Propinsi Sumatera Barat</t>
  </si>
  <si>
    <t>SMAN 68 JAKARTA</t>
  </si>
  <si>
    <t>DKI JAKARTA</t>
  </si>
  <si>
    <t>Wonogiri, jawa tengah</t>
  </si>
  <si>
    <t>Malang, Jawa Timur</t>
  </si>
  <si>
    <t>671.25</t>
  </si>
  <si>
    <t>SMA N 68 Jakarta</t>
  </si>
  <si>
    <t>Denpasar, Bali</t>
  </si>
  <si>
    <t>SMAS CHIS</t>
  </si>
  <si>
    <t>Kabupaten Badung, Provinsi Bali</t>
  </si>
  <si>
    <t>SMAN 4 Denpasar</t>
  </si>
  <si>
    <t>Propinsi Bali</t>
  </si>
  <si>
    <t>583.75</t>
  </si>
  <si>
    <t>SMA N 2 Sidikalang</t>
  </si>
  <si>
    <t>Kabupaten Dairi,provinsi Sumatera Utara</t>
  </si>
  <si>
    <t>SMAS RK  BINTANG TIMUR PEMATANGSIANTAR</t>
  </si>
  <si>
    <t>Kabupaten karo, propinsi Sumatera Utara</t>
  </si>
  <si>
    <t>Banyuwangi,Jawa Timur</t>
  </si>
  <si>
    <t>SMA NEGERI 15 BANDUNG</t>
  </si>
  <si>
    <t>Kota Bandung, Pripinsi Jawa Barat</t>
  </si>
  <si>
    <t>643.25</t>
  </si>
  <si>
    <t>Kota Madya Bandung</t>
  </si>
  <si>
    <t>SMAN 2 PADANG</t>
  </si>
  <si>
    <t>KOTA PADANG PROVINSI SUMATERA BARAT</t>
  </si>
  <si>
    <t>SMAN 4 Bandunh</t>
  </si>
  <si>
    <t>Kota Madiun,  Provinsi Jawa Timur</t>
  </si>
  <si>
    <t>684.75</t>
  </si>
  <si>
    <t>SMAN 2 NGAWI</t>
  </si>
  <si>
    <t>Kabupaten Ngawi, Propinsi Jawa Timur</t>
  </si>
  <si>
    <t>681.75</t>
  </si>
  <si>
    <t>669.26</t>
  </si>
  <si>
    <t>SMAN 2 Depok</t>
  </si>
  <si>
    <t>Jakarta Selatan , bukit duri</t>
  </si>
  <si>
    <t>Kota Bandar Lampung, Lampung</t>
  </si>
  <si>
    <t>SMAS Unggulan CT Foundation</t>
  </si>
  <si>
    <t>Toba Samosir</t>
  </si>
  <si>
    <t>SMAK 3 BPK PENABUR Bandung</t>
  </si>
  <si>
    <t>Temanggung</t>
  </si>
  <si>
    <t>SMA Negeri 1 Jayapura</t>
  </si>
  <si>
    <t>Kota Jayapura, Papua</t>
  </si>
  <si>
    <t>Kabupaten Bandung</t>
  </si>
  <si>
    <t>SMA NEGERI 4 JAYAPURA</t>
  </si>
  <si>
    <t>Jayapura, Papua</t>
  </si>
  <si>
    <t>FTTM - Ganesha</t>
  </si>
  <si>
    <t>Kabupaten Kediri</t>
  </si>
  <si>
    <t>FTTM - Cirebon</t>
  </si>
  <si>
    <t>SMAN 1 Bukittinggi</t>
  </si>
  <si>
    <t>Kota Bukittinggi, Sumatera Barat</t>
  </si>
  <si>
    <t>602.5</t>
  </si>
  <si>
    <t>Mechanical Engineering (Teknik Mesin Kelas Internasional) - Faculty of Mechanical and Aerospace Engineering</t>
  </si>
  <si>
    <t>sma labschool jakarta</t>
  </si>
  <si>
    <t>jakarta timur rawamangun, pulo gadung</t>
  </si>
  <si>
    <t>Kota Jakarta Selatan, Provinsi DKI Jakarta</t>
  </si>
  <si>
    <t xml:space="preserve">SMAN 1 Padangpanjang </t>
  </si>
  <si>
    <t xml:space="preserve">Kab.solok </t>
  </si>
  <si>
    <t>SMAN 2 Makassar</t>
  </si>
  <si>
    <t>Kota Makassar, Propinsi Sulawesi Selatan</t>
  </si>
  <si>
    <t>SMA Negeri 91 Jakarta</t>
  </si>
  <si>
    <t>Kota bekasi, provinsi jawa barat</t>
  </si>
  <si>
    <t>600.5</t>
  </si>
  <si>
    <t>SMAN 5 GOWA</t>
  </si>
  <si>
    <t>Kabupaten Maros, Provinsi Sulawesi Selatan</t>
  </si>
  <si>
    <t>Kabupaten Jombang,Propinsi Jawa Timur</t>
  </si>
  <si>
    <t xml:space="preserve">Kota administrasi Jakarta Utara, provinsi DKI Jakarta </t>
  </si>
  <si>
    <t>SMA TARUNA DRA ZULAEHA</t>
  </si>
  <si>
    <t>Kabupaten Probolinggo, Jawa Timur</t>
  </si>
  <si>
    <t>652.75</t>
  </si>
  <si>
    <t>SMAN 1 Ponorogo</t>
  </si>
  <si>
    <t xml:space="preserve">Kabupaten Ponorogo </t>
  </si>
  <si>
    <t>Kota Malang, Propinsi Jawa Timur</t>
  </si>
  <si>
    <t>SMAN 1 KOTA SERANG</t>
  </si>
  <si>
    <t>Kota Serang,Provinsi Banten</t>
  </si>
  <si>
    <t>Kota Solok, Provinsi Sumatera Barat</t>
  </si>
  <si>
    <t>SMAN 1 Surakarta</t>
  </si>
  <si>
    <t>Kabupaten Karangnyar, Propinsi Jawa Barat</t>
  </si>
  <si>
    <t>SMA Negeri 5 Surabaya</t>
  </si>
  <si>
    <t>SMAN 2 BANDAR LAMPUNG</t>
  </si>
  <si>
    <t>Sman 25 bandung</t>
  </si>
  <si>
    <t>SMAN 1 BOYOLALI</t>
  </si>
  <si>
    <t>kabupaten Kuningan,  Propinsi Jawa Barat</t>
  </si>
  <si>
    <t>MAN INSAN CENDEKIA GORONTALO</t>
  </si>
  <si>
    <t>Kota Tasikmalaya</t>
  </si>
  <si>
    <t>SMAN 5 DEPOK</t>
  </si>
  <si>
    <t>SMA N 4 Denpasar</t>
  </si>
  <si>
    <t>SMAN 6 SEMARANG</t>
  </si>
  <si>
    <t>SMAS PERMAI</t>
  </si>
  <si>
    <t>Pango Raya, Banda Aceh</t>
  </si>
  <si>
    <t>sman 21 jakarta</t>
  </si>
  <si>
    <t>jakarta timur</t>
  </si>
  <si>
    <t>Sman Titian Teras</t>
  </si>
  <si>
    <t>Kabupaten muaro jambi,propinsi Jambi</t>
  </si>
  <si>
    <t>SMAS Xaverius 1 Jambi</t>
  </si>
  <si>
    <t>Kota Jambi, Jambi</t>
  </si>
  <si>
    <t>642.88</t>
  </si>
  <si>
    <t>SMAN 2 MENGGALA</t>
  </si>
  <si>
    <t>Kabupaten Tulang Bawang, provinsi Lampung</t>
  </si>
  <si>
    <t>SMAN 1 GRESIK</t>
  </si>
  <si>
    <t>SMAN 1 SINGAPARNA</t>
  </si>
  <si>
    <t>SMAN 2 Semarang</t>
  </si>
  <si>
    <t>SMA NEGERI 1 TANJUNGPINANG</t>
  </si>
  <si>
    <t>Kota Tanjungpinang, Provinsi Kepulauan Riau</t>
  </si>
  <si>
    <t>Kabupaten Boyolali, Provinsi Jawa Tengah</t>
  </si>
  <si>
    <t>SMA N 1 SUKOHARJO</t>
  </si>
  <si>
    <t>kabupaten Sukoharjo, Provinsi Jawa Tengah</t>
  </si>
  <si>
    <t>SMA NEGERI 1 KOTA BEKASI</t>
  </si>
  <si>
    <t>SMAN 1 Jember</t>
  </si>
  <si>
    <t>SMAN 58 JKT</t>
  </si>
  <si>
    <t>Pasar rebo, jakarta timur</t>
  </si>
  <si>
    <t>Smas al ulum medan</t>
  </si>
  <si>
    <t>SMAN 1 MEJAYAN</t>
  </si>
  <si>
    <t xml:space="preserve">kabupaten Madiun,  Propinsi Jawa Timur </t>
  </si>
  <si>
    <t>Lamongan</t>
  </si>
  <si>
    <t>SMAN 55 JAKARTA</t>
  </si>
  <si>
    <t>Kota Jakarta Selatan, Propinsi DKI Jakarta</t>
  </si>
  <si>
    <t>Kabupaten Toba Samosir, Propinsi Sumatera Utara</t>
  </si>
  <si>
    <t>SMAK St.Louis 1</t>
  </si>
  <si>
    <t>Surabaya, Jawa timur</t>
  </si>
  <si>
    <t>12,5 juta menunggu subsidi</t>
  </si>
  <si>
    <t>SMA NEGERI 1 KOMODO</t>
  </si>
  <si>
    <t>Labuan Bajo, Kabupaten Manggarai Barat, Propinsi Nusa Tenggara Timur</t>
  </si>
  <si>
    <t>SMA Negeri 7 Surakarta</t>
  </si>
  <si>
    <t>SMAN Cahaya Madani Banten Boarding School</t>
  </si>
  <si>
    <t>Anyer, Serang, Banten</t>
  </si>
  <si>
    <t>SMAN 28 Jakarta</t>
  </si>
  <si>
    <t>Cinere, Depok</t>
  </si>
  <si>
    <t>SMAN 15 SURABAYA</t>
  </si>
  <si>
    <t>SMAN 44 Jakarta</t>
  </si>
  <si>
    <t>SMAN 1 MAMUJU</t>
  </si>
  <si>
    <t>Mamuju, Sulawesi Barat</t>
  </si>
  <si>
    <t>Kota Bukittinggi,Provinsi Sumatera Barat</t>
  </si>
  <si>
    <t>Kabupaten Jombang, Propinsi Jawa Timur</t>
  </si>
  <si>
    <t>Kota Metro, Propinsi Lampung</t>
  </si>
  <si>
    <t>Jember, Provinsi Jawa Timur</t>
  </si>
  <si>
    <t>SMA NEGERI 2 JAYAPURA</t>
  </si>
  <si>
    <t>Kab. Purwakarta, Jawa Barat</t>
  </si>
  <si>
    <t>SMAN 1 MANOKWARI</t>
  </si>
  <si>
    <t>kabupaten manokwari, papua barat</t>
  </si>
  <si>
    <t>SMA N 1 PATI</t>
  </si>
  <si>
    <t>Pati,Jawa Tengah</t>
  </si>
  <si>
    <t>Kabupaten Purbalingga, Jawa Tengah</t>
  </si>
  <si>
    <t>Sman 81 jakarta</t>
  </si>
  <si>
    <t>Jakarta timur</t>
  </si>
  <si>
    <t>SMA NEGERI 24 BANDUNG</t>
  </si>
  <si>
    <t>665.5</t>
  </si>
  <si>
    <t>SMAN 39 JAKARTA</t>
  </si>
  <si>
    <t>SMAN 3 SIDOARJO</t>
  </si>
  <si>
    <t>Kabupaten Sidoarjo, Provinsi Jawa Timur</t>
  </si>
  <si>
    <t>SMA PU Albayan Cibadak</t>
  </si>
  <si>
    <t>Kabupaten Semarang</t>
  </si>
  <si>
    <t>SMA N 1 SALATIGA</t>
  </si>
  <si>
    <t>SMAN 4 Malang</t>
  </si>
  <si>
    <t>696.6</t>
  </si>
  <si>
    <t>SMAN 1 KARAWANG</t>
  </si>
  <si>
    <t>SMA Negeri 21 Makassar</t>
  </si>
  <si>
    <t>Sma titian teras</t>
  </si>
  <si>
    <t>Kota jambi</t>
  </si>
  <si>
    <t>SMAN 5 SINJAI</t>
  </si>
  <si>
    <t>Kabupaten Sinjai, Provinsi Sulawesi Selatan</t>
  </si>
  <si>
    <t>Boyolali, Jawa Tengah</t>
  </si>
  <si>
    <t>SMAN 48 Jakarta</t>
  </si>
  <si>
    <t>SMA N 3 KOTA SORONG</t>
  </si>
  <si>
    <t>Kota Sorong, Propinsi Papua Barat</t>
  </si>
  <si>
    <t>SMAS INSAN CENDEKIA AL KAUSAR</t>
  </si>
  <si>
    <t>SMAN 1 ATAMBUA</t>
  </si>
  <si>
    <t>Kabupaten Belu, Propinsi Nusa Tenggara Timur</t>
  </si>
  <si>
    <t>SMAN 1 Garut</t>
  </si>
  <si>
    <t>Garut, Provinsi Jawa Barat</t>
  </si>
  <si>
    <t>SMA Negeri 3 Semarang</t>
  </si>
  <si>
    <t>Kota Semarang , Propinsi Jawa Tengah</t>
  </si>
  <si>
    <t>SMAN 3 SEMARANG</t>
  </si>
  <si>
    <t>SMA NEGERI 8 PEKANBARU</t>
  </si>
  <si>
    <t>Kota Pekanbaru,Propinsi Riau</t>
  </si>
  <si>
    <t>SMA Plus Negeri 17 Palemvang</t>
  </si>
  <si>
    <t>SMAN 71 JAKARTA</t>
  </si>
  <si>
    <t>Jakarta, DKI Jakarta</t>
  </si>
  <si>
    <t>SMAS Mutiara Bangsa 1</t>
  </si>
  <si>
    <t>SMA NEGERI 47 JAKARTA</t>
  </si>
  <si>
    <t>SMAN Unggulan MH Thamrin Jakarta</t>
  </si>
  <si>
    <t>Sma negeri 1 prabumulih</t>
  </si>
  <si>
    <t>Prabumulih, sumatera selatan</t>
  </si>
  <si>
    <t>663.5</t>
  </si>
  <si>
    <t>SMAN 9 Bekasi</t>
  </si>
  <si>
    <t>Kota Bekasi ,Jawa Barat</t>
  </si>
  <si>
    <t>Kabupaten Deli Serdang, Provinsi Sumatera Utara</t>
  </si>
  <si>
    <t>SMAS Yos Sudarso</t>
  </si>
  <si>
    <t>Kabupaten Karawang, Jawa Barat</t>
  </si>
  <si>
    <t>SMAN Unggulan M.H. Thamrin</t>
  </si>
  <si>
    <t>SMAK PENABUR KOTA WISATA</t>
  </si>
  <si>
    <t>Kabupaten Bogor,Provonsi Jawa Barat</t>
  </si>
  <si>
    <t>MA NEGERI 2 KOTA SERANG</t>
  </si>
  <si>
    <t>SMA N 1 KEBUMEN</t>
  </si>
  <si>
    <t>SMAN 7 TANGERANG SELATAN</t>
  </si>
  <si>
    <t>SMAN SUMATERA SELATAN</t>
  </si>
  <si>
    <t>Kabupaten Muara Enim, Propinsi Sumatera Selatan</t>
  </si>
  <si>
    <t>SMAN 1 Parung</t>
  </si>
  <si>
    <t>665.7</t>
  </si>
  <si>
    <t>SMAN Madani Palu</t>
  </si>
  <si>
    <t>Kota Palu, Provinsi Sulawesi Tengah</t>
  </si>
  <si>
    <t>SMAN 1 TABANAN</t>
  </si>
  <si>
    <t>Kabupaten Tabanan, Provinsi Bali</t>
  </si>
  <si>
    <t>SMAK 1 PENABUR JAKARTA</t>
  </si>
  <si>
    <t>638.25</t>
  </si>
  <si>
    <t>SMAN 1 Pekalongan</t>
  </si>
  <si>
    <t>Kota Pekalongan, Provinsi Jawa Tengah</t>
  </si>
  <si>
    <t>SMA N 1 TEGAL</t>
  </si>
  <si>
    <t>Kota Tegal, Propinsi Jawa Tengah</t>
  </si>
  <si>
    <t>SMAN 5 Depok</t>
  </si>
  <si>
    <t>Kota Depok Provinsi Jawa Barat</t>
  </si>
  <si>
    <t>604.8</t>
  </si>
  <si>
    <t>SMAN 1 SIDOARJO</t>
  </si>
  <si>
    <t>Kabupaten Sidoarjo, Propinsi Jawa Timur</t>
  </si>
  <si>
    <t>Kabupaten Wonogiri, Provinsi Wonogiri</t>
  </si>
  <si>
    <t>Kota Jakarta Selatan, DKI Jakarta</t>
  </si>
  <si>
    <t>Sma s nurul ilmi</t>
  </si>
  <si>
    <t>Kabupaten tapanuli selatan, provinsi sumatera utara</t>
  </si>
  <si>
    <t>SMAS Kristen 4 PENABUR</t>
  </si>
  <si>
    <t>SMA K 4 PENABUR Jakarta</t>
  </si>
  <si>
    <t>SMAN 5 JAKARTA</t>
  </si>
  <si>
    <t>BEKASI. JAWA BARAT.</t>
  </si>
  <si>
    <t>SMAN 66 Jakarta</t>
  </si>
  <si>
    <t>Sma 48 jakarta</t>
  </si>
  <si>
    <t>SMAN 4 DENPASAR</t>
  </si>
  <si>
    <t>Kabupaten Gianyar, Propinsi Bali</t>
  </si>
  <si>
    <t>MA AR RISALAH</t>
  </si>
  <si>
    <t>Biaro, Kabupaten Agam, Sumatera Barat</t>
  </si>
  <si>
    <t>SMA N 1 SINGARAJA</t>
  </si>
  <si>
    <t>Kabupaten Buleleng, Provinsi Bali</t>
  </si>
  <si>
    <t>MAN INSAN CENDEKIA OKI</t>
  </si>
  <si>
    <t>SMAN 49 JAKARTA</t>
  </si>
  <si>
    <t>SMAK 5 PENABUR</t>
  </si>
  <si>
    <t>687.25</t>
  </si>
  <si>
    <t>613.75</t>
  </si>
  <si>
    <t>SMAN 1 KALASAN</t>
  </si>
  <si>
    <t>Kabupaten Sleman, DI Yogyakarta</t>
  </si>
  <si>
    <t>SMAN 1 MEDAN</t>
  </si>
  <si>
    <t>SMAN 1 GIANYAR</t>
  </si>
  <si>
    <t>Desa Siangan, Kabupaten Gianyar, Provinsi Bali</t>
  </si>
  <si>
    <t>Sma 61 jakarta</t>
  </si>
  <si>
    <t>Jakarta timur, jakarta</t>
  </si>
  <si>
    <t>SMAN 8 Yogyakarta</t>
  </si>
  <si>
    <t>655.38</t>
  </si>
  <si>
    <t>SMAN 1 Sidoarjo</t>
  </si>
  <si>
    <t>Sidoarjo, Jawa Timur</t>
  </si>
  <si>
    <t>SMAN 78 JAKBAR</t>
  </si>
  <si>
    <t>Kota tangerang</t>
  </si>
  <si>
    <t>Baubau</t>
  </si>
  <si>
    <t>SMA ZION</t>
  </si>
  <si>
    <t>573.8</t>
  </si>
  <si>
    <t>SMAIT AL KAHFI</t>
  </si>
  <si>
    <t>semarang</t>
  </si>
  <si>
    <t>SMAK 1 Penabur Jakarta</t>
  </si>
  <si>
    <t>620.75</t>
  </si>
  <si>
    <t>SMAS AL-AZHAR PALU</t>
  </si>
  <si>
    <t>Kota Palu, Propinsi Sulawesi Tengah</t>
  </si>
  <si>
    <t xml:space="preserve">SMAN Sumatera Selatan </t>
  </si>
  <si>
    <t xml:space="preserve">Palembang, Sumatera Selatan </t>
  </si>
  <si>
    <t>SMAN 2 TORAJA UTARA</t>
  </si>
  <si>
    <t>Kabupaten Toraja Utara, Provinsi Sulawesi Selatan</t>
  </si>
  <si>
    <t>SMAS DON BOSCO 2</t>
  </si>
  <si>
    <t>SMAIT IHSANUL FIKRI MUNGKID</t>
  </si>
  <si>
    <t xml:space="preserve">Kota Semarang, Jawa Tengah </t>
  </si>
  <si>
    <t>Bukittinggi, Sumatra Barat</t>
  </si>
  <si>
    <t>SMA NEGERI 1 KLATEN</t>
  </si>
  <si>
    <t>Sman 3 bdg</t>
  </si>
  <si>
    <t>Kab bandung barat, jabar</t>
  </si>
  <si>
    <t>691.5</t>
  </si>
  <si>
    <t>SMA Negeri 1 Jember</t>
  </si>
  <si>
    <t>Jawa Timur</t>
  </si>
  <si>
    <t>SMAN 1 MUNTILAN</t>
  </si>
  <si>
    <t>Kabupaten Magelang, Propinsi Jawa Tengah</t>
  </si>
  <si>
    <t>MAN INSAN CENDEKIA SERPONG</t>
  </si>
  <si>
    <t>Kabupaten Bengkalis, Propinsi Riau</t>
  </si>
  <si>
    <t>Rantauprapat, Kab. Labuhanbatu, Sumatera Utara</t>
  </si>
  <si>
    <t>SMAN 1 Kota Jambi</t>
  </si>
  <si>
    <t>SMA N 2 PURWOKERTO</t>
  </si>
  <si>
    <t>Kabupaten Maluku Tengah, Propinsi Maluku</t>
  </si>
  <si>
    <t>SMAN 3 Tangerang Selatan</t>
  </si>
  <si>
    <t>SMAN 5 Surabaya</t>
  </si>
  <si>
    <t>bdg</t>
  </si>
  <si>
    <t xml:space="preserve">SMAN 3 bandung </t>
  </si>
  <si>
    <t>SMAN 1 Sindang</t>
  </si>
  <si>
    <t>MAS NUURUL QUR'AN</t>
  </si>
  <si>
    <t>Kabupaten Jawa Barat, Propinsi Jawa Barat</t>
  </si>
  <si>
    <t>SMAN 14 GARUT</t>
  </si>
  <si>
    <t>Kabupaten Garut,Jawa Barat</t>
  </si>
  <si>
    <t>650.25</t>
  </si>
  <si>
    <t>SMAN 6 CIREBON</t>
  </si>
  <si>
    <t>SMA Negeri 3 Kota Bogor</t>
  </si>
  <si>
    <t>SMAN 54 Jakarta</t>
  </si>
  <si>
    <t>Propinsi D.K.I. Jakarta</t>
  </si>
  <si>
    <t>Mataram, Propinsi Nusa Tenggara Barat</t>
  </si>
  <si>
    <t>Sman 2 bengkulu selatan</t>
  </si>
  <si>
    <t>Kota Bandarlampung, Propinsi Lampung</t>
  </si>
  <si>
    <t>SMAN 1 Bogor</t>
  </si>
  <si>
    <t>SMAI NURUL FIKRI BOARDING SCHOOL</t>
  </si>
  <si>
    <t>Kabupaten Jakarta Barat, Propinsi DKI Jakarta</t>
  </si>
  <si>
    <t>SMA NEGERI 1 MAUMERE</t>
  </si>
  <si>
    <t>Kabupaten Sikka, Propinsi Nusa Tenggara Timur</t>
  </si>
  <si>
    <t>Kabupaten Gresik, Propinsi Jawa Timur</t>
  </si>
  <si>
    <t>Sman 2 bandung</t>
  </si>
  <si>
    <t>SMA N 1 Gombong</t>
  </si>
  <si>
    <t>Jakpus, DKI</t>
  </si>
  <si>
    <t>Kota Depok, Propinsi Jawa Barat</t>
  </si>
  <si>
    <t>649.0</t>
  </si>
  <si>
    <t>SMAN 3 TANGERANG</t>
  </si>
  <si>
    <t>SMAN 1 TANGERANG</t>
  </si>
  <si>
    <t>SMAN2 CIREBON</t>
  </si>
  <si>
    <t>kota cirebon jawa barat</t>
  </si>
  <si>
    <t>SMA 1 PAFANGPANJANG</t>
  </si>
  <si>
    <t>Kabupaten Tanah Datar</t>
  </si>
  <si>
    <t>SMAN 8 DEPOK</t>
  </si>
  <si>
    <t>Kota Semarang, Propinsi Jawa Tengah</t>
  </si>
  <si>
    <t>SMA Unggul Del</t>
  </si>
  <si>
    <t>Kabupaten Bekasi Barat, Propinsi Jawa Barat</t>
  </si>
  <si>
    <t>SMAS Sutomo 1</t>
  </si>
  <si>
    <t>Rawamangun, Jakarta Timur</t>
  </si>
  <si>
    <t xml:space="preserve">SMAN 1 PANDAAN </t>
  </si>
  <si>
    <t xml:space="preserve">Kabupaten Pasuruan, Jawa Timur </t>
  </si>
  <si>
    <t>660.5</t>
  </si>
  <si>
    <t>SMAK REHOBOTH AMBON</t>
  </si>
  <si>
    <t>Kota Ambon, Provinsi Maluku</t>
  </si>
  <si>
    <t>SMAN 1 KOTA BEKASI</t>
  </si>
  <si>
    <t>SMA Negeri 1 Tuban</t>
  </si>
  <si>
    <t>Kabupaten Tuban, Jawa Timur</t>
  </si>
  <si>
    <t>Padang, Provinsi Sumatera Barat</t>
  </si>
  <si>
    <t>SMAIT UMMUL QURO BOGOR</t>
  </si>
  <si>
    <t>Kota Bekasi Barat, Pripinsi Jawa Barat</t>
  </si>
  <si>
    <t>SMAN 3 MALANG</t>
  </si>
  <si>
    <t>SMAN MODAL BANGSA ACEH</t>
  </si>
  <si>
    <t>Kota Banda Aceh,Provinsi Aceh</t>
  </si>
  <si>
    <t>SMAN 91 Jakarta</t>
  </si>
  <si>
    <t>SMA TARUNA NUSANTARA</t>
  </si>
  <si>
    <t>Kota Salatiga, Propinsi Jawa Tengah</t>
  </si>
  <si>
    <t>SMA N 1 MIMIKA</t>
  </si>
  <si>
    <t>Kabupaten Mimika provinsi Papua</t>
  </si>
  <si>
    <t>SMAN 26 Jakarta</t>
  </si>
  <si>
    <t>SMAN 1 Kabanjahe</t>
  </si>
  <si>
    <t>Kabupaten Karo, Provinsi Sumatera Utara</t>
  </si>
  <si>
    <t>SMA Negeri 2 Balige</t>
  </si>
  <si>
    <t>SMA N 3 SALATIGA</t>
  </si>
  <si>
    <t>Kab. Semarang, Jawa Tengah</t>
  </si>
  <si>
    <t>SMAN 1 AMBON</t>
  </si>
  <si>
    <t>Kota Ambon , propinsi Maluku</t>
  </si>
  <si>
    <t>SMAN 1 KARANGANYAR</t>
  </si>
  <si>
    <t>Kabupaten Karanganyar, Propinsi Jawa Tengah</t>
  </si>
  <si>
    <t>SMAN 1 TUMIJAJAR</t>
  </si>
  <si>
    <t>Kabupaten Tulang Bawang Barat, Provinsi Lampung</t>
  </si>
  <si>
    <t>SMAN 16 Bandung</t>
  </si>
  <si>
    <t>Kota Bandung, Jawa barat</t>
  </si>
  <si>
    <t>SMAN 3 PAMEKASAN</t>
  </si>
  <si>
    <t>Kabupaten Pamekasan, Provinsi Jawa Timur</t>
  </si>
  <si>
    <t>Sman 1 padang</t>
  </si>
  <si>
    <t>749.5</t>
  </si>
  <si>
    <t>Sman 6 bekasi</t>
  </si>
  <si>
    <t>SMAN 1 Makassar</t>
  </si>
  <si>
    <t xml:space="preserve">SMAN 2 CIBINONG </t>
  </si>
  <si>
    <t>SMA NEGERI 1 SUKAWATI</t>
  </si>
  <si>
    <t>Kota Tangerang Selatan, Propinsi Banten</t>
  </si>
  <si>
    <t>SMAN 5 Makassar</t>
  </si>
  <si>
    <t>SMAN 1 KOTA BOGOR</t>
  </si>
  <si>
    <t>SMAN 9 Binsus Manado</t>
  </si>
  <si>
    <t>Manado, Propinsi Sulawesi Utara</t>
  </si>
  <si>
    <t>730.38</t>
  </si>
  <si>
    <t>Batam, Provinsi Kepulauan Riau</t>
  </si>
  <si>
    <t>SMA N 1 MEJAYAN</t>
  </si>
  <si>
    <t>kabupaten madiun, jawa timur</t>
  </si>
  <si>
    <t>SMA N 1 PONTIANAK</t>
  </si>
  <si>
    <t>Kota Pontianak, Propinsi Kalimantan Barat</t>
  </si>
  <si>
    <t>625.13</t>
  </si>
  <si>
    <t>SMAS Sutomo 1 Medan</t>
  </si>
  <si>
    <t>Kabupaten humbang hasundutan provinsi sumatra utara</t>
  </si>
  <si>
    <t>SMA U CT Foundation</t>
  </si>
  <si>
    <t>Kota Padangsidimpuan, Provinsi Sumatera Utara</t>
  </si>
  <si>
    <t>SMA KATOLIK RAJAWALI</t>
  </si>
  <si>
    <t>Kabupaten Poso, Propinsi Sulawesi Tengah</t>
  </si>
  <si>
    <t>SMAN 99 JAKARTA TIMUR</t>
  </si>
  <si>
    <t>Bogor, Provinsi Jawa Barat</t>
  </si>
  <si>
    <t>621.25</t>
  </si>
  <si>
    <t>SMA Santo Thomas 1 Medan</t>
  </si>
  <si>
    <t>SMAN 2 SIDOARJO</t>
  </si>
  <si>
    <t>Sidoarjo,  jawa timur</t>
  </si>
  <si>
    <t>SMAN 1 Sumenep</t>
  </si>
  <si>
    <t>Sumenep, Jawa Timur</t>
  </si>
  <si>
    <t>SMAN 02 MADIUN</t>
  </si>
  <si>
    <t>635.15</t>
  </si>
  <si>
    <t>Sman1 kota magelang</t>
  </si>
  <si>
    <t>Kota magelang</t>
  </si>
  <si>
    <t>SMAK Kolese Santo Yusup</t>
  </si>
  <si>
    <t>Palangkaraya, kalimantan tengah</t>
  </si>
  <si>
    <t>644.0</t>
  </si>
  <si>
    <t>653.25</t>
  </si>
  <si>
    <t>SMAN 4 Semarang</t>
  </si>
  <si>
    <t>SMA Negeri 1 Medan</t>
  </si>
  <si>
    <t xml:space="preserve">SMAN 9 Yogyakarta </t>
  </si>
  <si>
    <t>SMAN Modal Bangsa Aceh</t>
  </si>
  <si>
    <t>Kota Meulaboh, provinsi Aceh</t>
  </si>
  <si>
    <t>SMAN MODAL BANGSA</t>
  </si>
  <si>
    <t>Kabupaten Aceh Besar, Provinsi Aceh</t>
  </si>
  <si>
    <t>Lhokseumawe, Aceh</t>
  </si>
  <si>
    <t>Sedang menunggu afirmasi</t>
  </si>
  <si>
    <t>SMAN 5 JAYAPURA</t>
  </si>
  <si>
    <t>Kota Jayapura Propinsi Papua</t>
  </si>
  <si>
    <t>SMAN 1 Cilacap</t>
  </si>
  <si>
    <t>Kabupaten cilacap, Provinsi Jawa Tengah</t>
  </si>
  <si>
    <t>KOTA BANDUNG,JAWA BARAT</t>
  </si>
  <si>
    <t>608.5</t>
  </si>
  <si>
    <t>SMA N 1 Sumatera Barat</t>
  </si>
  <si>
    <t>Tanah datar, provinsi sumatera barat</t>
  </si>
  <si>
    <t>Kota Pekanbaru,  Propinsi Riau</t>
  </si>
  <si>
    <t>SMAN 1 Cirebon</t>
  </si>
  <si>
    <t xml:space="preserve">SMAN 2 CIREBON </t>
  </si>
  <si>
    <t>SMAN 3 CIREBON</t>
  </si>
  <si>
    <t>SMA PRIBADI BANDUNG</t>
  </si>
  <si>
    <t>Kota Banda Aceh, Propinsi Aceh</t>
  </si>
  <si>
    <t>SMAN 2 AMLAPURA</t>
  </si>
  <si>
    <t>Kabupaten Karangasem, Provinsi Bali.</t>
  </si>
  <si>
    <t>SMA DEK PADANG</t>
  </si>
  <si>
    <t>Kabupaten Cilacap,  Propinsi Jawa Tengah</t>
  </si>
  <si>
    <t>SMAN 1 SUMBER</t>
  </si>
  <si>
    <t>542.5</t>
  </si>
  <si>
    <t>SMAN 6 KOTA TANGERANG</t>
  </si>
  <si>
    <t>SMAN 1 BALIKPAPAN</t>
  </si>
  <si>
    <t>balikpapan, kalimantan timur</t>
  </si>
  <si>
    <t>Kabupaten Lampung Timur, Provinsi Lampung</t>
  </si>
  <si>
    <t>SMAS Tunas Luhur</t>
  </si>
  <si>
    <t>Kabupaten Probolinggo, Propinsi Jawa Timur</t>
  </si>
  <si>
    <t>638.0</t>
  </si>
  <si>
    <t>SMAN 1 SAMARINDA</t>
  </si>
  <si>
    <t>SAMARINDA,KALIMANTAN TIMUR</t>
  </si>
  <si>
    <t>Kabupaten Karawang, Provinsi Jawa Barat</t>
  </si>
  <si>
    <t>SMAN TITIAN TERAS</t>
  </si>
  <si>
    <t>Kota Jambi,Provinsi Jambi</t>
  </si>
  <si>
    <t>SMAS SANTA MARIA</t>
  </si>
  <si>
    <t>Kota Pekanbaru, Riau</t>
  </si>
  <si>
    <t>STEI</t>
  </si>
  <si>
    <t>SMAS Kristen 3 BPK Penabur</t>
  </si>
  <si>
    <t>Sman 28 jakarta</t>
  </si>
  <si>
    <t>Kabupaten Simalungun, Sumateta Utara</t>
  </si>
  <si>
    <t>SMAN 1 PURWOREJO</t>
  </si>
  <si>
    <t>SMA Negeri 5 Bandung</t>
  </si>
  <si>
    <t>653.3</t>
  </si>
  <si>
    <t>bogor</t>
  </si>
  <si>
    <t>705.25</t>
  </si>
  <si>
    <t>Smak 3 Penabur</t>
  </si>
  <si>
    <t>SMAK Penabur Harapan Indah</t>
  </si>
  <si>
    <t>Kota Bekasi Barat, Jawa Barat</t>
  </si>
  <si>
    <t>SMAN 1 KUTA</t>
  </si>
  <si>
    <t>Kota Cilegon, propinsi Banten</t>
  </si>
  <si>
    <t>Jakarta Selatan, Provinsi DKI Jakarta</t>
  </si>
  <si>
    <t>SMANU MH THAMRIN</t>
  </si>
  <si>
    <t>Sman 8 bandung</t>
  </si>
  <si>
    <t>Kota bandung</t>
  </si>
  <si>
    <t>711.75</t>
  </si>
  <si>
    <t xml:space="preserve">SMAN 20 BANDUNG </t>
  </si>
  <si>
    <t>675.4</t>
  </si>
  <si>
    <t>Jakarta Timur, Jakarta</t>
  </si>
  <si>
    <t>SMAN 2 TAMBUN SELATAN</t>
  </si>
  <si>
    <t>SMAN 1 KUDUS</t>
  </si>
  <si>
    <t>Kudus, Jawa Tengah</t>
  </si>
  <si>
    <t>SMAK 2 Penabur Jakarta</t>
  </si>
  <si>
    <t>sman 1 bogor</t>
  </si>
  <si>
    <t>kota bogor,propinsi jawa barat</t>
  </si>
  <si>
    <t>Duren sawit, Jakarta</t>
  </si>
  <si>
    <t>721.66</t>
  </si>
  <si>
    <t>Kabupaten Bogor.</t>
  </si>
  <si>
    <t xml:space="preserve">SMA Negeri 8 Jakarta </t>
  </si>
  <si>
    <t>SMA LABSCHOOL RAWAMANGUN</t>
  </si>
  <si>
    <t>SMAN 1 Yogyakarta</t>
  </si>
  <si>
    <t>Kota Yogyakarta, Propinsi DIY</t>
  </si>
  <si>
    <t>Cibubur, Kabupaten Bogor, Provinsi Jawa Barat</t>
  </si>
  <si>
    <t>687.5</t>
  </si>
  <si>
    <t>SMAN 16 SURABAYA</t>
  </si>
  <si>
    <t>Kota Jakarta Timur, DKI Jakarta</t>
  </si>
  <si>
    <t>SMA Negeri 1 Tarakan</t>
  </si>
  <si>
    <t>Kota Tarakan, Propinsi Kalimantan Utara</t>
  </si>
  <si>
    <t>Bandung, Jawa Barat dan Denpasar, Bali</t>
  </si>
  <si>
    <t>SMAK penabur kota tangerang</t>
  </si>
  <si>
    <t>Kota Malang, jawa Timur</t>
  </si>
  <si>
    <t>Wiyata Ilmu</t>
  </si>
  <si>
    <t>SMA Tarakanita 1</t>
  </si>
  <si>
    <t>SMA N 3 SEMARANG</t>
  </si>
  <si>
    <t>Jawa tengah</t>
  </si>
  <si>
    <t>SMAS PENABUR BINTARO</t>
  </si>
  <si>
    <t>SMAN 3 KOTA BOGOR</t>
  </si>
  <si>
    <t>727.75</t>
  </si>
  <si>
    <t>Surabaya, Provinsi Jawa Timur</t>
  </si>
  <si>
    <t>Sman 1 mataram</t>
  </si>
  <si>
    <t>Kota mataram, NTB</t>
  </si>
  <si>
    <t>SMAN 1 Purworejo</t>
  </si>
  <si>
    <t>SMAN 1 Pontianak</t>
  </si>
  <si>
    <t>SMA ISLAM AL AZHAR 1</t>
  </si>
  <si>
    <t>Jakarta Pusat,DKI Jakarta</t>
  </si>
  <si>
    <t>SMAK IPEKA SUNTER 2</t>
  </si>
  <si>
    <t>Pademangan, jakarta utara</t>
  </si>
  <si>
    <t>SMAI Al Azhar 1</t>
  </si>
  <si>
    <t>SMAN 70 JAKARTA</t>
  </si>
  <si>
    <t>Ngadiluwih, Kediri, Jawa Timur</t>
  </si>
  <si>
    <t>752.5</t>
  </si>
  <si>
    <t>Sman 3 semarang</t>
  </si>
  <si>
    <t>Kota semarang</t>
  </si>
  <si>
    <t>683.5</t>
  </si>
  <si>
    <t>SMAS Darma Yudha Pekanbaru</t>
  </si>
  <si>
    <t>SMAK Katolik Rajawali</t>
  </si>
  <si>
    <t>Sulawesi Selatan</t>
  </si>
  <si>
    <t xml:space="preserve">SMAN 26 JAKARTA </t>
  </si>
  <si>
    <t xml:space="preserve">Jakarta Selatan, DKI Jakarta </t>
  </si>
  <si>
    <t>SMAN 2 Kediri</t>
  </si>
  <si>
    <t>SMAI SINAR CENDEKIA</t>
  </si>
  <si>
    <t>Mht</t>
  </si>
  <si>
    <t>697.5</t>
  </si>
  <si>
    <t>Kota Cirebon</t>
  </si>
  <si>
    <t>Kota Administrasi Jakarta Timur, Provinsi DKI Jakarta</t>
  </si>
  <si>
    <t>688.3</t>
  </si>
  <si>
    <t>683.25</t>
  </si>
  <si>
    <t>SMAN 17 Makassar</t>
  </si>
  <si>
    <t>SMAS Santa Ursula</t>
  </si>
  <si>
    <t>Kabupaten Jakarta Pusat, Provinsi DKI Jakarta</t>
  </si>
  <si>
    <t>Kota Samarinda, Kalimantan Timur</t>
  </si>
  <si>
    <t>SMA SUTOMO 1</t>
  </si>
  <si>
    <t>Kabupaten Takalar,  Propinsi Sulawesi Selatan</t>
  </si>
  <si>
    <t>697.25</t>
  </si>
  <si>
    <t>Depok, Jawa Barat</t>
  </si>
  <si>
    <t>634.75</t>
  </si>
  <si>
    <t>SMAN 7 BANJARMASIN</t>
  </si>
  <si>
    <t>Kab. Banjar</t>
  </si>
  <si>
    <t>620.25</t>
  </si>
  <si>
    <t>SMA N 3 Yogyakarta</t>
  </si>
  <si>
    <t>SMAN 38 JAKARTA</t>
  </si>
  <si>
    <t>SMAN 1 Padang Panjang</t>
  </si>
  <si>
    <t>Kota Sawahlunto, Sumatera Barat</t>
  </si>
  <si>
    <t>Kabupaten Pasaman Barat, Provinsi Sumatera Barat</t>
  </si>
  <si>
    <t>Bintaro, Kota Tangerang Selatan, Banten</t>
  </si>
  <si>
    <t>SMAN 3 Surakarta</t>
  </si>
  <si>
    <t>Kabupaten Sukoharjo</t>
  </si>
  <si>
    <t>650.75</t>
  </si>
  <si>
    <t>SMAS K IPEKA Sunter</t>
  </si>
  <si>
    <t xml:space="preserve">SMA Katolik Rajawali Makassar </t>
  </si>
  <si>
    <t>SMA NEGERI 1 TANJUNGPANDAN</t>
  </si>
  <si>
    <t>Kabupaten Belitung, Provinsi Kepulauan Bangka Belitung</t>
  </si>
  <si>
    <t>sma labschool kebayoran</t>
  </si>
  <si>
    <t>Tangerang selatan, banten</t>
  </si>
  <si>
    <t>Kabupaten Majalengka, Propinsi Jawa Barat</t>
  </si>
  <si>
    <t>SMA XAVERIUS 1 PALEMBANG</t>
  </si>
  <si>
    <t>Provinsi Sumatera Selatan</t>
  </si>
  <si>
    <t>692.25</t>
  </si>
  <si>
    <t>SMA NEGERI 2 KOTA BEKASI</t>
  </si>
  <si>
    <t>SMAN 2 MAJENE</t>
  </si>
  <si>
    <t>Kabupaten Polewali Mandar, Propinsi Sulawesi Barat</t>
  </si>
  <si>
    <t>MA MU'ALLIMAAT MUHAMMADIYAH YOGYAKARTA</t>
  </si>
  <si>
    <t>Kabupaten Ponorogo, Propinsi Jawa Timur</t>
  </si>
  <si>
    <t>705.75</t>
  </si>
  <si>
    <t>SMA Citra Berkat</t>
  </si>
  <si>
    <t>SMAN Unggulan Mohammad Husni Thamrin</t>
  </si>
  <si>
    <t>SMA Santa Laurensia</t>
  </si>
  <si>
    <t>SMA Negeri 1 Purworejo</t>
  </si>
  <si>
    <t>Kabupatèn Purworejo, Propinsi Jawa tengah</t>
  </si>
  <si>
    <t>SMAS PESANTREN UNGGUL ALBAYAN</t>
  </si>
  <si>
    <t>668.76</t>
  </si>
  <si>
    <t>Ciracas, Jakarta Timur, DKI Jakarta</t>
  </si>
  <si>
    <t>SMAS PENABUR HARAPAN INDAH</t>
  </si>
  <si>
    <t>699.5</t>
  </si>
  <si>
    <t>729.75</t>
  </si>
  <si>
    <t>SMAS Terang Bangsa</t>
  </si>
  <si>
    <t>SMA N 3 Bandung</t>
  </si>
  <si>
    <t>Kabupaten Pulogadung, Provinsi DKI Jakarta</t>
  </si>
  <si>
    <t>Sman 1 Padang</t>
  </si>
  <si>
    <t xml:space="preserve">Kota Padang, Provinsi Sumatera Barat </t>
  </si>
  <si>
    <t>Smas unggul del</t>
  </si>
  <si>
    <t>Kota samarinda,propinsi kalimantan timur</t>
  </si>
  <si>
    <t>Environmental Engineering (Teknik Lingkungan Kelas Internasional) - Faculty of Civil and Environmental Engineering</t>
  </si>
  <si>
    <t>SMAK PENABUR HI</t>
  </si>
  <si>
    <t>SMA DON BOSCO II</t>
  </si>
  <si>
    <t>SMA Negeri 1 Depok</t>
  </si>
  <si>
    <t>SMA SINT CAROLUS</t>
  </si>
  <si>
    <t>Kota Bengkulu, Provinsi Bengkulu</t>
  </si>
  <si>
    <t>602.75</t>
  </si>
  <si>
    <t>SMAN 3 Medan</t>
  </si>
  <si>
    <t>Medan, Sumatera Utara</t>
  </si>
  <si>
    <t>788.25</t>
  </si>
  <si>
    <t>SMAS TARUNA BAKTI</t>
  </si>
  <si>
    <t>SMAK 1 BPK Penabur Jakarta</t>
  </si>
  <si>
    <t>DKI Jakarta, Jakarta Barat</t>
  </si>
  <si>
    <t>sman 28 jakarta</t>
  </si>
  <si>
    <t>SMAN 21 Jakarta</t>
  </si>
  <si>
    <t>Kab. Bekasi, Jawa Barat</t>
  </si>
  <si>
    <t>Kabupatem Bandung</t>
  </si>
  <si>
    <t>681.5</t>
  </si>
  <si>
    <t>Kab Bandung Barat, Jawa Barat</t>
  </si>
  <si>
    <t>SMA Kolese Loyola</t>
  </si>
  <si>
    <t>SMA Sutomo 1 Medan</t>
  </si>
  <si>
    <t>SMAS Trinitas</t>
  </si>
  <si>
    <t>kota bandung , Jawa barat</t>
  </si>
  <si>
    <t>696.75</t>
  </si>
  <si>
    <t>Kota Surabaya,Provinsi Jawa Timur</t>
  </si>
  <si>
    <t>SMAN 3 Salatiga</t>
  </si>
  <si>
    <t>Salatiga, Provinsi Jawa Tengah</t>
  </si>
  <si>
    <t>SMAS Budi Mulia Jakarta</t>
  </si>
  <si>
    <t>SMAN Sumatera Selatan</t>
  </si>
  <si>
    <t>SMAN 1 CIPARAY</t>
  </si>
  <si>
    <t>MAN 1 MEDAN</t>
  </si>
  <si>
    <t>SMAK SANTO THOMAS 1 MEDAN</t>
  </si>
  <si>
    <t>SMAN 1 Genteng Banyuwangi</t>
  </si>
  <si>
    <t>MAU AMANATUL UMMAH</t>
  </si>
  <si>
    <t>Kota Padang,  Provinsi Sumatera Barat</t>
  </si>
  <si>
    <t>SMAS TRINITAS</t>
  </si>
  <si>
    <t>SMA DON BOSCO 2</t>
  </si>
  <si>
    <t>Bekasi/Jawa Barat</t>
  </si>
  <si>
    <t>Kota Bandung Timur, Provinsi Jawa Barat</t>
  </si>
  <si>
    <t xml:space="preserve">Kabupaten Bogor, Jawa Barat </t>
  </si>
  <si>
    <t>SMAK Eben Haezar Manado</t>
  </si>
  <si>
    <t xml:space="preserve">SMAS ADVENT </t>
  </si>
  <si>
    <t>638.63</t>
  </si>
  <si>
    <t>SMA NEGRI 1 TARAKAN</t>
  </si>
  <si>
    <t>Kota Tarakan, propinsi kalimantan utara</t>
  </si>
  <si>
    <t>SMA Negeri 2 Bandung</t>
  </si>
  <si>
    <t>SMAK 3 PENABUR Jakarta</t>
  </si>
  <si>
    <t>Kota Jakarta Utara, DKI Jakarta</t>
  </si>
  <si>
    <t>SMAN 3 YOGYAKARTA</t>
  </si>
  <si>
    <t>Kabupaten Sleman, Provinsi DIY</t>
  </si>
  <si>
    <t>MAN Insan Cendekia Pekalongan</t>
  </si>
  <si>
    <t>SMAS DON BOSCO III</t>
  </si>
  <si>
    <t>SMAK PENABUR Bintaro Jaya</t>
  </si>
  <si>
    <t>Tangerant Selatan, Banten</t>
  </si>
  <si>
    <t>780.25</t>
  </si>
  <si>
    <t>SMAN 27 JAKARTA</t>
  </si>
  <si>
    <t>628.75</t>
  </si>
  <si>
    <t>SMAS Santa Maria Pekanbaru</t>
  </si>
  <si>
    <t>SMAN 1 PEKANBARU</t>
  </si>
  <si>
    <t>SMA 4 Lahat</t>
  </si>
  <si>
    <t>Lahat, Sumatera Selatan</t>
  </si>
  <si>
    <t>Cirebom</t>
  </si>
  <si>
    <t>Kabupaten Muaro Jambi, Provinsi Jambi</t>
  </si>
  <si>
    <t>Kota Surakarta, Jawa Tengah</t>
  </si>
  <si>
    <t>Pekanbaru,Riau</t>
  </si>
  <si>
    <t>SMAN 2 SEMARANG</t>
  </si>
  <si>
    <t>SEMARANG, Propinsi Jawa Tengah</t>
  </si>
  <si>
    <t>SMAS KRISTEN BPK PENABUR GADING SERPONG</t>
  </si>
  <si>
    <t>Kabupaten Tangerang</t>
  </si>
  <si>
    <t>727.5</t>
  </si>
  <si>
    <t>SMAS KRISTEN 2 PENABUR JAKARTA</t>
  </si>
  <si>
    <t>Kemayoran, Jakarta Pusat, DKI JAKARTA</t>
  </si>
  <si>
    <t>SMAK YOS SUDARSO</t>
  </si>
  <si>
    <t>685.1</t>
  </si>
  <si>
    <t>Sma Cikal Harapan 1</t>
  </si>
  <si>
    <t>BSD</t>
  </si>
  <si>
    <t>Smak BPK Penabur</t>
  </si>
  <si>
    <t>Serpong Utara, Tangerang Selatan, Banten</t>
  </si>
  <si>
    <t>SMAS Citra Kasih</t>
  </si>
  <si>
    <t>SMA Santa Angela Bandung</t>
  </si>
  <si>
    <t>SMA AL HIKMAH SURABAYA</t>
  </si>
  <si>
    <t>Kota Depok,Provinsi Jawa Barat</t>
  </si>
  <si>
    <t>Kota Jakarta Pusat, DKI Jakarta</t>
  </si>
  <si>
    <t>SMAN 1 Kuta</t>
  </si>
  <si>
    <t>SMAS PENABUR</t>
  </si>
  <si>
    <t>SMAN 88 JAKARTA</t>
  </si>
  <si>
    <t>Propinsi Sumatera Utara</t>
  </si>
  <si>
    <t>632.25</t>
  </si>
  <si>
    <t>SMAK BPK Penabur Holis</t>
  </si>
  <si>
    <t>Kabupaten Pasuruan Jawa Timur</t>
  </si>
  <si>
    <t>SMA Semesta</t>
  </si>
  <si>
    <t>Kabupaten Lamongan, Propinsi Jawa Timur</t>
  </si>
  <si>
    <t>SMA Negeri 11 Bandung</t>
  </si>
  <si>
    <t>SMAN 21 JAKARTA</t>
  </si>
  <si>
    <t>Kota Tasikmalaya, Provinsi Jawa Baray</t>
  </si>
  <si>
    <t>SMAN 2 DEPOK</t>
  </si>
  <si>
    <t>SMA Xaverius Lubuklinggau</t>
  </si>
  <si>
    <t>Kota Lubuklinggau, Provinsi Sumatera Selatan</t>
  </si>
  <si>
    <t>700.25</t>
  </si>
  <si>
    <t>Smanu mh thamrin</t>
  </si>
  <si>
    <t>SMAS Madania</t>
  </si>
  <si>
    <t xml:space="preserve">SMA NEGERI 3 BANDUNG </t>
  </si>
  <si>
    <t xml:space="preserve">Kota Bandung </t>
  </si>
  <si>
    <t>Kabupaten Tuban, Propinsi Jawa timur</t>
  </si>
  <si>
    <t>SMA Stella Maris BSD</t>
  </si>
  <si>
    <t>BSD, Tangerang Selatan</t>
  </si>
  <si>
    <t>SMAS HARAPAN 3 DELITUA</t>
  </si>
  <si>
    <t>Kecamatan Bekasi Selatan, Kota Bekasi, Propinsi Jawa Barat</t>
  </si>
  <si>
    <t>689.63</t>
  </si>
  <si>
    <t>Kota Medan, Propinsi Sumatra Utara</t>
  </si>
  <si>
    <t>Jawa Tengah</t>
  </si>
  <si>
    <t>SMAN 103 Jakarta</t>
  </si>
  <si>
    <t>Cakung, Jakarta Timur</t>
  </si>
  <si>
    <t>Kota Yogyakarta, Provinsi DIY</t>
  </si>
  <si>
    <t>SMA Methodist-2</t>
  </si>
  <si>
    <t>Kota Balikpapan, Provinsi Kalimantan Timur</t>
  </si>
  <si>
    <t>Sma 2 Nganjuk</t>
  </si>
  <si>
    <t>Nganjuk, Jawa timur</t>
  </si>
  <si>
    <t>SMAN 1 BANJARBARU</t>
  </si>
  <si>
    <t>Kota Banjarbaru, Provinsi Kalimantan Selatan</t>
  </si>
  <si>
    <t>Sman 8 jakarta</t>
  </si>
  <si>
    <t>Jakarta selatan, jakarta</t>
  </si>
  <si>
    <t>594.0</t>
  </si>
  <si>
    <t>SMA negeri 1 Kebumen</t>
  </si>
  <si>
    <t>Kota Serang, Propinsi Banten</t>
  </si>
  <si>
    <t>MAN 2 KOTA MALANG</t>
  </si>
  <si>
    <t>SMAS Penabur Harapan Indah</t>
  </si>
  <si>
    <t>Kabupaten Pati, Provinsi Jawa Tengah</t>
  </si>
  <si>
    <t>Kabupaten Penajam Paser Utara, Propinsi Kalimantan Timur</t>
  </si>
  <si>
    <t>Depok, Propinsi Jawa Barat</t>
  </si>
  <si>
    <t>SMA Negeri 1 Kota Ternate</t>
  </si>
  <si>
    <t>Kota Ternate, Propinsi Maluku Utara</t>
  </si>
  <si>
    <t>SMA Taruna Nusantara</t>
  </si>
  <si>
    <t>Kota Yogyakarta, Provinsi Daerah Istimewa Yogyakarta</t>
  </si>
  <si>
    <t xml:space="preserve">SMAN 2 KOTA TANGERANG SELATAN </t>
  </si>
  <si>
    <t>SMAN 1 BOJONEGORO</t>
  </si>
  <si>
    <t>Kab.Bekasi, Provinsi Jawa Barat</t>
  </si>
  <si>
    <t>SMA TARUNA Dra. ZULAEHA</t>
  </si>
  <si>
    <t>Kabupaten Probolinggo, Provinsi Jawa Timur</t>
  </si>
  <si>
    <t>SMAS CITRA KASIH</t>
  </si>
  <si>
    <t>Kota Jakarta Barat</t>
  </si>
  <si>
    <t>SMAK Kolese Santo Yusup Malang</t>
  </si>
  <si>
    <t>Bandung, Provinsi Jawa Barat</t>
  </si>
  <si>
    <t>SMAN 34 JAKARTA</t>
  </si>
  <si>
    <t>SMAS Lokon Santo Nikolaus Tomohon</t>
  </si>
  <si>
    <t>SMAN 1 Karanganyar</t>
  </si>
  <si>
    <t>Kabupaten Karanganyar, Provinsi Jawa Tengah</t>
  </si>
  <si>
    <t>SMA Santa Ursula Jakarta</t>
  </si>
  <si>
    <t>Madura</t>
  </si>
  <si>
    <t>SMA PAHOA</t>
  </si>
  <si>
    <t>SMAN Taruna Nala Jawa Timur</t>
  </si>
  <si>
    <t>SMA Negeri 1 Bantul</t>
  </si>
  <si>
    <t>Bantul, Daerah Istimewa Yogyakarta</t>
  </si>
  <si>
    <t>Kota Bogor</t>
  </si>
  <si>
    <t xml:space="preserve">MAN Insan Cendekia Serpong </t>
  </si>
  <si>
    <t>Kabupaten Lumajang, Jawa Timur</t>
  </si>
  <si>
    <t>707.5</t>
  </si>
  <si>
    <t>SMA KANISIUS</t>
  </si>
  <si>
    <t>642.5</t>
  </si>
  <si>
    <t>SMAN 1 SERUI</t>
  </si>
  <si>
    <t>kabupaten kepulauan yapen, propinsi papua</t>
  </si>
  <si>
    <t>SMAN 1 Magelang</t>
  </si>
  <si>
    <t>SMA N 61 Jakarta</t>
  </si>
  <si>
    <t xml:space="preserve">SMAN 1 Depok </t>
  </si>
  <si>
    <t>SMAS Shafiyyatul Amaliyyah</t>
  </si>
  <si>
    <t>SMA Negeri 1 Padang</t>
  </si>
  <si>
    <t>Kota Padang, Provinsi Sumatra Barat</t>
  </si>
  <si>
    <t>IPEKA BSD</t>
  </si>
  <si>
    <t>688.8</t>
  </si>
  <si>
    <t>SMA Pelangi Kasih</t>
  </si>
  <si>
    <t>655.13</t>
  </si>
  <si>
    <t>Bantul, DIY</t>
  </si>
  <si>
    <t>Tuban, Jawa Timur</t>
  </si>
  <si>
    <t>SMA Pribadi Bandung</t>
  </si>
  <si>
    <t>Kota Baubau, Sulawesi Tenggara.</t>
  </si>
  <si>
    <t>SMAS Kristen PENABUR Harapan Indah</t>
  </si>
  <si>
    <t>Sidikalang, Kab. Dairi, Sumatera Utara</t>
  </si>
  <si>
    <t>Kabupaten Mamuju, Provinsi Sulawesi Barat</t>
  </si>
  <si>
    <t>SMAS SANTO THOMAS 1 MEDAN</t>
  </si>
  <si>
    <t>SMA Kristen Yusuf</t>
  </si>
  <si>
    <t>Kabupaten Jakarta Utara, Propinsi DKI Jakarta</t>
  </si>
  <si>
    <t>SMAK 5 Penabur Jakarta</t>
  </si>
  <si>
    <t>Kelapa Gading, Jakarta</t>
  </si>
  <si>
    <t>SMAS Kanisius</t>
  </si>
  <si>
    <t>Rawamangun, Pulo Gadung, Jakarta Timur</t>
  </si>
  <si>
    <t>SMAS XAVERIUS 1 KOTA JAMBI</t>
  </si>
  <si>
    <t>SMA Negeri 5 Denpasar</t>
  </si>
  <si>
    <t>Kabupaten Banyumas, Jawa Tengah</t>
  </si>
  <si>
    <t>SMAK Ipeka Grand Wisata</t>
  </si>
  <si>
    <t>SMAN 1 BANGIL</t>
  </si>
  <si>
    <t>Kabupaten Pasuruan, Propinsi Jawa Timur</t>
  </si>
  <si>
    <t>Kota Bandung, Propinsi Jawa barat</t>
  </si>
  <si>
    <t>Santa ursula bsd</t>
  </si>
  <si>
    <t>Tangerang, banten</t>
  </si>
  <si>
    <t>SMAS PILAR INDONESIA</t>
  </si>
  <si>
    <t>SMA N 81 JAKARTA</t>
  </si>
  <si>
    <t>SMA Ignatius Global School</t>
  </si>
  <si>
    <t>SMA IBS Raudhatul Jannah</t>
  </si>
  <si>
    <t>Kota Payakumbuh, Provinsi Sumatra Barat</t>
  </si>
  <si>
    <t>SMA NEGERI 9 YOGYAKARTA</t>
  </si>
  <si>
    <t>Kabupaten Bantul, Propinsi DIY</t>
  </si>
  <si>
    <t>SMA Negeri 1 Pekanbaru</t>
  </si>
  <si>
    <t>SMAN 4 KENDARK</t>
  </si>
  <si>
    <t>Kota Kendari, provinsi Sulawesi Tenggara</t>
  </si>
  <si>
    <t>284.5</t>
  </si>
  <si>
    <t>619.5</t>
  </si>
  <si>
    <t>Pengajuan ukt</t>
  </si>
  <si>
    <t>SMA NEGERI 2 BANDAR LAMPUNG</t>
  </si>
  <si>
    <t>Kota Palembang</t>
  </si>
  <si>
    <t>SMAN 2 Palangka Raya</t>
  </si>
  <si>
    <t>Palangka Raya, Kalimantan Tengah</t>
  </si>
  <si>
    <t>SMAS SANTA URSULA</t>
  </si>
  <si>
    <t>SMA Islam Al-Azhar 1</t>
  </si>
  <si>
    <t>SMA Cikal Amri</t>
  </si>
  <si>
    <t>706.5</t>
  </si>
  <si>
    <t>SMAK IPEKA Pluit</t>
  </si>
  <si>
    <t>Kota Bandung , Jawa Barat</t>
  </si>
  <si>
    <t xml:space="preserve">SMAN 1 Tangerang </t>
  </si>
  <si>
    <t>SMA METHODIST-2 MEDAN</t>
  </si>
  <si>
    <t>SMA Semesta Semarang</t>
  </si>
  <si>
    <t>Gresik, Jawa Timur</t>
  </si>
  <si>
    <t>SMAN 38</t>
  </si>
  <si>
    <t>Kota Jakarta Selatan,Provinsi DKI Jakarta</t>
  </si>
  <si>
    <t>SMAN 1 SINGARAJA</t>
  </si>
  <si>
    <t>Kabupaten Buleleng, Propinsi Bali</t>
  </si>
  <si>
    <t>SMA SANTO ALOYSIUS 1</t>
  </si>
  <si>
    <t>SMAS Jubilee Jakarta</t>
  </si>
  <si>
    <t>SMAN 1 DUMAI</t>
  </si>
  <si>
    <t>Kota Dumai, Riau</t>
  </si>
  <si>
    <t>SMAS PANGUDI LUHUR BERNARDUS</t>
  </si>
  <si>
    <t>Kabupaten Bekasu, Provinsi Jawa Barat</t>
  </si>
  <si>
    <t>629.75</t>
  </si>
  <si>
    <t>SMAN 2 PAYAKUMBUH</t>
  </si>
  <si>
    <t>698.8</t>
  </si>
  <si>
    <t>SMAN 4 DEPOK</t>
  </si>
  <si>
    <t>694.75</t>
  </si>
  <si>
    <t>SMAN 1 BAUBAU</t>
  </si>
  <si>
    <t>Baubau,propinsi sulawesi tenggara</t>
  </si>
  <si>
    <t>SMAN 10 KAUR (PENTAGON)</t>
  </si>
  <si>
    <t>Kab. Kaur, Prov. Bengkulu</t>
  </si>
  <si>
    <t>SMAS AL AZHAR 4 KEMANG PRATAMA</t>
  </si>
  <si>
    <t>SMA Semesta BBS Semarang</t>
  </si>
  <si>
    <t>738.4</t>
  </si>
  <si>
    <t>Yogyakarta, DIY</t>
  </si>
  <si>
    <t>SMA Fransiskus Bandar Lampung</t>
  </si>
  <si>
    <t xml:space="preserve">SMA PGII 1 Bandung </t>
  </si>
  <si>
    <t xml:space="preserve">Kabupaten Bandung (Timur) </t>
  </si>
  <si>
    <t>SMA ST. THOMAS 1 MEDAN</t>
  </si>
  <si>
    <t>SMAS PELITA KASIH</t>
  </si>
  <si>
    <t>679.4</t>
  </si>
  <si>
    <t>SMAN 1 KARANGANOM</t>
  </si>
  <si>
    <t>Kabupaten Klaten, propinsi Jawa Tengah</t>
  </si>
  <si>
    <t>717.5</t>
  </si>
  <si>
    <t>SMA Trinitas Bandung</t>
  </si>
  <si>
    <t>Kabupaten Bantul</t>
  </si>
  <si>
    <t>SMAS TARAKANITA 2</t>
  </si>
  <si>
    <t>Jakarta Selatan, Propinsi DKI Jakarta</t>
  </si>
  <si>
    <t>Sma Kolese Kanisius</t>
  </si>
  <si>
    <t>Serpong, Tangerang Selatan, Banten</t>
  </si>
  <si>
    <t>685.75</t>
  </si>
  <si>
    <t xml:space="preserve">SMAN 1 KUDUS </t>
  </si>
  <si>
    <t>SMAN 3 TangSel</t>
  </si>
  <si>
    <t>SMA N 1 Sragen</t>
  </si>
  <si>
    <t>Mungkung Rt 05/rw 10,Jetak, Sidoharjo,sragen, Jawa tengah</t>
  </si>
  <si>
    <t xml:space="preserve">SMAN 2 Bandung </t>
  </si>
  <si>
    <t xml:space="preserve">Kabupaten Bandung, provinsi Jawa Barat </t>
  </si>
  <si>
    <t>658.6</t>
  </si>
  <si>
    <t>SMA N 2 PADANG</t>
  </si>
  <si>
    <t>Sumatera Barat</t>
  </si>
  <si>
    <t>Kota Medan, Provinsi Sumatra Utara</t>
  </si>
  <si>
    <t>SMAN 5 surabaya</t>
  </si>
  <si>
    <t>687.75</t>
  </si>
  <si>
    <t xml:space="preserve">SMAS Aloysius 2 </t>
  </si>
  <si>
    <t>Kota bandung ,jawa barat</t>
  </si>
  <si>
    <t>SMAN 10 SAMARINDA</t>
  </si>
  <si>
    <t>SMA N 8 YOGYAKARTA</t>
  </si>
  <si>
    <t>Kabupaten Sleman, DIY</t>
  </si>
  <si>
    <t>SMA Unggul DEL</t>
  </si>
  <si>
    <t>SMAN 1 Kota Depok</t>
  </si>
  <si>
    <t>724.5</t>
  </si>
  <si>
    <t>SMAS AL IRSYAD PURWOKERTO</t>
  </si>
  <si>
    <t>KABUPATEN BANYUMAS, PROVINSI JAWA TENGAH</t>
  </si>
  <si>
    <t>Smak Kolese Santo Yusup</t>
  </si>
  <si>
    <t>SMAS Santa Maria 1 Bandung</t>
  </si>
  <si>
    <t>SMA PU ALBAYAN</t>
  </si>
  <si>
    <t>SMAN 1 Klaten</t>
  </si>
  <si>
    <t>559.5</t>
  </si>
  <si>
    <t>Jakarta Barat , DKI Jakarta</t>
  </si>
  <si>
    <t>SMA NEGERI 8 JAKARTA</t>
  </si>
  <si>
    <t>Sunter Jaya, Jakarta Utara</t>
  </si>
  <si>
    <t>SMA MUHAMMADIYAH 10 GKB</t>
  </si>
  <si>
    <t>SMA NEGERI 48 JAKARTA</t>
  </si>
  <si>
    <t>SIAK, RIAU</t>
  </si>
  <si>
    <t>SMAN 1 DOLOKSANGGUL</t>
  </si>
  <si>
    <t xml:space="preserve">Kabupaten Humbang Hasundutan,Provinsi Sumatera Utara  </t>
  </si>
  <si>
    <t>SMAN 1 Sooko</t>
  </si>
  <si>
    <t>Kabupaten Mojokerto, Provinsi Jawa Timur</t>
  </si>
  <si>
    <t>SMAN 3 BUKITTINGGI</t>
  </si>
  <si>
    <t>Kabupaten Agam, Provinsi Sumatera Barat</t>
  </si>
  <si>
    <t>Jepara</t>
  </si>
  <si>
    <t xml:space="preserve">SMAIT Gema Nurani </t>
  </si>
  <si>
    <t>654.25</t>
  </si>
  <si>
    <t>Kota Administratif Jakarta Selatan, DKI Jakarta</t>
  </si>
  <si>
    <t>MAN Insan Cendekia OKI</t>
  </si>
  <si>
    <t>Kota Palembang,Provinsi Sumatera Selatan</t>
  </si>
  <si>
    <t>733.5</t>
  </si>
  <si>
    <t>SMAS AL AZHAR 7 SUKOHARJO</t>
  </si>
  <si>
    <t>Kabupaten Sukoharjo,Propinsi Jawa Tengah</t>
  </si>
  <si>
    <t>SMAS Kristen 3 BPK Penabur Jakarta</t>
  </si>
  <si>
    <t>Garden International School Bangkok</t>
  </si>
  <si>
    <t>PMBLN</t>
  </si>
  <si>
    <t>Kabupaten Aceh Utara, Propinsi Aceh</t>
  </si>
  <si>
    <t>Kelurahan Tanjung Duren Selatan, kecamatan grogol petamburan, kota jakarta barat, provinsi dki jakarta</t>
  </si>
  <si>
    <t>FTSL-Ganesha</t>
  </si>
  <si>
    <t>Jakarta barat, DKI Jakarta</t>
  </si>
  <si>
    <t>SMAS Santo Kristoforus II</t>
  </si>
  <si>
    <t>Cengkareng, Jakarta Barat</t>
  </si>
  <si>
    <t>SMAK 5 PENABUR KELAPA GADING</t>
  </si>
  <si>
    <t>SMA Sang Timur</t>
  </si>
  <si>
    <t xml:space="preserve">SMA NEGERI 2 YOGYAKARTA </t>
  </si>
  <si>
    <t>Kalibata, Jakarta Selatan</t>
  </si>
  <si>
    <t>SMAI Al-Azhar 4 Kemang Pratama</t>
  </si>
  <si>
    <t>Bekasi Timur, Jawa Barat</t>
  </si>
  <si>
    <t>SMA 10 Bandung</t>
  </si>
  <si>
    <t>Kota Bandung,Provinsi jawa barat</t>
  </si>
  <si>
    <t>SMA NEGERI 11 BANDUNG</t>
  </si>
  <si>
    <t>SMA TALENTA</t>
  </si>
  <si>
    <t>SMAN 2 KS Cilegon</t>
  </si>
  <si>
    <t>SMA N 14 Jakarta</t>
  </si>
  <si>
    <t>Kabupaten Agam, Sumatera Barat</t>
  </si>
  <si>
    <t>Kota Madiun, Provinsi Jawa Timur</t>
  </si>
  <si>
    <t>SMA 8 JAKARTA</t>
  </si>
  <si>
    <t>SMAS Darul Hikam</t>
  </si>
  <si>
    <t>Dago Pakar, Kota Bandung, Jawa barat</t>
  </si>
  <si>
    <t>610.25</t>
  </si>
  <si>
    <t>Kabupaten Tulungagung Jawa Timur</t>
  </si>
  <si>
    <t>SMAN 7 SURAKARTA</t>
  </si>
  <si>
    <t>SMAN 1 Majalengka</t>
  </si>
  <si>
    <t>SMA SANTO THOMAS 1 MEDAN</t>
  </si>
  <si>
    <t>Medan,Sumatera utara</t>
  </si>
  <si>
    <t>SMAS Kolese Loyola</t>
  </si>
  <si>
    <t>Semarang Jawa Tengah</t>
  </si>
  <si>
    <t>SMA TARUNA NUSANTARA MAGELANG</t>
  </si>
  <si>
    <t>Kabupaten Grobogan, Provinsi Jawa Tengah</t>
  </si>
  <si>
    <t>Kotamadya Jakarta Selatan, Provinsi DKI Jakarta</t>
  </si>
  <si>
    <t>SMAN 1 PARIAMAN</t>
  </si>
  <si>
    <t>Kabupaten Padang Pariaman,Provinsi Sumatera Barat</t>
  </si>
  <si>
    <t>665.63</t>
  </si>
  <si>
    <t>Bukittinggi,Sumatera Barat</t>
  </si>
  <si>
    <t>SMAN 26 JAKARTA</t>
  </si>
  <si>
    <t>SMAS Istiqamah Bandung</t>
  </si>
  <si>
    <t>FTSL-Jatinangor</t>
  </si>
  <si>
    <t>SMAN 3 JAMBI</t>
  </si>
  <si>
    <t>Sman Sumatera Selatan</t>
  </si>
  <si>
    <t>Kota Prabumulih, Sumatera Selatan</t>
  </si>
  <si>
    <t>Kota Depok, propinsi Jawa Barat</t>
  </si>
  <si>
    <t>SMA Regina Pacis Jakarta</t>
  </si>
  <si>
    <t>SMAN 16 JAKARTA</t>
  </si>
  <si>
    <t>Kota Jakarta barat, provinsi DKI JAKARTA</t>
  </si>
  <si>
    <t>SMAN 1 Pamekasan</t>
  </si>
  <si>
    <t>Kabupaten Malang, Propinsi Jawa Timur</t>
  </si>
  <si>
    <t>Kabupaten Bantul, Provinsi Daerah Istimewa Yogyakarta</t>
  </si>
  <si>
    <t>SMA PU Al bayan sukabumi</t>
  </si>
  <si>
    <t>Smak 3 penabur jakarta</t>
  </si>
  <si>
    <t>Dki jakarta</t>
  </si>
  <si>
    <t xml:space="preserve">SMAN 8 bandung </t>
  </si>
  <si>
    <t>SMA N 2 Balige</t>
  </si>
  <si>
    <t>Toba Samosir, Sumatera Utara</t>
  </si>
  <si>
    <t xml:space="preserve">SMA N 1 Surakarta </t>
  </si>
  <si>
    <t>675.5</t>
  </si>
  <si>
    <t xml:space="preserve">SMAS TARUNA NUSANTARA </t>
  </si>
  <si>
    <t xml:space="preserve">Kota Batam, Provinsi Kepulauan Riau </t>
  </si>
  <si>
    <t>SMAS K Calvin</t>
  </si>
  <si>
    <t>SMA IGNATIUS GLOBAL SCHOOL</t>
  </si>
  <si>
    <t>616.7</t>
  </si>
  <si>
    <t>SMAS TIRTAMARTA-BPK PENABUR</t>
  </si>
  <si>
    <t>Cinere,  Limo, Kota Depok, Provinsi Jawa Barat</t>
  </si>
  <si>
    <t>635.25</t>
  </si>
  <si>
    <t>SMAN 1 MAJALENGKA</t>
  </si>
  <si>
    <t>Kabupaten Majalengka, Jawa Barat</t>
  </si>
  <si>
    <t>Kabupaten Sukoharjo, Propinsi Jawa Tengah</t>
  </si>
  <si>
    <t>Sman 20</t>
  </si>
  <si>
    <t>SMAS Lokon St.Nikolaus Tomohon</t>
  </si>
  <si>
    <t>Kabupaten Tomohon,Propinsi Sulawesi Utara</t>
  </si>
  <si>
    <t>SMAN 1 Purwokerto</t>
  </si>
  <si>
    <t>Purwokerto, Jawa Tengah</t>
  </si>
  <si>
    <t>SMAK 7 PENABUR Jakarta</t>
  </si>
  <si>
    <t>SMA Yos Sudarso</t>
  </si>
  <si>
    <t>Kota Batam, Propinsi Kepulauan Riau</t>
  </si>
  <si>
    <t>Kota Semarang, prov . Jawa Tengah</t>
  </si>
  <si>
    <t>SMAS Aloysius 2</t>
  </si>
  <si>
    <t>678.25</t>
  </si>
  <si>
    <t xml:space="preserve">SMAN 1 Bekasi </t>
  </si>
  <si>
    <t xml:space="preserve">Kabupaten Bekasi,  Jawa Barat </t>
  </si>
  <si>
    <t>695.13</t>
  </si>
  <si>
    <t>SMA 68 Jakarta</t>
  </si>
  <si>
    <t>Kota Cimahi Jawa Barat</t>
  </si>
  <si>
    <t>smas bpk 1 penabur bandung</t>
  </si>
  <si>
    <t>Menteng Dalam, Tebet, Jakarta Selatan</t>
  </si>
  <si>
    <t>SMA Negeri 1 Tangerang</t>
  </si>
  <si>
    <t>Jatinangor, kabupaten sumedang, jawa barat</t>
  </si>
  <si>
    <t>623.0</t>
  </si>
  <si>
    <t>SMAN 1 MAJALAYA</t>
  </si>
  <si>
    <t>kabupaten Bandung, Provinsi Jawa Barat</t>
  </si>
  <si>
    <t>SMAN 1 Subang</t>
  </si>
  <si>
    <t>Kabupaten Subang, Propinsi Jawa Barat</t>
  </si>
  <si>
    <t>SMAN 2 Surakarta</t>
  </si>
  <si>
    <t>SMAS Labschool Cibubur</t>
  </si>
  <si>
    <t>SMAS AL-AZHAR MANDIRI PALU</t>
  </si>
  <si>
    <t>Tebet, Jakarta Selatan, Provinsi DKI Jakarta</t>
  </si>
  <si>
    <t>SMAN 3Tarutung</t>
  </si>
  <si>
    <t>Tapanuli Utara, Sumatera Utara</t>
  </si>
  <si>
    <t xml:space="preserve">Kota Surakarta, Propinsi Jawa Tengah </t>
  </si>
  <si>
    <t>695.5</t>
  </si>
  <si>
    <t>SMA Negeri 3 Bogor</t>
  </si>
  <si>
    <t xml:space="preserve">SMA NEGERI 1 BALEENDAH </t>
  </si>
  <si>
    <t>Kabupaten Bandung,  Provinsi Jawa Barat</t>
  </si>
  <si>
    <t>SMA YAYASAN PUPUK KALTIM</t>
  </si>
  <si>
    <t>Kota Bontang, Propinsi Kalimantan Timur</t>
  </si>
  <si>
    <t>Bandung, Propinsi Jawa Barat</t>
  </si>
  <si>
    <t>Bandung Timur, Provinsi Jawa Barat</t>
  </si>
  <si>
    <t>644.25</t>
  </si>
  <si>
    <t>SMAN 1 KENDARI</t>
  </si>
  <si>
    <t>KENDARI</t>
  </si>
  <si>
    <t>SMA Negeri 78</t>
  </si>
  <si>
    <t>Jakarta Barat, Jakarta</t>
  </si>
  <si>
    <t>SMA Xaverius 1 Jambi</t>
  </si>
  <si>
    <t>Kota Jambi , Provinsi Jambi</t>
  </si>
  <si>
    <t>SMAS KALAM KUDUS BANDUNG</t>
  </si>
  <si>
    <t>Kota Bandung,Propinsi Jawa Barat</t>
  </si>
  <si>
    <t>SMAN 1 PALU</t>
  </si>
  <si>
    <t>Palu, Sulawesi Tengah</t>
  </si>
  <si>
    <t>SMAN 1 JATILAWANG</t>
  </si>
  <si>
    <t>SMA Negeri 1 Surakarta</t>
  </si>
  <si>
    <t>Kota Surakarta</t>
  </si>
  <si>
    <t>SMAN 47 JKT</t>
  </si>
  <si>
    <t>700.3</t>
  </si>
  <si>
    <t>SMAN 3 BANDA ACEH</t>
  </si>
  <si>
    <t>Kota banda Aceh, Propinsi Aceh</t>
  </si>
  <si>
    <t>SMA NEGERI 3 KOTA SORONG</t>
  </si>
  <si>
    <t>kota Sorong, Propinsi Papua Barat</t>
  </si>
  <si>
    <t>SMAN 1 Pringsewu</t>
  </si>
  <si>
    <t>Kabupaten Pringsewu, provinsi Lampung</t>
  </si>
  <si>
    <t>Balikpapan, Propinsi Kalimantan Timur</t>
  </si>
  <si>
    <t>SMAS Katolik Budi Murni 2 Medan</t>
  </si>
  <si>
    <t>663.25</t>
  </si>
  <si>
    <t>SMA YOS SUDARSO BATAM</t>
  </si>
  <si>
    <t>SMAN 1 Tambun Selatan</t>
  </si>
  <si>
    <t>Kabupaten bekasi</t>
  </si>
  <si>
    <t>Duri, Kabupaten Bengkalis, Provinsi Riau</t>
  </si>
  <si>
    <t>682.38</t>
  </si>
  <si>
    <t>SMA Ignatius Global School Palembang</t>
  </si>
  <si>
    <t>SMAS Budi Mulia</t>
  </si>
  <si>
    <t>Pademangan, Jakarta Utara</t>
  </si>
  <si>
    <t>Kota Jakarta Timur,Propinsi DKI Jakarta</t>
  </si>
  <si>
    <t>SMAN 1 CAMPAKA</t>
  </si>
  <si>
    <t>Kabupaten Purwakarta, Provinsi Jawa Barat</t>
  </si>
  <si>
    <t>SMAK YOS SUDARSO BATAM</t>
  </si>
  <si>
    <t>Kota Batam,Propinsi Kepulauan Riau</t>
  </si>
  <si>
    <t>Kota Surabaya, Jawa Timur</t>
  </si>
  <si>
    <t>Kota Padang</t>
  </si>
  <si>
    <t>SMA Negeri 4 Bandung</t>
  </si>
  <si>
    <t>SMAN 6 TASIKMALAYA</t>
  </si>
  <si>
    <t>Kabupaten Tasikmalaya, Propinsi Jawa Barat</t>
  </si>
  <si>
    <t>SMAN 1WONOMULYO</t>
  </si>
  <si>
    <t>Kabulaten Polewali mandar, Propinsi Sulawesi Barat</t>
  </si>
  <si>
    <t>664.75</t>
  </si>
  <si>
    <t>Kab lombok barat , NTB</t>
  </si>
  <si>
    <t>Kota Bandung, provinsi Jawa Barat</t>
  </si>
  <si>
    <t>SMAS TARUNA NUSANTARA</t>
  </si>
  <si>
    <t>Kramat Jati, Jakarta Timur</t>
  </si>
  <si>
    <t>SMAK PENABUR Kota Tangerang</t>
  </si>
  <si>
    <t>Kabupaten Bandung Selatan, Jawa Barat</t>
  </si>
  <si>
    <t>Kota Bandung Kulon, Provinsi Jawa Barat</t>
  </si>
  <si>
    <t>Kabupaten Pelalawan, Riau</t>
  </si>
  <si>
    <t>SMAN 10 FAJAR HARAPAN</t>
  </si>
  <si>
    <t>Kota Banda Aceh</t>
  </si>
  <si>
    <t xml:space="preserve">Kota Bandung, Jawa Barat </t>
  </si>
  <si>
    <t>SMAN PLUS PROVINSI RIAU</t>
  </si>
  <si>
    <t>Kabupaten Indragiri Hilir, Propinsi Riau</t>
  </si>
  <si>
    <t>SMA N 03 Lebonf</t>
  </si>
  <si>
    <t>Lebong, Bengkulu</t>
  </si>
  <si>
    <t>KOTA JAKARTA TIMUR, PROV DKI JAKARTA</t>
  </si>
  <si>
    <t>625.25</t>
  </si>
  <si>
    <t xml:space="preserve">SMAN 81 JAKARTA </t>
  </si>
  <si>
    <t>Bekasi, Jawa barat</t>
  </si>
  <si>
    <t>SMAN Agam Cendekia</t>
  </si>
  <si>
    <t>Kabupaten agam propinsi Sumatera barat</t>
  </si>
  <si>
    <t>SMAN 65 JAKARTA</t>
  </si>
  <si>
    <t>SMAN 1 WONOSOBO</t>
  </si>
  <si>
    <t>Kabupaten Wonosobo, Propinsi Jawa Tengah</t>
  </si>
  <si>
    <t>Banyuwangi, Jawa Timur</t>
  </si>
  <si>
    <t>SMAS Penabur Gading Serpong</t>
  </si>
  <si>
    <t>SMA SANTO ALOYSIUS 2</t>
  </si>
  <si>
    <t>Kota Bandung , provinsi jawa barat</t>
  </si>
  <si>
    <t>SMAN 5 BATAM</t>
  </si>
  <si>
    <t>Sma al azhar syifa budi parahyangan</t>
  </si>
  <si>
    <t>Kab. Bandung barat, jawa barat</t>
  </si>
  <si>
    <t>SMAN 1 Pati</t>
  </si>
  <si>
    <t>Kabupaten Pati, Jawa Tengah</t>
  </si>
  <si>
    <t>SMA KRISTEN PETRA 2</t>
  </si>
  <si>
    <t>KOTA SURABAYA, JAWA TIMUR</t>
  </si>
  <si>
    <t>SMA Negeri 13 Jakarta</t>
  </si>
  <si>
    <t>Kota Jakarta Utara, Propinsi DKI Jakarta</t>
  </si>
  <si>
    <t>SMAS Kristen Immanuel</t>
  </si>
  <si>
    <t>kabupaten bandung barat, provinsi jawa barat</t>
  </si>
  <si>
    <t>SMAN 10 Samarinda</t>
  </si>
  <si>
    <t>Kota Samarinda, Provinsi Kalimantan Timur</t>
  </si>
  <si>
    <t>SMAS GONZAGA</t>
  </si>
  <si>
    <t>Kota Padang , Sumatera Barat</t>
  </si>
  <si>
    <t xml:space="preserve">Kabupaten Sukoharjo, Propinsi Jawa Tengah </t>
  </si>
  <si>
    <t>kabupaten pekanbaru, provinsi riau</t>
  </si>
  <si>
    <t>SMAN 1 PADANG PANJANG</t>
  </si>
  <si>
    <t>SMA N 1 Surakarta</t>
  </si>
  <si>
    <t>SMA N 1 Slawi</t>
  </si>
  <si>
    <t>Kab. Tegal, Jawa Tengah</t>
  </si>
  <si>
    <t>SMA St.Angela Bandung</t>
  </si>
  <si>
    <t>SMA Negeri 9 Bandung</t>
  </si>
  <si>
    <t>SMA Budi Mulia</t>
  </si>
  <si>
    <t>SMA SUTOMO 1 Medan</t>
  </si>
  <si>
    <t>Pekanbaru, Provinsi Riau</t>
  </si>
  <si>
    <t>Kabupaten Mojokerto, Propinsi Jawa Timur</t>
  </si>
  <si>
    <t>SMAK IPEKA PURI</t>
  </si>
  <si>
    <t>Cengkareng, Jakarta</t>
  </si>
  <si>
    <t>680.5</t>
  </si>
  <si>
    <t xml:space="preserve">SMAS ALFA CENTAURI </t>
  </si>
  <si>
    <t>Man Insan Cendekia Jambi</t>
  </si>
  <si>
    <t>Padangsidimpuan,Sumatera Utara</t>
  </si>
  <si>
    <t>604.5</t>
  </si>
  <si>
    <t>SMAS WIYATA DHARMA</t>
  </si>
  <si>
    <t>Kabupaten Deli Serdang, Propinsi Sumatera Utara</t>
  </si>
  <si>
    <t>kabupaten purwakarta, Propinsi Jawa Barat</t>
  </si>
  <si>
    <t>SMA Mahatma Gading</t>
  </si>
  <si>
    <t>Kabupaten Sleman, Provinsi Daerah Istimewa Yogyakarta</t>
  </si>
  <si>
    <t>Kabupaten Kuningan, Jawa Barat</t>
  </si>
  <si>
    <t>SMAI AL-AZHAR 1</t>
  </si>
  <si>
    <t>SMAS ISLAM AL-AZHAR 1</t>
  </si>
  <si>
    <t>Tebet, Jakarta Selatan</t>
  </si>
  <si>
    <t>689.25</t>
  </si>
  <si>
    <t>SMA N 1 MAGELANG</t>
  </si>
  <si>
    <t>Kota Magelang, Provinsi Jawa Tengah</t>
  </si>
  <si>
    <t>Kota Cilegon</t>
  </si>
  <si>
    <t>SMAN 28</t>
  </si>
  <si>
    <t xml:space="preserve">SMAN 78 Jakarta </t>
  </si>
  <si>
    <t>Belitung</t>
  </si>
  <si>
    <t>SMAN 1 TANJUNGPANDAN</t>
  </si>
  <si>
    <t>Kabupaten Belitung, Propinsi Bangka Belitung</t>
  </si>
  <si>
    <t>Kabupaten Gorontalo, Propinsi Gorontalo</t>
  </si>
  <si>
    <t>SMAK 4 Bpk Penabur</t>
  </si>
  <si>
    <t>Tangerang, Provinsi Banten</t>
  </si>
  <si>
    <t>Cirebon, Propinsi Jawa Barat</t>
  </si>
  <si>
    <t xml:space="preserve">SMAN 5 KOTA BENGKULU </t>
  </si>
  <si>
    <t xml:space="preserve">KOTA BENGKULU, PROVINSI BENGKULU </t>
  </si>
  <si>
    <t>757.75</t>
  </si>
  <si>
    <t>Kabupaten Pamekasan, Jawa Timur</t>
  </si>
  <si>
    <t>SMAS Katolik St. Albertus Malang</t>
  </si>
  <si>
    <t>SMA JOHN PAUL‘S SCHOOL</t>
  </si>
  <si>
    <t>Bekasi, jawa barat</t>
  </si>
  <si>
    <t>SMA Negeri 8 pekanbaru</t>
  </si>
  <si>
    <t>Rembang, Jawa Tengah</t>
  </si>
  <si>
    <t>SMAN 1 SEMARANG</t>
  </si>
  <si>
    <t>Srengseng Sawah, Jagakarsa, Jakarta Selatan</t>
  </si>
  <si>
    <t>SMA NEGERI 3 BOGOR</t>
  </si>
  <si>
    <t>SMAN 4 BEKASI</t>
  </si>
  <si>
    <t xml:space="preserve">Kota Bekasi, Jawa Barat </t>
  </si>
  <si>
    <t>637.5</t>
  </si>
  <si>
    <t>SMA Kolese De Britto</t>
  </si>
  <si>
    <t>Kabupaten Mukomuko, provinsi Bengkulu</t>
  </si>
  <si>
    <t>cikarang pusat, propinsi jawa barat</t>
  </si>
  <si>
    <t>Sman 1 Surakarta</t>
  </si>
  <si>
    <t>SMAN 1 Wonomulyo</t>
  </si>
  <si>
    <t>Sma santothomas 1 medan</t>
  </si>
  <si>
    <t>SMAN 1 TALUN</t>
  </si>
  <si>
    <t>Kabupaten Blitar, Provinsi Jawa Timur</t>
  </si>
  <si>
    <t>Kab Bandung Barat, Prov Jawa Barat</t>
  </si>
  <si>
    <t>Kota Bandung, propinsi Jawa Barat</t>
  </si>
  <si>
    <t>7,5 jt</t>
  </si>
  <si>
    <t>Kota pematangsiantar, Provinsi Sumatera Utara</t>
  </si>
  <si>
    <t>SMAS CANDLE TREE</t>
  </si>
  <si>
    <t>MAN Insan Cendekia serpong</t>
  </si>
  <si>
    <t>SMAK 7 BPK PENABUR</t>
  </si>
  <si>
    <t>Bekasi Selatan, Jawa Barat</t>
  </si>
  <si>
    <t>SMAK Penabur Summarecon Bekasi</t>
  </si>
  <si>
    <t>SMA Dwiwarna</t>
  </si>
  <si>
    <t>Cibubur</t>
  </si>
  <si>
    <t>Kota Depok,Propinsi Jawa Barat</t>
  </si>
  <si>
    <t>SMAN 1 CIKARANG UTARA</t>
  </si>
  <si>
    <t>SMAN 2 PURWOKERTO</t>
  </si>
  <si>
    <t>Jakarta selatan, Jakarta</t>
  </si>
  <si>
    <t>SMAS SUTOMO 1 MEDAN</t>
  </si>
  <si>
    <t>Kabupaten langkat, Propinsi sumatera utara</t>
  </si>
  <si>
    <t>Smak 1 penabur</t>
  </si>
  <si>
    <t>Jakarta selatan, dki jakarta</t>
  </si>
  <si>
    <t>SMAN 2 Mandau</t>
  </si>
  <si>
    <t>Kabupaten Bengkalis, Provinsi Riau</t>
  </si>
  <si>
    <t>SMA NEGERI 1 BERAU</t>
  </si>
  <si>
    <t>Kabupaten Berau, Propinsi Kalimantan Timur</t>
  </si>
  <si>
    <t>Kota Tangerang , Provinsi Banten</t>
  </si>
  <si>
    <t>SMAN 1 Tarakan</t>
  </si>
  <si>
    <t>Kota Tarakan, provinsi Kalimantan Utara</t>
  </si>
  <si>
    <t>SMA N 2 Tasikmalaya</t>
  </si>
  <si>
    <t>Kota Tasikmalaya. Provinsi Jawa Barat</t>
  </si>
  <si>
    <t>Man 2 pekanbaru</t>
  </si>
  <si>
    <t>Kota Sukabumi</t>
  </si>
  <si>
    <t>SMA PU Al-Bayan</t>
  </si>
  <si>
    <t>SMA Strada St. Thomas Aquino</t>
  </si>
  <si>
    <t>SMA 25 BANDUNG</t>
  </si>
  <si>
    <t>SMAN 2 KEBUMEN</t>
  </si>
  <si>
    <t>Kabupaten Kebumen, Propinsi Jawa Tengah</t>
  </si>
  <si>
    <t>SMAN 101 JAKARTA</t>
  </si>
  <si>
    <t>SMAN. 3 Sukabumi</t>
  </si>
  <si>
    <t>Kota Sukabumi, Jawa Barat</t>
  </si>
  <si>
    <t>SMAS REGINA PACIS</t>
  </si>
  <si>
    <t>SMA BUNDA HATI KUDUS</t>
  </si>
  <si>
    <t>Curup, Bengkulu</t>
  </si>
  <si>
    <t>SMAN 5 YOGYAKARTA</t>
  </si>
  <si>
    <t>Kabupaten Bantul propinsi DIY</t>
  </si>
  <si>
    <t>SMAIT ASSYIFA BOARDING SCHOOL</t>
  </si>
  <si>
    <t>Al masoem</t>
  </si>
  <si>
    <t xml:space="preserve">Kabupaten Bandung </t>
  </si>
  <si>
    <t>Kabupaten Bandung Timur, propinsi Jawa Barat</t>
  </si>
  <si>
    <t>SMA Negeri 4 Lahat</t>
  </si>
  <si>
    <t>Kabupaten Lahat, Propinsi Sumatera Selatan</t>
  </si>
  <si>
    <t>SMA Negeri 4 BATAM</t>
  </si>
  <si>
    <t>SMAN 1 RANCAEKEK</t>
  </si>
  <si>
    <t xml:space="preserve">SMAN10 SAMARINDA </t>
  </si>
  <si>
    <t>SMAN 58 Jakarta</t>
  </si>
  <si>
    <t>SMAN 1 SIMO</t>
  </si>
  <si>
    <t>Bandung Timur, Jawa Barat</t>
  </si>
  <si>
    <t>Kota Tangerang,Propinsi Banten</t>
  </si>
  <si>
    <t>600.25</t>
  </si>
  <si>
    <t>SMA ST THOMAS 1 MEDAN</t>
  </si>
  <si>
    <t>SMA N 1 AMPEK ANGKEK</t>
  </si>
  <si>
    <t>Kabupaten Agam Provinsi Sumatera Barat</t>
  </si>
  <si>
    <t>Bogor, Provinsi Jawa barat</t>
  </si>
  <si>
    <t>SMA NEGERI 5 BOGOR</t>
  </si>
  <si>
    <t>Provinsi DKI Jakarta, Jakarta Pusat</t>
  </si>
  <si>
    <t>631.75</t>
  </si>
  <si>
    <t>SMAN 3 Kota Depok</t>
  </si>
  <si>
    <t>SMA U CHAIRUL TANJUNG FOUNDATION</t>
  </si>
  <si>
    <t>Kabupaten Tapanuli tengah, Provinsi Sumatera Utara</t>
  </si>
  <si>
    <t>Kota Pematang Siantar, Sumatera Utara</t>
  </si>
  <si>
    <t>B.Lampung</t>
  </si>
  <si>
    <t>MAN IC serpong</t>
  </si>
  <si>
    <t>Kota Cilegon, Propinsi Banten</t>
  </si>
  <si>
    <t>SMAN 1 MATAULI</t>
  </si>
  <si>
    <t>Kabupaten Tapanuli tengah, propinsi sumatera Utara</t>
  </si>
  <si>
    <t>SMA MARSUDIRINI BEKASI</t>
  </si>
  <si>
    <t>SMA N 1 PRINGSEWU</t>
  </si>
  <si>
    <t>Kabupaten Pringsewu, Provinsi Lampung</t>
  </si>
  <si>
    <t>Sman 21 Makassar</t>
  </si>
  <si>
    <t>Kota Makassar</t>
  </si>
  <si>
    <t>SMA SANTO YOSEPH</t>
  </si>
  <si>
    <t>SMA NEGERI 2 LINTONGNIHUTA</t>
  </si>
  <si>
    <t>SMAN 1 Sumber</t>
  </si>
  <si>
    <t>SMA Plus Pembangunan Jaya</t>
  </si>
  <si>
    <t>Jawa barat, kota bandung</t>
  </si>
  <si>
    <t>637.25</t>
  </si>
  <si>
    <t>Ujung Berung, Bandung</t>
  </si>
  <si>
    <t>FTI-Jatinangor</t>
  </si>
  <si>
    <t>SMA Negeri 24 Bandung</t>
  </si>
  <si>
    <t>Sman 1 takalar</t>
  </si>
  <si>
    <t>Takalar,sulawesi selatan</t>
  </si>
  <si>
    <t>Serpong</t>
  </si>
  <si>
    <t>SMASAr-Risalah</t>
  </si>
  <si>
    <t>Kabupaten pandeglang,propinsi banten</t>
  </si>
  <si>
    <t>20 jt</t>
  </si>
  <si>
    <t>SMAN TANJUNGSARI</t>
  </si>
  <si>
    <t>SMA RICCI 1</t>
  </si>
  <si>
    <t>Jakarta Barat, Provinsi Jawa Barat</t>
  </si>
  <si>
    <t>635.8</t>
  </si>
  <si>
    <t>Smak 1 bpk penabur</t>
  </si>
  <si>
    <t>SMAS LUQMAN ALHAKIM</t>
  </si>
  <si>
    <t>Kota Cimahi</t>
  </si>
  <si>
    <t>Doha Academy</t>
  </si>
  <si>
    <t>Doha</t>
  </si>
  <si>
    <t>SMA Pribadi</t>
  </si>
  <si>
    <t>The Cambridge School</t>
  </si>
  <si>
    <t>SMAN 7 Tangerang Selatan</t>
  </si>
  <si>
    <t>ADNOC Schools - Abu Dhabi, UAE</t>
  </si>
  <si>
    <t>SMAK Penabur Kelapa Gading</t>
  </si>
  <si>
    <t>SMA NEGERI 2 BANDUNG</t>
  </si>
  <si>
    <t>632.5</t>
  </si>
  <si>
    <t>Highscope</t>
  </si>
  <si>
    <t>Jakarta selatan</t>
  </si>
  <si>
    <t>SMA AL IZHAR</t>
  </si>
  <si>
    <t>Cibubur, Bekasi, Provinsi Jawa Barat</t>
  </si>
  <si>
    <t>Qatar International school</t>
  </si>
  <si>
    <t>Warung Kebon, Purwasari Cikampek, Jawa Barat</t>
  </si>
  <si>
    <t>30 juta</t>
  </si>
  <si>
    <t>SMA Labschool Cibubur</t>
  </si>
  <si>
    <t>Kota Bukittinggi</t>
  </si>
  <si>
    <t>SMA SANTO THOMAS 1</t>
  </si>
  <si>
    <t>Kabupaten Simalungun, Propinsi Sumatera Utara</t>
  </si>
  <si>
    <t>FTI-Ganesha</t>
  </si>
  <si>
    <t xml:space="preserve">SMAN 1 MAGELANG </t>
  </si>
  <si>
    <t xml:space="preserve">Kabupaten Magelang, Jawa Tengah </t>
  </si>
  <si>
    <t>SMANU M.H. Thamrin</t>
  </si>
  <si>
    <t>SMAS MARDI WALUYA</t>
  </si>
  <si>
    <t>Cibinong, Bogor, Jawa Barat</t>
  </si>
  <si>
    <t>SMA Negeri 70 Jakarta</t>
  </si>
  <si>
    <t>Kabupaten Kuningan, Propinsi Jawa Barat</t>
  </si>
  <si>
    <t>690.88</t>
  </si>
  <si>
    <t>SMA REGINA PACIS BOGOR</t>
  </si>
  <si>
    <t>SMAN Plus Propinsi Riau</t>
  </si>
  <si>
    <t>surabaya</t>
  </si>
  <si>
    <t>705.6</t>
  </si>
  <si>
    <t>Sman 5 Surabaya</t>
  </si>
  <si>
    <t>Kab. Kutai Kartanegara</t>
  </si>
  <si>
    <t>SMA Negeri Unggulan MH Thamrin</t>
  </si>
  <si>
    <t>Kec. Bogor Utara, Kota Bogor, Provinsi Jawa Barat</t>
  </si>
  <si>
    <t>608.75</t>
  </si>
  <si>
    <t>Kota Administrasi Jakarta Barat, Provinsi DKI Jakarta</t>
  </si>
  <si>
    <t>674.75</t>
  </si>
  <si>
    <t>sman 1 tangerang</t>
  </si>
  <si>
    <t>661.28</t>
  </si>
  <si>
    <t>SMAS SANTA URSULA JAKARTA</t>
  </si>
  <si>
    <t>670.5</t>
  </si>
  <si>
    <t>SMAN 1 MADIUN</t>
  </si>
  <si>
    <t>Binus International School Serpong</t>
  </si>
  <si>
    <t>SMA BUNDA HATI KUDUS CIBUBUR</t>
  </si>
  <si>
    <t>SMAN 2 Kota Tangerang Selatan</t>
  </si>
  <si>
    <t>SMA 1 TEGAL</t>
  </si>
  <si>
    <t>Tegal, Jawa Tengah</t>
  </si>
  <si>
    <t>629.8</t>
  </si>
  <si>
    <t>SMA NEGERI 6 CIREBON</t>
  </si>
  <si>
    <t>Kota Cirebon,Provinsi Jawa Barat</t>
  </si>
  <si>
    <t>SMAK 1 BPK Penabur</t>
  </si>
  <si>
    <t>Bandung , Jawa Barat</t>
  </si>
  <si>
    <t>SMA Negeri 2 Kota Tangerang Selatan</t>
  </si>
  <si>
    <t>BSD City, Serpong, Tangerang Selatan</t>
  </si>
  <si>
    <t>720.75</t>
  </si>
  <si>
    <t>Kabupaten Sukabumi, Propinsi Jawa Barat</t>
  </si>
  <si>
    <t>Cilegon, Banten</t>
  </si>
  <si>
    <t>Sman 61 jakarta</t>
  </si>
  <si>
    <t>Jakarta timur, DKI Jakarta</t>
  </si>
  <si>
    <t>SMAS SANTA LAURENSIA</t>
  </si>
  <si>
    <t>758.25</t>
  </si>
  <si>
    <t>Sman 78 jakarta</t>
  </si>
  <si>
    <t>Kota jakarta barat,provinsi dki jakarta</t>
  </si>
  <si>
    <t>693.5</t>
  </si>
  <si>
    <t>Ternate</t>
  </si>
  <si>
    <t>702.8</t>
  </si>
  <si>
    <t>703.75</t>
  </si>
  <si>
    <t>smanu mh thamrin</t>
  </si>
  <si>
    <t>Padang Panjang</t>
  </si>
  <si>
    <t>SMA N 1 Padang Panjang</t>
  </si>
  <si>
    <t>Kota Padang Panjang Propinsi Sumatera Barat</t>
  </si>
  <si>
    <t>Kota Cilegon, Banten</t>
  </si>
  <si>
    <t>677.75</t>
  </si>
  <si>
    <t>SMAN 1 Nganjuk</t>
  </si>
  <si>
    <t>Kabupaten Nganjuk, Propinsi Jawa Timur</t>
  </si>
  <si>
    <t>SMAN 2 Purwokerto</t>
  </si>
  <si>
    <t>Kabupaten Banyumas</t>
  </si>
  <si>
    <t>Kabupaten Bekasi</t>
  </si>
  <si>
    <t>Kabupaten Sukoharjo, Provinsi Jateng</t>
  </si>
  <si>
    <t>SMAI Dian Didaktika</t>
  </si>
  <si>
    <t>DKI Jakarta, Jakarta Timur</t>
  </si>
  <si>
    <t>SMAN Unggulan M.H Thamrin</t>
  </si>
  <si>
    <t>SMAK ST. LOUIS 1 SURABAYA</t>
  </si>
  <si>
    <t>SMA 2 BALIGE</t>
  </si>
  <si>
    <t>BALIGE</t>
  </si>
  <si>
    <t>SMAN 2 MANDAU</t>
  </si>
  <si>
    <t>SMAS Kristen 5 Penabur</t>
  </si>
  <si>
    <t>SMA REGINA PACIS</t>
  </si>
  <si>
    <t>SMA Negeri 5 Gowa</t>
  </si>
  <si>
    <t>Kabupaten Gowa, Sulawesi Selatan</t>
  </si>
  <si>
    <t>SMA AL AZHAR 1 JAKARTA</t>
  </si>
  <si>
    <t>SMAN 1 CIKARANG PUSAT</t>
  </si>
  <si>
    <t>Cikarang selatan</t>
  </si>
  <si>
    <t>Kab. Tanah Datar, Prov. Sumatera Barat</t>
  </si>
  <si>
    <t>601.25</t>
  </si>
  <si>
    <t>Kota Kediri, Propinsi Jawa Timur</t>
  </si>
  <si>
    <t>PEKANBARU,PROVINSI RIAU</t>
  </si>
  <si>
    <t>621.5</t>
  </si>
  <si>
    <t>SMAN 1 Bengkulu Utara</t>
  </si>
  <si>
    <t>Kabupaten Bengkulu Utara, Provinsi Bengkulu</t>
  </si>
  <si>
    <t>SMAS Pilar Indonesia</t>
  </si>
  <si>
    <t>SMAK PENABUR SUMMARECON BEKASI</t>
  </si>
  <si>
    <t>SMA Kharisma Bangsa</t>
  </si>
  <si>
    <t>631.5</t>
  </si>
  <si>
    <t>718.25</t>
  </si>
  <si>
    <t>SMA Bodhicitta</t>
  </si>
  <si>
    <t>Kota Medan , Propinsi Sumatera Utara</t>
  </si>
  <si>
    <t>Sekolah Indonesia Cairo</t>
  </si>
  <si>
    <t>Kabupaten Deli Serdang , Propinsi Sumatera Utara</t>
  </si>
  <si>
    <t>703.5</t>
  </si>
  <si>
    <t>SMAN 28  Jakarta</t>
  </si>
  <si>
    <t>733.8</t>
  </si>
  <si>
    <t>Kabupaten Bandung Utara, Provinsi Jawa Barat</t>
  </si>
  <si>
    <t>714.25</t>
  </si>
  <si>
    <t>679.25</t>
  </si>
  <si>
    <t>SMAN 2 kediri</t>
  </si>
  <si>
    <t>kota Kediri prov.Jawa Timur</t>
  </si>
  <si>
    <t>SMAn 1 Padang</t>
  </si>
  <si>
    <t>Kota padang, propinsi sumatera barat</t>
  </si>
  <si>
    <t>SMAN 1 Pangkalpinang</t>
  </si>
  <si>
    <t>Provinsi Bangka Belitung</t>
  </si>
  <si>
    <t>SMAN 1 PEMALANG</t>
  </si>
  <si>
    <t>Kabupaten Pemalang, Provinsi Jawa Tengah</t>
  </si>
  <si>
    <t>SMAN 3 Jakarta</t>
  </si>
  <si>
    <t>SMA Negeri 1</t>
  </si>
  <si>
    <t>720.85</t>
  </si>
  <si>
    <t>SMAN 1 Kepanjen</t>
  </si>
  <si>
    <t>Kabupaten Malang, Provinsi Jawa Timur</t>
  </si>
  <si>
    <t>688.53</t>
  </si>
  <si>
    <t>SMAK 7 Penabur</t>
  </si>
  <si>
    <t>SMAS Dian Harapan</t>
  </si>
  <si>
    <t>SMA Kristen 7 PENABUR</t>
  </si>
  <si>
    <t>Kota Solok, Propinsi Sumatera Barat</t>
  </si>
  <si>
    <t>Kota Medan,Sumatera Utara</t>
  </si>
  <si>
    <t>SMAS Plus Al-Azhar Medan</t>
  </si>
  <si>
    <t>718.75</t>
  </si>
  <si>
    <t>SMAN 03 Semarang</t>
  </si>
  <si>
    <t>725.25</t>
  </si>
  <si>
    <t>SMA N AGAM CENDEKIA</t>
  </si>
  <si>
    <t>Kabupaten Padang Pariaman, Propinsi Sumatera Barat</t>
  </si>
  <si>
    <t>SMA 8 yogyakarta</t>
  </si>
  <si>
    <t>Sman 2 jakarta</t>
  </si>
  <si>
    <t>Kota Padang, Sumatra Barat</t>
  </si>
  <si>
    <t>SMA N 1 PEKALONGAN</t>
  </si>
  <si>
    <t>SMAN  1 Tangerang</t>
  </si>
  <si>
    <t>SMAN 5 BENGKULU</t>
  </si>
  <si>
    <t>Kota Bengkulu, Propinsi Bengkulu</t>
  </si>
  <si>
    <t>SMA TARUNA BAKTI</t>
  </si>
  <si>
    <t>692.13</t>
  </si>
  <si>
    <t>SMAN 5 bandung</t>
  </si>
  <si>
    <t>690.25</t>
  </si>
  <si>
    <t>Jakarta Timur, provinsi DKI Jakarta</t>
  </si>
  <si>
    <t>SMAS LABSCHOOL RAWAMANGUN</t>
  </si>
  <si>
    <t>SMAI Al-Azhar 1 Kebayoran Baru</t>
  </si>
  <si>
    <t>5434.8</t>
  </si>
  <si>
    <t>Kota Bekasi, Jawa barat</t>
  </si>
  <si>
    <t>Kota Bandung, propinsi jawa barat</t>
  </si>
  <si>
    <t>BSD, Kota Tangerang Selatan, Provinsi Jawa Barat</t>
  </si>
  <si>
    <t>SMAN 1 Surabaya</t>
  </si>
  <si>
    <t>Kabupaten Ngawi, Provinsi Jawa Timur</t>
  </si>
  <si>
    <t>SMAN 1Bogor</t>
  </si>
  <si>
    <t>G</t>
  </si>
  <si>
    <t>Kabupaten Jember, Propinsi Jawa Timur</t>
  </si>
  <si>
    <t>SMA NEGERI 8 BANDUNG</t>
  </si>
  <si>
    <t>SMAS SANTA THERESIA JAKARTA</t>
  </si>
  <si>
    <t>Cimahi,Jawa barat</t>
  </si>
  <si>
    <t>KOTA CIMAHI, PROVINSI JAWA BARAT</t>
  </si>
  <si>
    <t xml:space="preserve">Kota Blitar,  Provinsi Jawa Timur </t>
  </si>
  <si>
    <t>Jakarta Timur, DKI JAKARTA</t>
  </si>
  <si>
    <t>SMAIT ALBINAA</t>
  </si>
  <si>
    <t>SMA NEGERI 1 PALEMBANG</t>
  </si>
  <si>
    <t>Kota Palembang, Sjnatera Selatan</t>
  </si>
  <si>
    <t>SMA Katolik Santo Albertus Malang</t>
  </si>
  <si>
    <t>Kota Malang,Jawa Timur</t>
  </si>
  <si>
    <t>MAS Persis Benda</t>
  </si>
  <si>
    <t>SMAS Labschool Jakarta</t>
  </si>
  <si>
    <t>Dumai, Riau</t>
  </si>
  <si>
    <t>SMA N 1 BATUSANGKAR</t>
  </si>
  <si>
    <t>Batusangkar, kab. Tanah Datar prov. Sumbar</t>
  </si>
  <si>
    <t>Kota Padang, Sumater Barat</t>
  </si>
  <si>
    <t>SMA Negeri 78 Jakarta</t>
  </si>
  <si>
    <t xml:space="preserve">Kota Jakarta Barat, Provinsi DKI Jakarta </t>
  </si>
  <si>
    <t>SMAN 81 Jakarta Timur</t>
  </si>
  <si>
    <t>SMA N 3 Painan</t>
  </si>
  <si>
    <t>Kabupaten Pesisir Selatan, provinsi sumatera barat</t>
  </si>
  <si>
    <t>SMAN 2 TANGSEL</t>
  </si>
  <si>
    <t>SMAN 01 MANADO</t>
  </si>
  <si>
    <t>Manado, sulawesi utara</t>
  </si>
  <si>
    <t>Kabupaten Serdang Bedagai, Provinsi Sumatera Utara</t>
  </si>
  <si>
    <t>SMA Santo Aloysius I</t>
  </si>
  <si>
    <t>Kota cimahi, provinsi jawa barat</t>
  </si>
  <si>
    <t>SMAN 2 BANDAR LAMPUNH</t>
  </si>
  <si>
    <t>Padang, Sumatera Barat</t>
  </si>
  <si>
    <t>SMAS AL KAHFI</t>
  </si>
  <si>
    <t xml:space="preserve">SMAN 8 Jakarta </t>
  </si>
  <si>
    <t xml:space="preserve">Jakarta Timur, DKI Jakarta </t>
  </si>
  <si>
    <t>SMAK 5 BPK PENABUR</t>
  </si>
  <si>
    <t>SMAN SIWALIMA AMBON</t>
  </si>
  <si>
    <t>Ambon, Maluku</t>
  </si>
  <si>
    <t>FTI-Cirebon</t>
  </si>
  <si>
    <t>SMAN 3 jakarta</t>
  </si>
  <si>
    <t>Jakarta selatan,dki jakarta</t>
  </si>
  <si>
    <t>707.25</t>
  </si>
  <si>
    <t>Sendangmulyo, Tembalang, Semarang, Jawa Tengah</t>
  </si>
  <si>
    <t>kabupaten Kuantan Singingi, Provinsi Riau</t>
  </si>
  <si>
    <t>710.75</t>
  </si>
  <si>
    <t>SMAS Kharisma Bangsa</t>
  </si>
  <si>
    <t>JAMBI</t>
  </si>
  <si>
    <t>712.5</t>
  </si>
  <si>
    <t>kota cirebon, jawa barat</t>
  </si>
  <si>
    <t xml:space="preserve">SMAS Sutomo 1 </t>
  </si>
  <si>
    <t>698.25</t>
  </si>
  <si>
    <t>Kota Padang,Sumatera Barat</t>
  </si>
  <si>
    <t>698.36</t>
  </si>
  <si>
    <t>SMAN 4 Kota Bekasi</t>
  </si>
  <si>
    <t>Kabupaten Blitar,Jawa Timur</t>
  </si>
  <si>
    <t>5404.8</t>
  </si>
  <si>
    <t>MAN ICG</t>
  </si>
  <si>
    <t>SMA NEGERI 1 GARUT</t>
  </si>
  <si>
    <t xml:space="preserve">Kabupaten Garut, Provinsi Jawa Barat </t>
  </si>
  <si>
    <t>702.25</t>
  </si>
  <si>
    <t>SMAS Gonzaga</t>
  </si>
  <si>
    <t>639.5</t>
  </si>
  <si>
    <t>Sumatra Utara</t>
  </si>
  <si>
    <t>SMA negeri 2 Balige</t>
  </si>
  <si>
    <t>Kabupaten Samosir,propinsi Sumatera Utara</t>
  </si>
  <si>
    <t>735.4</t>
  </si>
  <si>
    <t>SMA N 10 Semarang</t>
  </si>
  <si>
    <t>SMAN 104</t>
  </si>
  <si>
    <t>665.13</t>
  </si>
  <si>
    <t>SMA Ibnu Hajar Boarding School</t>
  </si>
  <si>
    <t>SMA HARAPAN BANGSA</t>
  </si>
  <si>
    <t>Kabupaten Kutai Timur, Provinsi Kalimantan Timur</t>
  </si>
  <si>
    <t>SMAN 22 Bandung</t>
  </si>
  <si>
    <t>SMA DEL</t>
  </si>
  <si>
    <t>SMA Islam Al Azhar 4 Kemang Pratama</t>
  </si>
  <si>
    <t>SMAN 5 Tangerang Selatan</t>
  </si>
  <si>
    <t>SMAS Dian Harapan Daan Mogot</t>
  </si>
  <si>
    <t>Kota Jakarta Barat, Prov. DKI Jakarta</t>
  </si>
  <si>
    <t>Palembang , Sumatera Selatan</t>
  </si>
  <si>
    <t>Provinsi Jawa Timur</t>
  </si>
  <si>
    <t>SMAN 8 YOGYAKARTA</t>
  </si>
  <si>
    <t>Merauke,Papua</t>
  </si>
  <si>
    <t>SMAN 1 ANYER</t>
  </si>
  <si>
    <t>Kabupaten Serang, Propinsi Banten</t>
  </si>
  <si>
    <t>SMA N 2 Yogya</t>
  </si>
  <si>
    <t>SNAS ALFA CENTAURI</t>
  </si>
  <si>
    <t>670.25</t>
  </si>
  <si>
    <t>727.13</t>
  </si>
  <si>
    <t xml:space="preserve">SMAN 1 PADANG PANJANG </t>
  </si>
  <si>
    <t xml:space="preserve">Pandai Sikek, Sumatera Barat </t>
  </si>
  <si>
    <t>Gambir, jakarta pusat</t>
  </si>
  <si>
    <t>733.25</t>
  </si>
  <si>
    <t>Pondok Melati, Kota Bekasi</t>
  </si>
  <si>
    <t>Kota Jakarta Utara</t>
  </si>
  <si>
    <t>SMAN 1 MUKOMUKO</t>
  </si>
  <si>
    <t>Kabupaten Mukomuko, Provinsi Bengkulu</t>
  </si>
  <si>
    <t>Jakarta Barat, Provinsi DKI Jakarta</t>
  </si>
  <si>
    <t>643.5</t>
  </si>
  <si>
    <t>630.5</t>
  </si>
  <si>
    <t>Kabupaten Tobasamosir, Provinsi Sumatera Utara</t>
  </si>
  <si>
    <t>SMAS Al Irsyad Al Irsyad Purwokerto</t>
  </si>
  <si>
    <t>614.5</t>
  </si>
  <si>
    <t>sman8pku</t>
  </si>
  <si>
    <t>pekambaru/yogyakarta</t>
  </si>
  <si>
    <t>Kota Bandung, Jawa Barat.</t>
  </si>
  <si>
    <t xml:space="preserve">Kabupaten Temanggung, Jawa Tengah </t>
  </si>
  <si>
    <t>Kabutapen Bandung</t>
  </si>
  <si>
    <t>SMAK ST LOUIS 2</t>
  </si>
  <si>
    <t>SMAN 2 kat. Hilir</t>
  </si>
  <si>
    <t>Kabupaten Katingan, Kalimantan tengah</t>
  </si>
  <si>
    <t>JAKARTA BARAT</t>
  </si>
  <si>
    <t>Dki Jakarta</t>
  </si>
  <si>
    <t>680.3</t>
  </si>
  <si>
    <t>SMA Swasta Unggul Del</t>
  </si>
  <si>
    <t>SMA Santa Angela</t>
  </si>
  <si>
    <t>Kota Bandubg, Provinsi Jawa Barat</t>
  </si>
  <si>
    <t xml:space="preserve">SMAN 28 Jakarta </t>
  </si>
  <si>
    <t xml:space="preserve">Kota Depok, Propinsi Jawa Barat </t>
  </si>
  <si>
    <t>SMAN 2 TANGERANG SELATAN</t>
  </si>
  <si>
    <t>MA inspiratif</t>
  </si>
  <si>
    <t>Antapani,Bandung</t>
  </si>
  <si>
    <t>SMAN 14 JAKARTA</t>
  </si>
  <si>
    <t>SMA Methodist-3 Medan</t>
  </si>
  <si>
    <t>SMAN 3 KOTA SUKABUMi</t>
  </si>
  <si>
    <t>KOTA SUKABUMI, JAWA BARAT</t>
  </si>
  <si>
    <t>SMAN 1 Kota Cirebon</t>
  </si>
  <si>
    <t>Kabupaten Cirebon , Jawa Barat</t>
  </si>
  <si>
    <t>Smak Kosayu Malang</t>
  </si>
  <si>
    <t>Kota Batu , Provinsi Jawa Timur</t>
  </si>
  <si>
    <t>SMAN 30 JAKARTA</t>
  </si>
  <si>
    <t>Kabupaten Bandung Selatan, Provinsi Jawa Barat</t>
  </si>
  <si>
    <t>Smas xaverius 1 jambi</t>
  </si>
  <si>
    <t>Kota jambi, provinsi jambi</t>
  </si>
  <si>
    <t>SMAN 1 Sumedang</t>
  </si>
  <si>
    <t>Kabupaten sumedang, prov jawa barat</t>
  </si>
  <si>
    <t>SMAS Dian Harapan Manado</t>
  </si>
  <si>
    <t xml:space="preserve">SMAN 1 SEMARANG </t>
  </si>
  <si>
    <t>Kota Surakarta, Propinsi Jawa Tengah</t>
  </si>
  <si>
    <t>504.2</t>
  </si>
  <si>
    <t>SMAN 3 JAKARTA</t>
  </si>
  <si>
    <t>kota jakarta selatan, DKI JAKARTA</t>
  </si>
  <si>
    <t>SMAN 1 Wonosobo</t>
  </si>
  <si>
    <t>Wonosobo, Jawa Tengah</t>
  </si>
  <si>
    <t>SMAI NURUL FIKRI</t>
  </si>
  <si>
    <t>Kabupaten Serang, Provinsi Banten</t>
  </si>
  <si>
    <t>Kota Bukittinggi,Propinsi Sumatra Barat</t>
  </si>
  <si>
    <t>Purwokerto, Kabupaten Banyumas, Jawa Tengah</t>
  </si>
  <si>
    <t>SMA Negeri 1 Lubuk Pakam</t>
  </si>
  <si>
    <t>Kabupaten Deli Serdang, propinsi sumatera utara</t>
  </si>
  <si>
    <t>Jakarta Urara, DKI Jakarta</t>
  </si>
  <si>
    <t>SMAN Tanjungsari</t>
  </si>
  <si>
    <t>Kota Bandung,  Jawa barat</t>
  </si>
  <si>
    <t>SMAN 1 Padalarang</t>
  </si>
  <si>
    <t>SMAN 1 CAWAS</t>
  </si>
  <si>
    <t>SMA 1 Kudus</t>
  </si>
  <si>
    <t>Kabupaten Kudus, Provinsi Jawa Tengah</t>
  </si>
  <si>
    <t>SMA PU AL-BAYAN</t>
  </si>
  <si>
    <t>SMA Santa Theresia</t>
  </si>
  <si>
    <t>Jakarta pusat, DKI Jakarta</t>
  </si>
  <si>
    <t>SMA 2 MAGETAN</t>
  </si>
  <si>
    <t>Magetan, Jawa Timur</t>
  </si>
  <si>
    <t>SMAN 1 PALEMBANG</t>
  </si>
  <si>
    <t>Palembang, Sumatera Selatan</t>
  </si>
  <si>
    <t>Cikarang</t>
  </si>
  <si>
    <t>Smak 1 penabur jakarta</t>
  </si>
  <si>
    <t>DKI jakarta</t>
  </si>
  <si>
    <t>SMA Pangudi Luhur Van Lith</t>
  </si>
  <si>
    <t>GARUT ,JAWA BARAT</t>
  </si>
  <si>
    <t>SMAS SANTA MARIA 1</t>
  </si>
  <si>
    <t>Smas santo aloysius 2</t>
  </si>
  <si>
    <t>Provinsi jawa barat</t>
  </si>
  <si>
    <t>SMAS Ipeka Sunter</t>
  </si>
  <si>
    <t>Kabupaten Bandung, Jawa Barat.</t>
  </si>
  <si>
    <t xml:space="preserve">SMAN 10 BANDUNG </t>
  </si>
  <si>
    <t>SMA N 1GOMBONG</t>
  </si>
  <si>
    <t>Smak Ipeka pluit</t>
  </si>
  <si>
    <t>Sman 1 cikarang utara</t>
  </si>
  <si>
    <t>SMAS CENDANA MANDAU</t>
  </si>
  <si>
    <t>Duri, kab. bengkalis, prov. riau</t>
  </si>
  <si>
    <t>SMAN 6 Kota Bogor</t>
  </si>
  <si>
    <t>644.5</t>
  </si>
  <si>
    <t>SMA 70 Jakarta</t>
  </si>
  <si>
    <t>Pangkalan Jati, Cinere, Depok, Propinsi Jawa Barat</t>
  </si>
  <si>
    <t>638.75</t>
  </si>
  <si>
    <t>SMAN 1 GEGER MADIUN</t>
  </si>
  <si>
    <t>SMAN 1 INDRAMAYU</t>
  </si>
  <si>
    <t>SMAN 1 Mandirancan</t>
  </si>
  <si>
    <t>SMA INSAN CENDEKIA AL KAUSAR</t>
  </si>
  <si>
    <t>600.13</t>
  </si>
  <si>
    <t>SMAN 2</t>
  </si>
  <si>
    <t>kota Bengkulu,Provinsi Bengkulu</t>
  </si>
  <si>
    <t>SMAS Presiden</t>
  </si>
  <si>
    <t>SMAN 1 Gombong</t>
  </si>
  <si>
    <t xml:space="preserve">Cilegon </t>
  </si>
  <si>
    <t xml:space="preserve">MAN 2 KOTA SERANG </t>
  </si>
  <si>
    <t>SMA N 6 PALEMBANG</t>
  </si>
  <si>
    <t>Palembang, Sumatra Selatan</t>
  </si>
  <si>
    <t>SMAN 1 LEMAHABANG</t>
  </si>
  <si>
    <t>SMAN 5 BEKASI</t>
  </si>
  <si>
    <t>SMAN 6 KOTA CIREBON</t>
  </si>
  <si>
    <t>SMAIT AS SYIFA BOARDING SCHOOL</t>
  </si>
  <si>
    <t>Kabupaten Kotawaringin Barat, Propinsi Kalimantan Tengah</t>
  </si>
  <si>
    <t>SMAN 1 SUMEDANG</t>
  </si>
  <si>
    <t>Kabupaten Cirebon, Propinsi Jawa Barat.</t>
  </si>
  <si>
    <t>SMA AL-KAUTSAR BANDAR LAMPUNG</t>
  </si>
  <si>
    <t>Kabupaten Lampung Selatan, Provinsi Lampung</t>
  </si>
  <si>
    <t>SMA NEGERI 3 SEMARANG</t>
  </si>
  <si>
    <t>Smak penabur harapan indah</t>
  </si>
  <si>
    <t>Kota jakarta utara, propinsi jakarta</t>
  </si>
  <si>
    <t>Kabupten Kebumen, Provinsi Jawa Tengah</t>
  </si>
  <si>
    <t>SMA Negeri 1 Sumber</t>
  </si>
  <si>
    <t xml:space="preserve">MAN 2 BUKITTINGGI </t>
  </si>
  <si>
    <t xml:space="preserve">Kabupaten Agam, Provinsi Sumatera Barat </t>
  </si>
  <si>
    <t>Setu Cilangkap, Jakarta Timur</t>
  </si>
  <si>
    <t>SMA Negeri 8 Yogyakarta</t>
  </si>
  <si>
    <t>Kabupaten bandung, propinsi jawa barat</t>
  </si>
  <si>
    <t xml:space="preserve">SMAN 1 KADUGEDE </t>
  </si>
  <si>
    <t xml:space="preserve">Kabupaten Kuningan, Provinsi Jawa Barat </t>
  </si>
  <si>
    <t>MAS Muallimin Muhammadiyah Yogyakarta</t>
  </si>
  <si>
    <t>Kabupaten Pekalongan, Provinsi Jawa Tengah</t>
  </si>
  <si>
    <t>SMAN 1 Karangwareng</t>
  </si>
  <si>
    <t>535.38</t>
  </si>
  <si>
    <t>SMAN 3 Kota Tangerang</t>
  </si>
  <si>
    <t>SMAS Kolese Gonzaga</t>
  </si>
  <si>
    <t>Kota Surakarta. Propinsi Jawa Tengah</t>
  </si>
  <si>
    <t>SMAN 1 Palimanan</t>
  </si>
  <si>
    <t>602.25</t>
  </si>
  <si>
    <t>BANDUNG, Jawa Barat</t>
  </si>
  <si>
    <t>Kabupaten Kuningan,Provinsi Jawa Barat</t>
  </si>
  <si>
    <t>SMA Negeri 14 Bandung</t>
  </si>
  <si>
    <t>Pematangsiantar, Sumatera Utara</t>
  </si>
  <si>
    <t>SMA N 2 YOGYAKARTA</t>
  </si>
  <si>
    <t>kabupaten bantul, provinsi daerah Istimewa yogyakarta</t>
  </si>
  <si>
    <t>TANGERANG SELATAN</t>
  </si>
  <si>
    <t>Jakarta Selatan,DKI Jakarta</t>
  </si>
  <si>
    <t xml:space="preserve">SMAN 1 PALIMANAN </t>
  </si>
  <si>
    <t xml:space="preserve">Kabupaten Cirebon </t>
  </si>
  <si>
    <t>605.25</t>
  </si>
  <si>
    <t>Kabupaten cirebon,Provinsi Jawa Barat</t>
  </si>
  <si>
    <t>SMAN 7 CIREBON</t>
  </si>
  <si>
    <t>sma al azhar 2 pejaten</t>
  </si>
  <si>
    <t>jakarta selatan</t>
  </si>
  <si>
    <t>Kota Banda Aceh, Provinsi Aceh</t>
  </si>
  <si>
    <t>MAN 1 MALANG</t>
  </si>
  <si>
    <t>SMAN 1 PURWAREJA KLAMPOK</t>
  </si>
  <si>
    <t>SMAN 1 CIBINONG</t>
  </si>
  <si>
    <t>Kota Jakarta Barat, DKI Jakarta</t>
  </si>
  <si>
    <t>SMA ABBS Surakarta</t>
  </si>
  <si>
    <t>SMAN 2 Balige</t>
  </si>
  <si>
    <t>Kabupaten Samosir, Provinsi Sumatera Utara</t>
  </si>
  <si>
    <t>Kota Malang,  Provinsi Jawa Timur</t>
  </si>
  <si>
    <t>MAN Insan Cendekia</t>
  </si>
  <si>
    <t>SMAN 4 Depok</t>
  </si>
  <si>
    <t>Kota Sukabuki, Provinsi Jawa Barat</t>
  </si>
  <si>
    <t>SMAN Plus Prov. Riau</t>
  </si>
  <si>
    <t>Chemical Engineering (Teknik Kimia Kelas Internasional) - Faculty  of Industrial Technology</t>
  </si>
  <si>
    <t>Sekolah Bogor Raya</t>
  </si>
  <si>
    <t>Bina Bangsa School Bandung</t>
  </si>
  <si>
    <t>SMAS Santa Angela Bandung</t>
  </si>
  <si>
    <t>Qatar International School</t>
  </si>
  <si>
    <t>Park House English School, Doha</t>
  </si>
  <si>
    <t>International Community School</t>
  </si>
  <si>
    <t>SPK SMA CHIS Denpasar</t>
  </si>
  <si>
    <t>690.1</t>
  </si>
  <si>
    <t>SMA JAC</t>
  </si>
  <si>
    <t>FSRD-Ganesha</t>
  </si>
  <si>
    <t>SMAS KRISTEN 1 BPK PENABUR JAKARTA</t>
  </si>
  <si>
    <t>jakarta Barat,  DKI Jakarta</t>
  </si>
  <si>
    <t>SMA PL Van Lith Muntilan</t>
  </si>
  <si>
    <t>SMA NEGERI 12 BANDUNG</t>
  </si>
  <si>
    <t xml:space="preserve">SMAS TARUNA BAKTI </t>
  </si>
  <si>
    <t>SMAS IT Nur Hidayah</t>
  </si>
  <si>
    <t>SMAN 7 Kota Tangerang Selatan</t>
  </si>
  <si>
    <t>SMAN 21 BANDUNG</t>
  </si>
  <si>
    <t>Riung bandung,bandung ,provinsi jawa barat</t>
  </si>
  <si>
    <t>SMAS Taruna Bakti Bandung</t>
  </si>
  <si>
    <t xml:space="preserve">SMA Negeri 11 Bekasi </t>
  </si>
  <si>
    <t xml:space="preserve">Kabupaten Bogor, Provinsi Jawa Barat </t>
  </si>
  <si>
    <t>SMA IT AL USWAH</t>
  </si>
  <si>
    <t>KABUPATEN SIDOARJO, PROVINSI JAWA TIMUR</t>
  </si>
  <si>
    <t>SMA Mentari Intercultural School Jakarta</t>
  </si>
  <si>
    <t>DKI Jakarta, Jakarta Selatan</t>
  </si>
  <si>
    <t>SMAS ISLAMIC VILLAGE</t>
  </si>
  <si>
    <t>539.5</t>
  </si>
  <si>
    <t>SMA Taruna Bakti Bandung</t>
  </si>
  <si>
    <t>Sma Tarakanita Gading Serpong</t>
  </si>
  <si>
    <t>SMA 7 Tangsel</t>
  </si>
  <si>
    <t>Tangerang Selatam</t>
  </si>
  <si>
    <t>Sman 1 tangerang</t>
  </si>
  <si>
    <t>Tangerang banten</t>
  </si>
  <si>
    <t>SMAS IT Ibnu Abbas</t>
  </si>
  <si>
    <t>Kabupaten Karanganyar, provinsi Jawa Tengah</t>
  </si>
  <si>
    <t>SMAN 29 Jakarta</t>
  </si>
  <si>
    <t>Palangkaraya, Kalimantan Tengah</t>
  </si>
  <si>
    <t>621.3</t>
  </si>
  <si>
    <t>SMAN 42 JAKARTA</t>
  </si>
  <si>
    <t>Cililitan, Jakarta Timur</t>
  </si>
  <si>
    <t>Kabupaten bandung barat</t>
  </si>
  <si>
    <t>SMA Santo Aloysius 2</t>
  </si>
  <si>
    <t>659.5</t>
  </si>
  <si>
    <t>SMAIT Al Auliya</t>
  </si>
  <si>
    <t>Kabupaten Paser</t>
  </si>
  <si>
    <t>SMAS Alloysius 1</t>
  </si>
  <si>
    <t>Kabupaten Bekasi, Provinsi Jawa Barar</t>
  </si>
  <si>
    <t>SMAN 1 TAMAN</t>
  </si>
  <si>
    <t>SMAS SANTA ANGELA</t>
  </si>
  <si>
    <t>SMAN 6 SURABAYA</t>
  </si>
  <si>
    <t>kabupaten Surabaya,  Provinsi Jawa Timur</t>
  </si>
  <si>
    <t xml:space="preserve">SMAN 1 Dumai </t>
  </si>
  <si>
    <t xml:space="preserve">Dumai, Provinsi Riau </t>
  </si>
  <si>
    <t>Cibubur, Bogor, Jawa Barat</t>
  </si>
  <si>
    <t>Kota Lahat, Sumatera Selatan</t>
  </si>
  <si>
    <t xml:space="preserve">SMAN 23 BANDUNG </t>
  </si>
  <si>
    <t>SMA Swasta Al-Irsyad Satya</t>
  </si>
  <si>
    <t>Cimahi, Ngamprah</t>
  </si>
  <si>
    <t>617.8</t>
  </si>
  <si>
    <t>Kota Serang, Banten</t>
  </si>
  <si>
    <t xml:space="preserve">Jakarta Utara, DKI Jakarta </t>
  </si>
  <si>
    <t>SMAS Al-Irsyad Purwokerto</t>
  </si>
  <si>
    <t>SMAIT IT AL AULIYA</t>
  </si>
  <si>
    <t>Kota Balikpapan, Kalimantan Timur</t>
  </si>
  <si>
    <t>Kota Sukabumi, Jawa barat</t>
  </si>
  <si>
    <t>SMAK 1 Bina Bakti</t>
  </si>
  <si>
    <t>SMAN 1 KERTOSONO</t>
  </si>
  <si>
    <t>SMAN 67 Jakarta</t>
  </si>
  <si>
    <t>SMAK RAJAWALI MAKASSAR</t>
  </si>
  <si>
    <t xml:space="preserve">SMAS SUTOMO 1 </t>
  </si>
  <si>
    <t>SMAS BPI 1 BANDUNG</t>
  </si>
  <si>
    <t>SMAS DYATMIKA</t>
  </si>
  <si>
    <t>SMAS Yayasan Vidya Dahana Patra Bontang</t>
  </si>
  <si>
    <t>Kab. Bandung Barat, Jawa Barat</t>
  </si>
  <si>
    <t xml:space="preserve">SMA Al-Hikmah </t>
  </si>
  <si>
    <t>SMAS Kristen 1 Penabur Jakarta</t>
  </si>
  <si>
    <t>637.1</t>
  </si>
  <si>
    <t>SMA Negeri 1 palembang</t>
  </si>
  <si>
    <t>Palembang, sumatera selatan</t>
  </si>
  <si>
    <t>SMAN 1 Tangerang Selatan</t>
  </si>
  <si>
    <t>Tangerang Selatan, Propinsi Banten</t>
  </si>
  <si>
    <t>SMAN 1 RAMBAH</t>
  </si>
  <si>
    <t>Rokan Hulu, Riau</t>
  </si>
  <si>
    <t>Kota Bandung, Provinsi Jawa Barar</t>
  </si>
  <si>
    <t>SMAN 1 Surakarra</t>
  </si>
  <si>
    <t>Solo, Jawa Tengah, Indonesia</t>
  </si>
  <si>
    <t>SMAN 3 PALOPO</t>
  </si>
  <si>
    <t>Palopo, Sulawesi Selatan</t>
  </si>
  <si>
    <t>SMAN 1 PONTIANAK</t>
  </si>
  <si>
    <t>SMAN 19 Bandung</t>
  </si>
  <si>
    <t>Kota Bandung , Propinsi Jawa Barat</t>
  </si>
  <si>
    <t>SMAN 31 Jakarta</t>
  </si>
  <si>
    <t>SMAS Marsudirini Bogor</t>
  </si>
  <si>
    <t>Sman 8 Bandung</t>
  </si>
  <si>
    <t>SMA NEGERI 56 JAKARTA</t>
  </si>
  <si>
    <t>Kecamatan Kalideres, Provinsi DKI Jakarta</t>
  </si>
  <si>
    <t>Homeschooling Pewaris Bangsa</t>
  </si>
  <si>
    <t>SMAN 6 JAKARTA</t>
  </si>
  <si>
    <t xml:space="preserve">SMAN 24 Bandung </t>
  </si>
  <si>
    <t>SMAS YASPORBI</t>
  </si>
  <si>
    <t>SMAN 1 BAE KUDUS</t>
  </si>
  <si>
    <t>Kabupaten Kudua, Provinsi Jawa Tengah</t>
  </si>
  <si>
    <t>SMAS 2 BPK Penabur Bandung</t>
  </si>
  <si>
    <t>SMA YPHB Bogor</t>
  </si>
  <si>
    <t xml:space="preserve">SMA stella duce 1 </t>
  </si>
  <si>
    <t xml:space="preserve">Lubuklinggau, Palembang </t>
  </si>
  <si>
    <t xml:space="preserve">Kabupaten Bandung, Jawa Barat </t>
  </si>
  <si>
    <t>SMAN 9 KOTA BOGOR</t>
  </si>
  <si>
    <t>SMAN 16 BANDUNG</t>
  </si>
  <si>
    <t>SMAS Tunas Bangsa</t>
  </si>
  <si>
    <t>Sunter, Jakarta Utara, DKI Jakarta</t>
  </si>
  <si>
    <t>SMAN 1 PANGKALAN KERINCI</t>
  </si>
  <si>
    <t>Pangkalan Kerinci , Kab. Pelalawan , Riau.</t>
  </si>
  <si>
    <t xml:space="preserve">SMAI Nurul Fikri Boarding School Lembang </t>
  </si>
  <si>
    <t>SMAIT Ummul Quro</t>
  </si>
  <si>
    <t>Kabupaten Bandung Barat Jawa Barat</t>
  </si>
  <si>
    <t>615.2</t>
  </si>
  <si>
    <t>SMA N 55 Jakarta</t>
  </si>
  <si>
    <t>SMAS CENDANA PEKANBARU</t>
  </si>
  <si>
    <t xml:space="preserve">MAS AMANATUL UMMAH </t>
  </si>
  <si>
    <t>SMA NEGERI 1 YOGYAKARTA</t>
  </si>
  <si>
    <t>SMAS ISTIQAMAH</t>
  </si>
  <si>
    <t>SMA MARDI YUANA DEPOK</t>
  </si>
  <si>
    <t>SMAN 21</t>
  </si>
  <si>
    <t>SMA BPI 1 BANDUNG</t>
  </si>
  <si>
    <t>SMAN 66 JAKARTA</t>
  </si>
  <si>
    <t>Kabupaten Jakarta Selatan, Provinsi DKI Jakarta</t>
  </si>
  <si>
    <t>Kabupaten Tanah Datar, Propinsi Sumatra Barat</t>
  </si>
  <si>
    <t>SMAN 54</t>
  </si>
  <si>
    <t>Pondokgede, Kota Bekasi</t>
  </si>
  <si>
    <t xml:space="preserve">SMAS BPI 1 BANDUNG </t>
  </si>
  <si>
    <t>PKBM Ki Hajar Dewantara</t>
  </si>
  <si>
    <t>Kotamadya Jakarta Barat, Provinsi DKI Jakarta</t>
  </si>
  <si>
    <t>Cibubur, Jawa Barat</t>
  </si>
  <si>
    <t>Sekolah Dian Harapan</t>
  </si>
  <si>
    <t>SMA N 1 Pati</t>
  </si>
  <si>
    <t>Pati, Jawa Tengah</t>
  </si>
  <si>
    <t>SMA S AL KAUTSAR</t>
  </si>
  <si>
    <t>SMA NEGERI 9 BEKASI</t>
  </si>
  <si>
    <t xml:space="preserve">SMA Negeri 3 Tasikmalaya </t>
  </si>
  <si>
    <t>PKBM KAK SETO</t>
  </si>
  <si>
    <t>SMAN 1 KOTA KEDIRI</t>
  </si>
  <si>
    <t>SMAN 1 SUKARESMI</t>
  </si>
  <si>
    <t>SMAS DAARUL QURAN</t>
  </si>
  <si>
    <t>Bekasi , jawa barat</t>
  </si>
  <si>
    <t>SMA N 1 Sarolangun</t>
  </si>
  <si>
    <t>Kabupaten Sarolangun, Propinsi Jambi</t>
  </si>
  <si>
    <t>SMA NEGERI 1 MANYAR</t>
  </si>
  <si>
    <t>Kabupaten gresik, provinsi jawa timur</t>
  </si>
  <si>
    <t>Sman 3 sukabumi</t>
  </si>
  <si>
    <t>Kota sukabumi</t>
  </si>
  <si>
    <t>SMAS 1 BPK  PENABUR BANDUNG</t>
  </si>
  <si>
    <t>SMAS LABORATORIUM PERCONTOHAN UPI</t>
  </si>
  <si>
    <t>CIMAHI</t>
  </si>
  <si>
    <t>SMAN 23 Bandung</t>
  </si>
  <si>
    <t>SMAIT AS-SYIFA</t>
  </si>
  <si>
    <t>Sawangan, depok</t>
  </si>
  <si>
    <t>SMA Negeri 60 Jakarta</t>
  </si>
  <si>
    <t>SMAN 6 TANGERANG SELATAN</t>
  </si>
  <si>
    <t>Pamulang, Pamulang Timur, Tangerang Selatan, Banten.</t>
  </si>
  <si>
    <t>SMAN 67 JAKARTA</t>
  </si>
  <si>
    <t>Kecamatan Makasar, Propinsi DKI Jakarta</t>
  </si>
  <si>
    <t>SMAN 2 PARE</t>
  </si>
  <si>
    <t>Kediri, Jawa Timur</t>
  </si>
  <si>
    <t xml:space="preserve">SMAN 3 BOYOLALI </t>
  </si>
  <si>
    <t>Kabupaten boyolali, provinsi jawa tengah</t>
  </si>
  <si>
    <t>598.5</t>
  </si>
  <si>
    <t xml:space="preserve">Bidikmisi </t>
  </si>
  <si>
    <t>SMAN 1 Kuala Kapuas</t>
  </si>
  <si>
    <t>Kabupaten Kapuas, Provinsi Kalimantan Tengah</t>
  </si>
  <si>
    <t>SMA N 67 Jakarta</t>
  </si>
  <si>
    <t>Balikpapan,Kalimantan Timur</t>
  </si>
  <si>
    <t>569.77</t>
  </si>
  <si>
    <t>Subsidi</t>
  </si>
  <si>
    <t>SMAN 7 BANDUNG</t>
  </si>
  <si>
    <t>SMA St.Kristoforus 1</t>
  </si>
  <si>
    <t>618.55</t>
  </si>
  <si>
    <t>Kota Bekasi Selatan, Propinsi Jawa Barat</t>
  </si>
  <si>
    <t>Propinsi Jakarta Barat</t>
  </si>
  <si>
    <t>Jakarta Selatan / DKI JAKARTA</t>
  </si>
  <si>
    <t>SMAN 4 BOGOR</t>
  </si>
  <si>
    <t>Kabupaten Temanggung, Jawa Tengah</t>
  </si>
  <si>
    <t>SMAN 1 Asembagus</t>
  </si>
  <si>
    <t>Kampung Barat RT001/RW005, Desa Asembagus, Kabupaten Situbondo, Provinsi Jawa Timur</t>
  </si>
  <si>
    <t>SMA Budi Mulia Bogor</t>
  </si>
  <si>
    <t>SMAN 1 Samarinda</t>
  </si>
  <si>
    <t>Kabupaten Sumedang, Propinsi Jawa Barat</t>
  </si>
  <si>
    <t>Kota Bogor Barat, Provinsi Jawa Barat</t>
  </si>
  <si>
    <t>SMAN 1 WONOGIRI</t>
  </si>
  <si>
    <t>Kabupaten Wonogiri, Jawa Tengah</t>
  </si>
  <si>
    <t>SMAS Kanisius Jakarta</t>
  </si>
  <si>
    <t>630.2</t>
  </si>
  <si>
    <t>SMA NEGERI 5 BEKASI</t>
  </si>
  <si>
    <t>BEKASI</t>
  </si>
  <si>
    <t>SMAN 10 Bogor</t>
  </si>
  <si>
    <t>600.4</t>
  </si>
  <si>
    <t>SMA NEGERI 16 BANDUNG</t>
  </si>
  <si>
    <t>Banfunh</t>
  </si>
  <si>
    <t>SMAN 1 REMBANG</t>
  </si>
  <si>
    <t>Kabupaten Rembang, Propinsi Jawa Tengah</t>
  </si>
  <si>
    <t xml:space="preserve">KOTA BANDUNG </t>
  </si>
  <si>
    <t>SMAS ISLAM AL AZHAR BSD</t>
  </si>
  <si>
    <t>595.7</t>
  </si>
  <si>
    <t>Kota Bandung propinsi Jawa barat</t>
  </si>
  <si>
    <t>599.3</t>
  </si>
  <si>
    <t>SMAN 46 Jakarta</t>
  </si>
  <si>
    <t>FSRD-Cirebon</t>
  </si>
  <si>
    <t>SMAN 18 BANDUNG</t>
  </si>
  <si>
    <t>SMAN 1 LIWA</t>
  </si>
  <si>
    <t>Kabupaten Lampung Barat, Lampung</t>
  </si>
  <si>
    <t>SMAS Regina Pacis</t>
  </si>
  <si>
    <t>SMAN 1 MANDIRANCAN</t>
  </si>
  <si>
    <t>Kuningan, Jawa Barat</t>
  </si>
  <si>
    <t>Penangguhan Bidikmisi</t>
  </si>
  <si>
    <t>SMAN 33 JAKARTA</t>
  </si>
  <si>
    <t>SMA TARAKANITA 1</t>
  </si>
  <si>
    <t>SMAN 1 NGANJUK</t>
  </si>
  <si>
    <t xml:space="preserve">Lembang,kabupaten Bandung barat ,Jawa barat </t>
  </si>
  <si>
    <t>SMA SANTA MARIA 1 BANDUNG</t>
  </si>
  <si>
    <t>Kota Blitar, provinsi Jawa Timur</t>
  </si>
  <si>
    <t>SMAIT Tunas Bangsa</t>
  </si>
  <si>
    <t>Depok, jawa barat</t>
  </si>
  <si>
    <t>SMA NEGERI 2 MAKASSAR</t>
  </si>
  <si>
    <t>Kota Makassar, Sulawesi Selatan</t>
  </si>
  <si>
    <t>SMA 1 KASHAN</t>
  </si>
  <si>
    <t>SMKN 1 Surabaya</t>
  </si>
  <si>
    <t>SMAS Kristen Yahya Bandung</t>
  </si>
  <si>
    <t>538.8</t>
  </si>
  <si>
    <t>FTMD</t>
  </si>
  <si>
    <t>Jakarta Timur DKI Jakarta</t>
  </si>
  <si>
    <t>SMA N 1 SURAKARTA</t>
  </si>
  <si>
    <t>SMAN 2 Jombang</t>
  </si>
  <si>
    <t>SURABAYA</t>
  </si>
  <si>
    <t>SMAS IPEKA SUNTER</t>
  </si>
  <si>
    <t>SMAN UNGGULAN MH THAMRIN</t>
  </si>
  <si>
    <t>Kota Sungai Penuh</t>
  </si>
  <si>
    <t xml:space="preserve">SMAN 1 CICALENGKA </t>
  </si>
  <si>
    <t>SMAN 61 Jakarta Timur</t>
  </si>
  <si>
    <t>712.75</t>
  </si>
  <si>
    <t>Kabupaten Tanah Datar, Sumatera Barat</t>
  </si>
  <si>
    <t>Propinsi DKI Jakarta</t>
  </si>
  <si>
    <t>Smak 5 penabur</t>
  </si>
  <si>
    <t>SMA PU Al Bayan</t>
  </si>
  <si>
    <t>SMA N 1 Magelang</t>
  </si>
  <si>
    <t>Kota Padang,Propinsi Sumatera Barat</t>
  </si>
  <si>
    <t>714.5</t>
  </si>
  <si>
    <t>Kota Depok , Propinsi Jawa Barat</t>
  </si>
  <si>
    <t xml:space="preserve">SMAS Mentari Intercultural School Bintaro </t>
  </si>
  <si>
    <t>Serang, Banten</t>
  </si>
  <si>
    <t>SMAS PL Van Lith Muntilan</t>
  </si>
  <si>
    <t>SMA Sutomo 1</t>
  </si>
  <si>
    <t xml:space="preserve">Kota Medan </t>
  </si>
  <si>
    <t>SMA N Yogyakarta</t>
  </si>
  <si>
    <t>SMAS U CT ARSA Foundation</t>
  </si>
  <si>
    <t>Sma al azhar 1</t>
  </si>
  <si>
    <t>SMA IT Al Bina</t>
  </si>
  <si>
    <t>SMA N 1 REMBANG</t>
  </si>
  <si>
    <t>Kabupaten Rembang, Jawa Tengah</t>
  </si>
  <si>
    <t>Kota Yogyakarta,DIY</t>
  </si>
  <si>
    <t>683.45</t>
  </si>
  <si>
    <t>Kota Cimahi, Provinsi Jawa Bawat</t>
  </si>
  <si>
    <t>Banjarmasin, Kalimantan Selatan</t>
  </si>
  <si>
    <t>SMA NEGERI 1 MEDAN</t>
  </si>
  <si>
    <t>SMA Negeri 2 Surabaya</t>
  </si>
  <si>
    <t>SMA NEGERI 14 JAKARTA</t>
  </si>
  <si>
    <t xml:space="preserve">SMAN 1 Boyolangu </t>
  </si>
  <si>
    <t>MAN 2 KUDUS</t>
  </si>
  <si>
    <t>Kabupaten Grobogan, Propinsi Jawa Tengah</t>
  </si>
  <si>
    <t>Sedang dalam proses pembuatan SK Subsidi</t>
  </si>
  <si>
    <t>682.3</t>
  </si>
  <si>
    <t>SMAN 4 PROBOLINGGO</t>
  </si>
  <si>
    <t>Kota Probolinggo, Provinsi Jawa Timur</t>
  </si>
  <si>
    <t>Kabupaten Bojonegoro, Propinsi Jawa Timur</t>
  </si>
  <si>
    <t>Purwodadi</t>
  </si>
  <si>
    <t>SMAN 1 PURWODADI</t>
  </si>
  <si>
    <t>SMA MAITREYAWIRA</t>
  </si>
  <si>
    <t>Batam, kepulauan riau</t>
  </si>
  <si>
    <t>Kota Lubuklinggau, Sumatera Selatan</t>
  </si>
  <si>
    <t>SMA ISLAM AL-AZHAR 1</t>
  </si>
  <si>
    <t>Cilandak, Jakarta</t>
  </si>
  <si>
    <t>Kabupaten Jember, Jawa Timur</t>
  </si>
  <si>
    <t>SMA INSAN CENDEKIA MADANI</t>
  </si>
  <si>
    <t>SMAN 14 Jakarta</t>
  </si>
  <si>
    <t>SMA 8 Pekanbaru</t>
  </si>
  <si>
    <t>Sman 39 jakarta</t>
  </si>
  <si>
    <t>Jakarta Timur,Jakarta</t>
  </si>
  <si>
    <t>SMA Plus N 17 Palembang</t>
  </si>
  <si>
    <t>Puri Kembangan, Jakarta Barat</t>
  </si>
  <si>
    <t>Kabupaten Kudus, Jawa Tengah</t>
  </si>
  <si>
    <t>685.5</t>
  </si>
  <si>
    <t xml:space="preserve">SMA Negeri 61 Jakarta </t>
  </si>
  <si>
    <t xml:space="preserve">Kabupaten Jakarta Timur, Provinsi DKI Jakarta </t>
  </si>
  <si>
    <t>SMA Yayasan Pupuk Kaltim Bontang</t>
  </si>
  <si>
    <t>Kabulaten Jember, Provinsi Jawa Timur</t>
  </si>
  <si>
    <t>SMAN TITIAN TERAS HAS</t>
  </si>
  <si>
    <t>SMAS PU Albayan</t>
  </si>
  <si>
    <t>SMAS SANTA URSULA BSD</t>
  </si>
  <si>
    <t>SMAN 2 Purworejo</t>
  </si>
  <si>
    <t>Kutoarjo, Jawa Tengah</t>
  </si>
  <si>
    <t>SMA Darma Yudha</t>
  </si>
  <si>
    <t xml:space="preserve">SMA Taruna Bakti </t>
  </si>
  <si>
    <t>SMAN 1 KEBUMEN</t>
  </si>
  <si>
    <t>KEBUMEN</t>
  </si>
  <si>
    <t>kabupaten Bogor, Propinsi Jawa Barat</t>
  </si>
  <si>
    <t>SMA Negeri 9 Bandar Lampung</t>
  </si>
  <si>
    <t>SMAN 1SALATIGA</t>
  </si>
  <si>
    <t>SMAS BUDI MULIA</t>
  </si>
  <si>
    <t xml:space="preserve">SMAS IT Mutiara </t>
  </si>
  <si>
    <t>SMA NEGERI 4 BANDUNG</t>
  </si>
  <si>
    <t>Kota Cimahi,  Provinsi Jawa Barat</t>
  </si>
  <si>
    <t>SMAN1 Tanjungpandan</t>
  </si>
  <si>
    <t>Sma 8 pekanbaru</t>
  </si>
  <si>
    <t>Kota pekanbaru, provinsi riau</t>
  </si>
  <si>
    <t>SMAN 1 BANJARMASIN</t>
  </si>
  <si>
    <t>Kota Banjarmasin, Provinsi Kalimantan Selatan</t>
  </si>
  <si>
    <t>SMA Negri Unggulan M.H. Thamrin</t>
  </si>
  <si>
    <t>SMAS Methodist-3</t>
  </si>
  <si>
    <t>SMAN 1 SIDIKALANG</t>
  </si>
  <si>
    <t>Kecamatan Sidikalang, Kabupaten Bandung, Provinsi Jawa Barat</t>
  </si>
  <si>
    <t>SMA BINUS SERPONG</t>
  </si>
  <si>
    <t>673.1</t>
  </si>
  <si>
    <t>SMAS BAKTI MULYA 400</t>
  </si>
  <si>
    <t>Kabupaten Tangerang Selatan, Provinsi Banten</t>
  </si>
  <si>
    <t>SMA N 10 Padang</t>
  </si>
  <si>
    <t>SMA N 1 padang Panjang</t>
  </si>
  <si>
    <t>SMAN TITIAN TERAS JAMBI</t>
  </si>
  <si>
    <t>Kabupaten Tebo, Provinsi Jambi</t>
  </si>
  <si>
    <t>SMA Negeri 1 Bukittinggi</t>
  </si>
  <si>
    <t>SMAN 3 KOTA TANGERANG SELATAN</t>
  </si>
  <si>
    <t>SMAK 2 BINA BAKTI</t>
  </si>
  <si>
    <t>Kota Padang,Provinsi Sumatera Barat</t>
  </si>
  <si>
    <t>MAN INSAN CENDEKIA JAMBI</t>
  </si>
  <si>
    <t>Kodya Jakarta Selatan, Propinsi DKI Jakarta</t>
  </si>
  <si>
    <t>Smak 6 penabur jakarta</t>
  </si>
  <si>
    <t>667.13</t>
  </si>
  <si>
    <t>SMAS Santo Aloysius 1</t>
  </si>
  <si>
    <t>SMAN 5 Bandubg</t>
  </si>
  <si>
    <t>680.75</t>
  </si>
  <si>
    <t>SMA Negeri 3 Kota Bandung</t>
  </si>
  <si>
    <t>SMAN 1 REJANG LEBONG</t>
  </si>
  <si>
    <t>Kabupaten Rejang Lebong, Propinsi Bengkulu</t>
  </si>
  <si>
    <t>Sma Santo Thomas 1 medan</t>
  </si>
  <si>
    <t>Medan,Sumatra Utara</t>
  </si>
  <si>
    <t>Kota Jakarta Timur, Provinsi Jakarta</t>
  </si>
  <si>
    <t>SMAN 2 Yogyakarta</t>
  </si>
  <si>
    <t>SMAIT Nurul Fikri</t>
  </si>
  <si>
    <t>Kota Palembang,Sumatera Selatan</t>
  </si>
  <si>
    <t>363.5</t>
  </si>
  <si>
    <t>Depok Jawa Barat</t>
  </si>
  <si>
    <t>MATARAM</t>
  </si>
  <si>
    <t>643.38</t>
  </si>
  <si>
    <t>SMA N 1 Wonogiri</t>
  </si>
  <si>
    <t>Kabupaten Wonogiri, Provinsi Jawa Tengah</t>
  </si>
  <si>
    <t>Kabupaten Karawang, Provinsi Jawa barat</t>
  </si>
  <si>
    <t>SMAS BOPKRI 1 Yogyakarta</t>
  </si>
  <si>
    <t>Kabupaten Sleman, Propinsi Daerah Istimewa Yogyakarta</t>
  </si>
  <si>
    <t>Kota Cilegon, banten</t>
  </si>
  <si>
    <t>SMAN 4 Bekasi</t>
  </si>
  <si>
    <t>SMAK 1 BPK PENABUR Jakarta</t>
  </si>
  <si>
    <t>Lippo Cikarang, Bekasi, Jawa Barat</t>
  </si>
  <si>
    <t>SMA NEGERI 1 DEPOK</t>
  </si>
  <si>
    <t>Smas Unggul Del</t>
  </si>
  <si>
    <t>Kabupaten Karo</t>
  </si>
  <si>
    <t>SMA K 1 BPK Penabur Jakarta</t>
  </si>
  <si>
    <t>DKI Jakarta , Jakarta Barat</t>
  </si>
  <si>
    <t>SMAN 1 MATAULI PANDAN</t>
  </si>
  <si>
    <t>SMAS Petra 1</t>
  </si>
  <si>
    <t>Surabaya, jawa timur</t>
  </si>
  <si>
    <t>Jakarta Timur , DKI JAKARTA</t>
  </si>
  <si>
    <t>Sman 17 Palembang</t>
  </si>
  <si>
    <t>Palembang Sumatera selatan</t>
  </si>
  <si>
    <t>sman 5 bogor</t>
  </si>
  <si>
    <t>bogor, jawa barat</t>
  </si>
  <si>
    <t>Seleksi mandiri</t>
  </si>
  <si>
    <t>SMA Negeri 2 Cimahi</t>
  </si>
  <si>
    <t>SMAN 31 JAKARTA</t>
  </si>
  <si>
    <t>SMAS KRISTEN PENABUR HARAPAN INDAH</t>
  </si>
  <si>
    <t>MAS Unggulan amanatul ummah</t>
  </si>
  <si>
    <t>Kabupaten bogor , propinsi jawa barat</t>
  </si>
  <si>
    <t>SMAS KRISTEN PETRA 4</t>
  </si>
  <si>
    <t>678.75</t>
  </si>
  <si>
    <t>Kabupaten Badung, Propinsi Bali</t>
  </si>
  <si>
    <t>Kabupaten Riau, Provinsi Riau</t>
  </si>
  <si>
    <t>SMA NEGERI 1 CILEGON</t>
  </si>
  <si>
    <t>Cilandak, Jakarta Selatan</t>
  </si>
  <si>
    <t>Kota Tangerang Selatan, propinsi Banten</t>
  </si>
  <si>
    <t>Kabupaten Tulungagung Propinsi Jawa Timur</t>
  </si>
  <si>
    <t>SMAN 2 RAHA</t>
  </si>
  <si>
    <t>Kab. Muna, Sulawesi Tenggara</t>
  </si>
  <si>
    <t>Kabupaten Sijunjung, Provinsi Sumatera Barat</t>
  </si>
  <si>
    <t>SMAN 1 Pariaman</t>
  </si>
  <si>
    <t>kota pariaman</t>
  </si>
  <si>
    <t>SMA N 1 Gemolong</t>
  </si>
  <si>
    <t>Solo, Jawa Tengah</t>
  </si>
  <si>
    <t>SMA NEGERI 5 SURABAYA</t>
  </si>
  <si>
    <t>Kabupaten Gianyar, Provinsi Bali</t>
  </si>
  <si>
    <t>Sman 26 Jakarta</t>
  </si>
  <si>
    <t>Cileunyi, Kabupaten Bandung, Jawa Barat</t>
  </si>
  <si>
    <t>SMAN 1 SALATIGA</t>
  </si>
  <si>
    <t>Cikarang Pusat, Bekasi, Jawa Barat</t>
  </si>
  <si>
    <t>SMAN 1 SKA</t>
  </si>
  <si>
    <t xml:space="preserve">SMAIT IBNU ABBAS KLATEN </t>
  </si>
  <si>
    <t xml:space="preserve">Kabupaten Cilacap, Propinsi Jawa Tengah </t>
  </si>
  <si>
    <t xml:space="preserve">SMAN 4 PEKALONGAN </t>
  </si>
  <si>
    <t xml:space="preserve">Kabupaten Pekalongan, Jawa Tengah </t>
  </si>
  <si>
    <t>SMA Negeri 3 Tangerang Selatan</t>
  </si>
  <si>
    <t>695.25</t>
  </si>
  <si>
    <t>Aerospace Engineering (Aeronotika dan Astronotika Kelas Internasional) - Faculty of Mechanical and Aerospace Engineering</t>
  </si>
  <si>
    <t>SMA Madania</t>
  </si>
  <si>
    <t>583.6</t>
  </si>
  <si>
    <t>SMAS Cendana Pekanbaru</t>
  </si>
  <si>
    <t>30,000,000</t>
  </si>
  <si>
    <t>SMAN 13 Surabaya</t>
  </si>
  <si>
    <t>SMAN 3 PEMATANG SIANTAR</t>
  </si>
  <si>
    <t>SMA AL-Azhar 8 Summarecon Bekasi</t>
  </si>
  <si>
    <t xml:space="preserve">SMA International Islamic Boarding school </t>
  </si>
  <si>
    <t xml:space="preserve">Kabupaten Tangerang, provinsi Banten </t>
  </si>
  <si>
    <t xml:space="preserve">30jt </t>
  </si>
  <si>
    <t>Bandung Kulon</t>
  </si>
  <si>
    <t>Ruwais Private School Managed by SABIS</t>
  </si>
  <si>
    <t>Banten Cilegon</t>
  </si>
  <si>
    <t>SMAN 1 Cirebob</t>
  </si>
  <si>
    <t>SMA Al-Izhar Pondok Labu</t>
  </si>
  <si>
    <t>Middle East International School</t>
  </si>
  <si>
    <t>Kecamatan serpong, Propinsi Banten</t>
  </si>
  <si>
    <t>SMAN 1 Batam</t>
  </si>
  <si>
    <t>Batam , Kepualauan Riau</t>
  </si>
  <si>
    <t>SMA sevilla pulomas</t>
  </si>
  <si>
    <t>Jawa timur</t>
  </si>
  <si>
    <t>Capac High School, Michigan</t>
  </si>
  <si>
    <t>New English School</t>
  </si>
  <si>
    <t>639.25</t>
  </si>
  <si>
    <t xml:space="preserve">SMA N 2 SURABAYA </t>
  </si>
  <si>
    <t xml:space="preserve">SMA Labschool Jakarta </t>
  </si>
  <si>
    <t xml:space="preserve">The Cambridge School Doha </t>
  </si>
  <si>
    <t>SMA Kristen 1 BPK Penabur</t>
  </si>
  <si>
    <t>SMAI Bina Insani Bogor</t>
  </si>
  <si>
    <t>SMA High Scope</t>
  </si>
  <si>
    <t>SMAN 2 Bogor</t>
  </si>
  <si>
    <t>Pacitan, Jawa Timur</t>
  </si>
  <si>
    <t>Sekolah Mutiara Nusantara</t>
  </si>
  <si>
    <t>Kabupaten Sukabumi, Provinsi Jawa Barat</t>
  </si>
  <si>
    <t>30 j5</t>
  </si>
  <si>
    <t>kabupaten Tangerang, Provinsi Banten</t>
  </si>
  <si>
    <t>Tea, kuwait</t>
  </si>
  <si>
    <t>Duri, riau, sumatra</t>
  </si>
  <si>
    <t>30 jy</t>
  </si>
  <si>
    <t>599.75</t>
  </si>
  <si>
    <t>SMAS Mentari Intl School Bintaro</t>
  </si>
  <si>
    <t>Abu Dhabi Grammar School (Canada)</t>
  </si>
  <si>
    <t>Abu Dhabi, UAE</t>
  </si>
  <si>
    <t>Highscope Indonesia</t>
  </si>
  <si>
    <t>Ruwais Private School</t>
  </si>
  <si>
    <t>SMA Cahaya Rancamaya</t>
  </si>
  <si>
    <t>SMA Islam Al-Izhar Pondok Labu</t>
  </si>
  <si>
    <t>Jakarta Intercultural School</t>
  </si>
  <si>
    <t xml:space="preserve">30jt per semester </t>
  </si>
  <si>
    <t>Al-Khor International School</t>
  </si>
  <si>
    <t xml:space="preserve">Qatar </t>
  </si>
  <si>
    <t>525.5</t>
  </si>
  <si>
    <t>Kabupaten Purwakarta</t>
  </si>
  <si>
    <t>SMAS Bogor Raya</t>
  </si>
  <si>
    <t>Jaws Barat</t>
  </si>
  <si>
    <t>SMA Seruni Don Bosco</t>
  </si>
  <si>
    <t>28 jt</t>
  </si>
  <si>
    <t>MAN Insan Cendekia Batam</t>
  </si>
  <si>
    <t>SMAS JAKARTA NANYANG SCHOOL</t>
  </si>
  <si>
    <t>IIBS RI</t>
  </si>
  <si>
    <t>Labschool Cibubur</t>
  </si>
  <si>
    <t>Sma pribadi bilingual boarding school</t>
  </si>
  <si>
    <t>Kabupaten arcamanik, propinsi jawa barat</t>
  </si>
  <si>
    <t>SMA KOLESE DE BRITTO</t>
  </si>
  <si>
    <t>Kota bekasi, jawa barat</t>
  </si>
  <si>
    <t>SMA Stella Maris Gading Serpong</t>
  </si>
  <si>
    <t>Bina Bangsa School Malang</t>
  </si>
  <si>
    <t>SMAN 2 GUNUNG PUTRI</t>
  </si>
  <si>
    <t>kabupaten bogor</t>
  </si>
  <si>
    <t>SMAS PAHOA</t>
  </si>
  <si>
    <t>Jakarta pusat</t>
  </si>
  <si>
    <t>Sman 101</t>
  </si>
  <si>
    <t xml:space="preserve">30 (?) </t>
  </si>
  <si>
    <t>DI Yogyakarta</t>
  </si>
  <si>
    <t>SMA AL-IZHAR</t>
  </si>
  <si>
    <t>Binus School Serpong</t>
  </si>
  <si>
    <t>Al Azhar II Pejaten</t>
  </si>
  <si>
    <t>SMA Al-Irsyad Satya</t>
  </si>
  <si>
    <t>Padalarang, Bandung Barat</t>
  </si>
  <si>
    <t>Mahatma gading intercultural school</t>
  </si>
  <si>
    <t>Tiara Kasih</t>
  </si>
  <si>
    <t>SBM</t>
  </si>
  <si>
    <t>Sma Al azhar 1</t>
  </si>
  <si>
    <t>MAS ZAKARIA</t>
  </si>
  <si>
    <t>Bina Bangsa School</t>
  </si>
  <si>
    <t>West Bandung Regency</t>
  </si>
  <si>
    <t>SMA N 1 MUNTILAN</t>
  </si>
  <si>
    <t>SMAN 1 Cileungsi</t>
  </si>
  <si>
    <t>sman agam cendekia</t>
  </si>
  <si>
    <t>pasaman,sumatera barat</t>
  </si>
  <si>
    <t>Management majoring in Business International (Manajemen Bisnis Kelas Internasional) - School of Business and Management</t>
  </si>
  <si>
    <t>SMAS SEMABGAT JAYA</t>
  </si>
  <si>
    <t>ACEH</t>
  </si>
  <si>
    <t>SMAN 13 SURABAYA</t>
  </si>
  <si>
    <t>699.89</t>
  </si>
  <si>
    <t>Sman 8 jkt</t>
  </si>
  <si>
    <t>SMA NEGERI 1 AMBON</t>
  </si>
  <si>
    <t>Kota Ambon, Propinsi Maluku</t>
  </si>
  <si>
    <t>MAS DAARUL ULUUM PUI MAJALENGKA</t>
  </si>
  <si>
    <t>Kabupaten Jakarta Timur,Propinsi DKI Jakarta</t>
  </si>
  <si>
    <t>SMAI AL AZHAR 4 KEMANG PRATAMA</t>
  </si>
  <si>
    <t>Propinsi Jawa Barat</t>
  </si>
  <si>
    <t>Kabupaten Barito Utara, Kalimantan Tengah</t>
  </si>
  <si>
    <t>Kabupaten Cianjur, Propinsi Jawa Barat</t>
  </si>
  <si>
    <t>al udwah</t>
  </si>
  <si>
    <t>SMA AL AZHAR</t>
  </si>
  <si>
    <t>SMA IT Nur Hidayah Kartasura</t>
  </si>
  <si>
    <t>SMAN 3 KUPANG</t>
  </si>
  <si>
    <t xml:space="preserve">Kota Kupang,Provinsi Nusa Tenggara Timur </t>
  </si>
  <si>
    <t>SMAS METHODIST-3 MEDAN</t>
  </si>
  <si>
    <t xml:space="preserve">SMA N 4 </t>
  </si>
  <si>
    <t xml:space="preserve">SMA KOLESE LOYOLA </t>
  </si>
  <si>
    <t>Weleri, Jawa Tengah</t>
  </si>
  <si>
    <t>Kota Payakumbuh , Provinsi Sumatera Barat</t>
  </si>
  <si>
    <t xml:space="preserve">SMAN 1 Salatiga </t>
  </si>
  <si>
    <t>palembang, sumatera selatan</t>
  </si>
  <si>
    <t>SMAT KRIDA NUSANTARA</t>
  </si>
  <si>
    <t>Kota bekasi, Jawa Barat</t>
  </si>
  <si>
    <t>Kabupaten Kebumen,Provinsi Jawa Tengah</t>
  </si>
  <si>
    <t>643.33</t>
  </si>
  <si>
    <t>SMAN 1 Denpasar</t>
  </si>
  <si>
    <t>SMAN 2 KOTA CIREBON</t>
  </si>
  <si>
    <t>SMAN 5 Kota Bengkulu</t>
  </si>
  <si>
    <t>Kota Bengkulu</t>
  </si>
  <si>
    <t>Surabaya Jawa Timur</t>
  </si>
  <si>
    <t>SMA Darul Hikam</t>
  </si>
  <si>
    <t xml:space="preserve">DKI Jakarta </t>
  </si>
  <si>
    <t>Kota Bekasi , Jawa Barat</t>
  </si>
  <si>
    <t>672.6</t>
  </si>
  <si>
    <t>Pekanbaru,provinsi Riau</t>
  </si>
  <si>
    <t>701.2</t>
  </si>
  <si>
    <t>SMA PANGUDI LUHUR</t>
  </si>
  <si>
    <t>564.1</t>
  </si>
  <si>
    <t>SMA 13 JAKARTA</t>
  </si>
  <si>
    <t>JAKARTA UTARA , DKI JAKARTA</t>
  </si>
  <si>
    <t>SMAN MODEL TERPADU BOJONEGORO</t>
  </si>
  <si>
    <t>Sman 21 jakarta</t>
  </si>
  <si>
    <t>SMAK Yos Sudarso</t>
  </si>
  <si>
    <t xml:space="preserve">Rempoa, Kota Tangerang selatan, Banten </t>
  </si>
  <si>
    <t>SMAS BOSOWA SCHOOL MAKASSAR</t>
  </si>
  <si>
    <t>636.22</t>
  </si>
  <si>
    <t xml:space="preserve">Sman 9 bandar lampung </t>
  </si>
  <si>
    <t xml:space="preserve">Kota bandar lampung, provinsi Lampung </t>
  </si>
  <si>
    <t>SMAN 5 CIMAHI</t>
  </si>
  <si>
    <t>Kabupaten Bandung Barat,Propinsi Jawa Barat</t>
  </si>
  <si>
    <t>Kota Baubau, Provinsi Sulawesi Tenggara</t>
  </si>
  <si>
    <t>SMA IT Al Irsyad Al Islamiyyah</t>
  </si>
  <si>
    <t>Banyumas, Jawa Tengah</t>
  </si>
  <si>
    <t>557.78</t>
  </si>
  <si>
    <t>SMA N 1 KLATEN</t>
  </si>
  <si>
    <t>SMAN 2 KOTA TANGERANG SELATAN</t>
  </si>
  <si>
    <t>SMAN 2 SURABAYA</t>
  </si>
  <si>
    <t>Kota Mojokerto, Provinsi Jawa Timur</t>
  </si>
  <si>
    <t>sman 26 jakarta</t>
  </si>
  <si>
    <t>610.33</t>
  </si>
  <si>
    <t>SMAN 9 MANADO</t>
  </si>
  <si>
    <t>Provinsi Sulawesi Utara</t>
  </si>
  <si>
    <t>524.2</t>
  </si>
  <si>
    <t>Menunggu konfirmasi Bidikmisi</t>
  </si>
  <si>
    <t>SMAI Al Azhar 4 Kemang Pratama</t>
  </si>
  <si>
    <t>sma santo thomas 1 medan</t>
  </si>
  <si>
    <t>medan, sumatra utara</t>
  </si>
  <si>
    <t>SMAS GONZAGA JAKARTA</t>
  </si>
  <si>
    <t>Duren Sawit, Jakarta Timur</t>
  </si>
  <si>
    <t>627.37</t>
  </si>
  <si>
    <t>SMAS Pasundan 1 Bandung</t>
  </si>
  <si>
    <t>Kabupaten Bandung Selatan, Propinsi Jawa Barat</t>
  </si>
  <si>
    <t>Palembang, Sematera Selatan, Indonesia</t>
  </si>
  <si>
    <t>Sma marsudirini bekasi</t>
  </si>
  <si>
    <t>SMAT Krida Nusantara</t>
  </si>
  <si>
    <t>SMA Averos</t>
  </si>
  <si>
    <t>Kota Sorong, Papua Barat</t>
  </si>
  <si>
    <t xml:space="preserve">SMAN Modal Bangsa </t>
  </si>
  <si>
    <t>704.5</t>
  </si>
  <si>
    <t>Sman 1 bekasi</t>
  </si>
  <si>
    <t>Kota bekasi. Jawa barat</t>
  </si>
  <si>
    <t>589.56</t>
  </si>
  <si>
    <t>SMA Islam Al Izhar Pondok Labu</t>
  </si>
  <si>
    <t>705.11</t>
  </si>
  <si>
    <t>SMAN 1 SERANG</t>
  </si>
  <si>
    <t>Kabupaten Pandeglang, Provinsi Banten</t>
  </si>
  <si>
    <t>SMAS Taruna Nusantara</t>
  </si>
  <si>
    <t>SMAS AL-AZHAR MANDIRI</t>
  </si>
  <si>
    <t>Kabupaten sidoarjo, Propinsi Jawa Timur</t>
  </si>
  <si>
    <t>sma al azhar 1</t>
  </si>
  <si>
    <t>Manado Independent School</t>
  </si>
  <si>
    <t>Kota Manado, Sulawesi Utara</t>
  </si>
  <si>
    <t>SMA N 1 Purworejo</t>
  </si>
  <si>
    <t>bandung, Jawa Barat</t>
  </si>
  <si>
    <t>smak 1 penabur bandung</t>
  </si>
  <si>
    <t>Bandung barat,jabar</t>
  </si>
  <si>
    <t>693.4</t>
  </si>
  <si>
    <t>SMAK Penabur Bintaro</t>
  </si>
  <si>
    <t>SMAN 1 PANDAAN</t>
  </si>
  <si>
    <t>Kota bandung, jawa barat</t>
  </si>
  <si>
    <t>SMAI NURUL FIKRI SERANG</t>
  </si>
  <si>
    <t>Sman 13 jkr</t>
  </si>
  <si>
    <t>Kabupaten Klaten, Jawa Tengah</t>
  </si>
  <si>
    <t>BANDUNG,JAWA BARAT</t>
  </si>
  <si>
    <t xml:space="preserve">SMA Kanisius Jakarta </t>
  </si>
  <si>
    <t>Kota Magelang</t>
  </si>
  <si>
    <t xml:space="preserve">SMAK St Louis 1 </t>
  </si>
  <si>
    <t>Surabaya jawa timur</t>
  </si>
  <si>
    <t>Kabupaten Gresik, Provinsi Jawa Timur</t>
  </si>
  <si>
    <t>SMAS PANGUDI LUHUR 2 SERVASIUS</t>
  </si>
  <si>
    <t>Kota Cirenon, Provinsi Jawa Barat</t>
  </si>
  <si>
    <t>Kabupaten Brebes, Provinsi Jawa Tengah</t>
  </si>
  <si>
    <t>SMA Santo Alloysius 2</t>
  </si>
  <si>
    <t>SMAS Fransiskus Bandarlampung</t>
  </si>
  <si>
    <t>Dalam proses penangguhan biaya</t>
  </si>
  <si>
    <t>National overseas chinese senior high school</t>
  </si>
  <si>
    <t>635.33</t>
  </si>
  <si>
    <t>Sma al hikmah Surabaya</t>
  </si>
  <si>
    <t>Tapi mau subsidi:(</t>
  </si>
  <si>
    <t>SMAN 3 TARUTUNG</t>
  </si>
  <si>
    <t>Kabupaten Tapanuli Utara, Provinsi Sumatera Utara</t>
  </si>
  <si>
    <t>Sma kanisius</t>
  </si>
  <si>
    <t>MAKASSAR</t>
  </si>
  <si>
    <t>MAN MODEL 1 MANADO</t>
  </si>
  <si>
    <t>Kabupaten Jakarta Selatan, DKI Jakarta</t>
  </si>
  <si>
    <t>SMA NEGERI 86 JAKARTA</t>
  </si>
  <si>
    <t>SMAN 3 POLEWALI</t>
  </si>
  <si>
    <t>bandung, jawa barat</t>
  </si>
  <si>
    <t>SMAN 2 Pati</t>
  </si>
  <si>
    <t>Kabupaten Pati,propinsi Jawa Tengah</t>
  </si>
  <si>
    <t>700.56</t>
  </si>
  <si>
    <t>SMA Negeri 5 Kota Bengkulu</t>
  </si>
  <si>
    <t>Bengkulu, Provinsi Bengkulu</t>
  </si>
  <si>
    <t xml:space="preserve">SMAN 1 Garut </t>
  </si>
  <si>
    <t>Kab. Bandung</t>
  </si>
  <si>
    <t>MAN 2 TULUNGAGUNG</t>
  </si>
  <si>
    <t>Sma negeri 88 Jakarta</t>
  </si>
  <si>
    <t>Provinsi Banten , Kota Tangerang Selatan</t>
  </si>
  <si>
    <t xml:space="preserve">SMAN 15 BANDUNG </t>
  </si>
  <si>
    <t>SMAS Al-Bayan</t>
  </si>
  <si>
    <t>BOGOR</t>
  </si>
  <si>
    <t>kab. bandung,propinsi jawa barat</t>
  </si>
  <si>
    <t>666.22</t>
  </si>
  <si>
    <t>kabupaten Grobogan</t>
  </si>
  <si>
    <t>619.56</t>
  </si>
  <si>
    <t>SMA KANISIUS JAKARTA</t>
  </si>
  <si>
    <t>Semester 1 sebesar 25 juta , namun semester 2 saya akan mengajukan keringanan agar bisa dibawah 10 juta</t>
  </si>
  <si>
    <t xml:space="preserve">SMAN 1 TANGERANG </t>
  </si>
  <si>
    <t>Kota Tangerang, provinsi Banten</t>
  </si>
  <si>
    <t>Kabupaten Sukoharjo,Jawa Tengah</t>
  </si>
  <si>
    <t>SMAN 1 Rancaekek</t>
  </si>
  <si>
    <t>Kabupaten Bandung, propinsi jawa barat</t>
  </si>
  <si>
    <t>SMAN 3 MEDAN</t>
  </si>
  <si>
    <t xml:space="preserve">SMA Semesta </t>
  </si>
  <si>
    <t>SMAK1 BPK Penabur Bandung</t>
  </si>
  <si>
    <t>SMAS Athalia</t>
  </si>
  <si>
    <t>Tangerang Selatan, Prov. Banten</t>
  </si>
  <si>
    <t>Malaysia</t>
  </si>
  <si>
    <t xml:space="preserve">Jakarta Timur </t>
  </si>
  <si>
    <t>751.8</t>
  </si>
  <si>
    <t>SMA Al Izhar Pondok Labu</t>
  </si>
  <si>
    <t>SMAS Santa Ursula Jakarta</t>
  </si>
  <si>
    <t>787.11</t>
  </si>
  <si>
    <t xml:space="preserve">Cimahi </t>
  </si>
  <si>
    <t>Kota Jakarta Timur</t>
  </si>
  <si>
    <t>648.1</t>
  </si>
  <si>
    <t>SMAN 2 bandung</t>
  </si>
  <si>
    <t>Adnoc School</t>
  </si>
  <si>
    <t>Kab Banten</t>
  </si>
  <si>
    <t>40 jt</t>
  </si>
  <si>
    <t>Insan Cendekia Madani</t>
  </si>
  <si>
    <t>40jt</t>
  </si>
  <si>
    <t xml:space="preserve">SMA TARUNA BAKTI </t>
  </si>
  <si>
    <t>Kota Bandung - Jawa Barat</t>
  </si>
  <si>
    <t>594.33</t>
  </si>
  <si>
    <t>609.0</t>
  </si>
  <si>
    <t>Madania School</t>
  </si>
  <si>
    <t xml:space="preserve"> Cimahi</t>
  </si>
  <si>
    <t>Al Azhar 4 KP</t>
  </si>
  <si>
    <t>BINUS SCHOOL Serpong</t>
  </si>
  <si>
    <t>Sma dwiwarna</t>
  </si>
  <si>
    <t>SMAK 2 BPK Pernabur Bandung</t>
  </si>
  <si>
    <t>SMAS IIBS RI</t>
  </si>
  <si>
    <t>566.6</t>
  </si>
  <si>
    <t>SMAT Kria Nusantara</t>
  </si>
  <si>
    <t>40juta</t>
  </si>
  <si>
    <t>Sman 23 bandung</t>
  </si>
  <si>
    <t>SMA HighScope TB Simatupang</t>
  </si>
  <si>
    <t>Jakarta Selatan, Jabodetabek</t>
  </si>
  <si>
    <t>SMA HIGH SCOPE INDONESIA</t>
  </si>
  <si>
    <t>Kebayoran Lama, Jakarta Selatan</t>
  </si>
  <si>
    <t xml:space="preserve">Doha Academy </t>
  </si>
  <si>
    <t>SMA HighScope Indonesia</t>
  </si>
  <si>
    <t>40 juta</t>
  </si>
  <si>
    <t>SMA Al Azhar 1</t>
  </si>
  <si>
    <t xml:space="preserve">Queens metropolitan </t>
  </si>
  <si>
    <t xml:space="preserve">40 jt </t>
  </si>
  <si>
    <t>PKBM Brighton</t>
  </si>
  <si>
    <t>SMAS VICTORY PLUS</t>
  </si>
  <si>
    <t>Kab. Karawang, Jawa Barat</t>
  </si>
  <si>
    <t>SMAN 6 JAKARTA SELATAN</t>
  </si>
  <si>
    <t>SMA Sekolah HighScope Indonesia</t>
  </si>
  <si>
    <t>Sekolah Victory Plus</t>
  </si>
  <si>
    <t>CIREBON</t>
  </si>
  <si>
    <t>Taman Pondok Indah blok HH-15, wiyung, surabaya</t>
  </si>
  <si>
    <t>EF Academy International Boarding School</t>
  </si>
  <si>
    <t>Sma Harapan Bangsa</t>
  </si>
  <si>
    <t>Dki Jakarta, Jakarta Timur</t>
  </si>
  <si>
    <t>SMA HIGHSCOPE INDONESIA</t>
  </si>
  <si>
    <t>Gandhi Memorial Intercontinental School</t>
  </si>
  <si>
    <t>SMA Nasional Plus BPK Penabur Bogor</t>
  </si>
  <si>
    <t>Dyatmika School</t>
  </si>
  <si>
    <t>SMAK PENABUR Summarecon Bekask</t>
  </si>
  <si>
    <t>Sman 72</t>
  </si>
  <si>
    <t>American International School of Cape Town</t>
  </si>
  <si>
    <t>SMA BPI 1 Bandung</t>
  </si>
  <si>
    <t>565.8</t>
  </si>
  <si>
    <t>SMAI Nurul Fikri Boarding School Lembang</t>
  </si>
  <si>
    <t>SMA Highscope Indonesia</t>
  </si>
  <si>
    <t>277.5</t>
  </si>
  <si>
    <t>Canberra College</t>
  </si>
  <si>
    <t>Kota bekasi, propinsi jawa barat</t>
  </si>
  <si>
    <t>578.5</t>
  </si>
  <si>
    <t>Tangerang Selatan Pamulang</t>
  </si>
  <si>
    <t>taruna bakti bandung</t>
  </si>
  <si>
    <t>SMAN 8 Tangerang</t>
  </si>
  <si>
    <t>Highscope TB Simatupang</t>
  </si>
  <si>
    <t>SMA Bina Nusantara</t>
  </si>
  <si>
    <t>616.67</t>
  </si>
  <si>
    <t>&gt;25jt</t>
  </si>
  <si>
    <t>Labschool kebayoran</t>
  </si>
  <si>
    <t>Global sevilla pulomas</t>
  </si>
  <si>
    <t>Bukit gading mediterania</t>
  </si>
  <si>
    <t>SMA Springfield</t>
  </si>
  <si>
    <t>Global Jaya School</t>
  </si>
  <si>
    <t>SMA Methodist-3</t>
  </si>
  <si>
    <t>Kabupaten Medan Perjuangan, Provinsi Sumatera Utara</t>
  </si>
  <si>
    <t>SMA Islam Al azhar 1</t>
  </si>
  <si>
    <t>Kabupaten Tangerang Selatan, Propinsi Banten</t>
  </si>
  <si>
    <t>46,5 jt</t>
  </si>
  <si>
    <t>SITH-R</t>
  </si>
  <si>
    <t>SMA Negeri 1 Kota Bekasi</t>
  </si>
  <si>
    <t>689.5</t>
  </si>
  <si>
    <t>SMA Negeri 3 Malang</t>
  </si>
  <si>
    <t>SMA Xaverius Bandarlampung</t>
  </si>
  <si>
    <t>Bandarlampung, Lampung</t>
  </si>
  <si>
    <t>674.8</t>
  </si>
  <si>
    <t>Kabupaten karawang, jawa barat</t>
  </si>
  <si>
    <t>kabupaten berastagi, propinsi sumatera utara</t>
  </si>
  <si>
    <t>MAS Unggulan Amanatul Ummah Surabaya</t>
  </si>
  <si>
    <t>Kabupaten Sumedang,Jawa Barat</t>
  </si>
  <si>
    <t>SMA NEGERI 1 CIREBON</t>
  </si>
  <si>
    <t>Kabupaten bogor, Provinsi Jawa Barat</t>
  </si>
  <si>
    <t>SMAK Yahya</t>
  </si>
  <si>
    <t>SMAS AL-I'TISHOM</t>
  </si>
  <si>
    <t>Kab. Magelang, Jawa Tengah</t>
  </si>
  <si>
    <t>Padangsidimpuan, Sumatera Utara</t>
  </si>
  <si>
    <t>MAS husnul khotimah</t>
  </si>
  <si>
    <t>SMA Al-ma'soem</t>
  </si>
  <si>
    <t>SMA DON BOSCO</t>
  </si>
  <si>
    <t>SMA NEGERI 4 KOTA BEKASI</t>
  </si>
  <si>
    <t>SMA NEGERI 39 JAKARTA</t>
  </si>
  <si>
    <t>Kota Jakarta Timur,  Provinsi DKI Jakarta</t>
  </si>
  <si>
    <t>592.5</t>
  </si>
  <si>
    <t>SMA Negeri 11 Depok</t>
  </si>
  <si>
    <t>SMAN 5 kota Bengkulu</t>
  </si>
  <si>
    <t>Kota Bengkulu,  Provinsi Bengkulu</t>
  </si>
  <si>
    <t>Sman 2 cimahi</t>
  </si>
  <si>
    <t>Kota cimahi, jawa barat</t>
  </si>
  <si>
    <t>SMAIT RAUDHATUL JANNAH</t>
  </si>
  <si>
    <t>SMA 5 MEDAN</t>
  </si>
  <si>
    <t>SMA PROGRESIF BUMI SHALAWAT</t>
  </si>
  <si>
    <t>SMA TARAKANITA 1 JAKARTA</t>
  </si>
  <si>
    <t>Kabupaten Bandung Timur, Provinsi Jawa Barat</t>
  </si>
  <si>
    <t>Kab bekasi jawa barat</t>
  </si>
  <si>
    <t>SMAN 71 Jakarta Timur</t>
  </si>
  <si>
    <t xml:space="preserve">kabupaten Bandung Barat, Provinsi Jawa Barat </t>
  </si>
  <si>
    <t>SMAN 1 SUNGAILIAT</t>
  </si>
  <si>
    <t>Kabupaten Bangka, Provinsi Bangka Belitung</t>
  </si>
  <si>
    <t>SMA SANTA MARIA SURABAYA</t>
  </si>
  <si>
    <t xml:space="preserve">SMA NEGERI 2 BUKITTINGGI </t>
  </si>
  <si>
    <t xml:space="preserve">Bukittinggi, Sumatera Barat </t>
  </si>
  <si>
    <t>SMA Edu Global</t>
  </si>
  <si>
    <t>SMAN 3 Sukabumi</t>
  </si>
  <si>
    <t>Kabupatek Kuningan, Provinsi Jawa Barat</t>
  </si>
  <si>
    <t>SMAIT Insantama Bogor</t>
  </si>
  <si>
    <t>SMA CITRA BERKAT</t>
  </si>
  <si>
    <t>SMA Negeri 2 Bekasi</t>
  </si>
  <si>
    <t>SMAN 5 Yogyakarta</t>
  </si>
  <si>
    <t>Kabupaten agam, sumatera barat</t>
  </si>
  <si>
    <t>SMAK GAMALIEL BANDUNG</t>
  </si>
  <si>
    <t>MAN 1 Yogyakarta</t>
  </si>
  <si>
    <t>Kabupaten Bantul,  Provinsi DIY</t>
  </si>
  <si>
    <t>656.5</t>
  </si>
  <si>
    <t>Kabupaten Bandung Barat, propinsi Jawa Barat</t>
  </si>
  <si>
    <t>SMAS AL AZHAR 1</t>
  </si>
  <si>
    <t>SMA N 1 Subang</t>
  </si>
  <si>
    <t>SMA SUTOMO 1 MEDAN</t>
  </si>
  <si>
    <t xml:space="preserve">SMA Negeri 2 Kuningan </t>
  </si>
  <si>
    <t xml:space="preserve">Kabupaten Kuningan, Jawa Barat </t>
  </si>
  <si>
    <t>Kota Padang,  Propinsi Sumatra Barat</t>
  </si>
  <si>
    <t>MA YKUI Maskumambang</t>
  </si>
  <si>
    <t>DKI Jakatta</t>
  </si>
  <si>
    <t>SMA N 2 Purbalingga</t>
  </si>
  <si>
    <t>666.75</t>
  </si>
  <si>
    <t>Kota Bogor,Jawa Barat</t>
  </si>
  <si>
    <t>SMAN 1 KABANJAHE</t>
  </si>
  <si>
    <t>Kabupaten karo,Sumatra Utara</t>
  </si>
  <si>
    <t>SMA SUTOMO1 Medan</t>
  </si>
  <si>
    <t>Kota Cimahi ,Jawa Barat</t>
  </si>
  <si>
    <t>MAN 3 Palembang</t>
  </si>
  <si>
    <t>Kota palembang, provinsi sumatera selatan</t>
  </si>
  <si>
    <t>SMA NEGERI 3 TARUTUNG</t>
  </si>
  <si>
    <t>Kabupaten Tapanuli Utara, provinsi Sumatera Utara</t>
  </si>
  <si>
    <t>MAS MUALLIMAAT MUH. YK</t>
  </si>
  <si>
    <t>Kabupaten Banjarnegara, Propinsi Jawa Tengah</t>
  </si>
  <si>
    <t>SMA S BUDI MULIA PEMATANGSIANTAR</t>
  </si>
  <si>
    <t>SMA Negeri 1 Trenggalek</t>
  </si>
  <si>
    <t>SMAS bunda hati kudus</t>
  </si>
  <si>
    <t>kabupaten bogor propinsi jawa barat</t>
  </si>
  <si>
    <t xml:space="preserve">SMAN 14 Bandung </t>
  </si>
  <si>
    <t xml:space="preserve">Kota Bandung,Propinsi Jawa Barat </t>
  </si>
  <si>
    <t>Kabupaten Dairi, Propinsi Sumatera Utara</t>
  </si>
  <si>
    <t>SMAN 5 KARAWANG</t>
  </si>
  <si>
    <t>Agam, Sumatera Barat</t>
  </si>
  <si>
    <t>588.25</t>
  </si>
  <si>
    <t>SMAS AL KAUTSAR BANDAR LAMPUNG</t>
  </si>
  <si>
    <t xml:space="preserve">Kabupaten Lampung Barat, Provinsi Lampung </t>
  </si>
  <si>
    <t>SMAS IT As-Syifa Boarding School Subang</t>
  </si>
  <si>
    <t>SMA S MUTIARA HARAPAN</t>
  </si>
  <si>
    <t>Kabupaten Pelalawan, Provinsi Riau</t>
  </si>
  <si>
    <t>674.5</t>
  </si>
  <si>
    <t xml:space="preserve">SMAN 1 GOMBONG </t>
  </si>
  <si>
    <t xml:space="preserve">Kabupaten Kebumen, Provinsi Jawa Tengah </t>
  </si>
  <si>
    <t>Kebumen, jawa tengah</t>
  </si>
  <si>
    <t>Kabupaten Pasaman, Provinsi Sumatera Barat</t>
  </si>
  <si>
    <t>Kabupaten Kebumen Propinsi Jawa Tengah</t>
  </si>
  <si>
    <t>593.95</t>
  </si>
  <si>
    <t>668.75</t>
  </si>
  <si>
    <t>Sma 3 bdg</t>
  </si>
  <si>
    <t>SMAN 8 TANGERANG</t>
  </si>
  <si>
    <t>633.88</t>
  </si>
  <si>
    <t>SMAN KARANGPANDAN</t>
  </si>
  <si>
    <t>Kabupaten Karanganyar, Jawa Tengah</t>
  </si>
  <si>
    <t>SMAN 7 Bandung</t>
  </si>
  <si>
    <t>SMAN 17 BANDUNG</t>
  </si>
  <si>
    <t>SMAN 5 BUKITTINGGI</t>
  </si>
  <si>
    <t>SMAN 5</t>
  </si>
  <si>
    <t>SMAK Frateran</t>
  </si>
  <si>
    <t xml:space="preserve">SMK-SMAK BOGOR </t>
  </si>
  <si>
    <t xml:space="preserve">Kabupaten Bogor, Propinsi Jawa barat </t>
  </si>
  <si>
    <t>SMAN 15 bandung</t>
  </si>
  <si>
    <t>SMA Global Islamic School 2 Serpong</t>
  </si>
  <si>
    <t>MAS ARRISALAH</t>
  </si>
  <si>
    <t>PADANG, SUMATRA BARAT</t>
  </si>
  <si>
    <t>SMA 68 JAKARTA</t>
  </si>
  <si>
    <t>589.5</t>
  </si>
  <si>
    <t>SMA HARAPAN 1 Medan</t>
  </si>
  <si>
    <t>SMAK GAMALIEL</t>
  </si>
  <si>
    <t>SMAN 5 BALIKPAPAN</t>
  </si>
  <si>
    <t>SMA N 21 Jakarta</t>
  </si>
  <si>
    <t xml:space="preserve">Tangerang Selatan, Banten </t>
  </si>
  <si>
    <t>652.88</t>
  </si>
  <si>
    <t>SMAN 1 BANYUMAS</t>
  </si>
  <si>
    <t>kabupaten Banyumas, Provinsi Jawa Tengah</t>
  </si>
  <si>
    <t>SMAN 3 Bukittinggi</t>
  </si>
  <si>
    <t>Kabupaten agam, propinsi sumatera barat</t>
  </si>
  <si>
    <t>SMAK 7 Penabur Jakarta</t>
  </si>
  <si>
    <t>662.8</t>
  </si>
  <si>
    <t>SMA Negeri Unggulan M. H. Thamrin</t>
  </si>
  <si>
    <t>Sman 1 Bogor</t>
  </si>
  <si>
    <t xml:space="preserve">SMA N 2 CIREBON </t>
  </si>
  <si>
    <t xml:space="preserve">Kota Cirebon,  Provinsi Jawa Barat </t>
  </si>
  <si>
    <t>SMA KOLESE LOYOLA</t>
  </si>
  <si>
    <t>Kota Semarang, Prov. Jawa Tengah</t>
  </si>
  <si>
    <t>SMAN 2 Rantau Utara</t>
  </si>
  <si>
    <t>Kabupaten labuhan batu, propinsi Sumatera Utara</t>
  </si>
  <si>
    <t>574.5</t>
  </si>
  <si>
    <t>SMA Negeri 1 Sumatera Barat</t>
  </si>
  <si>
    <t>Kabupaten Banyumas, provinsi jawa Tengah</t>
  </si>
  <si>
    <t>SMAN 99 Jakarta</t>
  </si>
  <si>
    <t>MAN 1 Mojokerto</t>
  </si>
  <si>
    <t>Kabupaten Mojokerto , provinsi Jawa Timur</t>
  </si>
  <si>
    <t>569.25</t>
  </si>
  <si>
    <t>Sma Talenta</t>
  </si>
  <si>
    <t>SMAN 1 KRIAN</t>
  </si>
  <si>
    <t>Smak 1 bpk penabur bandung</t>
  </si>
  <si>
    <t xml:space="preserve">bandung, jawa barat </t>
  </si>
  <si>
    <t>Rawakalong, Bogor</t>
  </si>
  <si>
    <t>SMAN 26</t>
  </si>
  <si>
    <t>JAKARTA TIMUR, DKI JAKARTA</t>
  </si>
  <si>
    <t>Smak 2 bpk penabur bandung</t>
  </si>
  <si>
    <t>SMA Negeri 2 Sidoarjo</t>
  </si>
  <si>
    <t>Kabupaten Sidoarjo, Jawa Timur</t>
  </si>
  <si>
    <t>SAPPK-Ganesha</t>
  </si>
  <si>
    <t>Kabupaten Bandung propinsi Jawa Barat</t>
  </si>
  <si>
    <t>MAGELANG, JAWA TENGAH</t>
  </si>
  <si>
    <t>Cilegon, Propinsi Banten</t>
  </si>
  <si>
    <t>665.75</t>
  </si>
  <si>
    <t>SMAN 1 PURI MOJOKERTO</t>
  </si>
  <si>
    <t>Kota Mojokerto, Propinsi Jawa Timur</t>
  </si>
  <si>
    <t>633.5</t>
  </si>
  <si>
    <t>SMAN 47 jakarta</t>
  </si>
  <si>
    <t>Kabupaten tangerang selatan,provinsi banten</t>
  </si>
  <si>
    <t>689.75</t>
  </si>
  <si>
    <t>SMA Insan Kamil Bogor</t>
  </si>
  <si>
    <t>Bogor Utara, Jawa Barat</t>
  </si>
  <si>
    <t>657.88</t>
  </si>
  <si>
    <t>SMA Bunda Hati Kudus</t>
  </si>
  <si>
    <t>647.4</t>
  </si>
  <si>
    <t>SMAN 1 Praya</t>
  </si>
  <si>
    <t>Lombok Tengah, NTB</t>
  </si>
  <si>
    <t>Subang, Jawa Barat</t>
  </si>
  <si>
    <t>Tangerang Selatan, Provinsi Banten</t>
  </si>
  <si>
    <t>SMAN 1 Probolinggo</t>
  </si>
  <si>
    <t>Kota Probolinggo, Propinsi Jawa Timur</t>
  </si>
  <si>
    <t>SMA NEGERI 1 SIDIKALANG</t>
  </si>
  <si>
    <t>Kabupaten Dairi, propinsi Sumatra Utara</t>
  </si>
  <si>
    <t>Kota Blitar, Provinsi Jawa timur</t>
  </si>
  <si>
    <t>SMA 109 Jakarta</t>
  </si>
  <si>
    <t>Jakarta selatan, DKI jakarta</t>
  </si>
  <si>
    <t>Kabupatan Bandung Barat</t>
  </si>
  <si>
    <t>SMA SANTA URSULA</t>
  </si>
  <si>
    <t>SMAN1 MANOKWARI</t>
  </si>
  <si>
    <t>Kabupaten Manokwari,Provinsi Papua Barat</t>
  </si>
  <si>
    <t>SMAI AL-AZHAR BSD</t>
  </si>
  <si>
    <t>612.0</t>
  </si>
  <si>
    <t>SMAN 4 KENDARI</t>
  </si>
  <si>
    <t>Kota Kendari, Provinsi Sulawesi tenggara</t>
  </si>
  <si>
    <t>SMAN 17 Palembang</t>
  </si>
  <si>
    <t>SMAN 1 PATI</t>
  </si>
  <si>
    <t>660.26</t>
  </si>
  <si>
    <t>Cipinang, Jakarta Timur</t>
  </si>
  <si>
    <t>SMA N 1 MEDAN</t>
  </si>
  <si>
    <t>Kab. Deli Serdang, Provinsi Sumatera Utara</t>
  </si>
  <si>
    <t>SMAN 1 Cicalengka</t>
  </si>
  <si>
    <t>677.5</t>
  </si>
  <si>
    <t>FATIH BILLINGUAL SCHOOL</t>
  </si>
  <si>
    <t>Provinsi Aceh</t>
  </si>
  <si>
    <t>Jakarta, Banten</t>
  </si>
  <si>
    <t>Lubuklinggau, Sumatera Selatan</t>
  </si>
  <si>
    <t>Kota Adm. Jakarta Selatan</t>
  </si>
  <si>
    <t>SMKN 1 Cimahi</t>
  </si>
  <si>
    <t>SMAS ALKAHFI</t>
  </si>
  <si>
    <t>SMA N 61</t>
  </si>
  <si>
    <t>MAN AMBON</t>
  </si>
  <si>
    <t>SMAIT Assyifa BS</t>
  </si>
  <si>
    <t>Semarang, Jateng</t>
  </si>
  <si>
    <t>704.25</t>
  </si>
  <si>
    <t>SMAS Ipeka Puri</t>
  </si>
  <si>
    <t>Jakarta, Jawa Barat</t>
  </si>
  <si>
    <t xml:space="preserve"> Jakarta, Propinsi DKI Jakarta</t>
  </si>
  <si>
    <t>Kab.Labuhan batu,Sumatera Utara</t>
  </si>
  <si>
    <t>SMAN 1 PONOROGO</t>
  </si>
  <si>
    <t>Kota Jambi, Propinsi Jambi</t>
  </si>
  <si>
    <t>Kota Jakarta Pusat, Provinsi Jawa Barat</t>
  </si>
  <si>
    <t>Kabupaten Serang, Banten</t>
  </si>
  <si>
    <t>Sukoharjo, Jawa Tengah</t>
  </si>
  <si>
    <t>MAN IC Jambi</t>
  </si>
  <si>
    <t xml:space="preserve">Merangin, Jambi </t>
  </si>
  <si>
    <t xml:space="preserve">Kota Jakarta, D.K.I. Jakarta </t>
  </si>
  <si>
    <t>SMAN 1 Talun</t>
  </si>
  <si>
    <t>SMA AL KAUTSAR</t>
  </si>
  <si>
    <t>Sumatera Utara</t>
  </si>
  <si>
    <t>SMAN 113 JAKARTA</t>
  </si>
  <si>
    <t>Kabupaten Sumedang Selatan, Propinsi Jawa Barat</t>
  </si>
  <si>
    <t>682.6</t>
  </si>
  <si>
    <t>SMA N 2 PAYAKUMBUH</t>
  </si>
  <si>
    <t>Payakumbuh, Propinsi Sumatera Barat</t>
  </si>
  <si>
    <t>SMA KESATUAN BANGSA</t>
  </si>
  <si>
    <t>Kota Pekanbarun, Riau</t>
  </si>
  <si>
    <t>SMA 1 Mataram</t>
  </si>
  <si>
    <t>Mataram, Nusa Tenggara Barat</t>
  </si>
  <si>
    <t>Kabupatem Wonosobo, Provinsi Jawa Tengah</t>
  </si>
  <si>
    <t>578.75</t>
  </si>
  <si>
    <t>SMAN 1 Lawang</t>
  </si>
  <si>
    <t>Kab. Banyumas, Jawa Tengah</t>
  </si>
  <si>
    <t>Pekanbaru, Propinsi Riau</t>
  </si>
  <si>
    <t xml:space="preserve">SMA KUNTUM CEMERLANG </t>
  </si>
  <si>
    <t xml:space="preserve">SMAS BINA CITA UTAMA </t>
  </si>
  <si>
    <t>Kota Madya Palangkaraya, Provinsi Kalimantan Tengah</t>
  </si>
  <si>
    <t>SMA Negeri 1 Garut</t>
  </si>
  <si>
    <t>Kota Bekasi Timur, Jawa Barat</t>
  </si>
  <si>
    <t>676.25</t>
  </si>
  <si>
    <t>SMA GIS 2 SERPONG</t>
  </si>
  <si>
    <t>Kota Tangerang Selatan,Propinsi Banten</t>
  </si>
  <si>
    <t>kabupaten Banyumas, Jawa Tengah</t>
  </si>
  <si>
    <t>SMAN 2 Plus Sipirok</t>
  </si>
  <si>
    <t>Medan,Sumatera Utara</t>
  </si>
  <si>
    <t>SMA Al-Kautsar</t>
  </si>
  <si>
    <t>Sumatera utara,medan kota</t>
  </si>
  <si>
    <t>500.8</t>
  </si>
  <si>
    <t>678.32</t>
  </si>
  <si>
    <t>SMAIT AL-MULTAZAM</t>
  </si>
  <si>
    <t>SMAN 5 MALANG</t>
  </si>
  <si>
    <t xml:space="preserve">Kota Bekasi, Provinsi Jawa Barat </t>
  </si>
  <si>
    <t>SMA Negeri 61 Jakarta</t>
  </si>
  <si>
    <t>Kab. Bekasi</t>
  </si>
  <si>
    <t>Pacitan</t>
  </si>
  <si>
    <t>SAPPK-Cirebon</t>
  </si>
  <si>
    <t>SMAN 1 Pacitan</t>
  </si>
  <si>
    <t>SMAN 17 MAKASSAR</t>
  </si>
  <si>
    <t>Makassar,Sulawesi Selatan</t>
  </si>
  <si>
    <t>SMAN 1 Kuningan</t>
  </si>
  <si>
    <t>SMA N 1 TAYU</t>
  </si>
  <si>
    <t>Kabupaten Pati, Propinsi Jawa Tengah</t>
  </si>
  <si>
    <t>SMA Negeri 6 Palembang</t>
  </si>
  <si>
    <t>Kabupaten Bekasi, Jawa Barat.</t>
  </si>
  <si>
    <t>Kab Cirebon</t>
  </si>
  <si>
    <t>Masih menunggu pengumuman Bidik Misi</t>
  </si>
  <si>
    <t>Bidikmisi belum pengumuman</t>
  </si>
  <si>
    <t>Man 2 kota serang</t>
  </si>
  <si>
    <t>Man 1 Cirebon</t>
  </si>
  <si>
    <t>Kabupaten cirebon</t>
  </si>
  <si>
    <t>sman 71 jakarta</t>
  </si>
  <si>
    <t>SMA DWIWARNA Boarding school</t>
  </si>
  <si>
    <t>Bogor , Provinsi Jawa Barat</t>
  </si>
  <si>
    <t>SMAS KOLESE GONZAGA</t>
  </si>
  <si>
    <t>SMA Negeri 1 Kuningan</t>
  </si>
  <si>
    <t>SMA Pangudi Luhur Van Lith Muntilan</t>
  </si>
  <si>
    <t>MAS Husnul Khatimah Islamic boarding school</t>
  </si>
  <si>
    <t>Kabupaten kunngan, Propinsi Jawa barat</t>
  </si>
  <si>
    <t>SMAN 79 JAKARTA</t>
  </si>
  <si>
    <t>Jakarta Selatan, Dki jakarta</t>
  </si>
  <si>
    <t>SMA N 2 TASIKMALAYA</t>
  </si>
  <si>
    <t>Kabupaten Ciamis, Provinsi Jawa Barat</t>
  </si>
  <si>
    <t>Kota Madiun, Propinsi Jawa Timur</t>
  </si>
  <si>
    <t>596.75</t>
  </si>
  <si>
    <t>SMAN 4 SURAKARTA</t>
  </si>
  <si>
    <t xml:space="preserve">SMAN 2 Kuningan </t>
  </si>
  <si>
    <t>Kabupaten/ Kecamatan Kuningan, Propinsi Jawa Barat</t>
  </si>
  <si>
    <t>SMAN 1 Sikur</t>
  </si>
  <si>
    <t>kabupaten Lombok Timur, Propinsi Nusa Tenggara Barat</t>
  </si>
  <si>
    <t>SMA 5 BANDUNG</t>
  </si>
  <si>
    <t>Sman 1 sumatera barat</t>
  </si>
  <si>
    <t>Kabupaten pasaman barat, sumatera barat</t>
  </si>
  <si>
    <t>MA Husnul Khotimah</t>
  </si>
  <si>
    <t>620.5</t>
  </si>
  <si>
    <t>SMAN 14 Bandung</t>
  </si>
  <si>
    <t>SMAS Kristen Ipeka Grand Wisata</t>
  </si>
  <si>
    <t>15 jt</t>
  </si>
  <si>
    <t>MA HUSNUL KHOTIMAH</t>
  </si>
  <si>
    <t>masih menunggu pengumuman subsidi UKT</t>
  </si>
  <si>
    <t>sma kusuma bangsa palembang</t>
  </si>
  <si>
    <t>SMAN 1 Semarang</t>
  </si>
  <si>
    <t>635.75</t>
  </si>
  <si>
    <t>kota Jakarta Pusat, provinsi DKI Jakarta</t>
  </si>
  <si>
    <t>SMA N 1 YOGYAKARTA</t>
  </si>
  <si>
    <t>Kabupaten Sleman, Provinsi DI Yogyakarta</t>
  </si>
  <si>
    <t>FAKULTAS</t>
  </si>
  <si>
    <t>Asal SMA</t>
  </si>
  <si>
    <t>Asal Daerah</t>
  </si>
  <si>
    <t>Jalur Masuk</t>
  </si>
  <si>
    <t>UTBK</t>
  </si>
  <si>
    <t>UKT</t>
  </si>
  <si>
    <t>JALUR MASUK</t>
  </si>
  <si>
    <t>NILAI MIN</t>
  </si>
  <si>
    <t>NILAI MAX</t>
  </si>
  <si>
    <t>SM ITB</t>
  </si>
  <si>
    <t>400-499</t>
  </si>
  <si>
    <t>500-599</t>
  </si>
  <si>
    <t>600-699</t>
  </si>
  <si>
    <t>700-799</t>
  </si>
  <si>
    <t>&gt;800</t>
  </si>
  <si>
    <t>Total</t>
  </si>
  <si>
    <t>Jumlah</t>
  </si>
  <si>
    <t>International</t>
  </si>
  <si>
    <t>Kode</t>
  </si>
  <si>
    <t>FTI</t>
  </si>
  <si>
    <t>1.     Jawa Barat</t>
  </si>
  <si>
    <t>2.     DKI Jakarta</t>
  </si>
  <si>
    <t>3.     Sumatera Barat</t>
  </si>
  <si>
    <t>4.     Yogyakarta</t>
  </si>
  <si>
    <t>5.     Jawa Tengah</t>
  </si>
  <si>
    <t>6.     Jawa Timur</t>
  </si>
  <si>
    <t>7.     Sumatera Utara</t>
  </si>
  <si>
    <t>8.     Banten</t>
  </si>
  <si>
    <t>9.     Lampung</t>
  </si>
  <si>
    <t>10. Kalimantan Tengah</t>
  </si>
  <si>
    <t>11. Sulawesi Selatan</t>
  </si>
  <si>
    <t>12. Sumatera Selatan</t>
  </si>
  <si>
    <t>13. Riau</t>
  </si>
  <si>
    <t>14. Kepulauan Riau</t>
  </si>
  <si>
    <t>15. Kalimantan Timur</t>
  </si>
  <si>
    <t>16. Nusa Tenggara Barat</t>
  </si>
  <si>
    <t>17. Maluku Utara</t>
  </si>
  <si>
    <t>18. Kalimantan Barat</t>
  </si>
  <si>
    <t>19. Sulawesi Barat</t>
  </si>
  <si>
    <t>20. Gorontalo</t>
  </si>
  <si>
    <t>21. Jambi</t>
  </si>
  <si>
    <t>22. Papua Barat</t>
  </si>
  <si>
    <t>23. Aceh</t>
  </si>
  <si>
    <t>24. Bali</t>
  </si>
  <si>
    <t>25. Nusa Tenggara Timur</t>
  </si>
  <si>
    <t>26. Kalimantan Selatan</t>
  </si>
  <si>
    <t>27. Papua</t>
  </si>
  <si>
    <t>28. Maluku</t>
  </si>
  <si>
    <t>29. Sulawesi Tengah</t>
  </si>
  <si>
    <t>30. Luar Negeri</t>
  </si>
  <si>
    <t>31. Kalimantan Utara</t>
  </si>
  <si>
    <t>32. Bengkulu</t>
  </si>
  <si>
    <t>33. Sulawesi Utara</t>
  </si>
  <si>
    <t>34. Bangka Belitung</t>
  </si>
  <si>
    <t>35. Sulawesi Tenggara</t>
  </si>
  <si>
    <t>Bangka Belitung</t>
  </si>
  <si>
    <t>Sulawesi Utara</t>
  </si>
  <si>
    <t>Kalimantan Utara</t>
  </si>
  <si>
    <t>Luar Negeri</t>
  </si>
  <si>
    <t>Sulawesi Tengah</t>
  </si>
  <si>
    <t>Maluku</t>
  </si>
  <si>
    <t>Papua</t>
  </si>
  <si>
    <t>Kalimantan Selatan</t>
  </si>
  <si>
    <t>Nusa Tenggara Timur</t>
  </si>
  <si>
    <t>Aceh</t>
  </si>
  <si>
    <t>Papua Barat</t>
  </si>
  <si>
    <t xml:space="preserve"> Gorontalo</t>
  </si>
  <si>
    <t>Sulawesi Barat</t>
  </si>
  <si>
    <t>Kalimantan Barat</t>
  </si>
  <si>
    <t>Maluku Utara</t>
  </si>
  <si>
    <t>Nusa Tenggara Barat</t>
  </si>
  <si>
    <t>Kalimantan Timur</t>
  </si>
  <si>
    <t>Kepulauan Riau</t>
  </si>
  <si>
    <t>Sumatera Selatan</t>
  </si>
  <si>
    <t>Kalimantan Tengah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</si>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</sst>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.00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64"/>
      <name val="Arial"/>
    </font>
    <font>
      <sz val="11"/>
      <color indexed="64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/>
    <xf numFmtId="0" fontId="1" fillId="0" borderId="1" xfId="0" quotePrefix="1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4" fillId="0" borderId="1" xfId="0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0" fillId="0" borderId="0" xfId="0" applyAlignment="1"/>
    <xf numFmtId="165" fontId="4" fillId="0" borderId="1" xfId="0" applyNumberFormat="1" applyFont="1" applyFill="1" applyBorder="1" applyAlignment="1"/>
    <xf numFmtId="164" fontId="0" fillId="0" borderId="0" xfId="1" applyNumberFormat="1" applyFont="1" applyAlignment="1"/>
    <xf numFmtId="3" fontId="4" fillId="0" borderId="1" xfId="0" applyNumberFormat="1" applyFont="1" applyFill="1" applyBorder="1" applyAlignment="1"/>
    <xf numFmtId="165" fontId="0" fillId="0" borderId="0" xfId="0" applyNumberFormat="1" applyAlignment="1"/>
    <xf numFmtId="1" fontId="0" fillId="0" borderId="0" xfId="0" applyNumberFormat="1" applyAlignment="1"/>
    <xf numFmtId="2" fontId="4" fillId="0" borderId="1" xfId="0" applyNumberFormat="1" applyFont="1" applyFill="1" applyBorder="1" applyAlignment="1"/>
    <xf numFmtId="0" fontId="4" fillId="0" borderId="1" xfId="0" quotePrefix="1" applyNumberFormat="1" applyFont="1" applyFill="1" applyBorder="1" applyAlignment="1"/>
    <xf numFmtId="166" fontId="1" fillId="0" borderId="1" xfId="0" applyNumberFormat="1" applyFont="1" applyBorder="1" applyAlignment="1"/>
    <xf numFmtId="2" fontId="1" fillId="0" borderId="1" xfId="0" applyNumberFormat="1" applyFont="1" applyBorder="1" applyAlignment="1"/>
    <xf numFmtId="0" fontId="2" fillId="2" borderId="2" xfId="0" applyFont="1" applyFill="1" applyBorder="1" applyAlignment="1">
      <alignment horizontal="center" vertical="center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Sebaran Nilai UTBK FMIPA</a:t>
            </a:r>
            <a:r>
              <a:rPr lang="en-US" baseline="0"/>
              <a:t>-ITB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FMIPA!$I$20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FMIPA!$H$21:$H$25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FMIPA!$I$21:$I$25</c:f>
              <c:numCache>
                <c:formatCode>0%</c:formatCode>
                <c:ptCount val="5"/>
                <c:pt idx="0">
                  <c:v>1.2121212121212121E-2</c:v>
                </c:pt>
                <c:pt idx="1">
                  <c:v>0.49696969696969695</c:v>
                </c:pt>
                <c:pt idx="2">
                  <c:v>0.41818181818181815</c:v>
                </c:pt>
                <c:pt idx="3">
                  <c:v>7.2727272727272724E-2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FMIPA!$J$20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FMIPA!$H$21:$H$25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FMIPA!$J$21:$J$25</c:f>
              <c:numCache>
                <c:formatCode>0%</c:formatCode>
                <c:ptCount val="5"/>
                <c:pt idx="0">
                  <c:v>0.38157894736842107</c:v>
                </c:pt>
                <c:pt idx="1">
                  <c:v>0.31578947368421051</c:v>
                </c:pt>
                <c:pt idx="2">
                  <c:v>0.28947368421052633</c:v>
                </c:pt>
                <c:pt idx="3">
                  <c:v>1.3157894736842105E-2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77298336"/>
        <c:axId val="-1477297792"/>
      </c:barChart>
      <c:catAx>
        <c:axId val="-147729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297792"/>
        <c:crosses val="autoZero"/>
        <c:auto val="1"/>
        <c:lblAlgn val="ctr"/>
        <c:lblOffset val="100"/>
        <c:noMultiLvlLbl val="0"/>
      </c:catAx>
      <c:valAx>
        <c:axId val="-14772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2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Data Sebaran Nilai UTBK SITH-S ITB 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'SITH-S'!$I$15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'SITH-S'!$H$16:$H$20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'SITH-S'!$I$16:$I$20</c:f>
              <c:numCache>
                <c:formatCode>0.0%</c:formatCode>
                <c:ptCount val="5"/>
                <c:pt idx="0">
                  <c:v>0</c:v>
                </c:pt>
                <c:pt idx="1">
                  <c:v>0.26315789473684209</c:v>
                </c:pt>
                <c:pt idx="2">
                  <c:v>0.68421052631578949</c:v>
                </c:pt>
                <c:pt idx="3">
                  <c:v>5.2631578947368418E-2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'SITH-S'!$J$15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'SITH-S'!$H$16:$H$20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'SITH-S'!$J$16:$J$20</c:f>
              <c:numCache>
                <c:formatCode>0.0%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3264256"/>
        <c:axId val="-1403259904"/>
      </c:barChart>
      <c:catAx>
        <c:axId val="-140326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59904"/>
        <c:crosses val="autoZero"/>
        <c:auto val="1"/>
        <c:lblAlgn val="ctr"/>
        <c:lblOffset val="100"/>
        <c:noMultiLvlLbl val="0"/>
      </c:catAx>
      <c:valAx>
        <c:axId val="-14032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Data Sebaran Nilai UTBK FITB ITB 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FITB!$I$15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FITB!$H$16:$H$20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FITB!$I$16:$I$20</c:f>
              <c:numCache>
                <c:formatCode>0.0%</c:formatCode>
                <c:ptCount val="5"/>
                <c:pt idx="0">
                  <c:v>0</c:v>
                </c:pt>
                <c:pt idx="1">
                  <c:v>0.34951456310679613</c:v>
                </c:pt>
                <c:pt idx="2">
                  <c:v>0.64077669902912626</c:v>
                </c:pt>
                <c:pt idx="3">
                  <c:v>9.7087378640776691E-3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FITB!$J$15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FITB!$H$16:$H$20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FITB!$J$16:$J$20</c:f>
              <c:numCache>
                <c:formatCode>0.0%</c:formatCode>
                <c:ptCount val="5"/>
                <c:pt idx="0">
                  <c:v>0.18181818181818182</c:v>
                </c:pt>
                <c:pt idx="1">
                  <c:v>0.43939393939393939</c:v>
                </c:pt>
                <c:pt idx="2">
                  <c:v>0.36363636363636365</c:v>
                </c:pt>
                <c:pt idx="3">
                  <c:v>1.5151515151515152E-2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3262080"/>
        <c:axId val="-1403260992"/>
      </c:barChart>
      <c:catAx>
        <c:axId val="-140326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60992"/>
        <c:crosses val="autoZero"/>
        <c:auto val="1"/>
        <c:lblAlgn val="ctr"/>
        <c:lblOffset val="100"/>
        <c:noMultiLvlLbl val="0"/>
      </c:catAx>
      <c:valAx>
        <c:axId val="-14032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Data Sebaran Nilai UTBK FTI-Ganesha ITB 2019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'FTI-G'!$I$15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'FTI-G'!$H$16:$H$20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'FTI-G'!$I$16:$I$20</c:f>
              <c:numCache>
                <c:formatCode>0.0%</c:formatCode>
                <c:ptCount val="5"/>
                <c:pt idx="0">
                  <c:v>0</c:v>
                </c:pt>
                <c:pt idx="1">
                  <c:v>0.31782945736434109</c:v>
                </c:pt>
                <c:pt idx="2">
                  <c:v>0.24806201550387597</c:v>
                </c:pt>
                <c:pt idx="3">
                  <c:v>0.4263565891472868</c:v>
                </c:pt>
                <c:pt idx="4">
                  <c:v>7.7519379844961239E-3</c:v>
                </c:pt>
              </c:numCache>
            </c:numRef>
          </c:val>
        </c:ser>
        <c:ser>
          <c:idx val="1"/>
          <c:order val="1"/>
          <c:tx>
            <c:strRef>
              <c:f>'FTI-G'!$J$15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'FTI-G'!$H$16:$H$20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'FTI-G'!$J$16:$J$20</c:f>
              <c:numCache>
                <c:formatCode>0.0%</c:formatCode>
                <c:ptCount val="5"/>
                <c:pt idx="0">
                  <c:v>0.14473684210526316</c:v>
                </c:pt>
                <c:pt idx="1">
                  <c:v>0.34210526315789475</c:v>
                </c:pt>
                <c:pt idx="2">
                  <c:v>0.51315789473684215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3259360"/>
        <c:axId val="-1403258816"/>
      </c:barChart>
      <c:catAx>
        <c:axId val="-140325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58816"/>
        <c:crosses val="autoZero"/>
        <c:auto val="1"/>
        <c:lblAlgn val="ctr"/>
        <c:lblOffset val="100"/>
        <c:noMultiLvlLbl val="0"/>
      </c:catAx>
      <c:valAx>
        <c:axId val="-14032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Data Sebaran Nilai UTBK FTI-Jatinangor ITB 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'FTI-J'!$I$15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'FTI-J'!$H$16:$H$20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'FTI-J'!$I$16:$I$20</c:f>
              <c:numCache>
                <c:formatCode>0.0%</c:formatCode>
                <c:ptCount val="5"/>
                <c:pt idx="0">
                  <c:v>7.407407407407407E-2</c:v>
                </c:pt>
                <c:pt idx="1">
                  <c:v>0.37037037037037035</c:v>
                </c:pt>
                <c:pt idx="2">
                  <c:v>0.37037037037037035</c:v>
                </c:pt>
                <c:pt idx="3">
                  <c:v>0.18518518518518517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'FTI-J'!$J$15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'FTI-J'!$H$16:$H$20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'FTI-J'!$J$16:$J$20</c:f>
              <c:numCache>
                <c:formatCode>0.0%</c:formatCode>
                <c:ptCount val="5"/>
                <c:pt idx="0">
                  <c:v>0.16666666666666666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16330896"/>
        <c:axId val="-1416330352"/>
      </c:barChart>
      <c:catAx>
        <c:axId val="-141633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30352"/>
        <c:crosses val="autoZero"/>
        <c:auto val="1"/>
        <c:lblAlgn val="ctr"/>
        <c:lblOffset val="100"/>
        <c:noMultiLvlLbl val="0"/>
      </c:catAx>
      <c:valAx>
        <c:axId val="-14163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Sebaran Nilai UTBK FTI-Cirebon ITB 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'FTI-C'!$I$15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'FTI-C'!$H$16:$H$20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'FTI-C'!$I$16:$I$20</c:f>
              <c:numCache>
                <c:formatCode>0.0%</c:formatCode>
                <c:ptCount val="5"/>
                <c:pt idx="0">
                  <c:v>6.6666666666666666E-2</c:v>
                </c:pt>
                <c:pt idx="1">
                  <c:v>0.33333333333333331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'FTI-C'!$J$15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'FTI-C'!$H$16:$H$20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'FTI-C'!$J$16:$J$20</c:f>
              <c:numCache>
                <c:formatCode>0.0%</c:formatCode>
                <c:ptCount val="5"/>
                <c:pt idx="0">
                  <c:v>0.22727272727272727</c:v>
                </c:pt>
                <c:pt idx="1">
                  <c:v>0.31818181818181818</c:v>
                </c:pt>
                <c:pt idx="2">
                  <c:v>0.45454545454545453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16329808"/>
        <c:axId val="-1416329264"/>
      </c:barChart>
      <c:catAx>
        <c:axId val="-141632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29264"/>
        <c:crosses val="autoZero"/>
        <c:auto val="1"/>
        <c:lblAlgn val="ctr"/>
        <c:lblOffset val="100"/>
        <c:noMultiLvlLbl val="0"/>
      </c:catAx>
      <c:valAx>
        <c:axId val="-14163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Data Sebaran Nilai UTBK SF ITB 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SF!$I$15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SF!$I$16:$I$20</c:f>
              <c:numCache>
                <c:formatCode>0.0%</c:formatCode>
                <c:ptCount val="5"/>
                <c:pt idx="0">
                  <c:v>0</c:v>
                </c:pt>
                <c:pt idx="1">
                  <c:v>0.42857142857142855</c:v>
                </c:pt>
                <c:pt idx="2">
                  <c:v>0.48214285714285715</c:v>
                </c:pt>
                <c:pt idx="3">
                  <c:v>7.1428571428571425E-2</c:v>
                </c:pt>
                <c:pt idx="4">
                  <c:v>1.7857142857142856E-2</c:v>
                </c:pt>
              </c:numCache>
            </c:numRef>
          </c:val>
        </c:ser>
        <c:ser>
          <c:idx val="1"/>
          <c:order val="1"/>
          <c:tx>
            <c:strRef>
              <c:f>SF!$J$15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SF!$J$16:$J$20</c:f>
              <c:numCache>
                <c:formatCode>0.0%</c:formatCode>
                <c:ptCount val="5"/>
                <c:pt idx="0">
                  <c:v>0.25</c:v>
                </c:pt>
                <c:pt idx="1">
                  <c:v>0.20454545454545456</c:v>
                </c:pt>
                <c:pt idx="2">
                  <c:v>0.54545454545454541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16335248"/>
        <c:axId val="-1416334704"/>
      </c:barChart>
      <c:catAx>
        <c:axId val="-141633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34704"/>
        <c:crosses val="autoZero"/>
        <c:auto val="1"/>
        <c:lblAlgn val="ctr"/>
        <c:lblOffset val="100"/>
        <c:noMultiLvlLbl val="0"/>
      </c:catAx>
      <c:valAx>
        <c:axId val="-14163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Data Sebaran Nilai UTBK FTTM Ganesha ITB 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'FTTM-G'!$I$15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'FTTM-G'!$H$16:$H$20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'FTTM-G'!$I$16:$I$20</c:f>
              <c:numCache>
                <c:formatCode>0.0%</c:formatCode>
                <c:ptCount val="5"/>
                <c:pt idx="0">
                  <c:v>0</c:v>
                </c:pt>
                <c:pt idx="1">
                  <c:v>0.47747747747747749</c:v>
                </c:pt>
                <c:pt idx="2">
                  <c:v>0.42342342342342343</c:v>
                </c:pt>
                <c:pt idx="3">
                  <c:v>9.90990990990991E-2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'FTTM-G'!$J$15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'FTTM-G'!$H$16:$H$20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'FTTM-G'!$J$16:$J$20</c:f>
              <c:numCache>
                <c:formatCode>0.0%</c:formatCode>
                <c:ptCount val="5"/>
                <c:pt idx="0">
                  <c:v>0.24637681159420291</c:v>
                </c:pt>
                <c:pt idx="1">
                  <c:v>0.2318840579710145</c:v>
                </c:pt>
                <c:pt idx="2">
                  <c:v>0.52173913043478259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16333072"/>
        <c:axId val="-1416331440"/>
      </c:barChart>
      <c:catAx>
        <c:axId val="-141633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31440"/>
        <c:crosses val="autoZero"/>
        <c:auto val="1"/>
        <c:lblAlgn val="ctr"/>
        <c:lblOffset val="100"/>
        <c:noMultiLvlLbl val="0"/>
      </c:catAx>
      <c:valAx>
        <c:axId val="-14163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Data Sebaran Nilai UTBK FTTM Cirebon ITB 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'FTTM-C'!$I$15</c:f>
              <c:strCache>
                <c:ptCount val="1"/>
                <c:pt idx="0">
                  <c:v>SBMPTN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'FTTM-C'!$H$16:$H$20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'FTTM-C'!$I$16:$I$20</c:f>
              <c:numCache>
                <c:formatCode>0.0%</c:formatCode>
                <c:ptCount val="5"/>
                <c:pt idx="0">
                  <c:v>0.35714285714285715</c:v>
                </c:pt>
                <c:pt idx="1">
                  <c:v>7.1428571428571425E-2</c:v>
                </c:pt>
                <c:pt idx="2">
                  <c:v>0.5714285714285714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'FTTM-C'!$J$15</c:f>
              <c:strCache>
                <c:ptCount val="1"/>
                <c:pt idx="0">
                  <c:v>SM-ITB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'FTTM-C'!$H$16:$H$20</c:f>
              <c:strCache>
                <c:ptCount val="5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&gt;800</c:v>
                </c:pt>
              </c:strCache>
            </c:strRef>
          </c:cat>
          <c:val>
            <c:numRef>
              <c:f>'FTTM-C'!$J$16:$J$20</c:f>
              <c:numCache>
                <c:formatCode>0.0%</c:formatCode>
                <c:ptCount val="5"/>
                <c:pt idx="0">
                  <c:v>0.16666666666666666</c:v>
                </c:pt>
                <c:pt idx="1">
                  <c:v>0.58333333333333337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17748624"/>
        <c:axId val="-1417751888"/>
      </c:barChart>
      <c:catAx>
        <c:axId val="-141774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751888"/>
        <c:crosses val="autoZero"/>
        <c:auto val="1"/>
        <c:lblAlgn val="ctr"/>
        <c:lblOffset val="100"/>
        <c:noMultiLvlLbl val="0"/>
      </c:catAx>
      <c:valAx>
        <c:axId val="-14177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11</xdr:row>
      <xdr:rowOff>90487</xdr:rowOff>
    </xdr:from>
    <xdr:to>
      <xdr:col>19</xdr:col>
      <xdr:colOff>404812</xdr:colOff>
      <xdr:row>25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4</xdr:row>
      <xdr:rowOff>14287</xdr:rowOff>
    </xdr:from>
    <xdr:to>
      <xdr:col>19</xdr:col>
      <xdr:colOff>80962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528637</xdr:colOff>
      <xdr:row>7</xdr:row>
      <xdr:rowOff>42862</xdr:rowOff>
    </xdr:from>
    <xdr:to>
      <xdr:col>19</xdr:col>
      <xdr:colOff>223837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6</xdr:row>
      <xdr:rowOff>33337</xdr:rowOff>
    </xdr:from>
    <xdr:to>
      <xdr:col>20</xdr:col>
      <xdr:colOff>309562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5</xdr:row>
      <xdr:rowOff>176212</xdr:rowOff>
    </xdr:from>
    <xdr:to>
      <xdr:col>20</xdr:col>
      <xdr:colOff>309562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6</xdr:row>
      <xdr:rowOff>166687</xdr:rowOff>
    </xdr:from>
    <xdr:to>
      <xdr:col>18</xdr:col>
      <xdr:colOff>309562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595312</xdr:colOff>
      <xdr:row>6</xdr:row>
      <xdr:rowOff>14287</xdr:rowOff>
    </xdr:from>
    <xdr:to>
      <xdr:col>18</xdr:col>
      <xdr:colOff>290512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6</xdr:row>
      <xdr:rowOff>33337</xdr:rowOff>
    </xdr:from>
    <xdr:to>
      <xdr:col>18</xdr:col>
      <xdr:colOff>319087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6</xdr:row>
      <xdr:rowOff>185737</xdr:rowOff>
    </xdr:from>
    <xdr:to>
      <xdr:col>18</xdr:col>
      <xdr:colOff>423862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43"/>
  <sheetViews>
    <sheetView tabSelected="1" topLeftCell="D1" zoomScale="90" zoomScaleNormal="90" workbookViewId="0">
      <selection activeCell="G44" sqref="G44"/>
    </sheetView>
  </sheetViews>
  <sheetFormatPr defaultRowHeight="15" x14ac:dyDescent="0.25"/>
  <cols>
    <col min="2" max="2" width="12.140625" customWidth="1"/>
    <col min="3" max="3" width="28.42578125" customWidth="1"/>
    <col min="4" max="4" width="15.5703125" customWidth="1"/>
    <col min="9" max="9" width="17.28515625" customWidth="1"/>
  </cols>
  <sheetData>
    <row r="2" spans="2:11" ht="41.25" customHeight="1" x14ac:dyDescent="0.25">
      <c r="B2" s="3" t="s">
        <v>4084</v>
      </c>
      <c r="C2" s="3" t="s">
        <v>4085</v>
      </c>
      <c r="D2" s="3" t="s">
        <v>4086</v>
      </c>
      <c r="E2" s="20" t="s">
        <v>4102</v>
      </c>
    </row>
    <row r="3" spans="2:11" x14ac:dyDescent="0.25">
      <c r="B3" s="1" t="s">
        <v>1</v>
      </c>
      <c r="C3" s="1" t="s">
        <v>2</v>
      </c>
      <c r="D3" s="2" t="s">
        <v>3</v>
      </c>
      <c r="E3">
        <v>1</v>
      </c>
      <c r="I3" t="s">
        <v>4104</v>
      </c>
      <c r="J3">
        <v>1</v>
      </c>
      <c r="K3">
        <f>COUNTIF(E3:E4143,J3)</f>
        <v>1486</v>
      </c>
    </row>
    <row r="4" spans="2:11" x14ac:dyDescent="0.25">
      <c r="B4" s="1" t="s">
        <v>1</v>
      </c>
      <c r="C4" s="1" t="s">
        <v>9</v>
      </c>
      <c r="D4" s="2" t="s">
        <v>8</v>
      </c>
      <c r="E4">
        <v>1</v>
      </c>
      <c r="I4" t="s">
        <v>4105</v>
      </c>
      <c r="J4">
        <v>2</v>
      </c>
      <c r="K4">
        <f>COUNTIF(E3:E4143,J4)</f>
        <v>878</v>
      </c>
    </row>
    <row r="5" spans="2:11" x14ac:dyDescent="0.25">
      <c r="B5" s="1" t="s">
        <v>1</v>
      </c>
      <c r="C5" s="1" t="s">
        <v>12</v>
      </c>
      <c r="D5" s="2" t="s">
        <v>13</v>
      </c>
      <c r="E5">
        <v>2</v>
      </c>
      <c r="I5" t="s">
        <v>4106</v>
      </c>
      <c r="J5">
        <v>3</v>
      </c>
      <c r="K5">
        <f>COUNTIF(E3:E4143,J5)</f>
        <v>157</v>
      </c>
    </row>
    <row r="6" spans="2:11" ht="26.25" x14ac:dyDescent="0.25">
      <c r="B6" s="1" t="s">
        <v>1</v>
      </c>
      <c r="C6" s="1" t="s">
        <v>16</v>
      </c>
      <c r="D6" s="2" t="s">
        <v>17</v>
      </c>
      <c r="E6">
        <v>1</v>
      </c>
      <c r="I6" t="s">
        <v>4107</v>
      </c>
      <c r="J6">
        <v>4</v>
      </c>
      <c r="K6">
        <f>COUNTIF(E3:E4143,J6)</f>
        <v>59</v>
      </c>
    </row>
    <row r="7" spans="2:11" x14ac:dyDescent="0.25">
      <c r="B7" s="1" t="s">
        <v>1</v>
      </c>
      <c r="C7" s="1" t="s">
        <v>20</v>
      </c>
      <c r="D7" s="2" t="s">
        <v>19</v>
      </c>
      <c r="E7">
        <v>3</v>
      </c>
      <c r="I7" t="s">
        <v>4108</v>
      </c>
      <c r="J7">
        <v>5</v>
      </c>
      <c r="K7">
        <f>COUNTIF(E3:E4143,J7)</f>
        <v>307</v>
      </c>
    </row>
    <row r="8" spans="2:11" ht="51.75" x14ac:dyDescent="0.25">
      <c r="B8" s="1" t="s">
        <v>1</v>
      </c>
      <c r="C8" s="1" t="s">
        <v>21</v>
      </c>
      <c r="D8" s="2" t="s">
        <v>22</v>
      </c>
      <c r="E8">
        <v>4</v>
      </c>
      <c r="I8" t="s">
        <v>4109</v>
      </c>
      <c r="J8">
        <v>6</v>
      </c>
      <c r="K8">
        <f>COUNTIF(E3:E4143,J8)</f>
        <v>330</v>
      </c>
    </row>
    <row r="9" spans="2:11" ht="51.75" x14ac:dyDescent="0.25">
      <c r="B9" s="1" t="s">
        <v>1</v>
      </c>
      <c r="C9" s="1" t="s">
        <v>23</v>
      </c>
      <c r="D9" s="2" t="s">
        <v>24</v>
      </c>
      <c r="E9">
        <v>2</v>
      </c>
      <c r="I9" t="s">
        <v>4110</v>
      </c>
      <c r="J9">
        <v>7</v>
      </c>
      <c r="K9">
        <f>COUNTIF(E3:E4143,J9)</f>
        <v>186</v>
      </c>
    </row>
    <row r="10" spans="2:11" ht="39" x14ac:dyDescent="0.25">
      <c r="B10" s="1" t="s">
        <v>1</v>
      </c>
      <c r="C10" s="1" t="s">
        <v>25</v>
      </c>
      <c r="D10" s="2" t="s">
        <v>26</v>
      </c>
      <c r="E10">
        <v>5</v>
      </c>
      <c r="I10" t="s">
        <v>4111</v>
      </c>
      <c r="J10">
        <v>8</v>
      </c>
      <c r="K10">
        <f>COUNTIF(E3:E4143,J10)</f>
        <v>246</v>
      </c>
    </row>
    <row r="11" spans="2:11" x14ac:dyDescent="0.25">
      <c r="B11" s="1" t="s">
        <v>1</v>
      </c>
      <c r="C11" s="1" t="s">
        <v>27</v>
      </c>
      <c r="D11" s="2" t="s">
        <v>28</v>
      </c>
      <c r="E11">
        <v>2</v>
      </c>
      <c r="I11" t="s">
        <v>4112</v>
      </c>
      <c r="J11">
        <v>9</v>
      </c>
      <c r="K11">
        <f>COUNTIF(E11:E4151,J11)</f>
        <v>50</v>
      </c>
    </row>
    <row r="12" spans="2:11" x14ac:dyDescent="0.25">
      <c r="B12" s="1" t="s">
        <v>1</v>
      </c>
      <c r="C12" s="1" t="s">
        <v>29</v>
      </c>
      <c r="D12" s="2" t="s">
        <v>13</v>
      </c>
      <c r="E12">
        <v>2</v>
      </c>
      <c r="I12" t="s">
        <v>4113</v>
      </c>
      <c r="J12">
        <v>10</v>
      </c>
      <c r="K12">
        <f>COUNTIF(E11:E4151,J12)</f>
        <v>8</v>
      </c>
    </row>
    <row r="13" spans="2:11" x14ac:dyDescent="0.25">
      <c r="B13" s="1" t="s">
        <v>1</v>
      </c>
      <c r="C13" s="1" t="s">
        <v>31</v>
      </c>
      <c r="D13" s="2" t="s">
        <v>32</v>
      </c>
      <c r="E13">
        <v>3</v>
      </c>
      <c r="I13" t="s">
        <v>4114</v>
      </c>
      <c r="J13">
        <v>11</v>
      </c>
      <c r="K13">
        <f>COUNTIF(E11:E4151,J13)</f>
        <v>27</v>
      </c>
    </row>
    <row r="14" spans="2:11" ht="39" x14ac:dyDescent="0.25">
      <c r="B14" s="1" t="s">
        <v>1</v>
      </c>
      <c r="C14" s="1" t="s">
        <v>33</v>
      </c>
      <c r="D14" s="2" t="s">
        <v>34</v>
      </c>
      <c r="E14">
        <v>1</v>
      </c>
      <c r="I14" t="s">
        <v>4115</v>
      </c>
      <c r="J14">
        <v>12</v>
      </c>
      <c r="K14">
        <f t="shared" ref="K14" si="0">COUNTIF(E14:E4154,J14)</f>
        <v>47</v>
      </c>
    </row>
    <row r="15" spans="2:11" x14ac:dyDescent="0.25">
      <c r="B15" s="1" t="s">
        <v>1</v>
      </c>
      <c r="C15" s="1" t="s">
        <v>35</v>
      </c>
      <c r="D15" s="2" t="s">
        <v>36</v>
      </c>
      <c r="E15">
        <v>1</v>
      </c>
      <c r="I15" t="s">
        <v>4116</v>
      </c>
      <c r="J15">
        <v>13</v>
      </c>
      <c r="K15">
        <f t="shared" ref="K15" si="1">COUNTIF(E14:E4154,J15)</f>
        <v>69</v>
      </c>
    </row>
    <row r="16" spans="2:11" ht="51.75" x14ac:dyDescent="0.25">
      <c r="B16" s="1" t="s">
        <v>1</v>
      </c>
      <c r="C16" s="1" t="s">
        <v>37</v>
      </c>
      <c r="D16" s="2" t="s">
        <v>38</v>
      </c>
      <c r="E16">
        <v>1</v>
      </c>
      <c r="I16" t="s">
        <v>4117</v>
      </c>
      <c r="J16">
        <v>14</v>
      </c>
      <c r="K16">
        <f t="shared" ref="K16" si="2">COUNTIF(E14:E4154,J16)</f>
        <v>25</v>
      </c>
    </row>
    <row r="17" spans="2:11" ht="39" x14ac:dyDescent="0.25">
      <c r="B17" s="1" t="s">
        <v>1</v>
      </c>
      <c r="C17" s="1" t="s">
        <v>39</v>
      </c>
      <c r="D17" s="2" t="s">
        <v>40</v>
      </c>
      <c r="E17">
        <v>1</v>
      </c>
      <c r="I17" t="s">
        <v>4118</v>
      </c>
      <c r="J17">
        <v>15</v>
      </c>
      <c r="K17">
        <f t="shared" ref="K17" si="3">COUNTIF(E14:E4154,J17)</f>
        <v>30</v>
      </c>
    </row>
    <row r="18" spans="2:11" x14ac:dyDescent="0.25">
      <c r="B18" s="1" t="s">
        <v>1</v>
      </c>
      <c r="C18" s="1" t="s">
        <v>41</v>
      </c>
      <c r="D18" s="2" t="s">
        <v>42</v>
      </c>
      <c r="E18">
        <v>1</v>
      </c>
      <c r="I18" t="s">
        <v>4119</v>
      </c>
      <c r="J18">
        <v>16</v>
      </c>
      <c r="K18">
        <f t="shared" ref="K18" si="4">COUNTIF(E14:E4154,J18)</f>
        <v>14</v>
      </c>
    </row>
    <row r="19" spans="2:11" ht="39" x14ac:dyDescent="0.25">
      <c r="B19" s="1" t="s">
        <v>1</v>
      </c>
      <c r="C19" s="1" t="s">
        <v>45</v>
      </c>
      <c r="D19" s="2" t="s">
        <v>46</v>
      </c>
      <c r="E19">
        <v>6</v>
      </c>
      <c r="I19" t="s">
        <v>4120</v>
      </c>
      <c r="J19">
        <v>17</v>
      </c>
      <c r="K19">
        <f t="shared" ref="K19" si="5">COUNTIF(E14:E4154,J19)</f>
        <v>3</v>
      </c>
    </row>
    <row r="20" spans="2:11" ht="26.25" x14ac:dyDescent="0.25">
      <c r="B20" s="1" t="s">
        <v>1</v>
      </c>
      <c r="C20" s="1" t="s">
        <v>48</v>
      </c>
      <c r="D20" s="2" t="s">
        <v>49</v>
      </c>
      <c r="E20">
        <v>7</v>
      </c>
      <c r="I20" t="s">
        <v>4121</v>
      </c>
      <c r="J20">
        <v>18</v>
      </c>
      <c r="K20">
        <f t="shared" ref="K20" si="6">COUNTIF(E14:E4154,J20)</f>
        <v>5</v>
      </c>
    </row>
    <row r="21" spans="2:11" ht="51.75" x14ac:dyDescent="0.25">
      <c r="B21" s="1" t="s">
        <v>1</v>
      </c>
      <c r="C21" s="1" t="s">
        <v>50</v>
      </c>
      <c r="D21" s="2" t="s">
        <v>51</v>
      </c>
      <c r="E21">
        <v>1</v>
      </c>
      <c r="I21" t="s">
        <v>4122</v>
      </c>
      <c r="J21">
        <v>19</v>
      </c>
      <c r="K21">
        <f t="shared" ref="K21" si="7">COUNTIF(E14:E4154,J21)</f>
        <v>6</v>
      </c>
    </row>
    <row r="22" spans="2:11" ht="39" x14ac:dyDescent="0.25">
      <c r="B22" s="1" t="s">
        <v>1</v>
      </c>
      <c r="C22" s="1" t="s">
        <v>52</v>
      </c>
      <c r="D22" s="2" t="s">
        <v>53</v>
      </c>
      <c r="E22">
        <v>1</v>
      </c>
      <c r="I22" t="s">
        <v>4123</v>
      </c>
      <c r="J22">
        <v>20</v>
      </c>
      <c r="K22">
        <f t="shared" ref="K22" si="8">COUNTIF(E22:E4162,J22)</f>
        <v>10</v>
      </c>
    </row>
    <row r="23" spans="2:11" ht="39" x14ac:dyDescent="0.25">
      <c r="B23" s="1" t="s">
        <v>1</v>
      </c>
      <c r="C23" s="1" t="s">
        <v>54</v>
      </c>
      <c r="D23" s="2" t="s">
        <v>55</v>
      </c>
      <c r="E23">
        <v>3</v>
      </c>
      <c r="I23" t="s">
        <v>4124</v>
      </c>
      <c r="J23">
        <v>21</v>
      </c>
      <c r="K23">
        <f t="shared" ref="K23" si="9">COUNTIF(E22:E4162,J23)</f>
        <v>30</v>
      </c>
    </row>
    <row r="24" spans="2:11" ht="26.25" x14ac:dyDescent="0.25">
      <c r="B24" s="1" t="s">
        <v>1</v>
      </c>
      <c r="C24" s="1" t="s">
        <v>56</v>
      </c>
      <c r="D24" s="2" t="s">
        <v>57</v>
      </c>
      <c r="E24">
        <v>3</v>
      </c>
      <c r="I24" t="s">
        <v>4125</v>
      </c>
      <c r="J24">
        <v>22</v>
      </c>
      <c r="K24">
        <f t="shared" ref="K24" si="10">COUNTIF(E22:E4162,J24)</f>
        <v>8</v>
      </c>
    </row>
    <row r="25" spans="2:11" ht="39" x14ac:dyDescent="0.25">
      <c r="B25" s="1" t="s">
        <v>1</v>
      </c>
      <c r="C25" s="1" t="s">
        <v>59</v>
      </c>
      <c r="D25" s="2" t="s">
        <v>60</v>
      </c>
      <c r="E25">
        <v>6</v>
      </c>
      <c r="I25" t="s">
        <v>4126</v>
      </c>
      <c r="J25">
        <v>23</v>
      </c>
      <c r="K25">
        <f t="shared" ref="K25" si="11">COUNTIF(E25:E4165,J25)</f>
        <v>13</v>
      </c>
    </row>
    <row r="26" spans="2:11" ht="39" x14ac:dyDescent="0.25">
      <c r="B26" s="1" t="s">
        <v>1</v>
      </c>
      <c r="C26" s="1" t="s">
        <v>62</v>
      </c>
      <c r="D26" s="2" t="s">
        <v>63</v>
      </c>
      <c r="E26">
        <v>2</v>
      </c>
      <c r="I26" t="s">
        <v>4127</v>
      </c>
      <c r="J26">
        <v>24</v>
      </c>
      <c r="K26">
        <f t="shared" ref="K26" si="12">COUNTIF(E25:E4165,J26)</f>
        <v>31</v>
      </c>
    </row>
    <row r="27" spans="2:11" x14ac:dyDescent="0.25">
      <c r="B27" s="1" t="s">
        <v>1</v>
      </c>
      <c r="C27" s="1" t="s">
        <v>64</v>
      </c>
      <c r="D27" s="2" t="s">
        <v>3</v>
      </c>
      <c r="E27">
        <v>1</v>
      </c>
      <c r="I27" t="s">
        <v>4128</v>
      </c>
      <c r="J27">
        <v>25</v>
      </c>
      <c r="K27">
        <f t="shared" ref="K27" si="13">COUNTIF(E25:E4165,J27)</f>
        <v>5</v>
      </c>
    </row>
    <row r="28" spans="2:11" x14ac:dyDescent="0.25">
      <c r="B28" s="1" t="s">
        <v>1</v>
      </c>
      <c r="C28" s="1" t="s">
        <v>66</v>
      </c>
      <c r="D28" s="2" t="s">
        <v>67</v>
      </c>
      <c r="E28">
        <v>1</v>
      </c>
      <c r="I28" t="s">
        <v>4129</v>
      </c>
      <c r="J28">
        <v>26</v>
      </c>
      <c r="K28">
        <f t="shared" ref="K28" si="14">COUNTIF(E25:E4165,J28)</f>
        <v>4</v>
      </c>
    </row>
    <row r="29" spans="2:11" ht="26.25" x14ac:dyDescent="0.25">
      <c r="B29" s="1" t="s">
        <v>1</v>
      </c>
      <c r="C29" s="1" t="s">
        <v>68</v>
      </c>
      <c r="D29" s="2" t="s">
        <v>69</v>
      </c>
      <c r="E29">
        <v>2</v>
      </c>
      <c r="I29" t="s">
        <v>4130</v>
      </c>
      <c r="J29">
        <v>27</v>
      </c>
      <c r="K29">
        <f t="shared" ref="K29" si="15">COUNTIF(E25:E4165,J29)</f>
        <v>8</v>
      </c>
    </row>
    <row r="30" spans="2:11" x14ac:dyDescent="0.25">
      <c r="B30" s="1" t="s">
        <v>1</v>
      </c>
      <c r="C30" s="1" t="s">
        <v>12</v>
      </c>
      <c r="D30" s="2" t="s">
        <v>11</v>
      </c>
      <c r="E30">
        <v>2</v>
      </c>
      <c r="I30" t="s">
        <v>4131</v>
      </c>
      <c r="J30">
        <v>28</v>
      </c>
      <c r="K30">
        <f t="shared" ref="K30" si="16">COUNTIF(E25:E4165,J30)</f>
        <v>7</v>
      </c>
    </row>
    <row r="31" spans="2:11" ht="39" x14ac:dyDescent="0.25">
      <c r="B31" s="1" t="s">
        <v>1</v>
      </c>
      <c r="C31" s="1" t="s">
        <v>72</v>
      </c>
      <c r="D31" s="2" t="s">
        <v>73</v>
      </c>
      <c r="E31">
        <v>8</v>
      </c>
      <c r="I31" t="s">
        <v>4132</v>
      </c>
      <c r="J31">
        <v>29</v>
      </c>
      <c r="K31">
        <f t="shared" ref="K31" si="17">COUNTIF(E25:E4165,J31)</f>
        <v>10</v>
      </c>
    </row>
    <row r="32" spans="2:11" ht="39" x14ac:dyDescent="0.25">
      <c r="B32" s="1" t="s">
        <v>1</v>
      </c>
      <c r="C32" s="1" t="s">
        <v>74</v>
      </c>
      <c r="D32" s="2" t="s">
        <v>75</v>
      </c>
      <c r="E32">
        <v>1</v>
      </c>
      <c r="I32" t="s">
        <v>4133</v>
      </c>
      <c r="J32">
        <v>30</v>
      </c>
      <c r="K32">
        <f t="shared" ref="K32" si="18">COUNTIF(E25:E4165,J32)</f>
        <v>32</v>
      </c>
    </row>
    <row r="33" spans="2:11" ht="26.25" x14ac:dyDescent="0.25">
      <c r="B33" s="1" t="s">
        <v>1</v>
      </c>
      <c r="C33" s="1" t="s">
        <v>76</v>
      </c>
      <c r="D33" s="2" t="s">
        <v>77</v>
      </c>
      <c r="E33">
        <v>1</v>
      </c>
      <c r="I33" t="s">
        <v>4134</v>
      </c>
      <c r="J33">
        <v>31</v>
      </c>
      <c r="K33">
        <f t="shared" ref="K33" si="19">COUNTIF(E33:E4173,J33)</f>
        <v>4</v>
      </c>
    </row>
    <row r="34" spans="2:11" ht="39" x14ac:dyDescent="0.25">
      <c r="B34" s="1" t="s">
        <v>1</v>
      </c>
      <c r="C34" s="1" t="s">
        <v>78</v>
      </c>
      <c r="D34" s="2" t="s">
        <v>40</v>
      </c>
      <c r="E34">
        <v>1</v>
      </c>
      <c r="I34" t="s">
        <v>4135</v>
      </c>
      <c r="J34">
        <v>32</v>
      </c>
      <c r="K34">
        <f t="shared" ref="K34" si="20">COUNTIF(E33:E4173,J34)</f>
        <v>15</v>
      </c>
    </row>
    <row r="35" spans="2:11" ht="51.75" x14ac:dyDescent="0.25">
      <c r="B35" s="1" t="s">
        <v>1</v>
      </c>
      <c r="C35" s="1" t="s">
        <v>79</v>
      </c>
      <c r="D35" s="2" t="s">
        <v>80</v>
      </c>
      <c r="E35">
        <v>9</v>
      </c>
      <c r="I35" t="s">
        <v>4136</v>
      </c>
      <c r="J35">
        <v>33</v>
      </c>
      <c r="K35">
        <f t="shared" ref="K35" si="21">COUNTIF(E33:E4173,J35)</f>
        <v>8</v>
      </c>
    </row>
    <row r="36" spans="2:11" ht="26.25" x14ac:dyDescent="0.25">
      <c r="B36" s="1" t="s">
        <v>1</v>
      </c>
      <c r="C36" s="1" t="s">
        <v>81</v>
      </c>
      <c r="D36" s="2" t="s">
        <v>82</v>
      </c>
      <c r="E36">
        <v>2</v>
      </c>
      <c r="I36" t="s">
        <v>4137</v>
      </c>
      <c r="J36">
        <v>34</v>
      </c>
      <c r="K36">
        <f t="shared" ref="K36" si="22">COUNTIF(E36:E4176,J36)</f>
        <v>4</v>
      </c>
    </row>
    <row r="37" spans="2:11" ht="39" x14ac:dyDescent="0.25">
      <c r="B37" s="1" t="s">
        <v>1</v>
      </c>
      <c r="C37" s="1" t="s">
        <v>83</v>
      </c>
      <c r="D37" s="2" t="s">
        <v>84</v>
      </c>
      <c r="E37">
        <v>1</v>
      </c>
      <c r="I37" t="s">
        <v>4138</v>
      </c>
      <c r="J37">
        <v>35</v>
      </c>
      <c r="K37">
        <f t="shared" ref="K37" si="23">COUNTIF(E36:E4176,J37)</f>
        <v>6</v>
      </c>
    </row>
    <row r="38" spans="2:11" ht="26.25" x14ac:dyDescent="0.25">
      <c r="B38" s="1" t="s">
        <v>1</v>
      </c>
      <c r="C38" s="1" t="s">
        <v>85</v>
      </c>
      <c r="D38" s="2" t="s">
        <v>86</v>
      </c>
      <c r="E38">
        <v>1</v>
      </c>
    </row>
    <row r="39" spans="2:11" ht="26.25" x14ac:dyDescent="0.25">
      <c r="B39" s="1" t="s">
        <v>1</v>
      </c>
      <c r="C39" s="1" t="s">
        <v>87</v>
      </c>
      <c r="D39" s="2" t="s">
        <v>69</v>
      </c>
      <c r="E39">
        <v>2</v>
      </c>
    </row>
    <row r="40" spans="2:11" ht="51.75" x14ac:dyDescent="0.25">
      <c r="B40" s="1" t="s">
        <v>1</v>
      </c>
      <c r="C40" s="1" t="s">
        <v>88</v>
      </c>
      <c r="D40" s="2" t="s">
        <v>89</v>
      </c>
      <c r="E40">
        <v>1</v>
      </c>
    </row>
    <row r="41" spans="2:11" ht="39" x14ac:dyDescent="0.25">
      <c r="B41" s="1" t="s">
        <v>1</v>
      </c>
      <c r="C41" s="1" t="s">
        <v>90</v>
      </c>
      <c r="D41" s="2" t="s">
        <v>91</v>
      </c>
      <c r="E41">
        <v>4</v>
      </c>
    </row>
    <row r="42" spans="2:11" ht="51.75" x14ac:dyDescent="0.25">
      <c r="B42" s="1" t="s">
        <v>1</v>
      </c>
      <c r="C42" s="1" t="s">
        <v>92</v>
      </c>
      <c r="D42" s="2" t="s">
        <v>93</v>
      </c>
      <c r="E42">
        <v>10</v>
      </c>
    </row>
    <row r="43" spans="2:11" ht="39" x14ac:dyDescent="0.25">
      <c r="B43" s="1" t="s">
        <v>1</v>
      </c>
      <c r="C43" s="1" t="s">
        <v>94</v>
      </c>
      <c r="D43" s="2" t="s">
        <v>95</v>
      </c>
      <c r="E43">
        <v>1</v>
      </c>
    </row>
    <row r="44" spans="2:11" ht="51.75" x14ac:dyDescent="0.25">
      <c r="B44" s="1" t="s">
        <v>1</v>
      </c>
      <c r="C44" s="1" t="s">
        <v>96</v>
      </c>
      <c r="D44" s="2" t="s">
        <v>97</v>
      </c>
      <c r="E44">
        <v>5</v>
      </c>
    </row>
    <row r="45" spans="2:11" x14ac:dyDescent="0.25">
      <c r="B45" s="1" t="s">
        <v>1</v>
      </c>
      <c r="C45" s="1" t="s">
        <v>99</v>
      </c>
      <c r="D45" s="2" t="s">
        <v>100</v>
      </c>
      <c r="E45">
        <v>11</v>
      </c>
    </row>
    <row r="46" spans="2:11" ht="39" x14ac:dyDescent="0.25">
      <c r="B46" s="1" t="s">
        <v>1</v>
      </c>
      <c r="C46" s="1" t="s">
        <v>101</v>
      </c>
      <c r="D46" s="2" t="s">
        <v>102</v>
      </c>
      <c r="E46">
        <v>12</v>
      </c>
    </row>
    <row r="47" spans="2:11" ht="26.25" x14ac:dyDescent="0.25">
      <c r="B47" s="1" t="s">
        <v>1</v>
      </c>
      <c r="C47" s="1" t="s">
        <v>103</v>
      </c>
      <c r="D47" s="2" t="s">
        <v>104</v>
      </c>
      <c r="E47">
        <v>8</v>
      </c>
    </row>
    <row r="48" spans="2:11" ht="51.75" x14ac:dyDescent="0.25">
      <c r="B48" s="1" t="s">
        <v>1</v>
      </c>
      <c r="C48" s="1" t="s">
        <v>105</v>
      </c>
      <c r="D48" s="2" t="s">
        <v>106</v>
      </c>
      <c r="E48">
        <v>5</v>
      </c>
    </row>
    <row r="49" spans="2:5" ht="26.25" x14ac:dyDescent="0.25">
      <c r="B49" s="1" t="s">
        <v>1</v>
      </c>
      <c r="C49" s="1" t="s">
        <v>107</v>
      </c>
      <c r="D49" s="2" t="s">
        <v>108</v>
      </c>
      <c r="E49">
        <v>1</v>
      </c>
    </row>
    <row r="50" spans="2:5" ht="26.25" x14ac:dyDescent="0.25">
      <c r="B50" s="1" t="s">
        <v>1</v>
      </c>
      <c r="C50" s="1" t="s">
        <v>109</v>
      </c>
      <c r="D50" s="2" t="s">
        <v>110</v>
      </c>
      <c r="E50">
        <v>8</v>
      </c>
    </row>
    <row r="51" spans="2:5" x14ac:dyDescent="0.25">
      <c r="B51" s="1" t="s">
        <v>1</v>
      </c>
      <c r="C51" s="1" t="s">
        <v>112</v>
      </c>
      <c r="D51" s="2" t="s">
        <v>11</v>
      </c>
      <c r="E51">
        <v>2</v>
      </c>
    </row>
    <row r="52" spans="2:5" ht="26.25" x14ac:dyDescent="0.25">
      <c r="B52" s="1" t="s">
        <v>1</v>
      </c>
      <c r="C52" s="1" t="s">
        <v>113</v>
      </c>
      <c r="D52" s="2" t="s">
        <v>114</v>
      </c>
      <c r="E52">
        <v>2</v>
      </c>
    </row>
    <row r="53" spans="2:5" x14ac:dyDescent="0.25">
      <c r="B53" s="1" t="s">
        <v>1</v>
      </c>
      <c r="C53" s="1" t="s">
        <v>116</v>
      </c>
      <c r="D53" s="2" t="s">
        <v>115</v>
      </c>
      <c r="E53">
        <v>4</v>
      </c>
    </row>
    <row r="54" spans="2:5" ht="26.25" x14ac:dyDescent="0.25">
      <c r="B54" s="1" t="s">
        <v>1</v>
      </c>
      <c r="C54" s="1" t="s">
        <v>117</v>
      </c>
      <c r="D54" s="2" t="s">
        <v>118</v>
      </c>
      <c r="E54">
        <v>8</v>
      </c>
    </row>
    <row r="55" spans="2:5" x14ac:dyDescent="0.25">
      <c r="B55" s="1" t="s">
        <v>1</v>
      </c>
      <c r="C55" s="1" t="s">
        <v>120</v>
      </c>
      <c r="D55" s="2" t="s">
        <v>121</v>
      </c>
      <c r="E55">
        <v>13</v>
      </c>
    </row>
    <row r="56" spans="2:5" ht="39" x14ac:dyDescent="0.25">
      <c r="B56" s="1" t="s">
        <v>1</v>
      </c>
      <c r="C56" s="1" t="s">
        <v>122</v>
      </c>
      <c r="D56" s="2" t="s">
        <v>123</v>
      </c>
      <c r="E56">
        <v>1</v>
      </c>
    </row>
    <row r="57" spans="2:5" ht="39" x14ac:dyDescent="0.25">
      <c r="B57" s="1" t="s">
        <v>1</v>
      </c>
      <c r="C57" s="1" t="s">
        <v>124</v>
      </c>
      <c r="D57" s="2" t="s">
        <v>125</v>
      </c>
      <c r="E57">
        <v>1</v>
      </c>
    </row>
    <row r="58" spans="2:5" ht="39" x14ac:dyDescent="0.25">
      <c r="B58" s="1" t="s">
        <v>1</v>
      </c>
      <c r="C58" s="1" t="s">
        <v>127</v>
      </c>
      <c r="D58" s="2" t="s">
        <v>128</v>
      </c>
      <c r="E58">
        <v>1</v>
      </c>
    </row>
    <row r="59" spans="2:5" ht="26.25" x14ac:dyDescent="0.25">
      <c r="B59" s="1" t="s">
        <v>1</v>
      </c>
      <c r="C59" s="1" t="s">
        <v>129</v>
      </c>
      <c r="D59" s="2" t="s">
        <v>130</v>
      </c>
      <c r="E59">
        <v>3</v>
      </c>
    </row>
    <row r="60" spans="2:5" ht="26.25" x14ac:dyDescent="0.25">
      <c r="B60" s="1" t="s">
        <v>1</v>
      </c>
      <c r="C60" s="1" t="s">
        <v>131</v>
      </c>
      <c r="D60" s="2" t="s">
        <v>17</v>
      </c>
      <c r="E60">
        <v>1</v>
      </c>
    </row>
    <row r="61" spans="2:5" ht="39" x14ac:dyDescent="0.25">
      <c r="B61" s="1" t="s">
        <v>1</v>
      </c>
      <c r="C61" s="1" t="s">
        <v>132</v>
      </c>
      <c r="D61" s="2" t="s">
        <v>133</v>
      </c>
      <c r="E61">
        <v>1</v>
      </c>
    </row>
    <row r="62" spans="2:5" x14ac:dyDescent="0.25">
      <c r="B62" s="1" t="s">
        <v>1</v>
      </c>
      <c r="C62" s="1" t="s">
        <v>134</v>
      </c>
      <c r="D62" s="2" t="s">
        <v>47</v>
      </c>
      <c r="E62">
        <v>7</v>
      </c>
    </row>
    <row r="63" spans="2:5" ht="26.25" x14ac:dyDescent="0.25">
      <c r="B63" s="1" t="s">
        <v>1</v>
      </c>
      <c r="C63" s="1" t="s">
        <v>137</v>
      </c>
      <c r="D63" s="2" t="s">
        <v>138</v>
      </c>
      <c r="E63">
        <v>8</v>
      </c>
    </row>
    <row r="64" spans="2:5" ht="39" x14ac:dyDescent="0.25">
      <c r="B64" s="1" t="s">
        <v>1</v>
      </c>
      <c r="C64" s="1" t="s">
        <v>140</v>
      </c>
      <c r="D64" s="2" t="s">
        <v>141</v>
      </c>
      <c r="E64">
        <v>11</v>
      </c>
    </row>
    <row r="65" spans="2:5" x14ac:dyDescent="0.25">
      <c r="B65" s="1" t="s">
        <v>1</v>
      </c>
      <c r="C65" s="1" t="s">
        <v>37</v>
      </c>
      <c r="D65" s="2" t="s">
        <v>142</v>
      </c>
      <c r="E65">
        <v>1</v>
      </c>
    </row>
    <row r="66" spans="2:5" x14ac:dyDescent="0.25">
      <c r="B66" s="1" t="s">
        <v>1</v>
      </c>
      <c r="C66" s="1" t="s">
        <v>144</v>
      </c>
      <c r="D66" s="2" t="s">
        <v>145</v>
      </c>
      <c r="E66">
        <v>12</v>
      </c>
    </row>
    <row r="67" spans="2:5" ht="39" x14ac:dyDescent="0.25">
      <c r="B67" s="1" t="s">
        <v>1</v>
      </c>
      <c r="C67" s="1" t="s">
        <v>147</v>
      </c>
      <c r="D67" s="2" t="s">
        <v>148</v>
      </c>
      <c r="E67">
        <v>6</v>
      </c>
    </row>
    <row r="68" spans="2:5" ht="39" x14ac:dyDescent="0.25">
      <c r="B68" s="1" t="s">
        <v>1</v>
      </c>
      <c r="C68" s="1" t="s">
        <v>29</v>
      </c>
      <c r="D68" s="2" t="s">
        <v>149</v>
      </c>
      <c r="E68">
        <v>2</v>
      </c>
    </row>
    <row r="69" spans="2:5" ht="39" x14ac:dyDescent="0.25">
      <c r="B69" s="1" t="s">
        <v>1</v>
      </c>
      <c r="C69" s="1" t="s">
        <v>150</v>
      </c>
      <c r="D69" s="2" t="s">
        <v>151</v>
      </c>
      <c r="E69">
        <v>6</v>
      </c>
    </row>
    <row r="70" spans="2:5" ht="26.25" x14ac:dyDescent="0.25">
      <c r="B70" s="1" t="s">
        <v>1</v>
      </c>
      <c r="C70" s="1" t="s">
        <v>153</v>
      </c>
      <c r="D70" s="2" t="s">
        <v>154</v>
      </c>
      <c r="E70">
        <v>5</v>
      </c>
    </row>
    <row r="71" spans="2:5" ht="26.25" x14ac:dyDescent="0.25">
      <c r="B71" s="1" t="s">
        <v>1</v>
      </c>
      <c r="C71" s="1" t="s">
        <v>156</v>
      </c>
      <c r="D71" s="2" t="s">
        <v>155</v>
      </c>
      <c r="E71">
        <v>1</v>
      </c>
    </row>
    <row r="72" spans="2:5" x14ac:dyDescent="0.25">
      <c r="B72" s="1" t="s">
        <v>1</v>
      </c>
      <c r="C72" s="1" t="s">
        <v>157</v>
      </c>
      <c r="D72" s="2" t="s">
        <v>3</v>
      </c>
      <c r="E72">
        <v>1</v>
      </c>
    </row>
    <row r="73" spans="2:5" ht="39" x14ac:dyDescent="0.25">
      <c r="B73" s="1" t="s">
        <v>1</v>
      </c>
      <c r="C73" s="1" t="s">
        <v>158</v>
      </c>
      <c r="D73" s="2" t="s">
        <v>159</v>
      </c>
      <c r="E73">
        <v>8</v>
      </c>
    </row>
    <row r="74" spans="2:5" ht="26.25" x14ac:dyDescent="0.25">
      <c r="B74" s="1" t="s">
        <v>1</v>
      </c>
      <c r="C74" s="1" t="s">
        <v>160</v>
      </c>
      <c r="D74" s="2" t="s">
        <v>161</v>
      </c>
      <c r="E74">
        <v>14</v>
      </c>
    </row>
    <row r="75" spans="2:5" ht="51.75" x14ac:dyDescent="0.25">
      <c r="B75" s="1" t="s">
        <v>1</v>
      </c>
      <c r="C75" s="1" t="s">
        <v>162</v>
      </c>
      <c r="D75" s="2" t="s">
        <v>163</v>
      </c>
      <c r="E75">
        <v>1</v>
      </c>
    </row>
    <row r="76" spans="2:5" ht="26.25" x14ac:dyDescent="0.25">
      <c r="B76" s="1" t="s">
        <v>1</v>
      </c>
      <c r="C76" s="1" t="s">
        <v>164</v>
      </c>
      <c r="D76" s="2" t="s">
        <v>154</v>
      </c>
      <c r="E76">
        <v>5</v>
      </c>
    </row>
    <row r="77" spans="2:5" ht="39" x14ac:dyDescent="0.25">
      <c r="B77" s="1" t="s">
        <v>1</v>
      </c>
      <c r="C77" s="1" t="s">
        <v>165</v>
      </c>
      <c r="D77" s="2" t="s">
        <v>166</v>
      </c>
      <c r="E77">
        <v>1</v>
      </c>
    </row>
    <row r="78" spans="2:5" ht="39" x14ac:dyDescent="0.25">
      <c r="B78" s="1" t="s">
        <v>1</v>
      </c>
      <c r="C78" s="1" t="s">
        <v>167</v>
      </c>
      <c r="D78" s="2" t="s">
        <v>73</v>
      </c>
      <c r="E78">
        <v>8</v>
      </c>
    </row>
    <row r="79" spans="2:5" ht="39" x14ac:dyDescent="0.25">
      <c r="B79" s="1" t="s">
        <v>1</v>
      </c>
      <c r="C79" s="1" t="s">
        <v>168</v>
      </c>
      <c r="D79" s="2" t="s">
        <v>169</v>
      </c>
      <c r="E79">
        <v>1</v>
      </c>
    </row>
    <row r="80" spans="2:5" ht="51.75" x14ac:dyDescent="0.25">
      <c r="B80" s="1" t="s">
        <v>1</v>
      </c>
      <c r="C80" s="1" t="s">
        <v>171</v>
      </c>
      <c r="D80" s="2" t="s">
        <v>106</v>
      </c>
      <c r="E80">
        <v>5</v>
      </c>
    </row>
    <row r="81" spans="2:5" ht="39" x14ac:dyDescent="0.25">
      <c r="B81" s="1" t="s">
        <v>1</v>
      </c>
      <c r="C81" s="1" t="s">
        <v>172</v>
      </c>
      <c r="D81" s="2" t="s">
        <v>63</v>
      </c>
      <c r="E81">
        <v>1</v>
      </c>
    </row>
    <row r="82" spans="2:5" ht="39" x14ac:dyDescent="0.25">
      <c r="B82" s="1" t="s">
        <v>1</v>
      </c>
      <c r="C82" s="1" t="s">
        <v>173</v>
      </c>
      <c r="D82" s="2" t="s">
        <v>174</v>
      </c>
      <c r="E82">
        <v>8</v>
      </c>
    </row>
    <row r="83" spans="2:5" ht="39" x14ac:dyDescent="0.25">
      <c r="B83" s="1" t="s">
        <v>1</v>
      </c>
      <c r="C83" s="1" t="s">
        <v>2</v>
      </c>
      <c r="D83" s="2" t="s">
        <v>40</v>
      </c>
      <c r="E83">
        <v>1</v>
      </c>
    </row>
    <row r="84" spans="2:5" ht="39" x14ac:dyDescent="0.25">
      <c r="B84" s="1" t="s">
        <v>1</v>
      </c>
      <c r="C84" s="1" t="s">
        <v>175</v>
      </c>
      <c r="D84" s="2" t="s">
        <v>176</v>
      </c>
      <c r="E84">
        <v>3</v>
      </c>
    </row>
    <row r="85" spans="2:5" ht="39" x14ac:dyDescent="0.25">
      <c r="B85" s="1" t="s">
        <v>1</v>
      </c>
      <c r="C85" s="1" t="s">
        <v>177</v>
      </c>
      <c r="D85" s="2" t="s">
        <v>178</v>
      </c>
      <c r="E85">
        <v>7</v>
      </c>
    </row>
    <row r="86" spans="2:5" ht="39" x14ac:dyDescent="0.25">
      <c r="B86" s="1" t="s">
        <v>1</v>
      </c>
      <c r="C86" s="1" t="s">
        <v>180</v>
      </c>
      <c r="D86" s="2" t="s">
        <v>181</v>
      </c>
      <c r="E86">
        <v>4</v>
      </c>
    </row>
    <row r="87" spans="2:5" ht="39" x14ac:dyDescent="0.25">
      <c r="B87" s="1" t="s">
        <v>1</v>
      </c>
      <c r="C87" s="1" t="s">
        <v>182</v>
      </c>
      <c r="D87" s="2" t="s">
        <v>183</v>
      </c>
      <c r="E87">
        <v>1</v>
      </c>
    </row>
    <row r="88" spans="2:5" ht="39" x14ac:dyDescent="0.25">
      <c r="B88" s="1" t="s">
        <v>1</v>
      </c>
      <c r="C88" s="1" t="s">
        <v>184</v>
      </c>
      <c r="D88" s="2" t="s">
        <v>159</v>
      </c>
      <c r="E88">
        <v>8</v>
      </c>
    </row>
    <row r="89" spans="2:5" ht="39" x14ac:dyDescent="0.25">
      <c r="B89" s="1" t="s">
        <v>1</v>
      </c>
      <c r="C89" s="1" t="s">
        <v>186</v>
      </c>
      <c r="D89" s="2" t="s">
        <v>187</v>
      </c>
      <c r="E89">
        <v>3</v>
      </c>
    </row>
    <row r="90" spans="2:5" ht="51.75" x14ac:dyDescent="0.25">
      <c r="B90" s="1" t="s">
        <v>1</v>
      </c>
      <c r="C90" s="1" t="s">
        <v>188</v>
      </c>
      <c r="D90" s="2" t="s">
        <v>189</v>
      </c>
      <c r="E90">
        <v>1</v>
      </c>
    </row>
    <row r="91" spans="2:5" ht="39" x14ac:dyDescent="0.25">
      <c r="B91" s="1" t="s">
        <v>1</v>
      </c>
      <c r="C91" s="1" t="s">
        <v>2</v>
      </c>
      <c r="D91" s="2" t="s">
        <v>166</v>
      </c>
      <c r="E91">
        <v>1</v>
      </c>
    </row>
    <row r="92" spans="2:5" ht="26.25" x14ac:dyDescent="0.25">
      <c r="B92" s="1" t="s">
        <v>1</v>
      </c>
      <c r="C92" s="1" t="s">
        <v>190</v>
      </c>
      <c r="D92" s="2" t="s">
        <v>17</v>
      </c>
      <c r="E92">
        <v>1</v>
      </c>
    </row>
    <row r="93" spans="2:5" ht="39" x14ac:dyDescent="0.25">
      <c r="B93" s="1" t="s">
        <v>1</v>
      </c>
      <c r="C93" s="1" t="s">
        <v>191</v>
      </c>
      <c r="D93" s="2" t="s">
        <v>192</v>
      </c>
      <c r="E93">
        <v>2</v>
      </c>
    </row>
    <row r="94" spans="2:5" x14ac:dyDescent="0.25">
      <c r="B94" s="1" t="s">
        <v>1</v>
      </c>
      <c r="C94" s="1" t="s">
        <v>193</v>
      </c>
      <c r="D94" s="2" t="s">
        <v>111</v>
      </c>
      <c r="E94">
        <v>14</v>
      </c>
    </row>
    <row r="95" spans="2:5" ht="39" x14ac:dyDescent="0.25">
      <c r="B95" s="1" t="s">
        <v>1</v>
      </c>
      <c r="C95" s="1" t="s">
        <v>194</v>
      </c>
      <c r="D95" s="2" t="s">
        <v>195</v>
      </c>
      <c r="E95">
        <v>1</v>
      </c>
    </row>
    <row r="96" spans="2:5" ht="39" x14ac:dyDescent="0.25">
      <c r="B96" s="1" t="s">
        <v>1</v>
      </c>
      <c r="C96" s="1" t="s">
        <v>196</v>
      </c>
      <c r="D96" s="2" t="s">
        <v>197</v>
      </c>
      <c r="E96">
        <v>2</v>
      </c>
    </row>
    <row r="97" spans="2:5" ht="26.25" x14ac:dyDescent="0.25">
      <c r="B97" s="1" t="s">
        <v>1</v>
      </c>
      <c r="C97" s="1" t="s">
        <v>198</v>
      </c>
      <c r="D97" s="2" t="s">
        <v>199</v>
      </c>
      <c r="E97">
        <v>6</v>
      </c>
    </row>
    <row r="98" spans="2:5" ht="39" x14ac:dyDescent="0.25">
      <c r="B98" s="1" t="s">
        <v>1</v>
      </c>
      <c r="C98" s="1" t="s">
        <v>201</v>
      </c>
      <c r="D98" s="2" t="s">
        <v>125</v>
      </c>
      <c r="E98">
        <v>2</v>
      </c>
    </row>
    <row r="99" spans="2:5" ht="51.75" x14ac:dyDescent="0.25">
      <c r="B99" s="1" t="s">
        <v>1</v>
      </c>
      <c r="C99" s="1" t="s">
        <v>202</v>
      </c>
      <c r="D99" s="2" t="s">
        <v>203</v>
      </c>
      <c r="E99">
        <v>1</v>
      </c>
    </row>
    <row r="100" spans="2:5" ht="39" x14ac:dyDescent="0.25">
      <c r="B100" s="1" t="s">
        <v>1</v>
      </c>
      <c r="C100" s="1" t="s">
        <v>204</v>
      </c>
      <c r="D100" s="2" t="s">
        <v>205</v>
      </c>
      <c r="E100">
        <v>1</v>
      </c>
    </row>
    <row r="101" spans="2:5" ht="64.5" x14ac:dyDescent="0.25">
      <c r="B101" s="1" t="s">
        <v>1</v>
      </c>
      <c r="C101" s="1" t="s">
        <v>206</v>
      </c>
      <c r="D101" s="2" t="s">
        <v>207</v>
      </c>
      <c r="E101">
        <v>5</v>
      </c>
    </row>
    <row r="102" spans="2:5" ht="39" x14ac:dyDescent="0.25">
      <c r="B102" s="1" t="s">
        <v>1</v>
      </c>
      <c r="C102" s="1" t="s">
        <v>209</v>
      </c>
      <c r="D102" s="2" t="s">
        <v>197</v>
      </c>
      <c r="E102">
        <v>8</v>
      </c>
    </row>
    <row r="103" spans="2:5" ht="39" x14ac:dyDescent="0.25">
      <c r="B103" s="1" t="s">
        <v>1</v>
      </c>
      <c r="C103" s="1" t="s">
        <v>210</v>
      </c>
      <c r="D103" s="2" t="s">
        <v>211</v>
      </c>
      <c r="E103">
        <v>5</v>
      </c>
    </row>
    <row r="104" spans="2:5" ht="39" x14ac:dyDescent="0.25">
      <c r="B104" s="1" t="s">
        <v>1</v>
      </c>
      <c r="C104" s="1" t="s">
        <v>212</v>
      </c>
      <c r="D104" s="2" t="s">
        <v>213</v>
      </c>
      <c r="E104">
        <v>1</v>
      </c>
    </row>
    <row r="105" spans="2:5" ht="51.75" x14ac:dyDescent="0.25">
      <c r="B105" s="1" t="s">
        <v>1</v>
      </c>
      <c r="C105" s="1" t="s">
        <v>214</v>
      </c>
      <c r="D105" s="2" t="s">
        <v>215</v>
      </c>
      <c r="E105">
        <v>5</v>
      </c>
    </row>
    <row r="106" spans="2:5" ht="51.75" x14ac:dyDescent="0.25">
      <c r="B106" s="1" t="s">
        <v>1</v>
      </c>
      <c r="C106" s="1" t="s">
        <v>216</v>
      </c>
      <c r="D106" s="2" t="s">
        <v>189</v>
      </c>
      <c r="E106">
        <v>1</v>
      </c>
    </row>
    <row r="107" spans="2:5" x14ac:dyDescent="0.25">
      <c r="B107" s="1" t="s">
        <v>1</v>
      </c>
      <c r="C107" s="1" t="s">
        <v>217</v>
      </c>
      <c r="D107" s="2" t="s">
        <v>218</v>
      </c>
      <c r="E107">
        <v>2</v>
      </c>
    </row>
    <row r="108" spans="2:5" ht="39" x14ac:dyDescent="0.25">
      <c r="B108" s="1" t="s">
        <v>1</v>
      </c>
      <c r="C108" s="1" t="s">
        <v>220</v>
      </c>
      <c r="D108" s="2" t="s">
        <v>221</v>
      </c>
      <c r="E108">
        <v>11</v>
      </c>
    </row>
    <row r="109" spans="2:5" x14ac:dyDescent="0.25">
      <c r="B109" s="1" t="s">
        <v>1</v>
      </c>
      <c r="C109" s="1" t="s">
        <v>222</v>
      </c>
      <c r="D109" s="2" t="s">
        <v>11</v>
      </c>
      <c r="E109">
        <v>2</v>
      </c>
    </row>
    <row r="110" spans="2:5" ht="26.25" x14ac:dyDescent="0.25">
      <c r="B110" s="1" t="s">
        <v>1</v>
      </c>
      <c r="C110" s="1" t="s">
        <v>223</v>
      </c>
      <c r="D110" s="2" t="s">
        <v>110</v>
      </c>
      <c r="E110">
        <v>8</v>
      </c>
    </row>
    <row r="111" spans="2:5" x14ac:dyDescent="0.25">
      <c r="B111" s="1" t="s">
        <v>1</v>
      </c>
      <c r="C111" s="1" t="s">
        <v>224</v>
      </c>
      <c r="D111" s="2" t="s">
        <v>11</v>
      </c>
      <c r="E111">
        <v>2</v>
      </c>
    </row>
    <row r="112" spans="2:5" ht="26.25" x14ac:dyDescent="0.25">
      <c r="B112" s="1" t="s">
        <v>1</v>
      </c>
      <c r="C112" s="1" t="s">
        <v>225</v>
      </c>
      <c r="D112" s="2" t="s">
        <v>86</v>
      </c>
      <c r="E112">
        <v>1</v>
      </c>
    </row>
    <row r="113" spans="2:5" ht="26.25" x14ac:dyDescent="0.25">
      <c r="B113" s="1" t="s">
        <v>1</v>
      </c>
      <c r="C113" s="1" t="s">
        <v>226</v>
      </c>
      <c r="D113" s="2" t="s">
        <v>227</v>
      </c>
      <c r="E113">
        <v>1</v>
      </c>
    </row>
    <row r="114" spans="2:5" ht="51.75" x14ac:dyDescent="0.25">
      <c r="B114" s="1" t="s">
        <v>1</v>
      </c>
      <c r="C114" s="1" t="s">
        <v>2</v>
      </c>
      <c r="D114" s="2" t="s">
        <v>38</v>
      </c>
      <c r="E114">
        <v>1</v>
      </c>
    </row>
    <row r="115" spans="2:5" x14ac:dyDescent="0.25">
      <c r="B115" s="1" t="s">
        <v>1</v>
      </c>
      <c r="C115" s="1" t="s">
        <v>229</v>
      </c>
      <c r="D115" s="2" t="s">
        <v>11</v>
      </c>
      <c r="E115">
        <v>1</v>
      </c>
    </row>
    <row r="116" spans="2:5" x14ac:dyDescent="0.25">
      <c r="B116" s="1" t="s">
        <v>1</v>
      </c>
      <c r="C116" s="1" t="s">
        <v>231</v>
      </c>
      <c r="D116" s="2" t="s">
        <v>232</v>
      </c>
      <c r="E116">
        <v>2</v>
      </c>
    </row>
    <row r="117" spans="2:5" ht="39" x14ac:dyDescent="0.25">
      <c r="B117" s="1" t="s">
        <v>1</v>
      </c>
      <c r="C117" s="1" t="s">
        <v>233</v>
      </c>
      <c r="D117" s="2" t="s">
        <v>234</v>
      </c>
      <c r="E117">
        <v>1</v>
      </c>
    </row>
    <row r="118" spans="2:5" ht="39" x14ac:dyDescent="0.25">
      <c r="B118" s="1" t="s">
        <v>1</v>
      </c>
      <c r="C118" s="1" t="s">
        <v>235</v>
      </c>
      <c r="D118" s="2" t="s">
        <v>236</v>
      </c>
      <c r="E118">
        <v>15</v>
      </c>
    </row>
    <row r="119" spans="2:5" ht="26.25" x14ac:dyDescent="0.25">
      <c r="B119" s="1" t="s">
        <v>1</v>
      </c>
      <c r="C119" s="1" t="s">
        <v>238</v>
      </c>
      <c r="D119" s="2" t="s">
        <v>237</v>
      </c>
      <c r="E119">
        <v>3</v>
      </c>
    </row>
    <row r="120" spans="2:5" x14ac:dyDescent="0.25">
      <c r="B120" s="1" t="s">
        <v>1</v>
      </c>
      <c r="C120" s="1" t="s">
        <v>239</v>
      </c>
      <c r="D120" s="2" t="s">
        <v>11</v>
      </c>
      <c r="E120">
        <v>7</v>
      </c>
    </row>
    <row r="121" spans="2:5" x14ac:dyDescent="0.25">
      <c r="B121" s="1" t="s">
        <v>1</v>
      </c>
      <c r="C121" s="1" t="s">
        <v>240</v>
      </c>
      <c r="D121" s="2" t="s">
        <v>121</v>
      </c>
      <c r="E121">
        <v>13</v>
      </c>
    </row>
    <row r="122" spans="2:5" ht="39" x14ac:dyDescent="0.25">
      <c r="B122" s="1" t="s">
        <v>1</v>
      </c>
      <c r="C122" s="1" t="s">
        <v>241</v>
      </c>
      <c r="D122" s="2" t="s">
        <v>242</v>
      </c>
      <c r="E122">
        <v>3</v>
      </c>
    </row>
    <row r="123" spans="2:5" ht="51.75" x14ac:dyDescent="0.25">
      <c r="B123" s="1" t="s">
        <v>1</v>
      </c>
      <c r="C123" s="1" t="s">
        <v>243</v>
      </c>
      <c r="D123" s="2" t="s">
        <v>244</v>
      </c>
      <c r="E123">
        <v>5</v>
      </c>
    </row>
    <row r="124" spans="2:5" x14ac:dyDescent="0.25">
      <c r="B124" s="1" t="s">
        <v>1</v>
      </c>
      <c r="C124" s="1" t="s">
        <v>245</v>
      </c>
      <c r="D124" s="2" t="s">
        <v>71</v>
      </c>
      <c r="E124">
        <v>8</v>
      </c>
    </row>
    <row r="125" spans="2:5" ht="39" x14ac:dyDescent="0.25">
      <c r="B125" s="1" t="s">
        <v>1</v>
      </c>
      <c r="C125" s="1" t="s">
        <v>247</v>
      </c>
      <c r="D125" s="2" t="s">
        <v>248</v>
      </c>
      <c r="E125">
        <v>16</v>
      </c>
    </row>
    <row r="126" spans="2:5" ht="51.75" x14ac:dyDescent="0.25">
      <c r="B126" s="1" t="s">
        <v>1</v>
      </c>
      <c r="C126" s="1" t="s">
        <v>249</v>
      </c>
      <c r="D126" s="2" t="s">
        <v>250</v>
      </c>
      <c r="E126">
        <v>1</v>
      </c>
    </row>
    <row r="127" spans="2:5" x14ac:dyDescent="0.25">
      <c r="B127" s="1" t="s">
        <v>1</v>
      </c>
      <c r="C127" s="1" t="s">
        <v>251</v>
      </c>
      <c r="D127" s="2" t="s">
        <v>11</v>
      </c>
      <c r="E127">
        <v>2</v>
      </c>
    </row>
    <row r="128" spans="2:5" ht="39" x14ac:dyDescent="0.25">
      <c r="B128" s="1" t="s">
        <v>1</v>
      </c>
      <c r="C128" s="1" t="s">
        <v>2</v>
      </c>
      <c r="D128" s="2" t="s">
        <v>252</v>
      </c>
      <c r="E128">
        <v>1</v>
      </c>
    </row>
    <row r="129" spans="2:5" x14ac:dyDescent="0.25">
      <c r="B129" s="1" t="s">
        <v>1</v>
      </c>
      <c r="C129" s="1" t="s">
        <v>254</v>
      </c>
      <c r="D129" s="2" t="s">
        <v>253</v>
      </c>
      <c r="E129">
        <v>6</v>
      </c>
    </row>
    <row r="130" spans="2:5" ht="39" x14ac:dyDescent="0.25">
      <c r="B130" s="1" t="s">
        <v>1</v>
      </c>
      <c r="C130" s="1" t="s">
        <v>229</v>
      </c>
      <c r="D130" s="2" t="s">
        <v>248</v>
      </c>
      <c r="E130">
        <v>1</v>
      </c>
    </row>
    <row r="131" spans="2:5" ht="39" x14ac:dyDescent="0.25">
      <c r="B131" s="1" t="s">
        <v>1</v>
      </c>
      <c r="C131" s="1" t="s">
        <v>2</v>
      </c>
      <c r="D131" s="2" t="s">
        <v>40</v>
      </c>
      <c r="E131">
        <v>1</v>
      </c>
    </row>
    <row r="132" spans="2:5" ht="39" x14ac:dyDescent="0.25">
      <c r="B132" s="1" t="s">
        <v>1</v>
      </c>
      <c r="C132" s="1" t="s">
        <v>255</v>
      </c>
      <c r="D132" s="2" t="s">
        <v>256</v>
      </c>
      <c r="E132">
        <v>1</v>
      </c>
    </row>
    <row r="133" spans="2:5" ht="39" x14ac:dyDescent="0.25">
      <c r="B133" s="1" t="s">
        <v>1</v>
      </c>
      <c r="C133" s="1" t="s">
        <v>258</v>
      </c>
      <c r="D133" s="2" t="s">
        <v>40</v>
      </c>
      <c r="E133">
        <v>1</v>
      </c>
    </row>
    <row r="134" spans="2:5" ht="51.75" x14ac:dyDescent="0.25">
      <c r="B134" s="1" t="s">
        <v>1</v>
      </c>
      <c r="C134" s="1" t="s">
        <v>260</v>
      </c>
      <c r="D134" s="2" t="s">
        <v>261</v>
      </c>
      <c r="E134">
        <v>1</v>
      </c>
    </row>
    <row r="135" spans="2:5" ht="26.25" x14ac:dyDescent="0.25">
      <c r="B135" s="1" t="s">
        <v>1</v>
      </c>
      <c r="C135" s="1" t="s">
        <v>262</v>
      </c>
      <c r="D135" s="2" t="s">
        <v>263</v>
      </c>
      <c r="E135">
        <v>13</v>
      </c>
    </row>
    <row r="136" spans="2:5" x14ac:dyDescent="0.25">
      <c r="B136" s="1" t="s">
        <v>1</v>
      </c>
      <c r="C136" s="1" t="s">
        <v>265</v>
      </c>
      <c r="D136" s="2" t="s">
        <v>179</v>
      </c>
      <c r="E136">
        <v>6</v>
      </c>
    </row>
    <row r="137" spans="2:5" x14ac:dyDescent="0.25">
      <c r="B137" s="1" t="s">
        <v>1</v>
      </c>
      <c r="C137" s="1" t="s">
        <v>267</v>
      </c>
      <c r="D137" s="2" t="s">
        <v>268</v>
      </c>
      <c r="E137">
        <v>15</v>
      </c>
    </row>
    <row r="138" spans="2:5" ht="51.75" x14ac:dyDescent="0.25">
      <c r="B138" s="1" t="s">
        <v>1</v>
      </c>
      <c r="C138" s="1" t="s">
        <v>269</v>
      </c>
      <c r="D138" s="2" t="s">
        <v>270</v>
      </c>
      <c r="E138">
        <v>2</v>
      </c>
    </row>
    <row r="139" spans="2:5" ht="51.75" x14ac:dyDescent="0.25">
      <c r="B139" s="1" t="s">
        <v>1</v>
      </c>
      <c r="C139" s="1" t="s">
        <v>271</v>
      </c>
      <c r="D139" s="2" t="s">
        <v>272</v>
      </c>
      <c r="E139">
        <v>2</v>
      </c>
    </row>
    <row r="140" spans="2:5" ht="39" x14ac:dyDescent="0.25">
      <c r="B140" s="1" t="s">
        <v>1</v>
      </c>
      <c r="C140" s="1" t="s">
        <v>274</v>
      </c>
      <c r="D140" s="2" t="s">
        <v>275</v>
      </c>
      <c r="E140">
        <v>2</v>
      </c>
    </row>
    <row r="141" spans="2:5" ht="39" x14ac:dyDescent="0.25">
      <c r="B141" s="1" t="s">
        <v>1</v>
      </c>
      <c r="C141" s="1" t="s">
        <v>276</v>
      </c>
      <c r="D141" s="2" t="s">
        <v>40</v>
      </c>
      <c r="E141">
        <v>1</v>
      </c>
    </row>
    <row r="142" spans="2:5" x14ac:dyDescent="0.25">
      <c r="B142" s="1" t="s">
        <v>1</v>
      </c>
      <c r="C142" s="1" t="s">
        <v>277</v>
      </c>
      <c r="D142" s="2" t="s">
        <v>42</v>
      </c>
      <c r="E142">
        <v>1</v>
      </c>
    </row>
    <row r="143" spans="2:5" ht="26.25" x14ac:dyDescent="0.25">
      <c r="B143" s="1" t="s">
        <v>1</v>
      </c>
      <c r="C143" s="1" t="s">
        <v>278</v>
      </c>
      <c r="D143" s="2" t="s">
        <v>279</v>
      </c>
      <c r="E143">
        <v>13</v>
      </c>
    </row>
    <row r="144" spans="2:5" ht="39" x14ac:dyDescent="0.25">
      <c r="B144" s="1" t="s">
        <v>1</v>
      </c>
      <c r="C144" s="1" t="s">
        <v>280</v>
      </c>
      <c r="D144" s="2" t="s">
        <v>281</v>
      </c>
      <c r="E144">
        <v>6</v>
      </c>
    </row>
    <row r="145" spans="2:5" ht="26.25" x14ac:dyDescent="0.25">
      <c r="B145" s="1" t="s">
        <v>1</v>
      </c>
      <c r="C145" s="1" t="s">
        <v>282</v>
      </c>
      <c r="D145" s="2" t="s">
        <v>283</v>
      </c>
      <c r="E145">
        <v>5</v>
      </c>
    </row>
    <row r="146" spans="2:5" ht="51.75" x14ac:dyDescent="0.25">
      <c r="B146" s="1" t="s">
        <v>1</v>
      </c>
      <c r="C146" s="1" t="s">
        <v>284</v>
      </c>
      <c r="D146" s="2" t="s">
        <v>285</v>
      </c>
      <c r="E146">
        <v>3</v>
      </c>
    </row>
    <row r="147" spans="2:5" ht="39" x14ac:dyDescent="0.25">
      <c r="B147" s="1" t="s">
        <v>1</v>
      </c>
      <c r="C147" s="1" t="s">
        <v>286</v>
      </c>
      <c r="D147" s="2" t="s">
        <v>287</v>
      </c>
      <c r="E147">
        <v>6</v>
      </c>
    </row>
    <row r="148" spans="2:5" ht="26.25" x14ac:dyDescent="0.25">
      <c r="B148" s="1" t="s">
        <v>1</v>
      </c>
      <c r="C148" s="1" t="s">
        <v>288</v>
      </c>
      <c r="D148" s="2" t="s">
        <v>289</v>
      </c>
      <c r="E148">
        <v>2</v>
      </c>
    </row>
    <row r="149" spans="2:5" ht="39" x14ac:dyDescent="0.25">
      <c r="B149" s="1" t="s">
        <v>1</v>
      </c>
      <c r="C149" s="1" t="s">
        <v>291</v>
      </c>
      <c r="D149" s="2" t="s">
        <v>292</v>
      </c>
      <c r="E149">
        <v>6</v>
      </c>
    </row>
    <row r="150" spans="2:5" ht="39" x14ac:dyDescent="0.25">
      <c r="B150" s="1" t="s">
        <v>1</v>
      </c>
      <c r="C150" s="1" t="s">
        <v>293</v>
      </c>
      <c r="D150" s="2" t="s">
        <v>294</v>
      </c>
      <c r="E150">
        <v>17</v>
      </c>
    </row>
    <row r="151" spans="2:5" ht="39" x14ac:dyDescent="0.25">
      <c r="B151" s="1" t="s">
        <v>1</v>
      </c>
      <c r="C151" s="1" t="s">
        <v>295</v>
      </c>
      <c r="D151" s="2" t="s">
        <v>63</v>
      </c>
      <c r="E151">
        <v>1</v>
      </c>
    </row>
    <row r="152" spans="2:5" ht="51.75" x14ac:dyDescent="0.25">
      <c r="B152" s="1" t="s">
        <v>1</v>
      </c>
      <c r="C152" s="1" t="s">
        <v>297</v>
      </c>
      <c r="D152" s="2" t="s">
        <v>298</v>
      </c>
      <c r="E152">
        <v>10</v>
      </c>
    </row>
    <row r="153" spans="2:5" ht="39" x14ac:dyDescent="0.25">
      <c r="B153" s="1" t="s">
        <v>1</v>
      </c>
      <c r="C153" s="1" t="s">
        <v>300</v>
      </c>
      <c r="D153" s="2" t="s">
        <v>301</v>
      </c>
      <c r="E153">
        <v>9</v>
      </c>
    </row>
    <row r="154" spans="2:5" ht="39" x14ac:dyDescent="0.25">
      <c r="B154" s="1" t="s">
        <v>1</v>
      </c>
      <c r="C154" s="1" t="s">
        <v>303</v>
      </c>
      <c r="D154" s="2" t="s">
        <v>304</v>
      </c>
      <c r="E154">
        <v>14</v>
      </c>
    </row>
    <row r="155" spans="2:5" ht="26.25" x14ac:dyDescent="0.25">
      <c r="B155" s="1" t="s">
        <v>1</v>
      </c>
      <c r="C155" s="1" t="s">
        <v>305</v>
      </c>
      <c r="D155" s="2" t="s">
        <v>114</v>
      </c>
      <c r="E155">
        <v>2</v>
      </c>
    </row>
    <row r="156" spans="2:5" ht="26.25" x14ac:dyDescent="0.25">
      <c r="B156" s="1" t="s">
        <v>1</v>
      </c>
      <c r="C156" s="1" t="s">
        <v>306</v>
      </c>
      <c r="D156" s="2" t="s">
        <v>307</v>
      </c>
      <c r="E156">
        <v>2</v>
      </c>
    </row>
    <row r="157" spans="2:5" x14ac:dyDescent="0.25">
      <c r="B157" s="1" t="s">
        <v>1</v>
      </c>
      <c r="C157" s="1" t="s">
        <v>308</v>
      </c>
      <c r="D157" s="2" t="s">
        <v>115</v>
      </c>
      <c r="E157">
        <v>4</v>
      </c>
    </row>
    <row r="158" spans="2:5" ht="26.25" x14ac:dyDescent="0.25">
      <c r="B158" s="1" t="s">
        <v>1</v>
      </c>
      <c r="C158" s="1" t="s">
        <v>311</v>
      </c>
      <c r="D158" s="2" t="s">
        <v>312</v>
      </c>
      <c r="E158">
        <v>1</v>
      </c>
    </row>
    <row r="159" spans="2:5" x14ac:dyDescent="0.25">
      <c r="B159" s="1" t="s">
        <v>1</v>
      </c>
      <c r="C159" s="1" t="s">
        <v>313</v>
      </c>
      <c r="D159" s="2" t="s">
        <v>314</v>
      </c>
      <c r="E159">
        <v>2</v>
      </c>
    </row>
    <row r="160" spans="2:5" ht="51.75" x14ac:dyDescent="0.25">
      <c r="B160" s="1" t="s">
        <v>1</v>
      </c>
      <c r="C160" s="1" t="s">
        <v>315</v>
      </c>
      <c r="D160" s="2" t="s">
        <v>203</v>
      </c>
      <c r="E160">
        <v>1</v>
      </c>
    </row>
    <row r="161" spans="2:5" x14ac:dyDescent="0.25">
      <c r="B161" s="1" t="s">
        <v>1</v>
      </c>
      <c r="C161" s="1" t="s">
        <v>317</v>
      </c>
      <c r="D161" s="2" t="s">
        <v>316</v>
      </c>
      <c r="E161">
        <v>3</v>
      </c>
    </row>
    <row r="162" spans="2:5" ht="39" x14ac:dyDescent="0.25">
      <c r="B162" s="1" t="s">
        <v>1</v>
      </c>
      <c r="C162" s="1" t="s">
        <v>318</v>
      </c>
      <c r="D162" s="2" t="s">
        <v>40</v>
      </c>
      <c r="E162">
        <v>1</v>
      </c>
    </row>
    <row r="163" spans="2:5" ht="39" x14ac:dyDescent="0.25">
      <c r="B163" s="1" t="s">
        <v>1</v>
      </c>
      <c r="C163" s="1" t="s">
        <v>319</v>
      </c>
      <c r="D163" s="2" t="s">
        <v>320</v>
      </c>
      <c r="E163">
        <v>6</v>
      </c>
    </row>
    <row r="164" spans="2:5" ht="26.25" x14ac:dyDescent="0.25">
      <c r="B164" s="1" t="s">
        <v>1</v>
      </c>
      <c r="C164" s="1" t="s">
        <v>321</v>
      </c>
      <c r="D164" s="2" t="s">
        <v>322</v>
      </c>
      <c r="E164">
        <v>7</v>
      </c>
    </row>
    <row r="165" spans="2:5" x14ac:dyDescent="0.25">
      <c r="B165" s="1" t="s">
        <v>1</v>
      </c>
      <c r="C165" s="1" t="s">
        <v>323</v>
      </c>
      <c r="D165" s="2" t="s">
        <v>218</v>
      </c>
      <c r="E165">
        <v>2</v>
      </c>
    </row>
    <row r="166" spans="2:5" ht="26.25" x14ac:dyDescent="0.25">
      <c r="B166" s="1" t="s">
        <v>1</v>
      </c>
      <c r="C166" s="1" t="s">
        <v>324</v>
      </c>
      <c r="D166" s="2" t="s">
        <v>325</v>
      </c>
      <c r="E166">
        <v>3</v>
      </c>
    </row>
    <row r="167" spans="2:5" x14ac:dyDescent="0.25">
      <c r="B167" s="1" t="s">
        <v>1</v>
      </c>
      <c r="C167" s="1" t="s">
        <v>131</v>
      </c>
      <c r="D167" s="2" t="s">
        <v>0</v>
      </c>
      <c r="E167">
        <v>1</v>
      </c>
    </row>
    <row r="168" spans="2:5" ht="39" x14ac:dyDescent="0.25">
      <c r="B168" s="1" t="s">
        <v>1</v>
      </c>
      <c r="C168" s="1" t="s">
        <v>327</v>
      </c>
      <c r="D168" s="2" t="s">
        <v>328</v>
      </c>
      <c r="E168">
        <v>1</v>
      </c>
    </row>
    <row r="169" spans="2:5" ht="26.25" x14ac:dyDescent="0.25">
      <c r="B169" s="1" t="s">
        <v>1</v>
      </c>
      <c r="C169" s="1" t="s">
        <v>330</v>
      </c>
      <c r="D169" s="2" t="s">
        <v>331</v>
      </c>
      <c r="E169">
        <v>2</v>
      </c>
    </row>
    <row r="170" spans="2:5" x14ac:dyDescent="0.25">
      <c r="B170" s="1" t="s">
        <v>1</v>
      </c>
      <c r="C170" s="1" t="s">
        <v>332</v>
      </c>
      <c r="D170" s="2" t="s">
        <v>11</v>
      </c>
      <c r="E170">
        <v>2</v>
      </c>
    </row>
    <row r="171" spans="2:5" ht="26.25" x14ac:dyDescent="0.25">
      <c r="B171" s="1" t="s">
        <v>1</v>
      </c>
      <c r="C171" s="1" t="s">
        <v>131</v>
      </c>
      <c r="D171" s="2" t="s">
        <v>334</v>
      </c>
      <c r="E171">
        <v>1</v>
      </c>
    </row>
    <row r="172" spans="2:5" ht="39" x14ac:dyDescent="0.25">
      <c r="B172" s="1" t="s">
        <v>1</v>
      </c>
      <c r="C172" s="1" t="s">
        <v>335</v>
      </c>
      <c r="D172" s="2" t="s">
        <v>73</v>
      </c>
      <c r="E172">
        <v>8</v>
      </c>
    </row>
    <row r="173" spans="2:5" ht="39" x14ac:dyDescent="0.25">
      <c r="B173" s="1" t="s">
        <v>1</v>
      </c>
      <c r="C173" s="1" t="s">
        <v>336</v>
      </c>
      <c r="D173" s="2" t="s">
        <v>337</v>
      </c>
      <c r="E173">
        <v>18</v>
      </c>
    </row>
    <row r="174" spans="2:5" x14ac:dyDescent="0.25">
      <c r="B174" s="1" t="s">
        <v>1</v>
      </c>
      <c r="C174" s="1" t="s">
        <v>338</v>
      </c>
      <c r="D174" s="2" t="s">
        <v>11</v>
      </c>
      <c r="E174">
        <v>2</v>
      </c>
    </row>
    <row r="175" spans="2:5" x14ac:dyDescent="0.25">
      <c r="B175" s="1" t="s">
        <v>1</v>
      </c>
      <c r="C175" s="1" t="s">
        <v>317</v>
      </c>
      <c r="D175" s="2" t="s">
        <v>316</v>
      </c>
      <c r="E175">
        <v>3</v>
      </c>
    </row>
    <row r="176" spans="2:5" ht="39" x14ac:dyDescent="0.25">
      <c r="B176" s="1" t="s">
        <v>1</v>
      </c>
      <c r="C176" s="1" t="s">
        <v>339</v>
      </c>
      <c r="D176" s="2" t="s">
        <v>46</v>
      </c>
      <c r="E176">
        <v>6</v>
      </c>
    </row>
    <row r="177" spans="2:5" ht="51.75" x14ac:dyDescent="0.25">
      <c r="B177" s="1" t="s">
        <v>1</v>
      </c>
      <c r="C177" s="1" t="s">
        <v>340</v>
      </c>
      <c r="D177" s="2" t="s">
        <v>341</v>
      </c>
      <c r="E177">
        <v>5</v>
      </c>
    </row>
    <row r="178" spans="2:5" ht="39" x14ac:dyDescent="0.25">
      <c r="B178" s="1" t="s">
        <v>1</v>
      </c>
      <c r="C178" s="1" t="s">
        <v>131</v>
      </c>
      <c r="D178" s="2" t="s">
        <v>40</v>
      </c>
      <c r="E178">
        <v>1</v>
      </c>
    </row>
    <row r="179" spans="2:5" ht="26.25" x14ac:dyDescent="0.25">
      <c r="B179" s="1" t="s">
        <v>1</v>
      </c>
      <c r="C179" s="1" t="s">
        <v>342</v>
      </c>
      <c r="D179" s="2" t="s">
        <v>343</v>
      </c>
      <c r="E179">
        <v>2</v>
      </c>
    </row>
    <row r="180" spans="2:5" ht="26.25" x14ac:dyDescent="0.25">
      <c r="B180" s="1" t="s">
        <v>1</v>
      </c>
      <c r="C180" s="1" t="s">
        <v>345</v>
      </c>
      <c r="D180" s="2" t="s">
        <v>346</v>
      </c>
      <c r="E180">
        <v>8</v>
      </c>
    </row>
    <row r="181" spans="2:5" ht="51.75" x14ac:dyDescent="0.25">
      <c r="B181" s="1" t="s">
        <v>1</v>
      </c>
      <c r="C181" s="1" t="s">
        <v>348</v>
      </c>
      <c r="D181" s="2" t="s">
        <v>349</v>
      </c>
      <c r="E181">
        <v>6</v>
      </c>
    </row>
    <row r="182" spans="2:5" ht="39" x14ac:dyDescent="0.25">
      <c r="B182" s="1" t="s">
        <v>1</v>
      </c>
      <c r="C182" s="1" t="s">
        <v>350</v>
      </c>
      <c r="D182" s="2" t="s">
        <v>351</v>
      </c>
      <c r="E182">
        <v>7</v>
      </c>
    </row>
    <row r="183" spans="2:5" ht="39" x14ac:dyDescent="0.25">
      <c r="B183" s="1" t="s">
        <v>1</v>
      </c>
      <c r="C183" s="1" t="s">
        <v>190</v>
      </c>
      <c r="D183" s="2" t="s">
        <v>40</v>
      </c>
      <c r="E183">
        <v>1</v>
      </c>
    </row>
    <row r="184" spans="2:5" ht="39" x14ac:dyDescent="0.25">
      <c r="B184" s="1" t="s">
        <v>1</v>
      </c>
      <c r="C184" s="1" t="s">
        <v>352</v>
      </c>
      <c r="D184" s="2" t="s">
        <v>353</v>
      </c>
      <c r="E184">
        <v>6</v>
      </c>
    </row>
    <row r="185" spans="2:5" ht="26.25" x14ac:dyDescent="0.25">
      <c r="B185" s="1" t="s">
        <v>1</v>
      </c>
      <c r="C185" s="1" t="s">
        <v>2</v>
      </c>
      <c r="D185" s="2" t="s">
        <v>86</v>
      </c>
      <c r="E185">
        <v>1</v>
      </c>
    </row>
    <row r="186" spans="2:5" ht="26.25" x14ac:dyDescent="0.25">
      <c r="B186" s="1" t="s">
        <v>1</v>
      </c>
      <c r="C186" s="1" t="s">
        <v>342</v>
      </c>
      <c r="D186" s="2" t="s">
        <v>354</v>
      </c>
      <c r="E186">
        <v>2</v>
      </c>
    </row>
    <row r="187" spans="2:5" ht="26.25" x14ac:dyDescent="0.25">
      <c r="B187" s="1" t="s">
        <v>1</v>
      </c>
      <c r="C187" s="1" t="s">
        <v>355</v>
      </c>
      <c r="D187" s="2" t="s">
        <v>104</v>
      </c>
      <c r="E187">
        <v>8</v>
      </c>
    </row>
    <row r="188" spans="2:5" ht="51.75" x14ac:dyDescent="0.25">
      <c r="B188" s="1" t="s">
        <v>1</v>
      </c>
      <c r="C188" s="1" t="s">
        <v>356</v>
      </c>
      <c r="D188" s="2" t="s">
        <v>357</v>
      </c>
      <c r="E188">
        <v>12</v>
      </c>
    </row>
    <row r="189" spans="2:5" ht="39" x14ac:dyDescent="0.25">
      <c r="B189" s="1" t="s">
        <v>1</v>
      </c>
      <c r="C189" s="1" t="s">
        <v>358</v>
      </c>
      <c r="D189" s="2" t="s">
        <v>73</v>
      </c>
      <c r="E189">
        <v>8</v>
      </c>
    </row>
    <row r="190" spans="2:5" ht="39" x14ac:dyDescent="0.25">
      <c r="B190" s="1" t="s">
        <v>1</v>
      </c>
      <c r="C190" s="1" t="s">
        <v>359</v>
      </c>
      <c r="D190" s="2" t="s">
        <v>360</v>
      </c>
      <c r="E190">
        <v>7</v>
      </c>
    </row>
    <row r="191" spans="2:5" ht="26.25" x14ac:dyDescent="0.25">
      <c r="B191" s="1" t="s">
        <v>1</v>
      </c>
      <c r="C191" s="1" t="s">
        <v>361</v>
      </c>
      <c r="D191" s="2" t="s">
        <v>362</v>
      </c>
      <c r="E191">
        <v>2</v>
      </c>
    </row>
    <row r="192" spans="2:5" ht="26.25" x14ac:dyDescent="0.25">
      <c r="B192" s="1" t="s">
        <v>1</v>
      </c>
      <c r="C192" s="1" t="s">
        <v>363</v>
      </c>
      <c r="D192" s="2" t="s">
        <v>114</v>
      </c>
      <c r="E192">
        <v>2</v>
      </c>
    </row>
    <row r="193" spans="2:5" ht="26.25" x14ac:dyDescent="0.25">
      <c r="B193" s="1" t="s">
        <v>1</v>
      </c>
      <c r="C193" s="1" t="s">
        <v>364</v>
      </c>
      <c r="D193" s="2" t="s">
        <v>365</v>
      </c>
      <c r="E193">
        <v>1</v>
      </c>
    </row>
    <row r="194" spans="2:5" ht="26.25" x14ac:dyDescent="0.25">
      <c r="B194" s="1" t="s">
        <v>1</v>
      </c>
      <c r="C194" s="1" t="s">
        <v>366</v>
      </c>
      <c r="D194" s="2" t="s">
        <v>17</v>
      </c>
      <c r="E194">
        <v>1</v>
      </c>
    </row>
    <row r="195" spans="2:5" x14ac:dyDescent="0.25">
      <c r="B195" s="1" t="s">
        <v>1</v>
      </c>
      <c r="C195" s="1" t="s">
        <v>367</v>
      </c>
      <c r="D195" s="2" t="s">
        <v>368</v>
      </c>
      <c r="E195">
        <v>2</v>
      </c>
    </row>
    <row r="196" spans="2:5" ht="26.25" x14ac:dyDescent="0.25">
      <c r="B196" s="1" t="s">
        <v>1</v>
      </c>
      <c r="C196" s="1" t="s">
        <v>369</v>
      </c>
      <c r="D196" s="2" t="s">
        <v>86</v>
      </c>
      <c r="E196">
        <v>1</v>
      </c>
    </row>
    <row r="197" spans="2:5" ht="26.25" x14ac:dyDescent="0.25">
      <c r="B197" s="1" t="s">
        <v>1</v>
      </c>
      <c r="C197" s="1" t="s">
        <v>370</v>
      </c>
      <c r="D197" s="2" t="s">
        <v>161</v>
      </c>
      <c r="E197">
        <v>14</v>
      </c>
    </row>
    <row r="198" spans="2:5" ht="39" x14ac:dyDescent="0.25">
      <c r="B198" s="1" t="s">
        <v>1</v>
      </c>
      <c r="C198" s="1" t="s">
        <v>371</v>
      </c>
      <c r="D198" s="2" t="s">
        <v>372</v>
      </c>
      <c r="E198">
        <v>7</v>
      </c>
    </row>
    <row r="199" spans="2:5" ht="51.75" x14ac:dyDescent="0.25">
      <c r="B199" s="1" t="s">
        <v>1</v>
      </c>
      <c r="C199" s="1" t="s">
        <v>373</v>
      </c>
      <c r="D199" s="2" t="s">
        <v>163</v>
      </c>
      <c r="E199">
        <v>1</v>
      </c>
    </row>
    <row r="200" spans="2:5" ht="51.75" x14ac:dyDescent="0.25">
      <c r="B200" s="1" t="s">
        <v>1</v>
      </c>
      <c r="C200" s="1" t="s">
        <v>374</v>
      </c>
      <c r="D200" s="2" t="s">
        <v>375</v>
      </c>
      <c r="E200">
        <v>7</v>
      </c>
    </row>
    <row r="201" spans="2:5" ht="51.75" x14ac:dyDescent="0.25">
      <c r="B201" s="1" t="s">
        <v>1</v>
      </c>
      <c r="C201" s="1" t="s">
        <v>377</v>
      </c>
      <c r="D201" s="2" t="s">
        <v>378</v>
      </c>
      <c r="E201">
        <v>1</v>
      </c>
    </row>
    <row r="202" spans="2:5" ht="26.25" x14ac:dyDescent="0.25">
      <c r="B202" s="1" t="s">
        <v>1</v>
      </c>
      <c r="C202" s="1" t="s">
        <v>379</v>
      </c>
      <c r="D202" s="2" t="s">
        <v>380</v>
      </c>
      <c r="E202">
        <v>6</v>
      </c>
    </row>
    <row r="203" spans="2:5" ht="51.75" x14ac:dyDescent="0.25">
      <c r="B203" s="1" t="s">
        <v>1</v>
      </c>
      <c r="C203" s="1" t="s">
        <v>382</v>
      </c>
      <c r="D203" s="2" t="s">
        <v>383</v>
      </c>
      <c r="E203">
        <v>1</v>
      </c>
    </row>
    <row r="204" spans="2:5" ht="51.75" x14ac:dyDescent="0.25">
      <c r="B204" s="1" t="s">
        <v>1</v>
      </c>
      <c r="C204" s="1" t="s">
        <v>384</v>
      </c>
      <c r="D204" s="2" t="s">
        <v>385</v>
      </c>
      <c r="E204">
        <v>19</v>
      </c>
    </row>
    <row r="205" spans="2:5" ht="39" x14ac:dyDescent="0.25">
      <c r="B205" s="1" t="s">
        <v>1</v>
      </c>
      <c r="C205" s="1" t="s">
        <v>225</v>
      </c>
      <c r="D205" s="2" t="s">
        <v>133</v>
      </c>
      <c r="E205">
        <v>1</v>
      </c>
    </row>
    <row r="206" spans="2:5" ht="51.75" x14ac:dyDescent="0.25">
      <c r="B206" s="1" t="s">
        <v>1</v>
      </c>
      <c r="C206" s="1" t="s">
        <v>386</v>
      </c>
      <c r="D206" s="2" t="s">
        <v>387</v>
      </c>
      <c r="E206">
        <v>6</v>
      </c>
    </row>
    <row r="207" spans="2:5" x14ac:dyDescent="0.25">
      <c r="B207" s="1" t="s">
        <v>1</v>
      </c>
      <c r="C207" s="1" t="s">
        <v>388</v>
      </c>
      <c r="D207" s="2" t="s">
        <v>0</v>
      </c>
      <c r="E207">
        <v>1</v>
      </c>
    </row>
    <row r="208" spans="2:5" ht="39" x14ac:dyDescent="0.25">
      <c r="B208" s="1" t="s">
        <v>1</v>
      </c>
      <c r="C208" s="1" t="s">
        <v>389</v>
      </c>
      <c r="D208" s="2" t="s">
        <v>390</v>
      </c>
      <c r="E208">
        <v>20</v>
      </c>
    </row>
    <row r="209" spans="2:5" x14ac:dyDescent="0.25">
      <c r="B209" s="1" t="s">
        <v>1</v>
      </c>
      <c r="C209" s="1" t="s">
        <v>391</v>
      </c>
      <c r="D209" s="2" t="s">
        <v>11</v>
      </c>
      <c r="E209">
        <v>2</v>
      </c>
    </row>
    <row r="210" spans="2:5" ht="51.75" x14ac:dyDescent="0.25">
      <c r="B210" s="1" t="s">
        <v>1</v>
      </c>
      <c r="C210" s="1" t="s">
        <v>392</v>
      </c>
      <c r="D210" s="2" t="s">
        <v>393</v>
      </c>
      <c r="E210">
        <v>2</v>
      </c>
    </row>
    <row r="211" spans="2:5" ht="39" x14ac:dyDescent="0.25">
      <c r="B211" s="1" t="s">
        <v>1</v>
      </c>
      <c r="C211" s="1" t="s">
        <v>78</v>
      </c>
      <c r="D211" s="2" t="s">
        <v>166</v>
      </c>
      <c r="E211">
        <v>1</v>
      </c>
    </row>
    <row r="212" spans="2:5" ht="39" x14ac:dyDescent="0.25">
      <c r="B212" s="1" t="s">
        <v>1</v>
      </c>
      <c r="C212" s="1" t="s">
        <v>394</v>
      </c>
      <c r="D212" s="2" t="s">
        <v>395</v>
      </c>
      <c r="E212">
        <v>3</v>
      </c>
    </row>
    <row r="213" spans="2:5" ht="26.25" x14ac:dyDescent="0.25">
      <c r="B213" s="1" t="s">
        <v>1</v>
      </c>
      <c r="C213" s="1" t="s">
        <v>396</v>
      </c>
      <c r="D213" s="2" t="s">
        <v>69</v>
      </c>
      <c r="E213">
        <v>2</v>
      </c>
    </row>
    <row r="214" spans="2:5" ht="39" x14ac:dyDescent="0.25">
      <c r="B214" s="1" t="s">
        <v>1</v>
      </c>
      <c r="C214" s="1" t="s">
        <v>131</v>
      </c>
      <c r="D214" s="2" t="s">
        <v>40</v>
      </c>
      <c r="E214">
        <v>1</v>
      </c>
    </row>
    <row r="215" spans="2:5" ht="51.75" x14ac:dyDescent="0.25">
      <c r="B215" s="1" t="s">
        <v>1</v>
      </c>
      <c r="C215" s="1" t="s">
        <v>397</v>
      </c>
      <c r="D215" s="2" t="s">
        <v>51</v>
      </c>
      <c r="E215">
        <v>1</v>
      </c>
    </row>
    <row r="216" spans="2:5" x14ac:dyDescent="0.25">
      <c r="B216" s="1" t="s">
        <v>1</v>
      </c>
      <c r="C216" s="1" t="s">
        <v>399</v>
      </c>
      <c r="D216" s="2" t="s">
        <v>47</v>
      </c>
      <c r="E216">
        <v>7</v>
      </c>
    </row>
    <row r="217" spans="2:5" x14ac:dyDescent="0.25">
      <c r="B217" s="1" t="s">
        <v>1</v>
      </c>
      <c r="C217" s="1" t="s">
        <v>400</v>
      </c>
      <c r="D217" s="2" t="s">
        <v>142</v>
      </c>
      <c r="E217">
        <v>1</v>
      </c>
    </row>
    <row r="218" spans="2:5" x14ac:dyDescent="0.25">
      <c r="B218" s="1" t="s">
        <v>1</v>
      </c>
      <c r="C218" s="1" t="s">
        <v>401</v>
      </c>
      <c r="D218" s="2" t="s">
        <v>11</v>
      </c>
      <c r="E218">
        <v>2</v>
      </c>
    </row>
    <row r="219" spans="2:5" ht="51.75" x14ac:dyDescent="0.25">
      <c r="B219" s="1" t="s">
        <v>1</v>
      </c>
      <c r="C219" s="1" t="s">
        <v>402</v>
      </c>
      <c r="D219" s="2" t="s">
        <v>51</v>
      </c>
      <c r="E219">
        <v>1</v>
      </c>
    </row>
    <row r="220" spans="2:5" x14ac:dyDescent="0.25">
      <c r="B220" s="1" t="s">
        <v>1</v>
      </c>
      <c r="C220" s="1" t="s">
        <v>39</v>
      </c>
      <c r="D220" s="2" t="s">
        <v>3</v>
      </c>
      <c r="E220">
        <v>1</v>
      </c>
    </row>
    <row r="221" spans="2:5" ht="39" x14ac:dyDescent="0.25">
      <c r="B221" s="1" t="s">
        <v>1</v>
      </c>
      <c r="C221" s="1" t="s">
        <v>403</v>
      </c>
      <c r="D221" s="2" t="s">
        <v>404</v>
      </c>
      <c r="E221">
        <v>1</v>
      </c>
    </row>
    <row r="222" spans="2:5" ht="39" x14ac:dyDescent="0.25">
      <c r="B222" s="1" t="s">
        <v>1</v>
      </c>
      <c r="C222" s="1" t="s">
        <v>405</v>
      </c>
      <c r="D222" s="2" t="s">
        <v>406</v>
      </c>
      <c r="E222">
        <v>5</v>
      </c>
    </row>
    <row r="223" spans="2:5" ht="39" x14ac:dyDescent="0.25">
      <c r="B223" s="1" t="s">
        <v>1</v>
      </c>
      <c r="C223" s="1" t="s">
        <v>408</v>
      </c>
      <c r="D223" s="2" t="s">
        <v>409</v>
      </c>
      <c r="E223">
        <v>1</v>
      </c>
    </row>
    <row r="224" spans="2:5" ht="51.75" x14ac:dyDescent="0.25">
      <c r="B224" s="1" t="s">
        <v>1</v>
      </c>
      <c r="C224" s="1" t="s">
        <v>410</v>
      </c>
      <c r="D224" s="2" t="s">
        <v>38</v>
      </c>
      <c r="E224">
        <v>1</v>
      </c>
    </row>
    <row r="225" spans="2:5" ht="51.75" x14ac:dyDescent="0.25">
      <c r="B225" s="1" t="s">
        <v>1</v>
      </c>
      <c r="C225" s="1" t="s">
        <v>411</v>
      </c>
      <c r="D225" s="2" t="s">
        <v>412</v>
      </c>
      <c r="E225">
        <v>2</v>
      </c>
    </row>
    <row r="226" spans="2:5" ht="26.25" x14ac:dyDescent="0.25">
      <c r="B226" s="1" t="s">
        <v>1</v>
      </c>
      <c r="C226" s="1" t="s">
        <v>251</v>
      </c>
      <c r="D226" s="2" t="s">
        <v>69</v>
      </c>
      <c r="E226">
        <v>2</v>
      </c>
    </row>
    <row r="227" spans="2:5" ht="39" x14ac:dyDescent="0.25">
      <c r="B227" s="1" t="s">
        <v>1</v>
      </c>
      <c r="C227" s="1" t="s">
        <v>413</v>
      </c>
      <c r="D227" s="2" t="s">
        <v>414</v>
      </c>
      <c r="E227">
        <v>5</v>
      </c>
    </row>
    <row r="228" spans="2:5" ht="51.75" x14ac:dyDescent="0.25">
      <c r="B228" s="1" t="s">
        <v>1</v>
      </c>
      <c r="C228" s="1" t="s">
        <v>416</v>
      </c>
      <c r="D228" s="2" t="s">
        <v>417</v>
      </c>
      <c r="E228">
        <v>1</v>
      </c>
    </row>
    <row r="229" spans="2:5" x14ac:dyDescent="0.25">
      <c r="B229" s="1" t="s">
        <v>1</v>
      </c>
      <c r="C229" s="1" t="s">
        <v>418</v>
      </c>
      <c r="D229" s="2" t="s">
        <v>119</v>
      </c>
      <c r="E229">
        <v>13</v>
      </c>
    </row>
    <row r="230" spans="2:5" ht="39" x14ac:dyDescent="0.25">
      <c r="B230" s="1" t="s">
        <v>1</v>
      </c>
      <c r="C230" s="1" t="s">
        <v>419</v>
      </c>
      <c r="D230" s="2" t="s">
        <v>420</v>
      </c>
      <c r="E230">
        <v>1</v>
      </c>
    </row>
    <row r="231" spans="2:5" ht="39" x14ac:dyDescent="0.25">
      <c r="B231" s="1" t="s">
        <v>1</v>
      </c>
      <c r="C231" s="1" t="s">
        <v>423</v>
      </c>
      <c r="D231" s="2" t="s">
        <v>424</v>
      </c>
      <c r="E231">
        <v>5</v>
      </c>
    </row>
    <row r="232" spans="2:5" x14ac:dyDescent="0.25">
      <c r="B232" s="1" t="s">
        <v>1</v>
      </c>
      <c r="C232" s="1" t="s">
        <v>425</v>
      </c>
      <c r="D232" s="2" t="s">
        <v>0</v>
      </c>
      <c r="E232">
        <v>1</v>
      </c>
    </row>
    <row r="233" spans="2:5" ht="26.25" x14ac:dyDescent="0.25">
      <c r="B233" s="1" t="s">
        <v>1</v>
      </c>
      <c r="C233" s="1" t="s">
        <v>427</v>
      </c>
      <c r="D233" s="2" t="s">
        <v>118</v>
      </c>
      <c r="E233">
        <v>8</v>
      </c>
    </row>
    <row r="234" spans="2:5" ht="51.75" x14ac:dyDescent="0.25">
      <c r="B234" s="1" t="s">
        <v>1</v>
      </c>
      <c r="C234" s="1" t="s">
        <v>428</v>
      </c>
      <c r="D234" s="2" t="s">
        <v>89</v>
      </c>
      <c r="E234">
        <v>1</v>
      </c>
    </row>
    <row r="235" spans="2:5" ht="39" x14ac:dyDescent="0.25">
      <c r="B235" s="1" t="s">
        <v>1</v>
      </c>
      <c r="C235" s="1" t="s">
        <v>429</v>
      </c>
      <c r="D235" s="2" t="s">
        <v>430</v>
      </c>
      <c r="E235">
        <v>3</v>
      </c>
    </row>
    <row r="236" spans="2:5" ht="51.75" x14ac:dyDescent="0.25">
      <c r="B236" s="1" t="s">
        <v>1</v>
      </c>
      <c r="C236" s="1" t="s">
        <v>431</v>
      </c>
      <c r="D236" s="2" t="s">
        <v>106</v>
      </c>
      <c r="E236">
        <v>5</v>
      </c>
    </row>
    <row r="237" spans="2:5" ht="26.25" x14ac:dyDescent="0.25">
      <c r="B237" s="1" t="s">
        <v>1</v>
      </c>
      <c r="C237" s="1" t="s">
        <v>432</v>
      </c>
      <c r="D237" s="2" t="s">
        <v>433</v>
      </c>
      <c r="E237">
        <v>2</v>
      </c>
    </row>
    <row r="238" spans="2:5" ht="26.25" x14ac:dyDescent="0.25">
      <c r="B238" s="1" t="s">
        <v>1</v>
      </c>
      <c r="C238" s="1" t="s">
        <v>434</v>
      </c>
      <c r="D238" s="2" t="s">
        <v>435</v>
      </c>
      <c r="E238">
        <v>3</v>
      </c>
    </row>
    <row r="239" spans="2:5" ht="39" x14ac:dyDescent="0.25">
      <c r="B239" s="1" t="s">
        <v>1</v>
      </c>
      <c r="C239" s="1" t="s">
        <v>436</v>
      </c>
      <c r="D239" s="2" t="s">
        <v>437</v>
      </c>
      <c r="E239">
        <v>2</v>
      </c>
    </row>
    <row r="240" spans="2:5" ht="26.25" x14ac:dyDescent="0.25">
      <c r="B240" s="1" t="s">
        <v>1</v>
      </c>
      <c r="C240" s="1" t="s">
        <v>438</v>
      </c>
      <c r="D240" s="2" t="s">
        <v>439</v>
      </c>
      <c r="E240">
        <v>8</v>
      </c>
    </row>
    <row r="241" spans="2:5" ht="39" x14ac:dyDescent="0.25">
      <c r="B241" s="1" t="s">
        <v>1</v>
      </c>
      <c r="C241" s="1" t="s">
        <v>440</v>
      </c>
      <c r="D241" s="2" t="s">
        <v>166</v>
      </c>
      <c r="E241">
        <v>1</v>
      </c>
    </row>
    <row r="242" spans="2:5" ht="26.25" x14ac:dyDescent="0.25">
      <c r="B242" s="1" t="s">
        <v>1</v>
      </c>
      <c r="C242" s="1" t="s">
        <v>442</v>
      </c>
      <c r="D242" s="2" t="s">
        <v>443</v>
      </c>
      <c r="E242">
        <v>8</v>
      </c>
    </row>
    <row r="243" spans="2:5" ht="26.25" x14ac:dyDescent="0.25">
      <c r="B243" s="1" t="s">
        <v>1</v>
      </c>
      <c r="C243" s="1" t="s">
        <v>444</v>
      </c>
      <c r="D243" s="2" t="s">
        <v>445</v>
      </c>
      <c r="E243">
        <v>1</v>
      </c>
    </row>
    <row r="244" spans="2:5" ht="26.25" x14ac:dyDescent="0.25">
      <c r="B244" s="1" t="s">
        <v>1</v>
      </c>
      <c r="C244" s="1" t="s">
        <v>446</v>
      </c>
      <c r="D244" s="2" t="s">
        <v>447</v>
      </c>
      <c r="E244">
        <v>1</v>
      </c>
    </row>
    <row r="245" spans="2:5" ht="51.75" x14ac:dyDescent="0.25">
      <c r="B245" s="1" t="s">
        <v>1</v>
      </c>
      <c r="C245" s="1" t="s">
        <v>448</v>
      </c>
      <c r="D245" s="2" t="s">
        <v>189</v>
      </c>
      <c r="E245">
        <v>1</v>
      </c>
    </row>
    <row r="246" spans="2:5" ht="26.25" x14ac:dyDescent="0.25">
      <c r="B246" s="1" t="s">
        <v>1</v>
      </c>
      <c r="C246" s="1" t="s">
        <v>449</v>
      </c>
      <c r="D246" s="2" t="s">
        <v>17</v>
      </c>
      <c r="E246">
        <v>1</v>
      </c>
    </row>
    <row r="247" spans="2:5" ht="26.25" x14ac:dyDescent="0.25">
      <c r="B247" s="1" t="s">
        <v>1</v>
      </c>
      <c r="C247" s="1" t="s">
        <v>450</v>
      </c>
      <c r="D247" s="2" t="s">
        <v>439</v>
      </c>
      <c r="E247">
        <v>2</v>
      </c>
    </row>
    <row r="248" spans="2:5" ht="26.25" x14ac:dyDescent="0.25">
      <c r="B248" s="1" t="s">
        <v>1</v>
      </c>
      <c r="C248" s="1" t="s">
        <v>16</v>
      </c>
      <c r="D248" s="2" t="s">
        <v>17</v>
      </c>
      <c r="E248">
        <v>1</v>
      </c>
    </row>
    <row r="249" spans="2:5" ht="39" x14ac:dyDescent="0.25">
      <c r="B249" s="1" t="s">
        <v>1</v>
      </c>
      <c r="C249" s="1" t="s">
        <v>452</v>
      </c>
      <c r="D249" s="2" t="s">
        <v>453</v>
      </c>
      <c r="E249">
        <v>2</v>
      </c>
    </row>
    <row r="250" spans="2:5" ht="39" x14ac:dyDescent="0.25">
      <c r="B250" s="1" t="s">
        <v>1</v>
      </c>
      <c r="C250" s="1" t="s">
        <v>455</v>
      </c>
      <c r="D250" s="2" t="s">
        <v>456</v>
      </c>
      <c r="E250">
        <v>6</v>
      </c>
    </row>
    <row r="251" spans="2:5" x14ac:dyDescent="0.25">
      <c r="B251" s="1" t="s">
        <v>1</v>
      </c>
      <c r="C251" s="1" t="s">
        <v>457</v>
      </c>
      <c r="D251" s="2" t="s">
        <v>458</v>
      </c>
      <c r="E251">
        <v>4</v>
      </c>
    </row>
    <row r="252" spans="2:5" x14ac:dyDescent="0.25">
      <c r="B252" s="1" t="s">
        <v>1</v>
      </c>
      <c r="C252" s="1" t="s">
        <v>459</v>
      </c>
      <c r="D252" s="2" t="s">
        <v>314</v>
      </c>
      <c r="E252">
        <v>2</v>
      </c>
    </row>
    <row r="253" spans="2:5" ht="26.25" x14ac:dyDescent="0.25">
      <c r="B253" s="1" t="s">
        <v>1</v>
      </c>
      <c r="C253" s="1" t="s">
        <v>418</v>
      </c>
      <c r="D253" s="2" t="s">
        <v>460</v>
      </c>
      <c r="E253">
        <v>13</v>
      </c>
    </row>
    <row r="254" spans="2:5" ht="51.75" x14ac:dyDescent="0.25">
      <c r="B254" s="1" t="s">
        <v>1</v>
      </c>
      <c r="C254" s="1" t="s">
        <v>461</v>
      </c>
      <c r="D254" s="2" t="s">
        <v>189</v>
      </c>
      <c r="E254">
        <v>1</v>
      </c>
    </row>
    <row r="255" spans="2:5" ht="39" x14ac:dyDescent="0.25">
      <c r="B255" s="1" t="s">
        <v>1</v>
      </c>
      <c r="C255" s="1" t="s">
        <v>462</v>
      </c>
      <c r="D255" s="2" t="s">
        <v>463</v>
      </c>
      <c r="E255">
        <v>6</v>
      </c>
    </row>
    <row r="256" spans="2:5" ht="39" x14ac:dyDescent="0.25">
      <c r="B256" s="1" t="s">
        <v>1</v>
      </c>
      <c r="C256" s="1" t="s">
        <v>464</v>
      </c>
      <c r="D256" s="2" t="s">
        <v>197</v>
      </c>
      <c r="E256">
        <v>2</v>
      </c>
    </row>
    <row r="257" spans="2:5" x14ac:dyDescent="0.25">
      <c r="B257" s="1" t="s">
        <v>1</v>
      </c>
      <c r="C257" s="1" t="s">
        <v>465</v>
      </c>
      <c r="D257" s="2" t="s">
        <v>3</v>
      </c>
      <c r="E257">
        <v>1</v>
      </c>
    </row>
    <row r="258" spans="2:5" x14ac:dyDescent="0.25">
      <c r="B258" s="1" t="s">
        <v>1</v>
      </c>
      <c r="C258" s="1" t="s">
        <v>466</v>
      </c>
      <c r="D258" s="2" t="s">
        <v>347</v>
      </c>
      <c r="E258">
        <v>6</v>
      </c>
    </row>
    <row r="259" spans="2:5" ht="39" x14ac:dyDescent="0.25">
      <c r="B259" s="1" t="s">
        <v>1</v>
      </c>
      <c r="C259" s="1" t="s">
        <v>468</v>
      </c>
      <c r="D259" s="2" t="s">
        <v>469</v>
      </c>
      <c r="E259">
        <v>1</v>
      </c>
    </row>
    <row r="260" spans="2:5" ht="26.25" x14ac:dyDescent="0.25">
      <c r="B260" s="1" t="s">
        <v>1</v>
      </c>
      <c r="C260" s="1" t="s">
        <v>470</v>
      </c>
      <c r="D260" s="2" t="s">
        <v>471</v>
      </c>
      <c r="E260">
        <v>3</v>
      </c>
    </row>
    <row r="261" spans="2:5" ht="39" x14ac:dyDescent="0.25">
      <c r="B261" s="1" t="s">
        <v>1</v>
      </c>
      <c r="C261" s="1" t="s">
        <v>472</v>
      </c>
      <c r="D261" s="2" t="s">
        <v>473</v>
      </c>
      <c r="E261">
        <v>1</v>
      </c>
    </row>
    <row r="262" spans="2:5" ht="39" x14ac:dyDescent="0.25">
      <c r="B262" s="1" t="s">
        <v>1</v>
      </c>
      <c r="C262" s="1" t="s">
        <v>474</v>
      </c>
      <c r="D262" s="2" t="s">
        <v>73</v>
      </c>
      <c r="E262">
        <v>8</v>
      </c>
    </row>
    <row r="263" spans="2:5" ht="39" x14ac:dyDescent="0.25">
      <c r="B263" s="1" t="s">
        <v>1</v>
      </c>
      <c r="C263" s="1" t="s">
        <v>315</v>
      </c>
      <c r="D263" s="2" t="s">
        <v>40</v>
      </c>
      <c r="E263">
        <v>2</v>
      </c>
    </row>
    <row r="264" spans="2:5" x14ac:dyDescent="0.25">
      <c r="B264" s="1" t="s">
        <v>1</v>
      </c>
      <c r="C264" s="1" t="s">
        <v>476</v>
      </c>
      <c r="D264" s="2" t="s">
        <v>475</v>
      </c>
      <c r="E264">
        <v>21</v>
      </c>
    </row>
    <row r="265" spans="2:5" ht="51.75" x14ac:dyDescent="0.25">
      <c r="B265" s="1" t="s">
        <v>1</v>
      </c>
      <c r="C265" s="1" t="s">
        <v>477</v>
      </c>
      <c r="D265" s="2" t="s">
        <v>478</v>
      </c>
      <c r="E265">
        <v>6</v>
      </c>
    </row>
    <row r="266" spans="2:5" ht="26.25" x14ac:dyDescent="0.25">
      <c r="B266" s="1" t="s">
        <v>1</v>
      </c>
      <c r="C266" s="1" t="s">
        <v>479</v>
      </c>
      <c r="D266" s="2" t="s">
        <v>365</v>
      </c>
      <c r="E266">
        <v>1</v>
      </c>
    </row>
    <row r="267" spans="2:5" ht="39" x14ac:dyDescent="0.25">
      <c r="B267" s="1" t="s">
        <v>1</v>
      </c>
      <c r="C267" s="1" t="s">
        <v>480</v>
      </c>
      <c r="D267" s="2" t="s">
        <v>481</v>
      </c>
      <c r="E267">
        <v>5</v>
      </c>
    </row>
    <row r="268" spans="2:5" x14ac:dyDescent="0.25">
      <c r="B268" s="1" t="s">
        <v>1</v>
      </c>
      <c r="C268" s="1" t="s">
        <v>482</v>
      </c>
      <c r="D268" s="2" t="s">
        <v>483</v>
      </c>
      <c r="E268">
        <v>2</v>
      </c>
    </row>
    <row r="269" spans="2:5" ht="51.75" x14ac:dyDescent="0.25">
      <c r="B269" s="1" t="s">
        <v>1</v>
      </c>
      <c r="C269" s="1" t="s">
        <v>485</v>
      </c>
      <c r="D269" s="2" t="s">
        <v>486</v>
      </c>
      <c r="E269">
        <v>5</v>
      </c>
    </row>
    <row r="270" spans="2:5" ht="26.25" x14ac:dyDescent="0.25">
      <c r="B270" s="1" t="s">
        <v>1</v>
      </c>
      <c r="C270" s="1" t="s">
        <v>487</v>
      </c>
      <c r="D270" s="2" t="s">
        <v>488</v>
      </c>
      <c r="E270">
        <v>15</v>
      </c>
    </row>
    <row r="271" spans="2:5" ht="39" x14ac:dyDescent="0.25">
      <c r="B271" s="1" t="s">
        <v>1</v>
      </c>
      <c r="C271" s="1" t="s">
        <v>489</v>
      </c>
      <c r="D271" s="2" t="s">
        <v>490</v>
      </c>
      <c r="E271">
        <v>1</v>
      </c>
    </row>
    <row r="272" spans="2:5" ht="39" x14ac:dyDescent="0.25">
      <c r="B272" s="1" t="s">
        <v>1</v>
      </c>
      <c r="C272" s="1" t="s">
        <v>396</v>
      </c>
      <c r="D272" s="2" t="s">
        <v>491</v>
      </c>
      <c r="E272">
        <v>2</v>
      </c>
    </row>
    <row r="273" spans="2:5" ht="26.25" x14ac:dyDescent="0.25">
      <c r="B273" s="1" t="s">
        <v>1</v>
      </c>
      <c r="C273" s="1" t="s">
        <v>492</v>
      </c>
      <c r="D273" s="2" t="s">
        <v>493</v>
      </c>
      <c r="E273">
        <v>6</v>
      </c>
    </row>
    <row r="274" spans="2:5" ht="39" x14ac:dyDescent="0.25">
      <c r="B274" s="1" t="s">
        <v>1</v>
      </c>
      <c r="C274" s="1" t="s">
        <v>494</v>
      </c>
      <c r="D274" s="2" t="s">
        <v>234</v>
      </c>
      <c r="E274">
        <v>1</v>
      </c>
    </row>
    <row r="275" spans="2:5" ht="39" x14ac:dyDescent="0.25">
      <c r="B275" s="1" t="s">
        <v>1</v>
      </c>
      <c r="C275" s="1" t="s">
        <v>202</v>
      </c>
      <c r="D275" s="2" t="s">
        <v>166</v>
      </c>
      <c r="E275">
        <v>1</v>
      </c>
    </row>
    <row r="276" spans="2:5" ht="39" x14ac:dyDescent="0.25">
      <c r="B276" s="1" t="s">
        <v>1</v>
      </c>
      <c r="C276" s="1" t="s">
        <v>496</v>
      </c>
      <c r="D276" s="2" t="s">
        <v>409</v>
      </c>
      <c r="E276">
        <v>1</v>
      </c>
    </row>
    <row r="277" spans="2:5" ht="26.25" x14ac:dyDescent="0.25">
      <c r="B277" s="1" t="s">
        <v>1</v>
      </c>
      <c r="C277" s="1" t="s">
        <v>498</v>
      </c>
      <c r="D277" s="2" t="s">
        <v>499</v>
      </c>
      <c r="E277">
        <v>4</v>
      </c>
    </row>
    <row r="278" spans="2:5" x14ac:dyDescent="0.25">
      <c r="B278" s="1" t="s">
        <v>1</v>
      </c>
      <c r="C278" s="1" t="s">
        <v>440</v>
      </c>
      <c r="D278" s="2" t="s">
        <v>3</v>
      </c>
      <c r="E278">
        <v>1</v>
      </c>
    </row>
    <row r="279" spans="2:5" x14ac:dyDescent="0.25">
      <c r="B279" s="1" t="s">
        <v>1</v>
      </c>
      <c r="C279" s="1" t="s">
        <v>16</v>
      </c>
      <c r="D279" s="2" t="s">
        <v>500</v>
      </c>
      <c r="E279">
        <v>1</v>
      </c>
    </row>
    <row r="280" spans="2:5" ht="39" x14ac:dyDescent="0.25">
      <c r="B280" s="1" t="s">
        <v>1</v>
      </c>
      <c r="C280" s="1" t="s">
        <v>501</v>
      </c>
      <c r="D280" s="2" t="s">
        <v>502</v>
      </c>
      <c r="E280">
        <v>2</v>
      </c>
    </row>
    <row r="281" spans="2:5" ht="26.25" x14ac:dyDescent="0.25">
      <c r="B281" s="1" t="s">
        <v>1</v>
      </c>
      <c r="C281" s="1" t="s">
        <v>247</v>
      </c>
      <c r="D281" s="2" t="s">
        <v>503</v>
      </c>
      <c r="E281">
        <v>16</v>
      </c>
    </row>
    <row r="282" spans="2:5" x14ac:dyDescent="0.25">
      <c r="B282" s="1" t="s">
        <v>1</v>
      </c>
      <c r="C282" s="1" t="s">
        <v>504</v>
      </c>
      <c r="D282" s="2" t="s">
        <v>170</v>
      </c>
      <c r="E282">
        <v>5</v>
      </c>
    </row>
    <row r="283" spans="2:5" ht="39" x14ac:dyDescent="0.25">
      <c r="B283" s="1" t="s">
        <v>1</v>
      </c>
      <c r="C283" s="1" t="s">
        <v>505</v>
      </c>
      <c r="D283" s="2" t="s">
        <v>40</v>
      </c>
      <c r="E283">
        <v>1</v>
      </c>
    </row>
    <row r="284" spans="2:5" x14ac:dyDescent="0.25">
      <c r="B284" s="1" t="s">
        <v>1</v>
      </c>
      <c r="C284" s="1" t="s">
        <v>507</v>
      </c>
      <c r="D284" s="2" t="s">
        <v>506</v>
      </c>
      <c r="E284">
        <v>8</v>
      </c>
    </row>
    <row r="285" spans="2:5" ht="39" x14ac:dyDescent="0.25">
      <c r="B285" s="1" t="s">
        <v>1</v>
      </c>
      <c r="C285" s="1" t="s">
        <v>508</v>
      </c>
      <c r="D285" s="2" t="s">
        <v>192</v>
      </c>
      <c r="E285">
        <v>2</v>
      </c>
    </row>
    <row r="286" spans="2:5" ht="39" x14ac:dyDescent="0.25">
      <c r="B286" s="1" t="s">
        <v>1</v>
      </c>
      <c r="C286" s="1" t="s">
        <v>468</v>
      </c>
      <c r="D286" s="2" t="s">
        <v>469</v>
      </c>
      <c r="E286">
        <v>1</v>
      </c>
    </row>
    <row r="287" spans="2:5" ht="51.75" x14ac:dyDescent="0.25">
      <c r="B287" s="1" t="s">
        <v>1</v>
      </c>
      <c r="C287" s="1" t="s">
        <v>509</v>
      </c>
      <c r="D287" s="2" t="s">
        <v>510</v>
      </c>
      <c r="E287">
        <v>6</v>
      </c>
    </row>
    <row r="288" spans="2:5" x14ac:dyDescent="0.25">
      <c r="B288" s="1" t="s">
        <v>1</v>
      </c>
      <c r="C288" s="1" t="s">
        <v>396</v>
      </c>
      <c r="D288" s="2" t="s">
        <v>314</v>
      </c>
      <c r="E288">
        <v>2</v>
      </c>
    </row>
    <row r="289" spans="2:5" ht="51.75" x14ac:dyDescent="0.25">
      <c r="B289" s="1" t="s">
        <v>1</v>
      </c>
      <c r="C289" s="1" t="s">
        <v>511</v>
      </c>
      <c r="D289" s="2" t="s">
        <v>512</v>
      </c>
      <c r="E289">
        <v>3</v>
      </c>
    </row>
    <row r="290" spans="2:5" ht="26.25" x14ac:dyDescent="0.25">
      <c r="B290" s="1" t="s">
        <v>1</v>
      </c>
      <c r="C290" s="1" t="s">
        <v>262</v>
      </c>
      <c r="D290" s="2" t="s">
        <v>513</v>
      </c>
      <c r="E290">
        <v>13</v>
      </c>
    </row>
    <row r="291" spans="2:5" ht="39" x14ac:dyDescent="0.25">
      <c r="B291" s="1" t="s">
        <v>1</v>
      </c>
      <c r="C291" s="1" t="s">
        <v>514</v>
      </c>
      <c r="D291" s="2" t="s">
        <v>40</v>
      </c>
      <c r="E291">
        <v>1</v>
      </c>
    </row>
    <row r="292" spans="2:5" ht="51.75" x14ac:dyDescent="0.25">
      <c r="B292" s="1" t="s">
        <v>1</v>
      </c>
      <c r="C292" s="1" t="s">
        <v>515</v>
      </c>
      <c r="D292" s="2" t="s">
        <v>516</v>
      </c>
      <c r="E292">
        <v>1</v>
      </c>
    </row>
    <row r="293" spans="2:5" ht="26.25" x14ac:dyDescent="0.25">
      <c r="B293" s="1" t="s">
        <v>1</v>
      </c>
      <c r="C293" s="1" t="s">
        <v>518</v>
      </c>
      <c r="D293" s="2" t="s">
        <v>86</v>
      </c>
      <c r="E293">
        <v>1</v>
      </c>
    </row>
    <row r="294" spans="2:5" ht="39" x14ac:dyDescent="0.25">
      <c r="B294" s="1" t="s">
        <v>1</v>
      </c>
      <c r="C294" s="1" t="s">
        <v>521</v>
      </c>
      <c r="D294" s="2" t="s">
        <v>522</v>
      </c>
      <c r="E294">
        <v>1</v>
      </c>
    </row>
    <row r="295" spans="2:5" x14ac:dyDescent="0.25">
      <c r="B295" s="1" t="s">
        <v>1</v>
      </c>
      <c r="C295" s="1" t="s">
        <v>523</v>
      </c>
      <c r="D295" s="2" t="s">
        <v>0</v>
      </c>
      <c r="E295">
        <v>1</v>
      </c>
    </row>
    <row r="296" spans="2:5" x14ac:dyDescent="0.25">
      <c r="B296" s="1" t="s">
        <v>1</v>
      </c>
      <c r="C296" s="1" t="s">
        <v>524</v>
      </c>
      <c r="D296" s="2" t="s">
        <v>525</v>
      </c>
      <c r="E296">
        <v>7</v>
      </c>
    </row>
    <row r="297" spans="2:5" ht="26.25" x14ac:dyDescent="0.25">
      <c r="B297" s="1" t="s">
        <v>1</v>
      </c>
      <c r="C297" s="1" t="s">
        <v>438</v>
      </c>
      <c r="D297" s="2" t="s">
        <v>526</v>
      </c>
      <c r="E297">
        <v>8</v>
      </c>
    </row>
    <row r="298" spans="2:5" ht="39" x14ac:dyDescent="0.25">
      <c r="B298" s="1" t="s">
        <v>1</v>
      </c>
      <c r="C298" s="1" t="s">
        <v>527</v>
      </c>
      <c r="D298" s="2" t="s">
        <v>528</v>
      </c>
      <c r="E298">
        <v>2</v>
      </c>
    </row>
    <row r="299" spans="2:5" x14ac:dyDescent="0.25">
      <c r="B299" s="1" t="s">
        <v>1</v>
      </c>
      <c r="C299" s="1" t="s">
        <v>529</v>
      </c>
      <c r="D299" s="2" t="s">
        <v>11</v>
      </c>
      <c r="E299">
        <v>2</v>
      </c>
    </row>
    <row r="300" spans="2:5" ht="39" x14ac:dyDescent="0.25">
      <c r="B300" s="1" t="s">
        <v>1</v>
      </c>
      <c r="C300" s="1" t="s">
        <v>202</v>
      </c>
      <c r="D300" s="2" t="s">
        <v>40</v>
      </c>
      <c r="E300">
        <v>1</v>
      </c>
    </row>
    <row r="301" spans="2:5" ht="39" x14ac:dyDescent="0.25">
      <c r="B301" s="1" t="s">
        <v>1</v>
      </c>
      <c r="C301" s="1" t="s">
        <v>530</v>
      </c>
      <c r="D301" s="2" t="s">
        <v>531</v>
      </c>
      <c r="E301">
        <v>22</v>
      </c>
    </row>
    <row r="302" spans="2:5" ht="51.75" x14ac:dyDescent="0.25">
      <c r="B302" s="1" t="s">
        <v>1</v>
      </c>
      <c r="C302" s="1" t="s">
        <v>532</v>
      </c>
      <c r="D302" s="2" t="s">
        <v>533</v>
      </c>
      <c r="E302">
        <v>6</v>
      </c>
    </row>
    <row r="303" spans="2:5" ht="39" x14ac:dyDescent="0.25">
      <c r="B303" s="1" t="s">
        <v>1</v>
      </c>
      <c r="C303" s="1" t="s">
        <v>534</v>
      </c>
      <c r="D303" s="2" t="s">
        <v>535</v>
      </c>
      <c r="E303">
        <v>23</v>
      </c>
    </row>
    <row r="304" spans="2:5" ht="39" x14ac:dyDescent="0.25">
      <c r="B304" s="1" t="s">
        <v>1</v>
      </c>
      <c r="C304" s="1" t="s">
        <v>537</v>
      </c>
      <c r="D304" s="2" t="s">
        <v>538</v>
      </c>
      <c r="E304">
        <v>5</v>
      </c>
    </row>
    <row r="305" spans="2:5" ht="26.25" x14ac:dyDescent="0.25">
      <c r="B305" s="1" t="s">
        <v>1</v>
      </c>
      <c r="C305" s="1" t="s">
        <v>539</v>
      </c>
      <c r="D305" s="2" t="s">
        <v>513</v>
      </c>
      <c r="E305">
        <v>13</v>
      </c>
    </row>
    <row r="306" spans="2:5" ht="64.5" x14ac:dyDescent="0.25">
      <c r="B306" s="1" t="s">
        <v>1</v>
      </c>
      <c r="C306" s="1" t="s">
        <v>540</v>
      </c>
      <c r="D306" s="2" t="s">
        <v>541</v>
      </c>
      <c r="E306">
        <v>2</v>
      </c>
    </row>
    <row r="307" spans="2:5" ht="51.75" x14ac:dyDescent="0.25">
      <c r="B307" s="1" t="s">
        <v>1</v>
      </c>
      <c r="C307" s="1" t="s">
        <v>542</v>
      </c>
      <c r="D307" s="2" t="s">
        <v>543</v>
      </c>
      <c r="E307">
        <v>2</v>
      </c>
    </row>
    <row r="308" spans="2:5" ht="26.25" x14ac:dyDescent="0.25">
      <c r="B308" s="1" t="s">
        <v>1</v>
      </c>
      <c r="C308" s="1" t="s">
        <v>544</v>
      </c>
      <c r="D308" s="2" t="s">
        <v>545</v>
      </c>
      <c r="E308">
        <v>1</v>
      </c>
    </row>
    <row r="309" spans="2:5" ht="26.25" x14ac:dyDescent="0.25">
      <c r="B309" s="1" t="s">
        <v>1</v>
      </c>
      <c r="C309" s="1" t="s">
        <v>546</v>
      </c>
      <c r="D309" s="2" t="s">
        <v>331</v>
      </c>
      <c r="E309">
        <v>2</v>
      </c>
    </row>
    <row r="310" spans="2:5" ht="26.25" x14ac:dyDescent="0.25">
      <c r="B310" s="1" t="s">
        <v>1</v>
      </c>
      <c r="C310" s="1" t="s">
        <v>547</v>
      </c>
      <c r="D310" s="2" t="s">
        <v>439</v>
      </c>
      <c r="E310">
        <v>8</v>
      </c>
    </row>
    <row r="311" spans="2:5" ht="51.75" x14ac:dyDescent="0.25">
      <c r="B311" s="1" t="s">
        <v>1</v>
      </c>
      <c r="C311" s="1" t="s">
        <v>468</v>
      </c>
      <c r="D311" s="2" t="s">
        <v>548</v>
      </c>
      <c r="E311">
        <v>1</v>
      </c>
    </row>
    <row r="312" spans="2:5" ht="39" x14ac:dyDescent="0.25">
      <c r="B312" s="1" t="s">
        <v>1</v>
      </c>
      <c r="C312" s="1" t="s">
        <v>202</v>
      </c>
      <c r="D312" s="2" t="s">
        <v>40</v>
      </c>
      <c r="E312">
        <v>1</v>
      </c>
    </row>
    <row r="313" spans="2:5" ht="26.25" x14ac:dyDescent="0.25">
      <c r="B313" s="1" t="s">
        <v>1</v>
      </c>
      <c r="C313" s="1" t="s">
        <v>549</v>
      </c>
      <c r="D313" s="2" t="s">
        <v>86</v>
      </c>
      <c r="E313">
        <v>1</v>
      </c>
    </row>
    <row r="314" spans="2:5" ht="51.75" x14ac:dyDescent="0.25">
      <c r="B314" s="1" t="s">
        <v>1</v>
      </c>
      <c r="C314" s="1" t="s">
        <v>550</v>
      </c>
      <c r="D314" s="2" t="s">
        <v>551</v>
      </c>
      <c r="E314">
        <v>9</v>
      </c>
    </row>
    <row r="315" spans="2:5" ht="39" x14ac:dyDescent="0.25">
      <c r="B315" s="1" t="s">
        <v>1</v>
      </c>
      <c r="C315" s="1" t="s">
        <v>153</v>
      </c>
      <c r="D315" s="2" t="s">
        <v>552</v>
      </c>
      <c r="E315">
        <v>5</v>
      </c>
    </row>
    <row r="316" spans="2:5" ht="39" x14ac:dyDescent="0.25">
      <c r="B316" s="1" t="s">
        <v>1</v>
      </c>
      <c r="C316" s="1" t="s">
        <v>37</v>
      </c>
      <c r="D316" s="2" t="s">
        <v>123</v>
      </c>
      <c r="E316">
        <v>1</v>
      </c>
    </row>
    <row r="317" spans="2:5" ht="39" x14ac:dyDescent="0.25">
      <c r="B317" s="1" t="s">
        <v>1</v>
      </c>
      <c r="C317" s="1" t="s">
        <v>553</v>
      </c>
      <c r="D317" s="2" t="s">
        <v>554</v>
      </c>
      <c r="E317">
        <v>3</v>
      </c>
    </row>
    <row r="318" spans="2:5" ht="51.75" x14ac:dyDescent="0.25">
      <c r="B318" s="1" t="s">
        <v>1</v>
      </c>
      <c r="C318" s="1" t="s">
        <v>555</v>
      </c>
      <c r="D318" s="2" t="s">
        <v>556</v>
      </c>
      <c r="E318">
        <v>8</v>
      </c>
    </row>
    <row r="319" spans="2:5" ht="26.25" x14ac:dyDescent="0.25">
      <c r="B319" s="1" t="s">
        <v>1</v>
      </c>
      <c r="C319" s="1" t="s">
        <v>557</v>
      </c>
      <c r="D319" s="2" t="s">
        <v>17</v>
      </c>
      <c r="E319">
        <v>1</v>
      </c>
    </row>
    <row r="320" spans="2:5" ht="26.25" x14ac:dyDescent="0.25">
      <c r="B320" s="1" t="s">
        <v>1</v>
      </c>
      <c r="C320" s="1" t="s">
        <v>558</v>
      </c>
      <c r="D320" s="2" t="s">
        <v>559</v>
      </c>
      <c r="E320">
        <v>7</v>
      </c>
    </row>
    <row r="321" spans="2:5" ht="39" x14ac:dyDescent="0.25">
      <c r="B321" s="1" t="s">
        <v>1</v>
      </c>
      <c r="C321" s="1" t="s">
        <v>37</v>
      </c>
      <c r="D321" s="2" t="s">
        <v>123</v>
      </c>
      <c r="E321">
        <v>1</v>
      </c>
    </row>
    <row r="322" spans="2:5" ht="26.25" x14ac:dyDescent="0.25">
      <c r="B322" s="1" t="s">
        <v>1</v>
      </c>
      <c r="C322" s="1" t="s">
        <v>561</v>
      </c>
      <c r="D322" s="2" t="s">
        <v>331</v>
      </c>
      <c r="E322">
        <v>2</v>
      </c>
    </row>
    <row r="323" spans="2:5" x14ac:dyDescent="0.25">
      <c r="B323" s="1" t="s">
        <v>1</v>
      </c>
      <c r="C323" s="1" t="s">
        <v>562</v>
      </c>
      <c r="D323" s="2" t="s">
        <v>11</v>
      </c>
      <c r="E323">
        <v>2</v>
      </c>
    </row>
    <row r="324" spans="2:5" ht="26.25" x14ac:dyDescent="0.25">
      <c r="B324" s="1" t="s">
        <v>1</v>
      </c>
      <c r="C324" s="1" t="s">
        <v>563</v>
      </c>
      <c r="D324" s="2" t="s">
        <v>564</v>
      </c>
      <c r="E324">
        <v>11</v>
      </c>
    </row>
    <row r="325" spans="2:5" ht="51.75" x14ac:dyDescent="0.25">
      <c r="B325" s="1" t="s">
        <v>1</v>
      </c>
      <c r="C325" s="1" t="s">
        <v>565</v>
      </c>
      <c r="D325" s="2" t="s">
        <v>566</v>
      </c>
      <c r="E325">
        <v>9</v>
      </c>
    </row>
    <row r="326" spans="2:5" ht="51.75" x14ac:dyDescent="0.25">
      <c r="B326" s="1" t="s">
        <v>1</v>
      </c>
      <c r="C326" s="1" t="s">
        <v>567</v>
      </c>
      <c r="D326" s="2" t="s">
        <v>568</v>
      </c>
      <c r="E326">
        <v>6</v>
      </c>
    </row>
    <row r="327" spans="2:5" ht="26.25" x14ac:dyDescent="0.25">
      <c r="B327" s="1" t="s">
        <v>1</v>
      </c>
      <c r="C327" s="1" t="s">
        <v>229</v>
      </c>
      <c r="D327" s="2" t="s">
        <v>569</v>
      </c>
      <c r="E327">
        <v>1</v>
      </c>
    </row>
    <row r="328" spans="2:5" ht="51.75" x14ac:dyDescent="0.25">
      <c r="B328" s="1" t="s">
        <v>1</v>
      </c>
      <c r="C328" s="1" t="s">
        <v>570</v>
      </c>
      <c r="D328" s="2" t="s">
        <v>261</v>
      </c>
      <c r="E328">
        <v>1</v>
      </c>
    </row>
    <row r="329" spans="2:5" ht="26.25" x14ac:dyDescent="0.25">
      <c r="B329" s="1" t="s">
        <v>1</v>
      </c>
      <c r="C329" s="1" t="s">
        <v>113</v>
      </c>
      <c r="D329" s="2" t="s">
        <v>114</v>
      </c>
      <c r="E329">
        <v>2</v>
      </c>
    </row>
    <row r="330" spans="2:5" ht="51.75" x14ac:dyDescent="0.25">
      <c r="B330" s="1" t="s">
        <v>1</v>
      </c>
      <c r="C330" s="1" t="s">
        <v>2</v>
      </c>
      <c r="D330" s="2" t="s">
        <v>571</v>
      </c>
      <c r="E330">
        <v>1</v>
      </c>
    </row>
    <row r="331" spans="2:5" ht="39" x14ac:dyDescent="0.25">
      <c r="B331" s="1" t="s">
        <v>1</v>
      </c>
      <c r="C331" s="1" t="s">
        <v>572</v>
      </c>
      <c r="D331" s="2" t="s">
        <v>234</v>
      </c>
      <c r="E331">
        <v>1</v>
      </c>
    </row>
    <row r="332" spans="2:5" ht="26.25" x14ac:dyDescent="0.25">
      <c r="B332" s="1" t="s">
        <v>1</v>
      </c>
      <c r="C332" s="1" t="s">
        <v>574</v>
      </c>
      <c r="D332" s="2" t="s">
        <v>575</v>
      </c>
      <c r="E332">
        <v>1</v>
      </c>
    </row>
    <row r="333" spans="2:5" ht="26.25" x14ac:dyDescent="0.25">
      <c r="B333" s="1" t="s">
        <v>1</v>
      </c>
      <c r="C333" s="1" t="s">
        <v>576</v>
      </c>
      <c r="D333" s="2" t="s">
        <v>577</v>
      </c>
      <c r="E333">
        <v>1</v>
      </c>
    </row>
    <row r="334" spans="2:5" ht="64.5" x14ac:dyDescent="0.25">
      <c r="B334" s="1" t="s">
        <v>1</v>
      </c>
      <c r="C334" s="1" t="s">
        <v>578</v>
      </c>
      <c r="D334" s="2" t="s">
        <v>579</v>
      </c>
      <c r="E334">
        <v>3</v>
      </c>
    </row>
    <row r="335" spans="2:5" ht="51.75" x14ac:dyDescent="0.25">
      <c r="B335" s="1" t="s">
        <v>1</v>
      </c>
      <c r="C335" s="1" t="s">
        <v>580</v>
      </c>
      <c r="D335" s="2" t="s">
        <v>581</v>
      </c>
      <c r="E335">
        <v>5</v>
      </c>
    </row>
    <row r="336" spans="2:5" ht="51.75" x14ac:dyDescent="0.25">
      <c r="B336" s="1" t="s">
        <v>1</v>
      </c>
      <c r="C336" s="1" t="s">
        <v>582</v>
      </c>
      <c r="D336" s="2" t="s">
        <v>583</v>
      </c>
      <c r="E336">
        <v>1</v>
      </c>
    </row>
    <row r="337" spans="2:5" ht="26.25" x14ac:dyDescent="0.25">
      <c r="B337" s="1" t="s">
        <v>1</v>
      </c>
      <c r="C337" s="1" t="s">
        <v>584</v>
      </c>
      <c r="D337" s="2" t="s">
        <v>585</v>
      </c>
      <c r="E337">
        <v>1</v>
      </c>
    </row>
    <row r="338" spans="2:5" ht="51.75" x14ac:dyDescent="0.25">
      <c r="B338" s="1" t="s">
        <v>1</v>
      </c>
      <c r="C338" s="1" t="s">
        <v>586</v>
      </c>
      <c r="D338" s="2" t="s">
        <v>587</v>
      </c>
      <c r="E338">
        <v>8</v>
      </c>
    </row>
    <row r="339" spans="2:5" ht="39" x14ac:dyDescent="0.25">
      <c r="B339" s="1" t="s">
        <v>1</v>
      </c>
      <c r="C339" s="1" t="s">
        <v>588</v>
      </c>
      <c r="D339" s="2" t="s">
        <v>589</v>
      </c>
      <c r="E339">
        <v>2</v>
      </c>
    </row>
    <row r="340" spans="2:5" ht="39" x14ac:dyDescent="0.25">
      <c r="B340" s="1" t="s">
        <v>1</v>
      </c>
      <c r="C340" s="1" t="s">
        <v>590</v>
      </c>
      <c r="D340" s="2" t="s">
        <v>591</v>
      </c>
      <c r="E340">
        <v>24</v>
      </c>
    </row>
    <row r="341" spans="2:5" ht="39" x14ac:dyDescent="0.25">
      <c r="B341" s="1" t="s">
        <v>1</v>
      </c>
      <c r="C341" s="1" t="s">
        <v>592</v>
      </c>
      <c r="D341" s="2" t="s">
        <v>95</v>
      </c>
      <c r="E341">
        <v>1</v>
      </c>
    </row>
    <row r="342" spans="2:5" ht="39" x14ac:dyDescent="0.25">
      <c r="B342" s="1" t="s">
        <v>1</v>
      </c>
      <c r="C342" s="1" t="s">
        <v>593</v>
      </c>
      <c r="D342" s="2" t="s">
        <v>73</v>
      </c>
      <c r="E342">
        <v>8</v>
      </c>
    </row>
    <row r="343" spans="2:5" ht="39" x14ac:dyDescent="0.25">
      <c r="B343" s="1" t="s">
        <v>1</v>
      </c>
      <c r="C343" s="1" t="s">
        <v>594</v>
      </c>
      <c r="D343" s="2" t="s">
        <v>595</v>
      </c>
      <c r="E343">
        <v>1</v>
      </c>
    </row>
    <row r="344" spans="2:5" ht="26.25" x14ac:dyDescent="0.25">
      <c r="B344" s="1" t="s">
        <v>1</v>
      </c>
      <c r="C344" s="1" t="s">
        <v>184</v>
      </c>
      <c r="D344" s="2" t="s">
        <v>439</v>
      </c>
      <c r="E344">
        <v>8</v>
      </c>
    </row>
    <row r="345" spans="2:5" ht="51.75" x14ac:dyDescent="0.25">
      <c r="B345" s="1" t="s">
        <v>1</v>
      </c>
      <c r="C345" s="1" t="s">
        <v>597</v>
      </c>
      <c r="D345" s="2" t="s">
        <v>598</v>
      </c>
      <c r="E345">
        <v>5</v>
      </c>
    </row>
    <row r="346" spans="2:5" ht="39" x14ac:dyDescent="0.25">
      <c r="B346" s="1" t="s">
        <v>1</v>
      </c>
      <c r="C346" s="1" t="s">
        <v>600</v>
      </c>
      <c r="D346" s="2" t="s">
        <v>46</v>
      </c>
      <c r="E346">
        <v>6</v>
      </c>
    </row>
    <row r="347" spans="2:5" x14ac:dyDescent="0.25">
      <c r="B347" s="1" t="s">
        <v>1</v>
      </c>
      <c r="C347" s="1" t="s">
        <v>601</v>
      </c>
      <c r="D347" s="2" t="s">
        <v>3</v>
      </c>
      <c r="E347">
        <v>1</v>
      </c>
    </row>
    <row r="348" spans="2:5" ht="39" x14ac:dyDescent="0.25">
      <c r="B348" s="1" t="s">
        <v>1</v>
      </c>
      <c r="C348" s="1" t="s">
        <v>602</v>
      </c>
      <c r="D348" s="2" t="s">
        <v>40</v>
      </c>
      <c r="E348">
        <v>1</v>
      </c>
    </row>
    <row r="349" spans="2:5" ht="51.75" x14ac:dyDescent="0.25">
      <c r="B349" s="1" t="s">
        <v>1</v>
      </c>
      <c r="C349" s="1" t="s">
        <v>604</v>
      </c>
      <c r="D349" s="2" t="s">
        <v>605</v>
      </c>
      <c r="E349">
        <v>2</v>
      </c>
    </row>
    <row r="350" spans="2:5" ht="39" x14ac:dyDescent="0.25">
      <c r="B350" s="1" t="s">
        <v>1</v>
      </c>
      <c r="C350" s="1" t="s">
        <v>606</v>
      </c>
      <c r="D350" s="2" t="s">
        <v>607</v>
      </c>
      <c r="E350">
        <v>25</v>
      </c>
    </row>
    <row r="351" spans="2:5" ht="26.25" x14ac:dyDescent="0.25">
      <c r="B351" s="1" t="s">
        <v>1</v>
      </c>
      <c r="C351" s="1" t="s">
        <v>608</v>
      </c>
      <c r="D351" s="2" t="s">
        <v>545</v>
      </c>
      <c r="E351">
        <v>1</v>
      </c>
    </row>
    <row r="352" spans="2:5" ht="26.25" x14ac:dyDescent="0.25">
      <c r="B352" s="1" t="s">
        <v>1</v>
      </c>
      <c r="C352" s="1" t="s">
        <v>609</v>
      </c>
      <c r="D352" s="2" t="s">
        <v>610</v>
      </c>
      <c r="E352">
        <v>1</v>
      </c>
    </row>
    <row r="353" spans="2:5" ht="51.75" x14ac:dyDescent="0.25">
      <c r="B353" s="1" t="s">
        <v>1</v>
      </c>
      <c r="C353" s="1" t="s">
        <v>364</v>
      </c>
      <c r="D353" s="2" t="s">
        <v>38</v>
      </c>
      <c r="E353">
        <v>1</v>
      </c>
    </row>
    <row r="354" spans="2:5" ht="26.25" x14ac:dyDescent="0.25">
      <c r="B354" s="1" t="s">
        <v>1</v>
      </c>
      <c r="C354" s="1" t="s">
        <v>612</v>
      </c>
      <c r="D354" s="2" t="s">
        <v>613</v>
      </c>
      <c r="E354">
        <v>13</v>
      </c>
    </row>
    <row r="355" spans="2:5" ht="51.75" x14ac:dyDescent="0.25">
      <c r="B355" s="1" t="s">
        <v>1</v>
      </c>
      <c r="C355" s="1" t="s">
        <v>615</v>
      </c>
      <c r="D355" s="2" t="s">
        <v>616</v>
      </c>
      <c r="E355">
        <v>2</v>
      </c>
    </row>
    <row r="356" spans="2:5" x14ac:dyDescent="0.25">
      <c r="B356" s="1" t="s">
        <v>1</v>
      </c>
      <c r="C356" s="1" t="s">
        <v>617</v>
      </c>
      <c r="D356" s="2" t="s">
        <v>618</v>
      </c>
      <c r="E356">
        <v>24</v>
      </c>
    </row>
    <row r="357" spans="2:5" ht="39" x14ac:dyDescent="0.25">
      <c r="B357" s="1" t="s">
        <v>1</v>
      </c>
      <c r="C357" s="1" t="s">
        <v>619</v>
      </c>
      <c r="D357" s="2" t="s">
        <v>491</v>
      </c>
      <c r="E357">
        <v>2</v>
      </c>
    </row>
    <row r="358" spans="2:5" x14ac:dyDescent="0.25">
      <c r="B358" s="1" t="s">
        <v>1</v>
      </c>
      <c r="C358" s="1" t="s">
        <v>620</v>
      </c>
      <c r="D358" s="2" t="s">
        <v>0</v>
      </c>
      <c r="E358">
        <v>1</v>
      </c>
    </row>
    <row r="359" spans="2:5" ht="39" x14ac:dyDescent="0.25">
      <c r="B359" s="1" t="s">
        <v>1</v>
      </c>
      <c r="C359" s="1" t="s">
        <v>622</v>
      </c>
      <c r="D359" s="2" t="s">
        <v>623</v>
      </c>
      <c r="E359">
        <v>15</v>
      </c>
    </row>
    <row r="360" spans="2:5" ht="51.75" x14ac:dyDescent="0.25">
      <c r="B360" s="1" t="s">
        <v>1</v>
      </c>
      <c r="C360" s="1" t="s">
        <v>624</v>
      </c>
      <c r="D360" s="2" t="s">
        <v>625</v>
      </c>
      <c r="E360">
        <v>1</v>
      </c>
    </row>
    <row r="361" spans="2:5" ht="39" x14ac:dyDescent="0.25">
      <c r="B361" s="1" t="s">
        <v>1</v>
      </c>
      <c r="C361" s="1" t="s">
        <v>626</v>
      </c>
      <c r="D361" s="2" t="s">
        <v>627</v>
      </c>
      <c r="E361">
        <v>3</v>
      </c>
    </row>
    <row r="362" spans="2:5" ht="39" x14ac:dyDescent="0.25">
      <c r="B362" s="1" t="s">
        <v>1</v>
      </c>
      <c r="C362" s="1" t="s">
        <v>629</v>
      </c>
      <c r="D362" s="2" t="s">
        <v>630</v>
      </c>
      <c r="E362">
        <v>5</v>
      </c>
    </row>
    <row r="363" spans="2:5" x14ac:dyDescent="0.25">
      <c r="B363" s="1" t="s">
        <v>1</v>
      </c>
      <c r="C363" s="1" t="s">
        <v>631</v>
      </c>
      <c r="D363" s="2" t="s">
        <v>632</v>
      </c>
      <c r="E363">
        <v>1</v>
      </c>
    </row>
    <row r="364" spans="2:5" x14ac:dyDescent="0.25">
      <c r="B364" s="1" t="s">
        <v>1</v>
      </c>
      <c r="C364" s="1" t="s">
        <v>633</v>
      </c>
      <c r="D364" s="2" t="s">
        <v>634</v>
      </c>
      <c r="E364">
        <v>1</v>
      </c>
    </row>
    <row r="365" spans="2:5" ht="64.5" x14ac:dyDescent="0.25">
      <c r="B365" s="1" t="s">
        <v>1</v>
      </c>
      <c r="C365" s="1" t="s">
        <v>635</v>
      </c>
      <c r="D365" s="2" t="s">
        <v>636</v>
      </c>
      <c r="E365">
        <v>26</v>
      </c>
    </row>
    <row r="366" spans="2:5" ht="26.25" x14ac:dyDescent="0.25">
      <c r="B366" s="1" t="s">
        <v>1</v>
      </c>
      <c r="C366" s="1" t="s">
        <v>364</v>
      </c>
      <c r="D366" s="2" t="s">
        <v>575</v>
      </c>
      <c r="E366">
        <v>1</v>
      </c>
    </row>
    <row r="367" spans="2:5" ht="26.25" x14ac:dyDescent="0.25">
      <c r="B367" s="1" t="s">
        <v>1</v>
      </c>
      <c r="C367" s="1" t="s">
        <v>452</v>
      </c>
      <c r="D367" s="2" t="s">
        <v>637</v>
      </c>
      <c r="E367">
        <v>2</v>
      </c>
    </row>
    <row r="368" spans="2:5" ht="39" x14ac:dyDescent="0.25">
      <c r="B368" s="1" t="s">
        <v>1</v>
      </c>
      <c r="C368" s="1" t="s">
        <v>638</v>
      </c>
      <c r="D368" s="2" t="s">
        <v>639</v>
      </c>
      <c r="E368">
        <v>3</v>
      </c>
    </row>
    <row r="369" spans="2:5" ht="51.75" x14ac:dyDescent="0.25">
      <c r="B369" s="1" t="s">
        <v>1</v>
      </c>
      <c r="C369" s="1" t="s">
        <v>640</v>
      </c>
      <c r="D369" s="2" t="s">
        <v>641</v>
      </c>
      <c r="E369">
        <v>6</v>
      </c>
    </row>
    <row r="370" spans="2:5" ht="26.25" x14ac:dyDescent="0.25">
      <c r="B370" s="1" t="s">
        <v>1</v>
      </c>
      <c r="C370" s="1" t="s">
        <v>642</v>
      </c>
      <c r="D370" s="2" t="s">
        <v>643</v>
      </c>
      <c r="E370">
        <v>6</v>
      </c>
    </row>
    <row r="371" spans="2:5" ht="39" x14ac:dyDescent="0.25">
      <c r="B371" s="1" t="s">
        <v>1</v>
      </c>
      <c r="C371" s="1" t="s">
        <v>402</v>
      </c>
      <c r="D371" s="2" t="s">
        <v>166</v>
      </c>
      <c r="E371">
        <v>1</v>
      </c>
    </row>
    <row r="372" spans="2:5" ht="51.75" x14ac:dyDescent="0.25">
      <c r="B372" s="1" t="s">
        <v>1</v>
      </c>
      <c r="C372" s="1" t="s">
        <v>377</v>
      </c>
      <c r="D372" s="2" t="s">
        <v>203</v>
      </c>
      <c r="E372">
        <v>1</v>
      </c>
    </row>
    <row r="373" spans="2:5" ht="39" x14ac:dyDescent="0.25">
      <c r="B373" s="1" t="s">
        <v>1</v>
      </c>
      <c r="C373" s="1" t="s">
        <v>645</v>
      </c>
      <c r="D373" s="2" t="s">
        <v>646</v>
      </c>
      <c r="E373">
        <v>1</v>
      </c>
    </row>
    <row r="374" spans="2:5" ht="51.75" x14ac:dyDescent="0.25">
      <c r="B374" s="1" t="s">
        <v>1</v>
      </c>
      <c r="C374" s="1" t="s">
        <v>647</v>
      </c>
      <c r="D374" s="2" t="s">
        <v>648</v>
      </c>
      <c r="E374">
        <v>5</v>
      </c>
    </row>
    <row r="375" spans="2:5" ht="39" x14ac:dyDescent="0.25">
      <c r="B375" s="1" t="s">
        <v>1</v>
      </c>
      <c r="C375" s="1" t="s">
        <v>352</v>
      </c>
      <c r="D375" s="2" t="s">
        <v>649</v>
      </c>
      <c r="E375">
        <v>6</v>
      </c>
    </row>
    <row r="376" spans="2:5" ht="39" x14ac:dyDescent="0.25">
      <c r="B376" s="1" t="s">
        <v>1</v>
      </c>
      <c r="C376" s="1" t="s">
        <v>651</v>
      </c>
      <c r="D376" s="2" t="s">
        <v>652</v>
      </c>
      <c r="E376">
        <v>1</v>
      </c>
    </row>
    <row r="377" spans="2:5" x14ac:dyDescent="0.25">
      <c r="B377" s="1" t="s">
        <v>1</v>
      </c>
      <c r="C377" s="1" t="s">
        <v>217</v>
      </c>
      <c r="D377" s="2" t="s">
        <v>11</v>
      </c>
      <c r="E377">
        <v>2</v>
      </c>
    </row>
    <row r="378" spans="2:5" ht="26.25" x14ac:dyDescent="0.25">
      <c r="B378" s="1" t="s">
        <v>1</v>
      </c>
      <c r="C378" s="1" t="s">
        <v>653</v>
      </c>
      <c r="D378" s="2" t="s">
        <v>86</v>
      </c>
      <c r="E378">
        <v>1</v>
      </c>
    </row>
    <row r="379" spans="2:5" ht="26.25" x14ac:dyDescent="0.25">
      <c r="B379" s="1" t="s">
        <v>1</v>
      </c>
      <c r="C379" s="1" t="s">
        <v>311</v>
      </c>
      <c r="D379" s="2" t="s">
        <v>654</v>
      </c>
      <c r="E379">
        <v>1</v>
      </c>
    </row>
    <row r="380" spans="2:5" ht="39" x14ac:dyDescent="0.25">
      <c r="B380" s="1" t="s">
        <v>1</v>
      </c>
      <c r="C380" s="1" t="s">
        <v>655</v>
      </c>
      <c r="D380" s="2" t="s">
        <v>639</v>
      </c>
      <c r="E380">
        <v>3</v>
      </c>
    </row>
    <row r="381" spans="2:5" ht="39" x14ac:dyDescent="0.25">
      <c r="B381" s="1" t="s">
        <v>1</v>
      </c>
      <c r="C381" s="1" t="s">
        <v>656</v>
      </c>
      <c r="D381" s="2" t="s">
        <v>40</v>
      </c>
      <c r="E381">
        <v>1</v>
      </c>
    </row>
    <row r="382" spans="2:5" ht="39" x14ac:dyDescent="0.25">
      <c r="B382" s="1" t="s">
        <v>1</v>
      </c>
      <c r="C382" s="1" t="s">
        <v>440</v>
      </c>
      <c r="D382" s="2" t="s">
        <v>40</v>
      </c>
      <c r="E382">
        <v>1</v>
      </c>
    </row>
    <row r="383" spans="2:5" ht="51.75" x14ac:dyDescent="0.25">
      <c r="B383" s="1" t="s">
        <v>1</v>
      </c>
      <c r="C383" s="1" t="s">
        <v>658</v>
      </c>
      <c r="D383" s="2" t="s">
        <v>566</v>
      </c>
      <c r="E383">
        <v>9</v>
      </c>
    </row>
    <row r="384" spans="2:5" x14ac:dyDescent="0.25">
      <c r="B384" s="1" t="s">
        <v>1</v>
      </c>
      <c r="C384" s="1" t="s">
        <v>660</v>
      </c>
      <c r="D384" s="2" t="s">
        <v>659</v>
      </c>
      <c r="E384">
        <v>6</v>
      </c>
    </row>
    <row r="385" spans="2:5" ht="26.25" x14ac:dyDescent="0.25">
      <c r="B385" s="1" t="s">
        <v>1</v>
      </c>
      <c r="C385" s="1" t="s">
        <v>661</v>
      </c>
      <c r="D385" s="2" t="s">
        <v>662</v>
      </c>
      <c r="E385">
        <v>13</v>
      </c>
    </row>
    <row r="386" spans="2:5" x14ac:dyDescent="0.25">
      <c r="B386" s="1" t="s">
        <v>1</v>
      </c>
      <c r="C386" s="1" t="s">
        <v>663</v>
      </c>
      <c r="D386" s="2" t="s">
        <v>3</v>
      </c>
      <c r="E386">
        <v>1</v>
      </c>
    </row>
    <row r="387" spans="2:5" ht="39" x14ac:dyDescent="0.25">
      <c r="B387" s="1" t="s">
        <v>1</v>
      </c>
      <c r="C387" s="1" t="s">
        <v>664</v>
      </c>
      <c r="D387" s="2" t="s">
        <v>665</v>
      </c>
      <c r="E387">
        <v>7</v>
      </c>
    </row>
    <row r="388" spans="2:5" ht="39" x14ac:dyDescent="0.25">
      <c r="B388" s="1" t="s">
        <v>1</v>
      </c>
      <c r="C388" s="1" t="s">
        <v>666</v>
      </c>
      <c r="D388" s="2" t="s">
        <v>627</v>
      </c>
      <c r="E388">
        <v>3</v>
      </c>
    </row>
    <row r="389" spans="2:5" ht="26.25" x14ac:dyDescent="0.25">
      <c r="B389" s="1" t="s">
        <v>1</v>
      </c>
      <c r="C389" s="1" t="s">
        <v>229</v>
      </c>
      <c r="D389" s="2" t="s">
        <v>667</v>
      </c>
      <c r="E389">
        <v>1</v>
      </c>
    </row>
    <row r="390" spans="2:5" ht="39" x14ac:dyDescent="0.25">
      <c r="B390" s="1" t="s">
        <v>1</v>
      </c>
      <c r="C390" s="1" t="s">
        <v>124</v>
      </c>
      <c r="D390" s="2" t="s">
        <v>669</v>
      </c>
      <c r="E390">
        <v>1</v>
      </c>
    </row>
    <row r="391" spans="2:5" ht="26.25" x14ac:dyDescent="0.25">
      <c r="B391" s="1" t="s">
        <v>1</v>
      </c>
      <c r="C391" s="1" t="s">
        <v>670</v>
      </c>
      <c r="D391" s="2" t="s">
        <v>671</v>
      </c>
      <c r="E391">
        <v>5</v>
      </c>
    </row>
    <row r="392" spans="2:5" ht="26.25" x14ac:dyDescent="0.25">
      <c r="B392" s="1" t="s">
        <v>1</v>
      </c>
      <c r="C392" s="1" t="s">
        <v>449</v>
      </c>
      <c r="D392" s="2" t="s">
        <v>86</v>
      </c>
      <c r="E392">
        <v>1</v>
      </c>
    </row>
    <row r="393" spans="2:5" ht="39" x14ac:dyDescent="0.25">
      <c r="B393" s="1" t="s">
        <v>1</v>
      </c>
      <c r="C393" s="1" t="s">
        <v>672</v>
      </c>
      <c r="D393" s="2" t="s">
        <v>491</v>
      </c>
      <c r="E393">
        <v>2</v>
      </c>
    </row>
    <row r="394" spans="2:5" x14ac:dyDescent="0.25">
      <c r="B394" s="1" t="s">
        <v>1</v>
      </c>
      <c r="C394" s="1" t="s">
        <v>673</v>
      </c>
      <c r="D394" s="2" t="s">
        <v>674</v>
      </c>
      <c r="E394">
        <v>6</v>
      </c>
    </row>
    <row r="395" spans="2:5" ht="26.25" x14ac:dyDescent="0.25">
      <c r="B395" s="1" t="s">
        <v>1</v>
      </c>
      <c r="C395" s="1" t="s">
        <v>676</v>
      </c>
      <c r="D395" s="2" t="s">
        <v>677</v>
      </c>
      <c r="E395">
        <v>6</v>
      </c>
    </row>
    <row r="396" spans="2:5" ht="39" x14ac:dyDescent="0.25">
      <c r="B396" s="1" t="s">
        <v>1</v>
      </c>
      <c r="C396" s="1" t="s">
        <v>678</v>
      </c>
      <c r="D396" s="2" t="s">
        <v>679</v>
      </c>
      <c r="E396">
        <v>2</v>
      </c>
    </row>
    <row r="397" spans="2:5" ht="51.75" x14ac:dyDescent="0.25">
      <c r="B397" s="1" t="s">
        <v>1</v>
      </c>
      <c r="C397" s="1" t="s">
        <v>681</v>
      </c>
      <c r="D397" s="2" t="s">
        <v>682</v>
      </c>
      <c r="E397">
        <v>7</v>
      </c>
    </row>
    <row r="398" spans="2:5" ht="39" x14ac:dyDescent="0.25">
      <c r="B398" s="1" t="s">
        <v>1</v>
      </c>
      <c r="C398" s="1" t="s">
        <v>638</v>
      </c>
      <c r="D398" s="2" t="s">
        <v>683</v>
      </c>
      <c r="E398">
        <v>3</v>
      </c>
    </row>
    <row r="399" spans="2:5" x14ac:dyDescent="0.25">
      <c r="B399" s="1" t="s">
        <v>1</v>
      </c>
      <c r="C399" s="1" t="s">
        <v>684</v>
      </c>
      <c r="D399" s="2" t="s">
        <v>685</v>
      </c>
      <c r="E399">
        <v>13</v>
      </c>
    </row>
    <row r="400" spans="2:5" ht="26.25" x14ac:dyDescent="0.25">
      <c r="B400" s="1" t="s">
        <v>1</v>
      </c>
      <c r="C400" s="1" t="s">
        <v>686</v>
      </c>
      <c r="D400" s="2" t="s">
        <v>545</v>
      </c>
      <c r="E400">
        <v>1</v>
      </c>
    </row>
    <row r="401" spans="2:5" ht="26.25" x14ac:dyDescent="0.25">
      <c r="B401" s="1" t="s">
        <v>1</v>
      </c>
      <c r="C401" s="1" t="s">
        <v>527</v>
      </c>
      <c r="D401" s="2" t="s">
        <v>69</v>
      </c>
      <c r="E401">
        <v>2</v>
      </c>
    </row>
    <row r="402" spans="2:5" ht="39" x14ac:dyDescent="0.25">
      <c r="B402" s="1" t="s">
        <v>1</v>
      </c>
      <c r="C402" s="1" t="s">
        <v>688</v>
      </c>
      <c r="D402" s="2" t="s">
        <v>689</v>
      </c>
      <c r="E402">
        <v>2</v>
      </c>
    </row>
    <row r="403" spans="2:5" ht="26.25" x14ac:dyDescent="0.25">
      <c r="B403" s="1" t="s">
        <v>1</v>
      </c>
      <c r="C403" s="1" t="s">
        <v>691</v>
      </c>
      <c r="D403" s="2" t="s">
        <v>692</v>
      </c>
      <c r="E403">
        <v>27</v>
      </c>
    </row>
    <row r="404" spans="2:5" ht="51.75" x14ac:dyDescent="0.25">
      <c r="B404" s="1" t="s">
        <v>1</v>
      </c>
      <c r="C404" s="1" t="s">
        <v>693</v>
      </c>
      <c r="D404" s="2" t="s">
        <v>694</v>
      </c>
      <c r="E404">
        <v>9</v>
      </c>
    </row>
    <row r="405" spans="2:5" ht="39" x14ac:dyDescent="0.25">
      <c r="B405" s="1" t="s">
        <v>1</v>
      </c>
      <c r="C405" s="1" t="s">
        <v>695</v>
      </c>
      <c r="D405" s="2" t="s">
        <v>166</v>
      </c>
      <c r="E405">
        <v>1</v>
      </c>
    </row>
    <row r="406" spans="2:5" x14ac:dyDescent="0.25">
      <c r="B406" s="1" t="s">
        <v>1</v>
      </c>
      <c r="C406" s="1" t="s">
        <v>697</v>
      </c>
      <c r="D406" s="2" t="s">
        <v>11</v>
      </c>
      <c r="E406">
        <v>2</v>
      </c>
    </row>
    <row r="407" spans="2:5" x14ac:dyDescent="0.25">
      <c r="B407" s="1" t="s">
        <v>1</v>
      </c>
      <c r="C407" s="1" t="s">
        <v>698</v>
      </c>
      <c r="D407" s="2" t="s">
        <v>699</v>
      </c>
      <c r="E407">
        <v>1</v>
      </c>
    </row>
    <row r="408" spans="2:5" x14ac:dyDescent="0.25">
      <c r="B408" s="1" t="s">
        <v>1</v>
      </c>
      <c r="C408" s="1" t="s">
        <v>700</v>
      </c>
      <c r="D408" s="2" t="s">
        <v>11</v>
      </c>
      <c r="E408">
        <v>2</v>
      </c>
    </row>
    <row r="409" spans="2:5" ht="39" x14ac:dyDescent="0.25">
      <c r="B409" s="1" t="s">
        <v>1</v>
      </c>
      <c r="C409" s="1" t="s">
        <v>701</v>
      </c>
      <c r="D409" s="2" t="s">
        <v>702</v>
      </c>
      <c r="E409">
        <v>5</v>
      </c>
    </row>
    <row r="410" spans="2:5" ht="51.75" x14ac:dyDescent="0.25">
      <c r="B410" s="1" t="s">
        <v>1</v>
      </c>
      <c r="C410" s="1" t="s">
        <v>703</v>
      </c>
      <c r="D410" s="2" t="s">
        <v>189</v>
      </c>
      <c r="E410">
        <v>1</v>
      </c>
    </row>
    <row r="411" spans="2:5" ht="39" x14ac:dyDescent="0.25">
      <c r="B411" s="1" t="s">
        <v>1</v>
      </c>
      <c r="C411" s="1" t="s">
        <v>704</v>
      </c>
      <c r="D411" s="2" t="s">
        <v>705</v>
      </c>
      <c r="E411">
        <v>1</v>
      </c>
    </row>
    <row r="412" spans="2:5" x14ac:dyDescent="0.25">
      <c r="B412" s="1" t="s">
        <v>1</v>
      </c>
      <c r="C412" s="1" t="s">
        <v>345</v>
      </c>
      <c r="D412" s="2" t="s">
        <v>707</v>
      </c>
      <c r="E412">
        <v>8</v>
      </c>
    </row>
    <row r="413" spans="2:5" x14ac:dyDescent="0.25">
      <c r="B413" s="1" t="s">
        <v>1</v>
      </c>
      <c r="C413" s="1" t="s">
        <v>708</v>
      </c>
      <c r="D413" s="2" t="s">
        <v>709</v>
      </c>
      <c r="E413">
        <v>2</v>
      </c>
    </row>
    <row r="414" spans="2:5" ht="51.75" x14ac:dyDescent="0.25">
      <c r="B414" s="1" t="s">
        <v>1</v>
      </c>
      <c r="C414" s="1" t="s">
        <v>416</v>
      </c>
      <c r="D414" s="2" t="s">
        <v>710</v>
      </c>
      <c r="E414">
        <v>1</v>
      </c>
    </row>
    <row r="415" spans="2:5" ht="39" x14ac:dyDescent="0.25">
      <c r="B415" s="1" t="s">
        <v>1</v>
      </c>
      <c r="C415" s="1" t="s">
        <v>711</v>
      </c>
      <c r="D415" s="2" t="s">
        <v>456</v>
      </c>
      <c r="E415">
        <v>6</v>
      </c>
    </row>
    <row r="416" spans="2:5" ht="39" x14ac:dyDescent="0.25">
      <c r="B416" s="1" t="s">
        <v>1</v>
      </c>
      <c r="C416" s="1" t="s">
        <v>712</v>
      </c>
      <c r="D416" s="2" t="s">
        <v>713</v>
      </c>
      <c r="E416">
        <v>28</v>
      </c>
    </row>
    <row r="417" spans="2:5" ht="51.75" x14ac:dyDescent="0.25">
      <c r="B417" s="1" t="s">
        <v>1</v>
      </c>
      <c r="C417" s="1" t="s">
        <v>715</v>
      </c>
      <c r="D417" s="2" t="s">
        <v>716</v>
      </c>
      <c r="E417">
        <v>3</v>
      </c>
    </row>
    <row r="418" spans="2:5" x14ac:dyDescent="0.25">
      <c r="B418" s="1" t="s">
        <v>1</v>
      </c>
      <c r="C418" s="1" t="s">
        <v>717</v>
      </c>
      <c r="D418" s="2" t="s">
        <v>718</v>
      </c>
      <c r="E418">
        <v>8</v>
      </c>
    </row>
    <row r="419" spans="2:5" ht="39" x14ac:dyDescent="0.25">
      <c r="B419" s="1" t="s">
        <v>1</v>
      </c>
      <c r="C419" s="1" t="s">
        <v>719</v>
      </c>
      <c r="D419" s="2" t="s">
        <v>720</v>
      </c>
      <c r="E419">
        <v>12</v>
      </c>
    </row>
    <row r="420" spans="2:5" ht="26.25" x14ac:dyDescent="0.25">
      <c r="B420" s="1" t="s">
        <v>1</v>
      </c>
      <c r="C420" s="1" t="s">
        <v>721</v>
      </c>
      <c r="D420" s="2" t="s">
        <v>637</v>
      </c>
      <c r="E420">
        <v>2</v>
      </c>
    </row>
    <row r="421" spans="2:5" x14ac:dyDescent="0.25">
      <c r="B421" s="1" t="s">
        <v>1</v>
      </c>
      <c r="C421" s="1" t="s">
        <v>229</v>
      </c>
      <c r="D421" s="2" t="s">
        <v>722</v>
      </c>
      <c r="E421">
        <v>1</v>
      </c>
    </row>
    <row r="422" spans="2:5" ht="51.75" x14ac:dyDescent="0.25">
      <c r="B422" s="1" t="s">
        <v>1</v>
      </c>
      <c r="C422" s="1" t="s">
        <v>723</v>
      </c>
      <c r="D422" s="2" t="s">
        <v>510</v>
      </c>
      <c r="E422">
        <v>6</v>
      </c>
    </row>
    <row r="423" spans="2:5" ht="51.75" x14ac:dyDescent="0.25">
      <c r="B423" s="1" t="s">
        <v>1</v>
      </c>
      <c r="C423" s="1" t="s">
        <v>724</v>
      </c>
      <c r="D423" s="2" t="s">
        <v>725</v>
      </c>
      <c r="E423">
        <v>6</v>
      </c>
    </row>
    <row r="424" spans="2:5" ht="26.25" x14ac:dyDescent="0.25">
      <c r="B424" s="1" t="s">
        <v>1</v>
      </c>
      <c r="C424" s="1" t="s">
        <v>726</v>
      </c>
      <c r="D424" s="2" t="s">
        <v>727</v>
      </c>
      <c r="E424">
        <v>2</v>
      </c>
    </row>
    <row r="425" spans="2:5" x14ac:dyDescent="0.25">
      <c r="B425" s="1" t="s">
        <v>1</v>
      </c>
      <c r="C425" s="1" t="s">
        <v>313</v>
      </c>
      <c r="D425" s="2" t="s">
        <v>314</v>
      </c>
      <c r="E425">
        <v>2</v>
      </c>
    </row>
    <row r="426" spans="2:5" ht="26.25" x14ac:dyDescent="0.25">
      <c r="B426" s="1" t="s">
        <v>1</v>
      </c>
      <c r="C426" s="1" t="s">
        <v>728</v>
      </c>
      <c r="D426" s="2" t="s">
        <v>729</v>
      </c>
      <c r="E426">
        <v>1</v>
      </c>
    </row>
    <row r="427" spans="2:5" x14ac:dyDescent="0.25">
      <c r="B427" s="1"/>
      <c r="C427" s="1"/>
      <c r="D427" s="2"/>
    </row>
    <row r="428" spans="2:5" ht="26.25" x14ac:dyDescent="0.25">
      <c r="B428" s="1" t="s">
        <v>730</v>
      </c>
      <c r="C428" s="1" t="s">
        <v>731</v>
      </c>
      <c r="D428" s="2" t="s">
        <v>732</v>
      </c>
      <c r="E428">
        <v>1</v>
      </c>
    </row>
    <row r="429" spans="2:5" ht="26.25" x14ac:dyDescent="0.25">
      <c r="B429" s="1" t="s">
        <v>730</v>
      </c>
      <c r="C429" s="1" t="s">
        <v>501</v>
      </c>
      <c r="D429" s="2" t="s">
        <v>354</v>
      </c>
      <c r="E429">
        <v>2</v>
      </c>
    </row>
    <row r="430" spans="2:5" ht="39" x14ac:dyDescent="0.25">
      <c r="B430" s="1" t="s">
        <v>730</v>
      </c>
      <c r="C430" s="1" t="s">
        <v>366</v>
      </c>
      <c r="D430" s="2" t="s">
        <v>40</v>
      </c>
      <c r="E430">
        <v>1</v>
      </c>
    </row>
    <row r="431" spans="2:5" ht="39" x14ac:dyDescent="0.25">
      <c r="B431" s="1" t="s">
        <v>730</v>
      </c>
      <c r="C431" s="1" t="s">
        <v>557</v>
      </c>
      <c r="D431" s="2" t="s">
        <v>40</v>
      </c>
      <c r="E431">
        <v>1</v>
      </c>
    </row>
    <row r="432" spans="2:5" ht="26.25" x14ac:dyDescent="0.25">
      <c r="B432" s="1" t="s">
        <v>730</v>
      </c>
      <c r="C432" s="1" t="s">
        <v>131</v>
      </c>
      <c r="D432" s="2" t="s">
        <v>86</v>
      </c>
      <c r="E432">
        <v>1</v>
      </c>
    </row>
    <row r="433" spans="2:5" x14ac:dyDescent="0.25">
      <c r="B433" s="1" t="s">
        <v>730</v>
      </c>
      <c r="C433" s="1" t="s">
        <v>733</v>
      </c>
      <c r="D433" s="2" t="s">
        <v>42</v>
      </c>
      <c r="E433">
        <v>1</v>
      </c>
    </row>
    <row r="434" spans="2:5" ht="39" x14ac:dyDescent="0.25">
      <c r="B434" s="1" t="s">
        <v>730</v>
      </c>
      <c r="C434" s="1" t="s">
        <v>735</v>
      </c>
      <c r="D434" s="2" t="s">
        <v>736</v>
      </c>
      <c r="E434">
        <v>6</v>
      </c>
    </row>
    <row r="435" spans="2:5" ht="26.25" x14ac:dyDescent="0.25">
      <c r="B435" s="1" t="s">
        <v>730</v>
      </c>
      <c r="C435" s="1" t="s">
        <v>737</v>
      </c>
      <c r="D435" s="2" t="s">
        <v>738</v>
      </c>
      <c r="E435">
        <v>1</v>
      </c>
    </row>
    <row r="436" spans="2:5" ht="26.25" x14ac:dyDescent="0.25">
      <c r="B436" s="1" t="s">
        <v>730</v>
      </c>
      <c r="C436" s="1" t="s">
        <v>739</v>
      </c>
      <c r="D436" s="2" t="s">
        <v>435</v>
      </c>
      <c r="E436">
        <v>3</v>
      </c>
    </row>
    <row r="437" spans="2:5" x14ac:dyDescent="0.25">
      <c r="B437" s="1" t="s">
        <v>730</v>
      </c>
      <c r="C437" s="1" t="s">
        <v>740</v>
      </c>
      <c r="D437" s="2" t="s">
        <v>741</v>
      </c>
      <c r="E437">
        <v>7</v>
      </c>
    </row>
    <row r="438" spans="2:5" x14ac:dyDescent="0.25">
      <c r="B438" s="1" t="s">
        <v>730</v>
      </c>
      <c r="C438" s="1" t="s">
        <v>742</v>
      </c>
      <c r="D438" s="2" t="s">
        <v>218</v>
      </c>
      <c r="E438">
        <v>2</v>
      </c>
    </row>
    <row r="439" spans="2:5" ht="26.25" x14ac:dyDescent="0.25">
      <c r="B439" s="1" t="s">
        <v>730</v>
      </c>
      <c r="C439" s="1" t="s">
        <v>335</v>
      </c>
      <c r="D439" s="2" t="s">
        <v>743</v>
      </c>
      <c r="E439">
        <v>8</v>
      </c>
    </row>
    <row r="440" spans="2:5" x14ac:dyDescent="0.25">
      <c r="B440" s="1" t="s">
        <v>730</v>
      </c>
      <c r="C440" s="1" t="s">
        <v>744</v>
      </c>
      <c r="D440" s="2" t="s">
        <v>745</v>
      </c>
      <c r="E440">
        <v>1</v>
      </c>
    </row>
    <row r="441" spans="2:5" ht="51.75" x14ac:dyDescent="0.25">
      <c r="B441" s="1" t="s">
        <v>730</v>
      </c>
      <c r="C441" s="1" t="s">
        <v>12</v>
      </c>
      <c r="D441" s="2" t="s">
        <v>746</v>
      </c>
      <c r="E441">
        <v>2</v>
      </c>
    </row>
    <row r="442" spans="2:5" ht="39" x14ac:dyDescent="0.25">
      <c r="B442" s="1" t="s">
        <v>730</v>
      </c>
      <c r="C442" s="1" t="s">
        <v>446</v>
      </c>
      <c r="D442" s="2" t="s">
        <v>40</v>
      </c>
      <c r="E442">
        <v>1</v>
      </c>
    </row>
    <row r="443" spans="2:5" ht="26.25" x14ac:dyDescent="0.25">
      <c r="B443" s="1" t="s">
        <v>730</v>
      </c>
      <c r="C443" s="1" t="s">
        <v>315</v>
      </c>
      <c r="D443" s="2" t="s">
        <v>667</v>
      </c>
      <c r="E443">
        <v>1</v>
      </c>
    </row>
    <row r="444" spans="2:5" ht="39" x14ac:dyDescent="0.25">
      <c r="B444" s="1" t="s">
        <v>730</v>
      </c>
      <c r="C444" s="1" t="s">
        <v>698</v>
      </c>
      <c r="D444" s="2" t="s">
        <v>522</v>
      </c>
      <c r="E444">
        <v>1</v>
      </c>
    </row>
    <row r="445" spans="2:5" ht="39" x14ac:dyDescent="0.25">
      <c r="B445" s="1" t="s">
        <v>730</v>
      </c>
      <c r="C445" s="1" t="s">
        <v>747</v>
      </c>
      <c r="D445" s="2" t="s">
        <v>748</v>
      </c>
      <c r="E445">
        <v>14</v>
      </c>
    </row>
    <row r="446" spans="2:5" x14ac:dyDescent="0.25">
      <c r="B446" s="1" t="s">
        <v>730</v>
      </c>
      <c r="C446" s="1" t="s">
        <v>191</v>
      </c>
      <c r="D446" s="2" t="s">
        <v>42</v>
      </c>
      <c r="E446">
        <v>1</v>
      </c>
    </row>
    <row r="447" spans="2:5" ht="39" x14ac:dyDescent="0.25">
      <c r="B447" s="1" t="s">
        <v>730</v>
      </c>
      <c r="C447" s="1" t="s">
        <v>749</v>
      </c>
      <c r="D447" s="2" t="s">
        <v>166</v>
      </c>
      <c r="E447">
        <v>1</v>
      </c>
    </row>
    <row r="448" spans="2:5" ht="26.25" x14ac:dyDescent="0.25">
      <c r="B448" s="1" t="s">
        <v>730</v>
      </c>
      <c r="C448" s="1" t="s">
        <v>418</v>
      </c>
      <c r="D448" s="2" t="s">
        <v>460</v>
      </c>
      <c r="E448">
        <v>13</v>
      </c>
    </row>
    <row r="449" spans="2:5" ht="26.25" x14ac:dyDescent="0.25">
      <c r="B449" s="1" t="s">
        <v>730</v>
      </c>
      <c r="C449" s="1" t="s">
        <v>751</v>
      </c>
      <c r="D449" s="2" t="s">
        <v>752</v>
      </c>
      <c r="E449">
        <v>1</v>
      </c>
    </row>
    <row r="450" spans="2:5" ht="26.25" x14ac:dyDescent="0.25">
      <c r="B450" s="1" t="s">
        <v>730</v>
      </c>
      <c r="C450" s="1" t="s">
        <v>753</v>
      </c>
      <c r="D450" s="2" t="s">
        <v>86</v>
      </c>
      <c r="E450">
        <v>1</v>
      </c>
    </row>
    <row r="451" spans="2:5" ht="51.75" x14ac:dyDescent="0.25">
      <c r="B451" s="1" t="s">
        <v>730</v>
      </c>
      <c r="C451" s="1" t="s">
        <v>754</v>
      </c>
      <c r="D451" s="2" t="s">
        <v>755</v>
      </c>
      <c r="E451">
        <v>6</v>
      </c>
    </row>
    <row r="452" spans="2:5" x14ac:dyDescent="0.25">
      <c r="B452" s="1" t="s">
        <v>730</v>
      </c>
      <c r="C452" s="1" t="s">
        <v>756</v>
      </c>
      <c r="D452" s="2" t="s">
        <v>757</v>
      </c>
      <c r="E452">
        <v>1</v>
      </c>
    </row>
    <row r="453" spans="2:5" ht="26.25" x14ac:dyDescent="0.25">
      <c r="B453" s="1" t="s">
        <v>730</v>
      </c>
      <c r="C453" s="1" t="s">
        <v>758</v>
      </c>
      <c r="D453" s="2" t="s">
        <v>759</v>
      </c>
      <c r="E453">
        <v>7</v>
      </c>
    </row>
    <row r="454" spans="2:5" ht="26.25" x14ac:dyDescent="0.25">
      <c r="B454" s="1" t="s">
        <v>730</v>
      </c>
      <c r="C454" s="1" t="s">
        <v>760</v>
      </c>
      <c r="D454" s="2" t="s">
        <v>761</v>
      </c>
      <c r="E454">
        <v>23</v>
      </c>
    </row>
    <row r="455" spans="2:5" x14ac:dyDescent="0.25">
      <c r="B455" s="1" t="s">
        <v>730</v>
      </c>
      <c r="C455" s="1" t="s">
        <v>762</v>
      </c>
      <c r="D455" s="2" t="s">
        <v>71</v>
      </c>
      <c r="E455">
        <v>2</v>
      </c>
    </row>
    <row r="456" spans="2:5" x14ac:dyDescent="0.25">
      <c r="B456" s="1" t="s">
        <v>730</v>
      </c>
      <c r="C456" s="1" t="s">
        <v>763</v>
      </c>
      <c r="D456" s="2" t="s">
        <v>0</v>
      </c>
      <c r="E456">
        <v>1</v>
      </c>
    </row>
    <row r="457" spans="2:5" ht="39" x14ac:dyDescent="0.25">
      <c r="B457" s="1" t="s">
        <v>730</v>
      </c>
      <c r="C457" s="1" t="s">
        <v>764</v>
      </c>
      <c r="D457" s="2" t="s">
        <v>669</v>
      </c>
      <c r="E457">
        <v>1</v>
      </c>
    </row>
    <row r="458" spans="2:5" x14ac:dyDescent="0.25">
      <c r="B458" s="1" t="s">
        <v>730</v>
      </c>
      <c r="C458" s="1" t="s">
        <v>382</v>
      </c>
      <c r="D458" s="2" t="s">
        <v>765</v>
      </c>
      <c r="E458">
        <v>1</v>
      </c>
    </row>
    <row r="459" spans="2:5" ht="26.25" x14ac:dyDescent="0.25">
      <c r="B459" s="1" t="s">
        <v>730</v>
      </c>
      <c r="C459" s="1" t="s">
        <v>766</v>
      </c>
      <c r="D459" s="2" t="s">
        <v>767</v>
      </c>
      <c r="E459">
        <v>3</v>
      </c>
    </row>
    <row r="460" spans="2:5" ht="39" x14ac:dyDescent="0.25">
      <c r="B460" s="1" t="s">
        <v>730</v>
      </c>
      <c r="C460" s="1" t="s">
        <v>206</v>
      </c>
      <c r="D460" s="2" t="s">
        <v>768</v>
      </c>
      <c r="E460">
        <v>5</v>
      </c>
    </row>
    <row r="461" spans="2:5" x14ac:dyDescent="0.25">
      <c r="B461" s="1" t="s">
        <v>730</v>
      </c>
      <c r="C461" s="1" t="s">
        <v>769</v>
      </c>
      <c r="D461" s="2" t="s">
        <v>3</v>
      </c>
      <c r="E461">
        <v>1</v>
      </c>
    </row>
    <row r="462" spans="2:5" x14ac:dyDescent="0.25">
      <c r="B462" s="1" t="s">
        <v>730</v>
      </c>
      <c r="C462" s="1" t="s">
        <v>770</v>
      </c>
      <c r="D462" s="2" t="s">
        <v>757</v>
      </c>
      <c r="E462">
        <v>1</v>
      </c>
    </row>
    <row r="463" spans="2:5" ht="39" x14ac:dyDescent="0.25">
      <c r="B463" s="1" t="s">
        <v>730</v>
      </c>
      <c r="C463" s="1" t="s">
        <v>771</v>
      </c>
      <c r="D463" s="2" t="s">
        <v>772</v>
      </c>
      <c r="E463">
        <v>7</v>
      </c>
    </row>
    <row r="464" spans="2:5" ht="26.25" x14ac:dyDescent="0.25">
      <c r="B464" s="1" t="s">
        <v>730</v>
      </c>
      <c r="C464" s="1" t="s">
        <v>774</v>
      </c>
      <c r="D464" s="2" t="s">
        <v>775</v>
      </c>
      <c r="E464">
        <v>1</v>
      </c>
    </row>
    <row r="465" spans="2:5" x14ac:dyDescent="0.25">
      <c r="B465" s="1" t="s">
        <v>730</v>
      </c>
      <c r="C465" s="1" t="s">
        <v>777</v>
      </c>
      <c r="D465" s="2" t="s">
        <v>121</v>
      </c>
      <c r="E465">
        <v>13</v>
      </c>
    </row>
    <row r="466" spans="2:5" ht="26.25" x14ac:dyDescent="0.25">
      <c r="B466" s="1" t="s">
        <v>730</v>
      </c>
      <c r="C466" s="1" t="s">
        <v>778</v>
      </c>
      <c r="D466" s="2" t="s">
        <v>354</v>
      </c>
      <c r="E466">
        <v>2</v>
      </c>
    </row>
    <row r="467" spans="2:5" ht="39" x14ac:dyDescent="0.25">
      <c r="B467" s="1" t="s">
        <v>730</v>
      </c>
      <c r="C467" s="1" t="s">
        <v>779</v>
      </c>
      <c r="D467" s="2" t="s">
        <v>275</v>
      </c>
      <c r="E467">
        <v>1</v>
      </c>
    </row>
    <row r="468" spans="2:5" ht="39" x14ac:dyDescent="0.25">
      <c r="B468" s="1" t="s">
        <v>730</v>
      </c>
      <c r="C468" s="1" t="s">
        <v>780</v>
      </c>
      <c r="D468" s="2" t="s">
        <v>781</v>
      </c>
      <c r="E468">
        <v>2</v>
      </c>
    </row>
    <row r="469" spans="2:5" ht="26.25" x14ac:dyDescent="0.25">
      <c r="B469" s="1" t="s">
        <v>730</v>
      </c>
      <c r="C469" s="1" t="s">
        <v>782</v>
      </c>
      <c r="D469" s="2" t="s">
        <v>575</v>
      </c>
      <c r="E469">
        <v>1</v>
      </c>
    </row>
    <row r="470" spans="2:5" x14ac:dyDescent="0.25">
      <c r="B470" s="1" t="s">
        <v>730</v>
      </c>
      <c r="C470" s="1" t="s">
        <v>783</v>
      </c>
      <c r="D470" s="2" t="s">
        <v>71</v>
      </c>
      <c r="E470">
        <v>8</v>
      </c>
    </row>
    <row r="471" spans="2:5" ht="26.25" x14ac:dyDescent="0.25">
      <c r="B471" s="1" t="s">
        <v>730</v>
      </c>
      <c r="C471" s="1" t="s">
        <v>601</v>
      </c>
      <c r="D471" s="2" t="s">
        <v>17</v>
      </c>
      <c r="E471">
        <v>1</v>
      </c>
    </row>
    <row r="472" spans="2:5" ht="39" x14ac:dyDescent="0.25">
      <c r="B472" s="1" t="s">
        <v>730</v>
      </c>
      <c r="C472" s="1" t="s">
        <v>784</v>
      </c>
      <c r="D472" s="2" t="s">
        <v>785</v>
      </c>
      <c r="E472">
        <v>6</v>
      </c>
    </row>
    <row r="473" spans="2:5" ht="51.75" x14ac:dyDescent="0.25">
      <c r="B473" s="1" t="s">
        <v>730</v>
      </c>
      <c r="C473" s="1" t="s">
        <v>786</v>
      </c>
      <c r="D473" s="2" t="s">
        <v>787</v>
      </c>
      <c r="E473">
        <v>9</v>
      </c>
    </row>
    <row r="474" spans="2:5" ht="26.25" x14ac:dyDescent="0.25">
      <c r="B474" s="1" t="s">
        <v>730</v>
      </c>
      <c r="C474" s="1" t="s">
        <v>788</v>
      </c>
      <c r="D474" s="2" t="s">
        <v>738</v>
      </c>
      <c r="E474">
        <v>1</v>
      </c>
    </row>
    <row r="475" spans="2:5" ht="51.75" x14ac:dyDescent="0.25">
      <c r="B475" s="1" t="s">
        <v>730</v>
      </c>
      <c r="C475" s="1" t="s">
        <v>789</v>
      </c>
      <c r="D475" s="2" t="s">
        <v>790</v>
      </c>
      <c r="E475">
        <v>5</v>
      </c>
    </row>
    <row r="476" spans="2:5" x14ac:dyDescent="0.25">
      <c r="B476" s="1" t="s">
        <v>730</v>
      </c>
      <c r="C476" s="1" t="s">
        <v>425</v>
      </c>
      <c r="D476" s="2" t="s">
        <v>0</v>
      </c>
      <c r="E476">
        <v>1</v>
      </c>
    </row>
    <row r="477" spans="2:5" ht="39" x14ac:dyDescent="0.25">
      <c r="B477" s="1" t="s">
        <v>730</v>
      </c>
      <c r="C477" s="1" t="s">
        <v>352</v>
      </c>
      <c r="D477" s="2" t="s">
        <v>353</v>
      </c>
      <c r="E477">
        <v>6</v>
      </c>
    </row>
    <row r="478" spans="2:5" x14ac:dyDescent="0.25">
      <c r="B478" s="1" t="s">
        <v>730</v>
      </c>
      <c r="C478" s="1" t="s">
        <v>791</v>
      </c>
      <c r="D478" s="2" t="s">
        <v>792</v>
      </c>
      <c r="E478">
        <v>24</v>
      </c>
    </row>
    <row r="479" spans="2:5" ht="39" x14ac:dyDescent="0.25">
      <c r="B479" s="1" t="s">
        <v>730</v>
      </c>
      <c r="C479" s="1" t="s">
        <v>793</v>
      </c>
      <c r="D479" s="2" t="s">
        <v>166</v>
      </c>
      <c r="E479">
        <v>1</v>
      </c>
    </row>
    <row r="480" spans="2:5" ht="39" x14ac:dyDescent="0.25">
      <c r="B480" s="1" t="s">
        <v>730</v>
      </c>
      <c r="C480" s="1" t="s">
        <v>794</v>
      </c>
      <c r="D480" s="2" t="s">
        <v>639</v>
      </c>
      <c r="E480">
        <v>3</v>
      </c>
    </row>
    <row r="481" spans="2:5" ht="26.25" x14ac:dyDescent="0.25">
      <c r="B481" s="1" t="s">
        <v>730</v>
      </c>
      <c r="C481" s="1" t="s">
        <v>795</v>
      </c>
      <c r="D481" s="2" t="s">
        <v>796</v>
      </c>
      <c r="E481">
        <v>5</v>
      </c>
    </row>
    <row r="482" spans="2:5" x14ac:dyDescent="0.25">
      <c r="B482" s="1" t="s">
        <v>730</v>
      </c>
      <c r="C482" s="1" t="s">
        <v>797</v>
      </c>
      <c r="D482" s="2" t="s">
        <v>11</v>
      </c>
      <c r="E482">
        <v>2</v>
      </c>
    </row>
    <row r="483" spans="2:5" x14ac:dyDescent="0.25">
      <c r="B483" s="1" t="s">
        <v>730</v>
      </c>
      <c r="C483" s="1" t="s">
        <v>798</v>
      </c>
      <c r="D483" s="2" t="s">
        <v>709</v>
      </c>
      <c r="E483">
        <v>2</v>
      </c>
    </row>
    <row r="484" spans="2:5" ht="51.75" x14ac:dyDescent="0.25">
      <c r="B484" s="1" t="s">
        <v>730</v>
      </c>
      <c r="C484" s="1" t="s">
        <v>799</v>
      </c>
      <c r="D484" s="2" t="s">
        <v>800</v>
      </c>
      <c r="E484">
        <v>2</v>
      </c>
    </row>
    <row r="485" spans="2:5" x14ac:dyDescent="0.25">
      <c r="B485" s="1" t="s">
        <v>730</v>
      </c>
      <c r="C485" s="1" t="s">
        <v>399</v>
      </c>
      <c r="D485" s="2" t="s">
        <v>801</v>
      </c>
      <c r="E485">
        <v>7</v>
      </c>
    </row>
    <row r="486" spans="2:5" ht="26.25" x14ac:dyDescent="0.25">
      <c r="B486" s="1" t="s">
        <v>730</v>
      </c>
      <c r="C486" s="1" t="s">
        <v>802</v>
      </c>
      <c r="D486" s="2" t="s">
        <v>803</v>
      </c>
      <c r="E486">
        <v>14</v>
      </c>
    </row>
    <row r="487" spans="2:5" ht="39" x14ac:dyDescent="0.25">
      <c r="B487" s="1" t="s">
        <v>730</v>
      </c>
      <c r="C487" s="1" t="s">
        <v>804</v>
      </c>
      <c r="D487" s="2" t="s">
        <v>589</v>
      </c>
      <c r="E487">
        <v>2</v>
      </c>
    </row>
    <row r="488" spans="2:5" x14ac:dyDescent="0.25">
      <c r="B488" s="1" t="s">
        <v>730</v>
      </c>
      <c r="C488" s="1" t="s">
        <v>805</v>
      </c>
      <c r="D488" s="2" t="s">
        <v>806</v>
      </c>
      <c r="E488">
        <v>2</v>
      </c>
    </row>
    <row r="489" spans="2:5" ht="26.25" x14ac:dyDescent="0.25">
      <c r="B489" s="1" t="s">
        <v>730</v>
      </c>
      <c r="C489" s="1" t="s">
        <v>721</v>
      </c>
      <c r="D489" s="2" t="s">
        <v>807</v>
      </c>
      <c r="E489">
        <v>2</v>
      </c>
    </row>
    <row r="490" spans="2:5" x14ac:dyDescent="0.25">
      <c r="B490" s="1" t="s">
        <v>730</v>
      </c>
      <c r="C490" s="1" t="s">
        <v>809</v>
      </c>
      <c r="D490" s="2" t="s">
        <v>299</v>
      </c>
      <c r="E490">
        <v>9</v>
      </c>
    </row>
    <row r="491" spans="2:5" ht="26.25" x14ac:dyDescent="0.25">
      <c r="B491" s="1" t="s">
        <v>730</v>
      </c>
      <c r="C491" s="1" t="s">
        <v>810</v>
      </c>
      <c r="D491" s="2" t="s">
        <v>811</v>
      </c>
      <c r="E491">
        <v>1</v>
      </c>
    </row>
    <row r="492" spans="2:5" ht="26.25" x14ac:dyDescent="0.25">
      <c r="B492" s="1" t="s">
        <v>730</v>
      </c>
      <c r="C492" s="1" t="s">
        <v>198</v>
      </c>
      <c r="D492" s="2" t="s">
        <v>812</v>
      </c>
      <c r="E492">
        <v>6</v>
      </c>
    </row>
    <row r="493" spans="2:5" x14ac:dyDescent="0.25">
      <c r="B493" s="1" t="s">
        <v>730</v>
      </c>
      <c r="C493" s="1" t="s">
        <v>813</v>
      </c>
      <c r="D493" s="2" t="s">
        <v>142</v>
      </c>
      <c r="E493">
        <v>1</v>
      </c>
    </row>
    <row r="494" spans="2:5" ht="51.75" x14ac:dyDescent="0.25">
      <c r="B494" s="1" t="s">
        <v>730</v>
      </c>
      <c r="C494" s="1" t="s">
        <v>311</v>
      </c>
      <c r="D494" s="2" t="s">
        <v>814</v>
      </c>
      <c r="E494">
        <v>1</v>
      </c>
    </row>
    <row r="495" spans="2:5" ht="26.25" x14ac:dyDescent="0.25">
      <c r="B495" s="1" t="s">
        <v>730</v>
      </c>
      <c r="C495" s="1" t="s">
        <v>815</v>
      </c>
      <c r="D495" s="2" t="s">
        <v>354</v>
      </c>
      <c r="E495">
        <v>2</v>
      </c>
    </row>
    <row r="496" spans="2:5" x14ac:dyDescent="0.25">
      <c r="B496" s="1" t="s">
        <v>730</v>
      </c>
      <c r="C496" s="1" t="s">
        <v>816</v>
      </c>
      <c r="D496" s="2" t="s">
        <v>0</v>
      </c>
      <c r="E496">
        <v>1</v>
      </c>
    </row>
    <row r="497" spans="2:5" ht="39" x14ac:dyDescent="0.25">
      <c r="B497" s="1" t="s">
        <v>730</v>
      </c>
      <c r="C497" s="1" t="s">
        <v>41</v>
      </c>
      <c r="D497" s="2" t="s">
        <v>234</v>
      </c>
      <c r="E497">
        <v>1</v>
      </c>
    </row>
    <row r="498" spans="2:5" ht="26.25" x14ac:dyDescent="0.25">
      <c r="B498" s="1" t="s">
        <v>730</v>
      </c>
      <c r="C498" s="1" t="s">
        <v>817</v>
      </c>
      <c r="D498" s="2" t="s">
        <v>199</v>
      </c>
      <c r="E498">
        <v>6</v>
      </c>
    </row>
    <row r="499" spans="2:5" ht="26.25" x14ac:dyDescent="0.25">
      <c r="B499" s="1" t="s">
        <v>730</v>
      </c>
      <c r="C499" s="1" t="s">
        <v>819</v>
      </c>
      <c r="D499" s="2" t="s">
        <v>545</v>
      </c>
      <c r="E499">
        <v>1</v>
      </c>
    </row>
    <row r="500" spans="2:5" ht="39" x14ac:dyDescent="0.25">
      <c r="B500" s="1" t="s">
        <v>730</v>
      </c>
      <c r="C500" s="1" t="s">
        <v>820</v>
      </c>
      <c r="D500" s="2" t="s">
        <v>409</v>
      </c>
      <c r="E500">
        <v>1</v>
      </c>
    </row>
    <row r="501" spans="2:5" ht="39" x14ac:dyDescent="0.25">
      <c r="B501" s="1" t="s">
        <v>730</v>
      </c>
      <c r="C501" s="1" t="s">
        <v>821</v>
      </c>
      <c r="D501" s="2" t="s">
        <v>822</v>
      </c>
      <c r="E501">
        <v>1</v>
      </c>
    </row>
    <row r="502" spans="2:5" ht="39" x14ac:dyDescent="0.25">
      <c r="B502" s="1" t="s">
        <v>730</v>
      </c>
      <c r="C502" s="1" t="s">
        <v>823</v>
      </c>
      <c r="D502" s="2" t="s">
        <v>630</v>
      </c>
      <c r="E502">
        <v>5</v>
      </c>
    </row>
    <row r="503" spans="2:5" x14ac:dyDescent="0.25">
      <c r="B503" s="1" t="s">
        <v>730</v>
      </c>
      <c r="C503" s="1" t="s">
        <v>824</v>
      </c>
      <c r="D503" s="2" t="s">
        <v>3</v>
      </c>
      <c r="E503">
        <v>1</v>
      </c>
    </row>
    <row r="504" spans="2:5" ht="39" x14ac:dyDescent="0.25">
      <c r="B504" s="1" t="s">
        <v>730</v>
      </c>
      <c r="C504" s="1" t="s">
        <v>825</v>
      </c>
      <c r="D504" s="2" t="s">
        <v>826</v>
      </c>
      <c r="E504">
        <v>4</v>
      </c>
    </row>
    <row r="505" spans="2:5" ht="51.75" x14ac:dyDescent="0.25">
      <c r="B505" s="1" t="s">
        <v>730</v>
      </c>
      <c r="C505" s="1" t="s">
        <v>827</v>
      </c>
      <c r="D505" s="2" t="s">
        <v>189</v>
      </c>
      <c r="E505">
        <v>1</v>
      </c>
    </row>
    <row r="506" spans="2:5" x14ac:dyDescent="0.25">
      <c r="B506" s="1" t="s">
        <v>730</v>
      </c>
      <c r="C506" s="1" t="s">
        <v>753</v>
      </c>
      <c r="D506" s="2" t="s">
        <v>42</v>
      </c>
      <c r="E506">
        <v>1</v>
      </c>
    </row>
    <row r="507" spans="2:5" ht="26.25" x14ac:dyDescent="0.25">
      <c r="B507" s="1" t="s">
        <v>730</v>
      </c>
      <c r="C507" s="1" t="s">
        <v>829</v>
      </c>
      <c r="D507" s="2" t="s">
        <v>17</v>
      </c>
      <c r="E507">
        <v>1</v>
      </c>
    </row>
    <row r="508" spans="2:5" ht="51.75" x14ac:dyDescent="0.25">
      <c r="B508" s="1" t="s">
        <v>730</v>
      </c>
      <c r="C508" s="1" t="s">
        <v>505</v>
      </c>
      <c r="D508" s="2" t="s">
        <v>203</v>
      </c>
      <c r="E508">
        <v>1</v>
      </c>
    </row>
    <row r="509" spans="2:5" ht="39" x14ac:dyDescent="0.25">
      <c r="B509" s="1" t="s">
        <v>730</v>
      </c>
      <c r="C509" s="1" t="s">
        <v>182</v>
      </c>
      <c r="D509" s="2" t="s">
        <v>831</v>
      </c>
      <c r="E509">
        <v>1</v>
      </c>
    </row>
    <row r="510" spans="2:5" ht="26.25" x14ac:dyDescent="0.25">
      <c r="B510" s="1" t="s">
        <v>730</v>
      </c>
      <c r="C510" s="1" t="s">
        <v>832</v>
      </c>
      <c r="D510" s="2" t="s">
        <v>833</v>
      </c>
      <c r="E510">
        <v>29</v>
      </c>
    </row>
    <row r="511" spans="2:5" x14ac:dyDescent="0.25">
      <c r="B511" s="1" t="s">
        <v>730</v>
      </c>
      <c r="C511" s="1" t="s">
        <v>834</v>
      </c>
      <c r="D511" s="2" t="s">
        <v>835</v>
      </c>
      <c r="E511">
        <v>7</v>
      </c>
    </row>
    <row r="512" spans="2:5" ht="51.75" x14ac:dyDescent="0.25">
      <c r="B512" s="1" t="s">
        <v>730</v>
      </c>
      <c r="C512" s="1" t="s">
        <v>836</v>
      </c>
      <c r="D512" s="2" t="s">
        <v>837</v>
      </c>
      <c r="E512">
        <v>12</v>
      </c>
    </row>
    <row r="513" spans="2:5" ht="51.75" x14ac:dyDescent="0.25">
      <c r="B513" s="1" t="s">
        <v>730</v>
      </c>
      <c r="C513" s="1" t="s">
        <v>37</v>
      </c>
      <c r="D513" s="2" t="s">
        <v>38</v>
      </c>
      <c r="E513">
        <v>1</v>
      </c>
    </row>
    <row r="514" spans="2:5" ht="26.25" x14ac:dyDescent="0.25">
      <c r="B514" s="1" t="s">
        <v>730</v>
      </c>
      <c r="C514" s="1" t="s">
        <v>592</v>
      </c>
      <c r="D514" s="2" t="s">
        <v>838</v>
      </c>
      <c r="E514">
        <v>1</v>
      </c>
    </row>
    <row r="515" spans="2:5" ht="64.5" x14ac:dyDescent="0.25">
      <c r="B515" s="1" t="s">
        <v>730</v>
      </c>
      <c r="C515" s="1" t="s">
        <v>839</v>
      </c>
      <c r="D515" s="2" t="s">
        <v>840</v>
      </c>
      <c r="E515">
        <v>1</v>
      </c>
    </row>
    <row r="516" spans="2:5" ht="26.25" x14ac:dyDescent="0.25">
      <c r="B516" s="1" t="s">
        <v>730</v>
      </c>
      <c r="C516" s="1" t="s">
        <v>841</v>
      </c>
      <c r="D516" s="2" t="s">
        <v>842</v>
      </c>
      <c r="E516">
        <v>1</v>
      </c>
    </row>
    <row r="517" spans="2:5" ht="51.75" x14ac:dyDescent="0.25">
      <c r="B517" s="1" t="s">
        <v>730</v>
      </c>
      <c r="C517" s="1" t="s">
        <v>202</v>
      </c>
      <c r="D517" s="2" t="s">
        <v>203</v>
      </c>
      <c r="E517">
        <v>1</v>
      </c>
    </row>
    <row r="518" spans="2:5" ht="26.25" x14ac:dyDescent="0.25">
      <c r="B518" s="1" t="s">
        <v>730</v>
      </c>
      <c r="C518" s="1" t="s">
        <v>843</v>
      </c>
      <c r="D518" s="2" t="s">
        <v>365</v>
      </c>
      <c r="E518">
        <v>1</v>
      </c>
    </row>
    <row r="519" spans="2:5" ht="39" x14ac:dyDescent="0.25">
      <c r="B519" s="1" t="s">
        <v>730</v>
      </c>
      <c r="C519" s="1" t="s">
        <v>844</v>
      </c>
      <c r="D519" s="2" t="s">
        <v>169</v>
      </c>
      <c r="E519">
        <v>1</v>
      </c>
    </row>
    <row r="520" spans="2:5" ht="39" x14ac:dyDescent="0.25">
      <c r="B520" s="1" t="s">
        <v>730</v>
      </c>
      <c r="C520" s="1" t="s">
        <v>845</v>
      </c>
      <c r="D520" s="2" t="s">
        <v>846</v>
      </c>
      <c r="E520">
        <v>11</v>
      </c>
    </row>
    <row r="521" spans="2:5" x14ac:dyDescent="0.25">
      <c r="B521" s="1" t="s">
        <v>730</v>
      </c>
      <c r="C521" s="1" t="s">
        <v>848</v>
      </c>
      <c r="D521" s="2" t="s">
        <v>11</v>
      </c>
      <c r="E521">
        <v>2</v>
      </c>
    </row>
    <row r="522" spans="2:5" x14ac:dyDescent="0.25">
      <c r="B522" s="1" t="s">
        <v>730</v>
      </c>
      <c r="C522" s="1" t="s">
        <v>849</v>
      </c>
      <c r="D522" s="2" t="s">
        <v>850</v>
      </c>
      <c r="E522">
        <v>24</v>
      </c>
    </row>
    <row r="523" spans="2:5" ht="26.25" x14ac:dyDescent="0.25">
      <c r="B523" s="1" t="s">
        <v>730</v>
      </c>
      <c r="C523" s="1" t="s">
        <v>851</v>
      </c>
      <c r="D523" s="2" t="s">
        <v>852</v>
      </c>
      <c r="E523">
        <v>1</v>
      </c>
    </row>
    <row r="524" spans="2:5" ht="39" x14ac:dyDescent="0.25">
      <c r="B524" s="1" t="s">
        <v>730</v>
      </c>
      <c r="C524" s="1" t="s">
        <v>855</v>
      </c>
      <c r="D524" s="2" t="s">
        <v>166</v>
      </c>
      <c r="E524">
        <v>1</v>
      </c>
    </row>
    <row r="525" spans="2:5" ht="39" x14ac:dyDescent="0.25">
      <c r="B525" s="1" t="s">
        <v>730</v>
      </c>
      <c r="C525" s="1" t="s">
        <v>856</v>
      </c>
      <c r="D525" s="2" t="s">
        <v>166</v>
      </c>
      <c r="E525">
        <v>1</v>
      </c>
    </row>
    <row r="526" spans="2:5" ht="39" x14ac:dyDescent="0.25">
      <c r="B526" s="1" t="s">
        <v>730</v>
      </c>
      <c r="C526" s="1" t="s">
        <v>274</v>
      </c>
      <c r="D526" s="2" t="s">
        <v>857</v>
      </c>
      <c r="E526">
        <v>2</v>
      </c>
    </row>
    <row r="527" spans="2:5" ht="39" x14ac:dyDescent="0.25">
      <c r="B527" s="1" t="s">
        <v>730</v>
      </c>
      <c r="C527" s="1" t="s">
        <v>858</v>
      </c>
      <c r="D527" s="2" t="s">
        <v>166</v>
      </c>
      <c r="E527">
        <v>1</v>
      </c>
    </row>
    <row r="528" spans="2:5" ht="39" x14ac:dyDescent="0.25">
      <c r="B528" s="1" t="s">
        <v>730</v>
      </c>
      <c r="C528" s="1" t="s">
        <v>210</v>
      </c>
      <c r="D528" s="2" t="s">
        <v>859</v>
      </c>
      <c r="E528">
        <v>5</v>
      </c>
    </row>
    <row r="529" spans="2:5" x14ac:dyDescent="0.25">
      <c r="B529" s="1" t="s">
        <v>730</v>
      </c>
      <c r="C529" s="1" t="s">
        <v>369</v>
      </c>
      <c r="D529" s="2" t="s">
        <v>3</v>
      </c>
      <c r="E529">
        <v>1</v>
      </c>
    </row>
    <row r="530" spans="2:5" ht="26.25" x14ac:dyDescent="0.25">
      <c r="B530" s="1" t="s">
        <v>730</v>
      </c>
      <c r="C530" s="1" t="s">
        <v>202</v>
      </c>
      <c r="D530" s="2" t="s">
        <v>17</v>
      </c>
      <c r="E530">
        <v>1</v>
      </c>
    </row>
    <row r="531" spans="2:5" ht="26.25" x14ac:dyDescent="0.25">
      <c r="B531" s="1" t="s">
        <v>730</v>
      </c>
      <c r="C531" s="1" t="s">
        <v>861</v>
      </c>
      <c r="D531" s="2" t="s">
        <v>862</v>
      </c>
      <c r="E531">
        <v>7</v>
      </c>
    </row>
    <row r="532" spans="2:5" ht="39" x14ac:dyDescent="0.25">
      <c r="B532" s="1" t="s">
        <v>730</v>
      </c>
      <c r="C532" s="1" t="s">
        <v>863</v>
      </c>
      <c r="D532" s="2" t="s">
        <v>424</v>
      </c>
      <c r="E532">
        <v>5</v>
      </c>
    </row>
    <row r="533" spans="2:5" ht="39" x14ac:dyDescent="0.25">
      <c r="B533" s="1" t="s">
        <v>730</v>
      </c>
      <c r="C533" s="1" t="s">
        <v>494</v>
      </c>
      <c r="D533" s="2" t="s">
        <v>864</v>
      </c>
      <c r="E533">
        <v>1</v>
      </c>
    </row>
    <row r="534" spans="2:5" ht="26.25" x14ac:dyDescent="0.25">
      <c r="B534" s="1" t="s">
        <v>730</v>
      </c>
      <c r="C534" s="1" t="s">
        <v>865</v>
      </c>
      <c r="D534" s="2" t="s">
        <v>866</v>
      </c>
      <c r="E534">
        <v>2</v>
      </c>
    </row>
    <row r="535" spans="2:5" ht="39" x14ac:dyDescent="0.25">
      <c r="B535" s="1" t="s">
        <v>730</v>
      </c>
      <c r="C535" s="1" t="s">
        <v>867</v>
      </c>
      <c r="D535" s="2" t="s">
        <v>868</v>
      </c>
      <c r="E535">
        <v>2</v>
      </c>
    </row>
    <row r="536" spans="2:5" x14ac:dyDescent="0.25">
      <c r="B536" s="1" t="s">
        <v>730</v>
      </c>
      <c r="C536" s="1" t="s">
        <v>29</v>
      </c>
      <c r="D536" s="2" t="s">
        <v>709</v>
      </c>
      <c r="E536">
        <v>2</v>
      </c>
    </row>
    <row r="537" spans="2:5" ht="26.25" x14ac:dyDescent="0.25">
      <c r="B537" s="1" t="s">
        <v>730</v>
      </c>
      <c r="C537" s="1" t="s">
        <v>202</v>
      </c>
      <c r="D537" s="2" t="s">
        <v>86</v>
      </c>
      <c r="E537">
        <v>1</v>
      </c>
    </row>
    <row r="538" spans="2:5" ht="39" x14ac:dyDescent="0.25">
      <c r="B538" s="1" t="s">
        <v>730</v>
      </c>
      <c r="C538" s="1" t="s">
        <v>440</v>
      </c>
      <c r="D538" s="2" t="s">
        <v>40</v>
      </c>
      <c r="E538">
        <v>1</v>
      </c>
    </row>
    <row r="539" spans="2:5" ht="26.25" x14ac:dyDescent="0.25">
      <c r="B539" s="1" t="s">
        <v>730</v>
      </c>
      <c r="C539" s="1" t="s">
        <v>869</v>
      </c>
      <c r="D539" s="2" t="s">
        <v>545</v>
      </c>
      <c r="E539">
        <v>1</v>
      </c>
    </row>
    <row r="540" spans="2:5" ht="26.25" x14ac:dyDescent="0.25">
      <c r="B540" s="1" t="s">
        <v>730</v>
      </c>
      <c r="C540" s="1" t="s">
        <v>870</v>
      </c>
      <c r="D540" s="2" t="s">
        <v>138</v>
      </c>
      <c r="E540">
        <v>8</v>
      </c>
    </row>
    <row r="541" spans="2:5" ht="39" x14ac:dyDescent="0.25">
      <c r="B541" s="1" t="s">
        <v>730</v>
      </c>
      <c r="C541" s="1" t="s">
        <v>871</v>
      </c>
      <c r="D541" s="2" t="s">
        <v>301</v>
      </c>
      <c r="E541">
        <v>8</v>
      </c>
    </row>
    <row r="542" spans="2:5" ht="26.25" x14ac:dyDescent="0.25">
      <c r="B542" s="1" t="s">
        <v>730</v>
      </c>
      <c r="C542" s="1" t="s">
        <v>872</v>
      </c>
      <c r="D542" s="2" t="s">
        <v>873</v>
      </c>
      <c r="E542">
        <v>1</v>
      </c>
    </row>
    <row r="543" spans="2:5" ht="26.25" x14ac:dyDescent="0.25">
      <c r="B543" s="1" t="s">
        <v>730</v>
      </c>
      <c r="C543" s="1" t="s">
        <v>874</v>
      </c>
      <c r="D543" s="2" t="s">
        <v>875</v>
      </c>
      <c r="E543">
        <v>1</v>
      </c>
    </row>
    <row r="544" spans="2:5" x14ac:dyDescent="0.25">
      <c r="B544" s="1" t="s">
        <v>730</v>
      </c>
      <c r="C544" s="1" t="s">
        <v>876</v>
      </c>
      <c r="D544" s="2" t="s">
        <v>520</v>
      </c>
      <c r="E544">
        <v>2</v>
      </c>
    </row>
    <row r="545" spans="2:5" ht="26.25" x14ac:dyDescent="0.25">
      <c r="B545" s="1" t="s">
        <v>730</v>
      </c>
      <c r="C545" s="1" t="s">
        <v>877</v>
      </c>
      <c r="D545" s="2" t="s">
        <v>878</v>
      </c>
      <c r="E545">
        <v>1</v>
      </c>
    </row>
    <row r="546" spans="2:5" ht="26.25" x14ac:dyDescent="0.25">
      <c r="B546" s="1" t="s">
        <v>730</v>
      </c>
      <c r="C546" s="1" t="s">
        <v>879</v>
      </c>
      <c r="D546" s="2" t="s">
        <v>880</v>
      </c>
      <c r="E546">
        <v>4</v>
      </c>
    </row>
    <row r="547" spans="2:5" ht="51.75" x14ac:dyDescent="0.25">
      <c r="B547" s="1" t="s">
        <v>730</v>
      </c>
      <c r="C547" s="1" t="s">
        <v>881</v>
      </c>
      <c r="D547" s="2" t="s">
        <v>203</v>
      </c>
      <c r="E547">
        <v>1</v>
      </c>
    </row>
    <row r="548" spans="2:5" ht="39" x14ac:dyDescent="0.25">
      <c r="B548" s="1" t="s">
        <v>730</v>
      </c>
      <c r="C548" s="1" t="s">
        <v>813</v>
      </c>
      <c r="D548" s="2" t="s">
        <v>40</v>
      </c>
      <c r="E548">
        <v>1</v>
      </c>
    </row>
    <row r="549" spans="2:5" ht="39" x14ac:dyDescent="0.25">
      <c r="B549" s="1" t="s">
        <v>730</v>
      </c>
      <c r="C549" s="1" t="s">
        <v>386</v>
      </c>
      <c r="D549" s="2" t="s">
        <v>882</v>
      </c>
      <c r="E549">
        <v>6</v>
      </c>
    </row>
    <row r="550" spans="2:5" x14ac:dyDescent="0.25">
      <c r="B550" s="1" t="s">
        <v>730</v>
      </c>
      <c r="C550" s="1" t="s">
        <v>883</v>
      </c>
      <c r="D550" s="2" t="s">
        <v>884</v>
      </c>
      <c r="E550">
        <v>6</v>
      </c>
    </row>
    <row r="551" spans="2:5" ht="39" x14ac:dyDescent="0.25">
      <c r="B551" s="1" t="s">
        <v>730</v>
      </c>
      <c r="C551" s="1" t="s">
        <v>886</v>
      </c>
      <c r="D551" s="2" t="s">
        <v>123</v>
      </c>
      <c r="E551">
        <v>1</v>
      </c>
    </row>
    <row r="552" spans="2:5" ht="39" x14ac:dyDescent="0.25">
      <c r="B552" s="1" t="s">
        <v>730</v>
      </c>
      <c r="C552" s="1" t="s">
        <v>887</v>
      </c>
      <c r="D552" s="2" t="s">
        <v>197</v>
      </c>
      <c r="E552">
        <v>2</v>
      </c>
    </row>
    <row r="553" spans="2:5" ht="26.25" x14ac:dyDescent="0.25">
      <c r="B553" s="1" t="s">
        <v>730</v>
      </c>
      <c r="C553" s="1" t="s">
        <v>813</v>
      </c>
      <c r="D553" s="2" t="s">
        <v>86</v>
      </c>
      <c r="E553">
        <v>1</v>
      </c>
    </row>
    <row r="554" spans="2:5" ht="39" x14ac:dyDescent="0.25">
      <c r="B554" s="1" t="s">
        <v>730</v>
      </c>
      <c r="C554" s="1" t="s">
        <v>888</v>
      </c>
      <c r="D554" s="2" t="s">
        <v>889</v>
      </c>
      <c r="E554">
        <v>4</v>
      </c>
    </row>
    <row r="555" spans="2:5" ht="51.75" x14ac:dyDescent="0.25">
      <c r="B555" s="1" t="s">
        <v>730</v>
      </c>
      <c r="C555" s="1" t="s">
        <v>891</v>
      </c>
      <c r="D555" s="2" t="s">
        <v>892</v>
      </c>
      <c r="E555">
        <v>7</v>
      </c>
    </row>
    <row r="556" spans="2:5" x14ac:dyDescent="0.25">
      <c r="B556" s="1"/>
      <c r="C556" s="1"/>
      <c r="D556" s="2"/>
    </row>
    <row r="557" spans="2:5" ht="39" x14ac:dyDescent="0.25">
      <c r="B557" s="1" t="s">
        <v>893</v>
      </c>
      <c r="C557" s="1" t="s">
        <v>894</v>
      </c>
      <c r="D557" s="2" t="s">
        <v>895</v>
      </c>
      <c r="E557">
        <v>1</v>
      </c>
    </row>
    <row r="558" spans="2:5" ht="26.25" x14ac:dyDescent="0.25">
      <c r="B558" s="1" t="s">
        <v>893</v>
      </c>
      <c r="C558" s="1" t="s">
        <v>389</v>
      </c>
      <c r="D558" s="2" t="s">
        <v>896</v>
      </c>
      <c r="E558">
        <v>20</v>
      </c>
    </row>
    <row r="559" spans="2:5" ht="39" x14ac:dyDescent="0.25">
      <c r="B559" s="1" t="s">
        <v>893</v>
      </c>
      <c r="C559" s="1" t="s">
        <v>251</v>
      </c>
      <c r="D559" s="2" t="s">
        <v>897</v>
      </c>
      <c r="E559">
        <v>2</v>
      </c>
    </row>
    <row r="560" spans="2:5" ht="51.75" x14ac:dyDescent="0.25">
      <c r="B560" s="1" t="s">
        <v>893</v>
      </c>
      <c r="C560" s="1" t="s">
        <v>899</v>
      </c>
      <c r="D560" s="2" t="s">
        <v>900</v>
      </c>
      <c r="E560">
        <v>3</v>
      </c>
    </row>
    <row r="561" spans="2:5" ht="39" x14ac:dyDescent="0.25">
      <c r="B561" s="1" t="s">
        <v>893</v>
      </c>
      <c r="C561" s="1" t="s">
        <v>901</v>
      </c>
      <c r="D561" s="2" t="s">
        <v>275</v>
      </c>
      <c r="E561">
        <v>1</v>
      </c>
    </row>
    <row r="562" spans="2:5" ht="39" x14ac:dyDescent="0.25">
      <c r="B562" s="1" t="s">
        <v>893</v>
      </c>
      <c r="C562" s="1" t="s">
        <v>182</v>
      </c>
      <c r="D562" s="2" t="s">
        <v>902</v>
      </c>
      <c r="E562">
        <v>1</v>
      </c>
    </row>
    <row r="563" spans="2:5" x14ac:dyDescent="0.25">
      <c r="B563" s="1" t="s">
        <v>893</v>
      </c>
      <c r="C563" s="1" t="s">
        <v>2</v>
      </c>
      <c r="D563" s="2" t="s">
        <v>3</v>
      </c>
      <c r="E563">
        <v>1</v>
      </c>
    </row>
    <row r="564" spans="2:5" ht="26.25" x14ac:dyDescent="0.25">
      <c r="B564" s="1" t="s">
        <v>893</v>
      </c>
      <c r="C564" s="1" t="s">
        <v>904</v>
      </c>
      <c r="D564" s="2" t="s">
        <v>199</v>
      </c>
      <c r="E564">
        <v>6</v>
      </c>
    </row>
    <row r="565" spans="2:5" ht="39" x14ac:dyDescent="0.25">
      <c r="B565" s="1" t="s">
        <v>893</v>
      </c>
      <c r="C565" s="1" t="s">
        <v>162</v>
      </c>
      <c r="D565" s="2" t="s">
        <v>906</v>
      </c>
      <c r="E565">
        <v>1</v>
      </c>
    </row>
    <row r="566" spans="2:5" ht="39" x14ac:dyDescent="0.25">
      <c r="B566" s="1" t="s">
        <v>893</v>
      </c>
      <c r="C566" s="1" t="s">
        <v>907</v>
      </c>
      <c r="D566" s="2" t="s">
        <v>125</v>
      </c>
      <c r="E566">
        <v>1</v>
      </c>
    </row>
    <row r="567" spans="2:5" ht="39" x14ac:dyDescent="0.25">
      <c r="B567" s="1" t="s">
        <v>893</v>
      </c>
      <c r="C567" s="1" t="s">
        <v>909</v>
      </c>
      <c r="D567" s="2" t="s">
        <v>40</v>
      </c>
      <c r="E567">
        <v>1</v>
      </c>
    </row>
    <row r="568" spans="2:5" ht="51.75" x14ac:dyDescent="0.25">
      <c r="B568" s="1" t="s">
        <v>893</v>
      </c>
      <c r="C568" s="1" t="s">
        <v>910</v>
      </c>
      <c r="D568" s="2" t="s">
        <v>911</v>
      </c>
      <c r="E568">
        <v>17</v>
      </c>
    </row>
    <row r="569" spans="2:5" ht="39" x14ac:dyDescent="0.25">
      <c r="B569" s="1" t="s">
        <v>893</v>
      </c>
      <c r="C569" s="1" t="s">
        <v>913</v>
      </c>
      <c r="D569" s="2" t="s">
        <v>914</v>
      </c>
      <c r="E569">
        <v>6</v>
      </c>
    </row>
    <row r="570" spans="2:5" ht="26.25" x14ac:dyDescent="0.25">
      <c r="B570" s="1" t="s">
        <v>893</v>
      </c>
      <c r="C570" s="1" t="s">
        <v>915</v>
      </c>
      <c r="D570" s="2" t="s">
        <v>916</v>
      </c>
      <c r="E570">
        <v>5</v>
      </c>
    </row>
    <row r="571" spans="2:5" ht="39" x14ac:dyDescent="0.25">
      <c r="B571" s="1" t="s">
        <v>893</v>
      </c>
      <c r="C571" s="1" t="s">
        <v>132</v>
      </c>
      <c r="D571" s="2" t="s">
        <v>166</v>
      </c>
      <c r="E571">
        <v>1</v>
      </c>
    </row>
    <row r="572" spans="2:5" ht="39" x14ac:dyDescent="0.25">
      <c r="B572" s="1" t="s">
        <v>893</v>
      </c>
      <c r="C572" s="1" t="s">
        <v>229</v>
      </c>
      <c r="D572" s="2" t="s">
        <v>40</v>
      </c>
      <c r="E572">
        <v>1</v>
      </c>
    </row>
    <row r="573" spans="2:5" ht="39" x14ac:dyDescent="0.25">
      <c r="B573" s="1" t="s">
        <v>893</v>
      </c>
      <c r="C573" s="1" t="s">
        <v>515</v>
      </c>
      <c r="D573" s="2" t="s">
        <v>166</v>
      </c>
      <c r="E573">
        <v>1</v>
      </c>
    </row>
    <row r="574" spans="2:5" ht="39" x14ac:dyDescent="0.25">
      <c r="B574" s="1" t="s">
        <v>893</v>
      </c>
      <c r="C574" s="1" t="s">
        <v>229</v>
      </c>
      <c r="D574" s="2" t="s">
        <v>166</v>
      </c>
      <c r="E574">
        <v>1</v>
      </c>
    </row>
    <row r="575" spans="2:5" ht="26.25" x14ac:dyDescent="0.25">
      <c r="B575" s="1" t="s">
        <v>893</v>
      </c>
      <c r="C575" s="1" t="s">
        <v>918</v>
      </c>
      <c r="D575" s="2" t="s">
        <v>919</v>
      </c>
      <c r="E575">
        <v>7</v>
      </c>
    </row>
    <row r="576" spans="2:5" ht="26.25" x14ac:dyDescent="0.25">
      <c r="B576" s="1" t="s">
        <v>893</v>
      </c>
      <c r="C576" s="1" t="s">
        <v>921</v>
      </c>
      <c r="D576" s="2" t="s">
        <v>86</v>
      </c>
      <c r="E576">
        <v>1</v>
      </c>
    </row>
    <row r="577" spans="2:5" x14ac:dyDescent="0.25">
      <c r="B577" s="1" t="s">
        <v>893</v>
      </c>
      <c r="C577" s="1" t="s">
        <v>638</v>
      </c>
      <c r="D577" s="2" t="s">
        <v>316</v>
      </c>
      <c r="E577">
        <v>3</v>
      </c>
    </row>
    <row r="578" spans="2:5" ht="39" x14ac:dyDescent="0.25">
      <c r="B578" s="1" t="s">
        <v>893</v>
      </c>
      <c r="C578" s="1" t="s">
        <v>922</v>
      </c>
      <c r="D578" s="2" t="s">
        <v>409</v>
      </c>
      <c r="E578">
        <v>1</v>
      </c>
    </row>
    <row r="579" spans="2:5" ht="51.75" x14ac:dyDescent="0.25">
      <c r="B579" s="1" t="s">
        <v>893</v>
      </c>
      <c r="C579" s="1" t="s">
        <v>923</v>
      </c>
      <c r="D579" s="2" t="s">
        <v>924</v>
      </c>
      <c r="E579">
        <v>9</v>
      </c>
    </row>
    <row r="580" spans="2:5" ht="39" x14ac:dyDescent="0.25">
      <c r="B580" s="1" t="s">
        <v>893</v>
      </c>
      <c r="C580" s="1" t="s">
        <v>925</v>
      </c>
      <c r="D580" s="2" t="s">
        <v>926</v>
      </c>
      <c r="E580">
        <v>2</v>
      </c>
    </row>
    <row r="581" spans="2:5" ht="39" x14ac:dyDescent="0.25">
      <c r="B581" s="1" t="s">
        <v>893</v>
      </c>
      <c r="C581" s="1" t="s">
        <v>927</v>
      </c>
      <c r="D581" s="2" t="s">
        <v>123</v>
      </c>
      <c r="E581">
        <v>1</v>
      </c>
    </row>
    <row r="582" spans="2:5" ht="39" x14ac:dyDescent="0.25">
      <c r="B582" s="1" t="s">
        <v>893</v>
      </c>
      <c r="C582" s="1" t="s">
        <v>928</v>
      </c>
      <c r="D582" s="2" t="s">
        <v>929</v>
      </c>
      <c r="E582">
        <v>21</v>
      </c>
    </row>
    <row r="583" spans="2:5" ht="26.25" x14ac:dyDescent="0.25">
      <c r="B583" s="1" t="s">
        <v>893</v>
      </c>
      <c r="C583" s="1" t="s">
        <v>2</v>
      </c>
      <c r="D583" s="2" t="s">
        <v>17</v>
      </c>
      <c r="E583">
        <v>1</v>
      </c>
    </row>
    <row r="584" spans="2:5" ht="26.25" x14ac:dyDescent="0.25">
      <c r="B584" s="1" t="s">
        <v>893</v>
      </c>
      <c r="C584" s="1" t="s">
        <v>798</v>
      </c>
      <c r="D584" s="2" t="s">
        <v>930</v>
      </c>
      <c r="E584">
        <v>2</v>
      </c>
    </row>
    <row r="585" spans="2:5" x14ac:dyDescent="0.25">
      <c r="B585" s="1" t="s">
        <v>893</v>
      </c>
      <c r="C585" s="1" t="s">
        <v>931</v>
      </c>
      <c r="D585" s="2" t="s">
        <v>451</v>
      </c>
      <c r="E585">
        <v>1</v>
      </c>
    </row>
    <row r="586" spans="2:5" ht="26.25" x14ac:dyDescent="0.25">
      <c r="B586" s="1" t="s">
        <v>893</v>
      </c>
      <c r="C586" s="1" t="s">
        <v>932</v>
      </c>
      <c r="D586" s="2" t="s">
        <v>439</v>
      </c>
      <c r="E586">
        <v>8</v>
      </c>
    </row>
    <row r="587" spans="2:5" ht="51.75" x14ac:dyDescent="0.25">
      <c r="B587" s="1" t="s">
        <v>893</v>
      </c>
      <c r="C587" s="1" t="s">
        <v>933</v>
      </c>
      <c r="D587" s="2" t="s">
        <v>934</v>
      </c>
      <c r="E587">
        <v>2</v>
      </c>
    </row>
    <row r="588" spans="2:5" ht="39" x14ac:dyDescent="0.25">
      <c r="B588" s="1" t="s">
        <v>893</v>
      </c>
      <c r="C588" s="1" t="s">
        <v>935</v>
      </c>
      <c r="D588" s="2" t="s">
        <v>197</v>
      </c>
      <c r="E588">
        <v>2</v>
      </c>
    </row>
    <row r="589" spans="2:5" ht="39" x14ac:dyDescent="0.25">
      <c r="B589" s="1" t="s">
        <v>893</v>
      </c>
      <c r="C589" s="1" t="s">
        <v>813</v>
      </c>
      <c r="D589" s="2" t="s">
        <v>95</v>
      </c>
      <c r="E589">
        <v>1</v>
      </c>
    </row>
    <row r="590" spans="2:5" x14ac:dyDescent="0.25">
      <c r="B590" s="1" t="s">
        <v>893</v>
      </c>
      <c r="C590" s="1" t="s">
        <v>936</v>
      </c>
      <c r="D590" s="2" t="s">
        <v>143</v>
      </c>
      <c r="E590">
        <v>12</v>
      </c>
    </row>
    <row r="591" spans="2:5" ht="39" x14ac:dyDescent="0.25">
      <c r="B591" s="1" t="s">
        <v>893</v>
      </c>
      <c r="C591" s="1" t="s">
        <v>937</v>
      </c>
      <c r="D591" s="2" t="s">
        <v>938</v>
      </c>
      <c r="E591">
        <v>1</v>
      </c>
    </row>
    <row r="592" spans="2:5" ht="39" x14ac:dyDescent="0.25">
      <c r="B592" s="1" t="s">
        <v>893</v>
      </c>
      <c r="C592" s="1" t="s">
        <v>939</v>
      </c>
      <c r="D592" s="2" t="s">
        <v>940</v>
      </c>
      <c r="E592">
        <v>5</v>
      </c>
    </row>
    <row r="593" spans="2:5" ht="39" x14ac:dyDescent="0.25">
      <c r="B593" s="1" t="s">
        <v>893</v>
      </c>
      <c r="C593" s="1" t="s">
        <v>941</v>
      </c>
      <c r="D593" s="2" t="s">
        <v>169</v>
      </c>
      <c r="E593">
        <v>1</v>
      </c>
    </row>
    <row r="594" spans="2:5" ht="26.25" x14ac:dyDescent="0.25">
      <c r="B594" s="1" t="s">
        <v>893</v>
      </c>
      <c r="C594" s="1" t="s">
        <v>942</v>
      </c>
      <c r="D594" s="2" t="s">
        <v>118</v>
      </c>
      <c r="E594">
        <v>8</v>
      </c>
    </row>
    <row r="595" spans="2:5" x14ac:dyDescent="0.25">
      <c r="B595" s="1" t="s">
        <v>893</v>
      </c>
      <c r="C595" s="1" t="s">
        <v>943</v>
      </c>
      <c r="D595" s="2" t="s">
        <v>709</v>
      </c>
      <c r="E595">
        <v>2</v>
      </c>
    </row>
    <row r="596" spans="2:5" ht="39" x14ac:dyDescent="0.25">
      <c r="B596" s="1" t="s">
        <v>893</v>
      </c>
      <c r="C596" s="1" t="s">
        <v>944</v>
      </c>
      <c r="D596" s="2" t="s">
        <v>864</v>
      </c>
      <c r="E596">
        <v>1</v>
      </c>
    </row>
    <row r="597" spans="2:5" ht="51.75" x14ac:dyDescent="0.25">
      <c r="B597" s="1" t="s">
        <v>893</v>
      </c>
      <c r="C597" s="1" t="s">
        <v>945</v>
      </c>
      <c r="D597" s="2" t="s">
        <v>51</v>
      </c>
      <c r="E597">
        <v>1</v>
      </c>
    </row>
    <row r="598" spans="2:5" x14ac:dyDescent="0.25">
      <c r="B598" s="1" t="s">
        <v>893</v>
      </c>
      <c r="C598" s="1" t="s">
        <v>946</v>
      </c>
      <c r="D598" s="2" t="s">
        <v>11</v>
      </c>
      <c r="E598">
        <v>2</v>
      </c>
    </row>
    <row r="599" spans="2:5" ht="39" x14ac:dyDescent="0.25">
      <c r="B599" s="1" t="s">
        <v>893</v>
      </c>
      <c r="C599" s="1" t="s">
        <v>947</v>
      </c>
      <c r="D599" s="2" t="s">
        <v>281</v>
      </c>
      <c r="E599">
        <v>6</v>
      </c>
    </row>
    <row r="600" spans="2:5" ht="39" x14ac:dyDescent="0.25">
      <c r="B600" s="1" t="s">
        <v>893</v>
      </c>
      <c r="C600" s="1" t="s">
        <v>446</v>
      </c>
      <c r="D600" s="2" t="s">
        <v>40</v>
      </c>
      <c r="E600">
        <v>1</v>
      </c>
    </row>
    <row r="601" spans="2:5" ht="39" x14ac:dyDescent="0.25">
      <c r="B601" s="1" t="s">
        <v>893</v>
      </c>
      <c r="C601" s="1" t="s">
        <v>948</v>
      </c>
      <c r="D601" s="2" t="s">
        <v>522</v>
      </c>
      <c r="E601">
        <v>1</v>
      </c>
    </row>
    <row r="602" spans="2:5" ht="51.75" x14ac:dyDescent="0.25">
      <c r="B602" s="1" t="s">
        <v>893</v>
      </c>
      <c r="C602" s="1" t="s">
        <v>695</v>
      </c>
      <c r="D602" s="2" t="s">
        <v>203</v>
      </c>
      <c r="E602">
        <v>1</v>
      </c>
    </row>
    <row r="603" spans="2:5" ht="39" x14ac:dyDescent="0.25">
      <c r="B603" s="1" t="s">
        <v>893</v>
      </c>
      <c r="C603" s="1" t="s">
        <v>653</v>
      </c>
      <c r="D603" s="2" t="s">
        <v>123</v>
      </c>
      <c r="E603">
        <v>1</v>
      </c>
    </row>
    <row r="604" spans="2:5" ht="39" x14ac:dyDescent="0.25">
      <c r="B604" s="1" t="s">
        <v>893</v>
      </c>
      <c r="C604" s="1" t="s">
        <v>949</v>
      </c>
      <c r="D604" s="2" t="s">
        <v>950</v>
      </c>
      <c r="E604">
        <v>5</v>
      </c>
    </row>
    <row r="605" spans="2:5" ht="26.25" x14ac:dyDescent="0.25">
      <c r="B605" s="1" t="s">
        <v>893</v>
      </c>
      <c r="C605" s="1" t="s">
        <v>813</v>
      </c>
      <c r="D605" s="2" t="s">
        <v>86</v>
      </c>
      <c r="E605">
        <v>1</v>
      </c>
    </row>
    <row r="606" spans="2:5" ht="39" x14ac:dyDescent="0.25">
      <c r="B606" s="1" t="s">
        <v>893</v>
      </c>
      <c r="C606" s="1" t="s">
        <v>951</v>
      </c>
      <c r="D606" s="2" t="s">
        <v>952</v>
      </c>
      <c r="E606">
        <v>12</v>
      </c>
    </row>
    <row r="607" spans="2:5" ht="39" x14ac:dyDescent="0.25">
      <c r="B607" s="1" t="s">
        <v>893</v>
      </c>
      <c r="C607" s="1" t="s">
        <v>544</v>
      </c>
      <c r="D607" s="2" t="s">
        <v>409</v>
      </c>
      <c r="E607">
        <v>1</v>
      </c>
    </row>
    <row r="608" spans="2:5" ht="39" x14ac:dyDescent="0.25">
      <c r="B608" s="1" t="s">
        <v>893</v>
      </c>
      <c r="C608" s="1" t="s">
        <v>954</v>
      </c>
      <c r="D608" s="2" t="s">
        <v>63</v>
      </c>
      <c r="E608">
        <v>1</v>
      </c>
    </row>
    <row r="609" spans="2:5" x14ac:dyDescent="0.25">
      <c r="B609" s="1" t="s">
        <v>893</v>
      </c>
      <c r="C609" s="1" t="s">
        <v>438</v>
      </c>
      <c r="D609" s="2" t="s">
        <v>71</v>
      </c>
      <c r="E609">
        <v>8</v>
      </c>
    </row>
    <row r="610" spans="2:5" ht="26.25" x14ac:dyDescent="0.25">
      <c r="B610" s="1" t="s">
        <v>893</v>
      </c>
      <c r="C610" s="1" t="s">
        <v>921</v>
      </c>
      <c r="D610" s="2" t="s">
        <v>86</v>
      </c>
      <c r="E610">
        <v>1</v>
      </c>
    </row>
    <row r="611" spans="2:5" x14ac:dyDescent="0.25">
      <c r="B611" s="1" t="s">
        <v>893</v>
      </c>
      <c r="C611" s="1" t="s">
        <v>956</v>
      </c>
      <c r="D611" s="2" t="s">
        <v>44</v>
      </c>
      <c r="E611">
        <v>6</v>
      </c>
    </row>
    <row r="612" spans="2:5" x14ac:dyDescent="0.25">
      <c r="B612" s="1" t="s">
        <v>893</v>
      </c>
      <c r="C612" s="1" t="s">
        <v>229</v>
      </c>
      <c r="D612" s="2" t="s">
        <v>0</v>
      </c>
      <c r="E612">
        <v>1</v>
      </c>
    </row>
    <row r="613" spans="2:5" x14ac:dyDescent="0.25">
      <c r="B613" s="1" t="s">
        <v>893</v>
      </c>
      <c r="C613" s="1" t="s">
        <v>202</v>
      </c>
      <c r="D613" s="2" t="s">
        <v>3</v>
      </c>
      <c r="E613">
        <v>1</v>
      </c>
    </row>
    <row r="614" spans="2:5" ht="26.25" x14ac:dyDescent="0.25">
      <c r="B614" s="1" t="s">
        <v>893</v>
      </c>
      <c r="C614" s="1" t="s">
        <v>2</v>
      </c>
      <c r="D614" s="2" t="s">
        <v>86</v>
      </c>
      <c r="E614">
        <v>1</v>
      </c>
    </row>
    <row r="615" spans="2:5" ht="26.25" x14ac:dyDescent="0.25">
      <c r="B615" s="1" t="s">
        <v>893</v>
      </c>
      <c r="C615" s="1" t="s">
        <v>957</v>
      </c>
      <c r="D615" s="2" t="s">
        <v>69</v>
      </c>
      <c r="E615">
        <v>2</v>
      </c>
    </row>
    <row r="616" spans="2:5" ht="26.25" x14ac:dyDescent="0.25">
      <c r="B616" s="1" t="s">
        <v>893</v>
      </c>
      <c r="C616" s="1" t="s">
        <v>364</v>
      </c>
      <c r="D616" s="2" t="s">
        <v>667</v>
      </c>
      <c r="E616">
        <v>1</v>
      </c>
    </row>
    <row r="617" spans="2:5" ht="39" x14ac:dyDescent="0.25">
      <c r="B617" s="1" t="s">
        <v>893</v>
      </c>
      <c r="C617" s="1" t="s">
        <v>958</v>
      </c>
      <c r="D617" s="2" t="s">
        <v>959</v>
      </c>
      <c r="E617">
        <v>1</v>
      </c>
    </row>
    <row r="618" spans="2:5" ht="51.75" x14ac:dyDescent="0.25">
      <c r="B618" s="1" t="s">
        <v>893</v>
      </c>
      <c r="C618" s="1" t="s">
        <v>961</v>
      </c>
      <c r="D618" s="2" t="s">
        <v>962</v>
      </c>
      <c r="E618">
        <v>5</v>
      </c>
    </row>
    <row r="619" spans="2:5" ht="51.75" x14ac:dyDescent="0.25">
      <c r="B619" s="1" t="s">
        <v>893</v>
      </c>
      <c r="C619" s="1" t="s">
        <v>963</v>
      </c>
      <c r="D619" s="2" t="s">
        <v>383</v>
      </c>
      <c r="E619">
        <v>1</v>
      </c>
    </row>
    <row r="620" spans="2:5" ht="39" x14ac:dyDescent="0.25">
      <c r="B620" s="1" t="s">
        <v>893</v>
      </c>
      <c r="C620" s="1" t="s">
        <v>964</v>
      </c>
      <c r="D620" s="2" t="s">
        <v>166</v>
      </c>
      <c r="E620">
        <v>1</v>
      </c>
    </row>
    <row r="621" spans="2:5" ht="39" x14ac:dyDescent="0.25">
      <c r="B621" s="1" t="s">
        <v>893</v>
      </c>
      <c r="C621" s="1" t="s">
        <v>753</v>
      </c>
      <c r="D621" s="2" t="s">
        <v>95</v>
      </c>
      <c r="E621">
        <v>1</v>
      </c>
    </row>
    <row r="622" spans="2:5" ht="26.25" x14ac:dyDescent="0.25">
      <c r="B622" s="1" t="s">
        <v>893</v>
      </c>
      <c r="C622" s="1" t="s">
        <v>941</v>
      </c>
      <c r="D622" s="2" t="s">
        <v>965</v>
      </c>
      <c r="E622">
        <v>1</v>
      </c>
    </row>
    <row r="623" spans="2:5" ht="39" x14ac:dyDescent="0.25">
      <c r="B623" s="1" t="s">
        <v>893</v>
      </c>
      <c r="C623" s="1" t="s">
        <v>966</v>
      </c>
      <c r="D623" s="2" t="s">
        <v>967</v>
      </c>
      <c r="E623">
        <v>3</v>
      </c>
    </row>
    <row r="624" spans="2:5" ht="39" x14ac:dyDescent="0.25">
      <c r="B624" s="1" t="s">
        <v>893</v>
      </c>
      <c r="C624" s="1" t="s">
        <v>968</v>
      </c>
      <c r="D624" s="2" t="s">
        <v>969</v>
      </c>
      <c r="E624">
        <v>8</v>
      </c>
    </row>
    <row r="625" spans="2:5" ht="26.25" x14ac:dyDescent="0.25">
      <c r="B625" s="1" t="s">
        <v>893</v>
      </c>
      <c r="C625" s="1" t="s">
        <v>970</v>
      </c>
      <c r="D625" s="2" t="s">
        <v>86</v>
      </c>
      <c r="E625">
        <v>1</v>
      </c>
    </row>
    <row r="626" spans="2:5" ht="39" x14ac:dyDescent="0.25">
      <c r="B626" s="1" t="s">
        <v>893</v>
      </c>
      <c r="C626" s="1" t="s">
        <v>971</v>
      </c>
      <c r="D626" s="2" t="s">
        <v>972</v>
      </c>
      <c r="E626">
        <v>1</v>
      </c>
    </row>
    <row r="627" spans="2:5" ht="51.75" x14ac:dyDescent="0.25">
      <c r="B627" s="1" t="s">
        <v>893</v>
      </c>
      <c r="C627" s="1" t="s">
        <v>973</v>
      </c>
      <c r="D627" s="2" t="s">
        <v>974</v>
      </c>
      <c r="E627">
        <v>7</v>
      </c>
    </row>
    <row r="628" spans="2:5" ht="26.25" x14ac:dyDescent="0.25">
      <c r="B628" s="1" t="s">
        <v>893</v>
      </c>
      <c r="C628" s="1" t="s">
        <v>927</v>
      </c>
      <c r="D628" s="2" t="s">
        <v>17</v>
      </c>
      <c r="E628">
        <v>1</v>
      </c>
    </row>
    <row r="629" spans="2:5" ht="39" x14ac:dyDescent="0.25">
      <c r="B629" s="1" t="s">
        <v>893</v>
      </c>
      <c r="C629" s="1" t="s">
        <v>816</v>
      </c>
      <c r="D629" s="2" t="s">
        <v>40</v>
      </c>
      <c r="E629">
        <v>1</v>
      </c>
    </row>
    <row r="630" spans="2:5" x14ac:dyDescent="0.25">
      <c r="B630" s="1" t="s">
        <v>893</v>
      </c>
      <c r="C630" s="1" t="s">
        <v>262</v>
      </c>
      <c r="D630" s="2" t="s">
        <v>119</v>
      </c>
      <c r="E630">
        <v>13</v>
      </c>
    </row>
    <row r="631" spans="2:5" ht="39" x14ac:dyDescent="0.25">
      <c r="B631" s="1" t="s">
        <v>893</v>
      </c>
      <c r="C631" s="1" t="s">
        <v>977</v>
      </c>
      <c r="D631" s="2" t="s">
        <v>978</v>
      </c>
      <c r="E631">
        <v>5</v>
      </c>
    </row>
    <row r="632" spans="2:5" x14ac:dyDescent="0.25">
      <c r="B632" s="1" t="s">
        <v>893</v>
      </c>
      <c r="C632" s="1" t="s">
        <v>979</v>
      </c>
      <c r="D632" s="2" t="s">
        <v>42</v>
      </c>
      <c r="E632">
        <v>1</v>
      </c>
    </row>
    <row r="633" spans="2:5" ht="26.25" x14ac:dyDescent="0.25">
      <c r="B633" s="1" t="s">
        <v>893</v>
      </c>
      <c r="C633" s="1" t="s">
        <v>980</v>
      </c>
      <c r="D633" s="2" t="s">
        <v>743</v>
      </c>
      <c r="E633">
        <v>8</v>
      </c>
    </row>
    <row r="634" spans="2:5" ht="39" x14ac:dyDescent="0.25">
      <c r="B634" s="1" t="s">
        <v>893</v>
      </c>
      <c r="C634" s="1" t="s">
        <v>981</v>
      </c>
      <c r="D634" s="2" t="s">
        <v>40</v>
      </c>
      <c r="E634">
        <v>1</v>
      </c>
    </row>
    <row r="635" spans="2:5" ht="26.25" x14ac:dyDescent="0.25">
      <c r="B635" s="1" t="s">
        <v>893</v>
      </c>
      <c r="C635" s="1" t="s">
        <v>2</v>
      </c>
      <c r="D635" s="2" t="s">
        <v>982</v>
      </c>
      <c r="E635">
        <v>1</v>
      </c>
    </row>
    <row r="636" spans="2:5" ht="39" x14ac:dyDescent="0.25">
      <c r="B636" s="1" t="s">
        <v>893</v>
      </c>
      <c r="C636" s="1" t="s">
        <v>983</v>
      </c>
      <c r="D636" s="2" t="s">
        <v>40</v>
      </c>
      <c r="E636">
        <v>1</v>
      </c>
    </row>
    <row r="637" spans="2:5" ht="51.75" x14ac:dyDescent="0.25">
      <c r="B637" s="1" t="s">
        <v>893</v>
      </c>
      <c r="C637" s="1" t="s">
        <v>984</v>
      </c>
      <c r="D637" s="2" t="s">
        <v>985</v>
      </c>
      <c r="E637">
        <v>1</v>
      </c>
    </row>
    <row r="638" spans="2:5" ht="39" x14ac:dyDescent="0.25">
      <c r="B638" s="1" t="s">
        <v>893</v>
      </c>
      <c r="C638" s="1" t="s">
        <v>986</v>
      </c>
      <c r="D638" s="2" t="s">
        <v>987</v>
      </c>
      <c r="E638">
        <v>22</v>
      </c>
    </row>
    <row r="639" spans="2:5" ht="26.25" x14ac:dyDescent="0.25">
      <c r="B639" s="1" t="s">
        <v>893</v>
      </c>
      <c r="C639" s="1" t="s">
        <v>988</v>
      </c>
      <c r="D639" s="2" t="s">
        <v>989</v>
      </c>
      <c r="E639">
        <v>6</v>
      </c>
    </row>
    <row r="640" spans="2:5" ht="39" x14ac:dyDescent="0.25">
      <c r="B640" s="1" t="s">
        <v>893</v>
      </c>
      <c r="C640" s="1" t="s">
        <v>558</v>
      </c>
      <c r="D640" s="2" t="s">
        <v>990</v>
      </c>
      <c r="E640">
        <v>7</v>
      </c>
    </row>
    <row r="641" spans="2:5" ht="26.25" x14ac:dyDescent="0.25">
      <c r="B641" s="1" t="s">
        <v>893</v>
      </c>
      <c r="C641" s="1" t="s">
        <v>991</v>
      </c>
      <c r="D641" s="2" t="s">
        <v>992</v>
      </c>
      <c r="E641">
        <v>8</v>
      </c>
    </row>
    <row r="642" spans="2:5" ht="64.5" x14ac:dyDescent="0.25">
      <c r="B642" s="1" t="s">
        <v>993</v>
      </c>
      <c r="C642" s="1" t="s">
        <v>994</v>
      </c>
      <c r="D642" s="2" t="s">
        <v>995</v>
      </c>
      <c r="E642">
        <v>7</v>
      </c>
    </row>
    <row r="643" spans="2:5" ht="26.25" x14ac:dyDescent="0.25">
      <c r="B643" s="1" t="s">
        <v>893</v>
      </c>
      <c r="C643" s="1" t="s">
        <v>225</v>
      </c>
      <c r="D643" s="2" t="s">
        <v>17</v>
      </c>
      <c r="E643">
        <v>1</v>
      </c>
    </row>
    <row r="644" spans="2:5" ht="39" x14ac:dyDescent="0.25">
      <c r="B644" s="1" t="s">
        <v>893</v>
      </c>
      <c r="C644" s="1" t="s">
        <v>440</v>
      </c>
      <c r="D644" s="2" t="s">
        <v>40</v>
      </c>
      <c r="E644">
        <v>1</v>
      </c>
    </row>
    <row r="645" spans="2:5" ht="39" x14ac:dyDescent="0.25">
      <c r="B645" s="1" t="s">
        <v>893</v>
      </c>
      <c r="C645" s="1" t="s">
        <v>695</v>
      </c>
      <c r="D645" s="2" t="s">
        <v>40</v>
      </c>
      <c r="E645">
        <v>1</v>
      </c>
    </row>
    <row r="646" spans="2:5" ht="26.25" x14ac:dyDescent="0.25">
      <c r="B646" s="1" t="s">
        <v>893</v>
      </c>
      <c r="C646" s="1" t="s">
        <v>396</v>
      </c>
      <c r="D646" s="2" t="s">
        <v>996</v>
      </c>
      <c r="E646">
        <v>2</v>
      </c>
    </row>
    <row r="647" spans="2:5" ht="39" x14ac:dyDescent="0.25">
      <c r="B647" s="1" t="s">
        <v>893</v>
      </c>
      <c r="C647" s="1" t="s">
        <v>997</v>
      </c>
      <c r="D647" s="2" t="s">
        <v>166</v>
      </c>
      <c r="E647">
        <v>1</v>
      </c>
    </row>
    <row r="648" spans="2:5" ht="51.75" x14ac:dyDescent="0.25">
      <c r="B648" s="1" t="s">
        <v>893</v>
      </c>
      <c r="C648" s="1" t="s">
        <v>984</v>
      </c>
      <c r="D648" s="2" t="s">
        <v>548</v>
      </c>
      <c r="E648">
        <v>1</v>
      </c>
    </row>
    <row r="649" spans="2:5" ht="39" x14ac:dyDescent="0.25">
      <c r="B649" s="1" t="s">
        <v>893</v>
      </c>
      <c r="C649" s="1" t="s">
        <v>131</v>
      </c>
      <c r="D649" s="2" t="s">
        <v>40</v>
      </c>
      <c r="E649">
        <v>1</v>
      </c>
    </row>
    <row r="650" spans="2:5" ht="39" x14ac:dyDescent="0.25">
      <c r="B650" s="1" t="s">
        <v>893</v>
      </c>
      <c r="C650" s="1" t="s">
        <v>358</v>
      </c>
      <c r="D650" s="2" t="s">
        <v>73</v>
      </c>
      <c r="E650">
        <v>8</v>
      </c>
    </row>
    <row r="651" spans="2:5" x14ac:dyDescent="0.25">
      <c r="B651" s="1" t="s">
        <v>893</v>
      </c>
      <c r="C651" s="1" t="s">
        <v>999</v>
      </c>
      <c r="D651" s="2" t="s">
        <v>42</v>
      </c>
      <c r="E651">
        <v>1</v>
      </c>
    </row>
    <row r="652" spans="2:5" ht="26.25" x14ac:dyDescent="0.25">
      <c r="B652" s="1" t="s">
        <v>893</v>
      </c>
      <c r="C652" s="1" t="s">
        <v>1000</v>
      </c>
      <c r="D652" s="2" t="s">
        <v>1001</v>
      </c>
      <c r="E652">
        <v>5</v>
      </c>
    </row>
    <row r="653" spans="2:5" ht="51.75" x14ac:dyDescent="0.25">
      <c r="B653" s="1" t="s">
        <v>893</v>
      </c>
      <c r="C653" s="1" t="s">
        <v>94</v>
      </c>
      <c r="D653" s="2" t="s">
        <v>38</v>
      </c>
      <c r="E653">
        <v>1</v>
      </c>
    </row>
    <row r="654" spans="2:5" ht="26.25" x14ac:dyDescent="0.25">
      <c r="B654" s="1" t="s">
        <v>893</v>
      </c>
      <c r="C654" s="1" t="s">
        <v>191</v>
      </c>
      <c r="D654" s="2" t="s">
        <v>331</v>
      </c>
      <c r="E654">
        <v>2</v>
      </c>
    </row>
    <row r="655" spans="2:5" x14ac:dyDescent="0.25">
      <c r="B655" s="1" t="s">
        <v>893</v>
      </c>
      <c r="C655" s="1" t="s">
        <v>1003</v>
      </c>
      <c r="D655" s="2" t="s">
        <v>1004</v>
      </c>
      <c r="E655">
        <v>9</v>
      </c>
    </row>
    <row r="656" spans="2:5" ht="39" x14ac:dyDescent="0.25">
      <c r="B656" s="1" t="s">
        <v>893</v>
      </c>
      <c r="C656" s="1" t="s">
        <v>1005</v>
      </c>
      <c r="D656" s="2" t="s">
        <v>1006</v>
      </c>
      <c r="E656">
        <v>2</v>
      </c>
    </row>
    <row r="657" spans="2:5" x14ac:dyDescent="0.25">
      <c r="B657" s="1" t="s">
        <v>893</v>
      </c>
      <c r="C657" s="1" t="s">
        <v>446</v>
      </c>
      <c r="D657" s="2" t="s">
        <v>0</v>
      </c>
      <c r="E657">
        <v>1</v>
      </c>
    </row>
    <row r="658" spans="2:5" ht="26.25" x14ac:dyDescent="0.25">
      <c r="B658" s="1" t="s">
        <v>893</v>
      </c>
      <c r="C658" s="1" t="s">
        <v>1007</v>
      </c>
      <c r="D658" s="2" t="s">
        <v>460</v>
      </c>
      <c r="E658">
        <v>13</v>
      </c>
    </row>
    <row r="659" spans="2:5" x14ac:dyDescent="0.25">
      <c r="B659" s="1" t="s">
        <v>893</v>
      </c>
      <c r="C659" s="1" t="s">
        <v>1008</v>
      </c>
      <c r="D659" s="2" t="s">
        <v>1009</v>
      </c>
      <c r="E659">
        <v>6</v>
      </c>
    </row>
    <row r="660" spans="2:5" ht="26.25" x14ac:dyDescent="0.25">
      <c r="B660" s="1" t="s">
        <v>893</v>
      </c>
      <c r="C660" s="1" t="s">
        <v>27</v>
      </c>
      <c r="D660" s="2" t="s">
        <v>1010</v>
      </c>
      <c r="E660">
        <v>2</v>
      </c>
    </row>
    <row r="661" spans="2:5" ht="26.25" x14ac:dyDescent="0.25">
      <c r="B661" s="1" t="s">
        <v>893</v>
      </c>
      <c r="C661" s="1" t="s">
        <v>1011</v>
      </c>
      <c r="D661" s="2" t="s">
        <v>1012</v>
      </c>
      <c r="E661">
        <v>7</v>
      </c>
    </row>
    <row r="662" spans="2:5" x14ac:dyDescent="0.25">
      <c r="B662" s="1" t="s">
        <v>893</v>
      </c>
      <c r="C662" s="1" t="s">
        <v>1013</v>
      </c>
      <c r="D662" s="2" t="s">
        <v>520</v>
      </c>
      <c r="E662">
        <v>1</v>
      </c>
    </row>
    <row r="663" spans="2:5" x14ac:dyDescent="0.25">
      <c r="B663" s="1" t="s">
        <v>893</v>
      </c>
      <c r="C663" s="1" t="s">
        <v>1014</v>
      </c>
      <c r="D663" s="2" t="s">
        <v>11</v>
      </c>
      <c r="E663">
        <v>2</v>
      </c>
    </row>
    <row r="664" spans="2:5" ht="26.25" x14ac:dyDescent="0.25">
      <c r="B664" s="1" t="s">
        <v>893</v>
      </c>
      <c r="C664" s="1" t="s">
        <v>2</v>
      </c>
      <c r="D664" s="2" t="s">
        <v>86</v>
      </c>
      <c r="E664">
        <v>1</v>
      </c>
    </row>
    <row r="665" spans="2:5" ht="51.75" x14ac:dyDescent="0.25">
      <c r="B665" s="1" t="s">
        <v>893</v>
      </c>
      <c r="C665" s="1" t="s">
        <v>1015</v>
      </c>
      <c r="D665" s="2" t="s">
        <v>641</v>
      </c>
      <c r="E665">
        <v>6</v>
      </c>
    </row>
    <row r="666" spans="2:5" ht="39" x14ac:dyDescent="0.25">
      <c r="B666" s="1" t="s">
        <v>893</v>
      </c>
      <c r="C666" s="1" t="s">
        <v>1016</v>
      </c>
      <c r="D666" s="2" t="s">
        <v>1017</v>
      </c>
      <c r="E666">
        <v>8</v>
      </c>
    </row>
    <row r="667" spans="2:5" ht="39" x14ac:dyDescent="0.25">
      <c r="B667" s="1" t="s">
        <v>893</v>
      </c>
      <c r="C667" s="1" t="s">
        <v>1020</v>
      </c>
      <c r="D667" s="2" t="s">
        <v>1021</v>
      </c>
      <c r="E667">
        <v>5</v>
      </c>
    </row>
    <row r="668" spans="2:5" ht="51.75" x14ac:dyDescent="0.25">
      <c r="B668" s="1" t="s">
        <v>893</v>
      </c>
      <c r="C668" s="1" t="s">
        <v>1022</v>
      </c>
      <c r="D668" s="2" t="s">
        <v>38</v>
      </c>
      <c r="E668">
        <v>1</v>
      </c>
    </row>
    <row r="669" spans="2:5" ht="26.25" x14ac:dyDescent="0.25">
      <c r="B669" s="1" t="s">
        <v>893</v>
      </c>
      <c r="C669" s="1" t="s">
        <v>1023</v>
      </c>
      <c r="D669" s="2" t="s">
        <v>637</v>
      </c>
      <c r="E669">
        <v>2</v>
      </c>
    </row>
    <row r="670" spans="2:5" ht="39" x14ac:dyDescent="0.25">
      <c r="B670" s="1" t="s">
        <v>893</v>
      </c>
      <c r="C670" s="1" t="s">
        <v>2</v>
      </c>
      <c r="D670" s="2" t="s">
        <v>123</v>
      </c>
      <c r="E670">
        <v>1</v>
      </c>
    </row>
    <row r="671" spans="2:5" ht="39" x14ac:dyDescent="0.25">
      <c r="B671" s="1" t="s">
        <v>893</v>
      </c>
      <c r="C671" s="1" t="s">
        <v>979</v>
      </c>
      <c r="D671" s="2" t="s">
        <v>40</v>
      </c>
      <c r="E671">
        <v>1</v>
      </c>
    </row>
    <row r="672" spans="2:5" ht="26.25" x14ac:dyDescent="0.25">
      <c r="B672" s="1" t="s">
        <v>893</v>
      </c>
      <c r="C672" s="1" t="s">
        <v>1025</v>
      </c>
      <c r="D672" s="2" t="s">
        <v>1026</v>
      </c>
      <c r="E672">
        <v>14</v>
      </c>
    </row>
    <row r="673" spans="2:5" ht="39" x14ac:dyDescent="0.25">
      <c r="B673" s="1" t="s">
        <v>893</v>
      </c>
      <c r="C673" s="1" t="s">
        <v>1027</v>
      </c>
      <c r="D673" s="2" t="s">
        <v>1028</v>
      </c>
      <c r="E673">
        <v>1</v>
      </c>
    </row>
    <row r="674" spans="2:5" ht="51.75" x14ac:dyDescent="0.25">
      <c r="B674" s="1" t="s">
        <v>893</v>
      </c>
      <c r="C674" s="1" t="s">
        <v>1029</v>
      </c>
      <c r="D674" s="2" t="s">
        <v>38</v>
      </c>
      <c r="E674">
        <v>1</v>
      </c>
    </row>
    <row r="675" spans="2:5" ht="39" x14ac:dyDescent="0.25">
      <c r="B675" s="1" t="s">
        <v>893</v>
      </c>
      <c r="C675" s="1" t="s">
        <v>164</v>
      </c>
      <c r="D675" s="2" t="s">
        <v>1030</v>
      </c>
      <c r="E675">
        <v>5</v>
      </c>
    </row>
    <row r="676" spans="2:5" ht="26.25" x14ac:dyDescent="0.25">
      <c r="B676" s="1" t="s">
        <v>893</v>
      </c>
      <c r="C676" s="1" t="s">
        <v>262</v>
      </c>
      <c r="D676" s="2" t="s">
        <v>513</v>
      </c>
      <c r="E676">
        <v>13</v>
      </c>
    </row>
    <row r="677" spans="2:5" ht="26.25" x14ac:dyDescent="0.25">
      <c r="B677" s="1" t="s">
        <v>893</v>
      </c>
      <c r="C677" s="1" t="s">
        <v>1031</v>
      </c>
      <c r="D677" s="2" t="s">
        <v>114</v>
      </c>
      <c r="E677">
        <v>2</v>
      </c>
    </row>
    <row r="678" spans="2:5" ht="51.75" x14ac:dyDescent="0.25">
      <c r="B678" s="1" t="s">
        <v>893</v>
      </c>
      <c r="C678" s="1" t="s">
        <v>468</v>
      </c>
      <c r="D678" s="2" t="s">
        <v>1032</v>
      </c>
      <c r="E678">
        <v>1</v>
      </c>
    </row>
    <row r="679" spans="2:5" ht="64.5" x14ac:dyDescent="0.25">
      <c r="B679" s="1" t="s">
        <v>893</v>
      </c>
      <c r="C679" s="1" t="s">
        <v>1033</v>
      </c>
      <c r="D679" s="2" t="s">
        <v>995</v>
      </c>
      <c r="E679">
        <v>7</v>
      </c>
    </row>
    <row r="680" spans="2:5" ht="51.75" x14ac:dyDescent="0.25">
      <c r="B680" s="1" t="s">
        <v>893</v>
      </c>
      <c r="C680" s="1" t="s">
        <v>658</v>
      </c>
      <c r="D680" s="2" t="s">
        <v>1034</v>
      </c>
      <c r="E680">
        <v>9</v>
      </c>
    </row>
    <row r="681" spans="2:5" ht="51.75" x14ac:dyDescent="0.25">
      <c r="B681" s="1" t="s">
        <v>893</v>
      </c>
      <c r="C681" s="1" t="s">
        <v>1035</v>
      </c>
      <c r="D681" s="2" t="s">
        <v>1036</v>
      </c>
      <c r="E681">
        <v>2</v>
      </c>
    </row>
    <row r="682" spans="2:5" ht="26.25" x14ac:dyDescent="0.25">
      <c r="B682" s="1" t="s">
        <v>893</v>
      </c>
      <c r="C682" s="1" t="s">
        <v>1037</v>
      </c>
      <c r="D682" s="2" t="s">
        <v>1038</v>
      </c>
      <c r="E682">
        <v>21</v>
      </c>
    </row>
    <row r="683" spans="2:5" ht="26.25" x14ac:dyDescent="0.25">
      <c r="B683" s="1" t="s">
        <v>893</v>
      </c>
      <c r="C683" s="1" t="s">
        <v>943</v>
      </c>
      <c r="D683" s="2" t="s">
        <v>331</v>
      </c>
      <c r="E683">
        <v>2</v>
      </c>
    </row>
    <row r="684" spans="2:5" ht="51.75" x14ac:dyDescent="0.25">
      <c r="B684" s="1" t="s">
        <v>893</v>
      </c>
      <c r="C684" s="1" t="s">
        <v>1039</v>
      </c>
      <c r="D684" s="2" t="s">
        <v>203</v>
      </c>
      <c r="E684">
        <v>1</v>
      </c>
    </row>
    <row r="685" spans="2:5" x14ac:dyDescent="0.25">
      <c r="B685" s="1" t="s">
        <v>893</v>
      </c>
      <c r="C685" s="1" t="s">
        <v>921</v>
      </c>
      <c r="D685" s="2" t="s">
        <v>0</v>
      </c>
      <c r="E685">
        <v>1</v>
      </c>
    </row>
    <row r="686" spans="2:5" ht="51.75" x14ac:dyDescent="0.25">
      <c r="B686" s="1" t="s">
        <v>893</v>
      </c>
      <c r="C686" s="1" t="s">
        <v>1040</v>
      </c>
      <c r="D686" s="2" t="s">
        <v>1041</v>
      </c>
      <c r="E686">
        <v>5</v>
      </c>
    </row>
    <row r="687" spans="2:5" ht="26.25" x14ac:dyDescent="0.25">
      <c r="B687" s="1" t="s">
        <v>893</v>
      </c>
      <c r="C687" s="1" t="s">
        <v>191</v>
      </c>
      <c r="D687" s="2" t="s">
        <v>331</v>
      </c>
      <c r="E687">
        <v>2</v>
      </c>
    </row>
    <row r="688" spans="2:5" x14ac:dyDescent="0.25">
      <c r="B688" s="1" t="s">
        <v>893</v>
      </c>
      <c r="C688" s="1" t="s">
        <v>546</v>
      </c>
      <c r="D688" s="2" t="s">
        <v>11</v>
      </c>
      <c r="E688">
        <v>2</v>
      </c>
    </row>
    <row r="689" spans="2:5" ht="39" x14ac:dyDescent="0.25">
      <c r="B689" s="1" t="s">
        <v>893</v>
      </c>
      <c r="C689" s="1" t="s">
        <v>1033</v>
      </c>
      <c r="D689" s="2" t="s">
        <v>1043</v>
      </c>
      <c r="E689">
        <v>7</v>
      </c>
    </row>
    <row r="690" spans="2:5" x14ac:dyDescent="0.25">
      <c r="B690" s="1" t="s">
        <v>893</v>
      </c>
      <c r="C690" s="1" t="s">
        <v>971</v>
      </c>
      <c r="D690" s="2" t="s">
        <v>67</v>
      </c>
      <c r="E690">
        <v>1</v>
      </c>
    </row>
    <row r="691" spans="2:5" ht="26.25" x14ac:dyDescent="0.25">
      <c r="B691" s="1" t="s">
        <v>893</v>
      </c>
      <c r="C691" s="1" t="s">
        <v>476</v>
      </c>
      <c r="D691" s="2" t="s">
        <v>1038</v>
      </c>
      <c r="E691">
        <v>21</v>
      </c>
    </row>
    <row r="692" spans="2:5" ht="26.25" x14ac:dyDescent="0.25">
      <c r="B692" s="1" t="s">
        <v>893</v>
      </c>
      <c r="C692" s="1" t="s">
        <v>1044</v>
      </c>
      <c r="D692" s="2" t="s">
        <v>677</v>
      </c>
      <c r="E692">
        <v>6</v>
      </c>
    </row>
    <row r="693" spans="2:5" ht="39" x14ac:dyDescent="0.25">
      <c r="B693" s="1" t="s">
        <v>893</v>
      </c>
      <c r="C693" s="1" t="s">
        <v>1045</v>
      </c>
      <c r="D693" s="2" t="s">
        <v>40</v>
      </c>
      <c r="E693">
        <v>1</v>
      </c>
    </row>
    <row r="694" spans="2:5" ht="26.25" x14ac:dyDescent="0.25">
      <c r="B694" s="1" t="s">
        <v>893</v>
      </c>
      <c r="C694" s="1" t="s">
        <v>984</v>
      </c>
      <c r="D694" s="2" t="s">
        <v>1046</v>
      </c>
      <c r="E694">
        <v>1</v>
      </c>
    </row>
    <row r="695" spans="2:5" ht="51.75" x14ac:dyDescent="0.25">
      <c r="B695" s="1" t="s">
        <v>893</v>
      </c>
      <c r="C695" s="1" t="s">
        <v>1047</v>
      </c>
      <c r="D695" s="2" t="s">
        <v>189</v>
      </c>
      <c r="E695">
        <v>1</v>
      </c>
    </row>
    <row r="696" spans="2:5" x14ac:dyDescent="0.25">
      <c r="B696" s="1" t="s">
        <v>893</v>
      </c>
      <c r="C696" s="1" t="s">
        <v>1049</v>
      </c>
      <c r="D696" s="2" t="s">
        <v>1048</v>
      </c>
      <c r="E696">
        <v>1</v>
      </c>
    </row>
    <row r="697" spans="2:5" x14ac:dyDescent="0.25">
      <c r="B697" s="1" t="s">
        <v>893</v>
      </c>
      <c r="C697" s="1" t="s">
        <v>1050</v>
      </c>
      <c r="D697" s="2" t="s">
        <v>11</v>
      </c>
      <c r="E697">
        <v>2</v>
      </c>
    </row>
    <row r="698" spans="2:5" x14ac:dyDescent="0.25">
      <c r="B698" s="1" t="s">
        <v>893</v>
      </c>
      <c r="C698" s="1" t="s">
        <v>1051</v>
      </c>
      <c r="D698" s="2" t="s">
        <v>709</v>
      </c>
      <c r="E698">
        <v>2</v>
      </c>
    </row>
    <row r="699" spans="2:5" ht="39" x14ac:dyDescent="0.25">
      <c r="B699" s="1" t="s">
        <v>893</v>
      </c>
      <c r="C699" s="1" t="s">
        <v>511</v>
      </c>
      <c r="D699" s="2" t="s">
        <v>1052</v>
      </c>
      <c r="E699">
        <v>3</v>
      </c>
    </row>
    <row r="700" spans="2:5" ht="39" x14ac:dyDescent="0.25">
      <c r="B700" s="1" t="s">
        <v>893</v>
      </c>
      <c r="C700" s="1" t="s">
        <v>1020</v>
      </c>
      <c r="D700" s="2" t="s">
        <v>1053</v>
      </c>
      <c r="E700">
        <v>5</v>
      </c>
    </row>
    <row r="701" spans="2:5" x14ac:dyDescent="0.25">
      <c r="B701" s="1" t="s">
        <v>893</v>
      </c>
      <c r="C701" s="1" t="s">
        <v>1054</v>
      </c>
      <c r="D701" s="2" t="s">
        <v>1055</v>
      </c>
      <c r="E701">
        <v>2</v>
      </c>
    </row>
    <row r="702" spans="2:5" ht="39" x14ac:dyDescent="0.25">
      <c r="B702" s="1" t="s">
        <v>893</v>
      </c>
      <c r="C702" s="1" t="s">
        <v>1056</v>
      </c>
      <c r="D702" s="2" t="s">
        <v>1057</v>
      </c>
      <c r="E702">
        <v>7</v>
      </c>
    </row>
    <row r="703" spans="2:5" ht="26.25" x14ac:dyDescent="0.25">
      <c r="B703" s="1" t="s">
        <v>893</v>
      </c>
      <c r="C703" s="1" t="s">
        <v>1058</v>
      </c>
      <c r="D703" s="2" t="s">
        <v>86</v>
      </c>
      <c r="E703">
        <v>1</v>
      </c>
    </row>
    <row r="704" spans="2:5" ht="39" x14ac:dyDescent="0.25">
      <c r="B704" s="1" t="s">
        <v>893</v>
      </c>
      <c r="C704" s="1" t="s">
        <v>1059</v>
      </c>
      <c r="D704" s="2" t="s">
        <v>1060</v>
      </c>
      <c r="E704">
        <v>6</v>
      </c>
    </row>
    <row r="705" spans="2:5" ht="39" x14ac:dyDescent="0.25">
      <c r="B705" s="1" t="s">
        <v>893</v>
      </c>
      <c r="C705" s="1" t="s">
        <v>821</v>
      </c>
      <c r="D705" s="2" t="s">
        <v>1061</v>
      </c>
      <c r="E705">
        <v>1</v>
      </c>
    </row>
    <row r="706" spans="2:5" x14ac:dyDescent="0.25">
      <c r="B706" s="1" t="s">
        <v>893</v>
      </c>
      <c r="C706" s="1" t="s">
        <v>94</v>
      </c>
      <c r="D706" s="2" t="s">
        <v>0</v>
      </c>
      <c r="E706">
        <v>1</v>
      </c>
    </row>
    <row r="707" spans="2:5" ht="39" x14ac:dyDescent="0.25">
      <c r="B707" s="1" t="s">
        <v>893</v>
      </c>
      <c r="C707" s="1" t="s">
        <v>366</v>
      </c>
      <c r="D707" s="2" t="s">
        <v>1062</v>
      </c>
      <c r="E707">
        <v>1</v>
      </c>
    </row>
    <row r="708" spans="2:5" x14ac:dyDescent="0.25">
      <c r="B708" s="1" t="s">
        <v>893</v>
      </c>
      <c r="C708" s="1" t="s">
        <v>943</v>
      </c>
      <c r="D708" s="2" t="s">
        <v>1063</v>
      </c>
      <c r="E708">
        <v>2</v>
      </c>
    </row>
    <row r="709" spans="2:5" ht="51.75" x14ac:dyDescent="0.25">
      <c r="B709" s="1" t="s">
        <v>893</v>
      </c>
      <c r="C709" s="1" t="s">
        <v>695</v>
      </c>
      <c r="D709" s="2" t="s">
        <v>203</v>
      </c>
      <c r="E709">
        <v>1</v>
      </c>
    </row>
    <row r="710" spans="2:5" ht="26.25" x14ac:dyDescent="0.25">
      <c r="B710" s="1" t="s">
        <v>893</v>
      </c>
      <c r="C710" s="1" t="s">
        <v>1064</v>
      </c>
      <c r="D710" s="2" t="s">
        <v>1065</v>
      </c>
      <c r="E710">
        <v>1</v>
      </c>
    </row>
    <row r="711" spans="2:5" ht="39" x14ac:dyDescent="0.25">
      <c r="B711" s="1" t="s">
        <v>893</v>
      </c>
      <c r="C711" s="1" t="s">
        <v>20</v>
      </c>
      <c r="D711" s="2" t="s">
        <v>1067</v>
      </c>
      <c r="E711">
        <v>3</v>
      </c>
    </row>
    <row r="712" spans="2:5" ht="26.25" x14ac:dyDescent="0.25">
      <c r="B712" s="1" t="s">
        <v>893</v>
      </c>
      <c r="C712" s="1" t="s">
        <v>1068</v>
      </c>
      <c r="D712" s="2" t="s">
        <v>545</v>
      </c>
      <c r="E712">
        <v>2</v>
      </c>
    </row>
    <row r="713" spans="2:5" ht="39" x14ac:dyDescent="0.25">
      <c r="B713" s="1" t="s">
        <v>893</v>
      </c>
      <c r="C713" s="1" t="s">
        <v>927</v>
      </c>
      <c r="D713" s="2" t="s">
        <v>40</v>
      </c>
      <c r="E713">
        <v>1</v>
      </c>
    </row>
    <row r="714" spans="2:5" ht="39" x14ac:dyDescent="0.25">
      <c r="B714" s="1" t="s">
        <v>893</v>
      </c>
      <c r="C714" s="1" t="s">
        <v>1071</v>
      </c>
      <c r="D714" s="2" t="s">
        <v>1072</v>
      </c>
      <c r="E714">
        <v>5</v>
      </c>
    </row>
    <row r="715" spans="2:5" ht="51.75" x14ac:dyDescent="0.25">
      <c r="B715" s="1" t="s">
        <v>893</v>
      </c>
      <c r="C715" s="1" t="s">
        <v>492</v>
      </c>
      <c r="D715" s="2" t="s">
        <v>1073</v>
      </c>
      <c r="E715">
        <v>6</v>
      </c>
    </row>
    <row r="716" spans="2:5" ht="51.75" x14ac:dyDescent="0.25">
      <c r="B716" s="1" t="s">
        <v>893</v>
      </c>
      <c r="C716" s="1" t="s">
        <v>1074</v>
      </c>
      <c r="D716" s="2" t="s">
        <v>1075</v>
      </c>
      <c r="E716">
        <v>6</v>
      </c>
    </row>
    <row r="717" spans="2:5" x14ac:dyDescent="0.25">
      <c r="B717" s="1" t="s">
        <v>893</v>
      </c>
      <c r="C717" s="1" t="s">
        <v>931</v>
      </c>
      <c r="D717" s="2" t="s">
        <v>42</v>
      </c>
      <c r="E717">
        <v>1</v>
      </c>
    </row>
    <row r="718" spans="2:5" ht="26.25" x14ac:dyDescent="0.25">
      <c r="B718" s="1" t="s">
        <v>893</v>
      </c>
      <c r="C718" s="1" t="s">
        <v>946</v>
      </c>
      <c r="D718" s="2" t="s">
        <v>930</v>
      </c>
      <c r="E718">
        <v>2</v>
      </c>
    </row>
    <row r="719" spans="2:5" x14ac:dyDescent="0.25">
      <c r="B719" s="1" t="s">
        <v>993</v>
      </c>
      <c r="C719" s="1" t="s">
        <v>1076</v>
      </c>
      <c r="D719" s="2" t="s">
        <v>1077</v>
      </c>
      <c r="E719">
        <v>8</v>
      </c>
    </row>
    <row r="720" spans="2:5" x14ac:dyDescent="0.25">
      <c r="B720" s="1" t="s">
        <v>1080</v>
      </c>
      <c r="C720" s="1" t="s">
        <v>798</v>
      </c>
      <c r="D720" s="2" t="s">
        <v>1081</v>
      </c>
      <c r="E720">
        <v>2</v>
      </c>
    </row>
    <row r="721" spans="2:5" x14ac:dyDescent="0.25">
      <c r="B721" s="1" t="s">
        <v>1080</v>
      </c>
      <c r="C721" s="1" t="s">
        <v>1083</v>
      </c>
      <c r="D721" s="2" t="s">
        <v>11</v>
      </c>
      <c r="E721">
        <v>2</v>
      </c>
    </row>
    <row r="722" spans="2:5" ht="39" x14ac:dyDescent="0.25">
      <c r="B722" s="1" t="s">
        <v>993</v>
      </c>
      <c r="C722" s="1" t="s">
        <v>494</v>
      </c>
      <c r="D722" s="2" t="s">
        <v>1084</v>
      </c>
      <c r="E722">
        <v>1</v>
      </c>
    </row>
    <row r="723" spans="2:5" ht="26.25" x14ac:dyDescent="0.25">
      <c r="B723" s="1" t="s">
        <v>1080</v>
      </c>
      <c r="C723" s="1" t="s">
        <v>1085</v>
      </c>
      <c r="D723" s="2" t="s">
        <v>1086</v>
      </c>
      <c r="E723">
        <v>30</v>
      </c>
    </row>
    <row r="724" spans="2:5" x14ac:dyDescent="0.25">
      <c r="B724" s="1" t="s">
        <v>993</v>
      </c>
      <c r="C724" s="1" t="s">
        <v>366</v>
      </c>
      <c r="D724" s="2" t="s">
        <v>0</v>
      </c>
      <c r="E724">
        <v>1</v>
      </c>
    </row>
    <row r="725" spans="2:5" ht="39" x14ac:dyDescent="0.25">
      <c r="B725" s="1" t="s">
        <v>1080</v>
      </c>
      <c r="C725" s="1" t="s">
        <v>1087</v>
      </c>
      <c r="D725" s="2" t="s">
        <v>1088</v>
      </c>
      <c r="E725">
        <v>30</v>
      </c>
    </row>
    <row r="726" spans="2:5" x14ac:dyDescent="0.25">
      <c r="B726" s="1" t="s">
        <v>993</v>
      </c>
      <c r="C726" s="1" t="s">
        <v>1090</v>
      </c>
      <c r="D726" s="2" t="s">
        <v>709</v>
      </c>
      <c r="E726">
        <v>2</v>
      </c>
    </row>
    <row r="727" spans="2:5" ht="26.25" x14ac:dyDescent="0.25">
      <c r="B727" s="1" t="s">
        <v>993</v>
      </c>
      <c r="C727" s="1" t="s">
        <v>1091</v>
      </c>
      <c r="D727" s="2" t="s">
        <v>575</v>
      </c>
      <c r="E727">
        <v>1</v>
      </c>
    </row>
    <row r="728" spans="2:5" ht="51.75" x14ac:dyDescent="0.25">
      <c r="B728" s="1" t="s">
        <v>1080</v>
      </c>
      <c r="C728" s="1" t="s">
        <v>1092</v>
      </c>
      <c r="D728" s="2" t="s">
        <v>1093</v>
      </c>
      <c r="E728">
        <v>30</v>
      </c>
    </row>
    <row r="729" spans="2:5" ht="26.25" x14ac:dyDescent="0.25">
      <c r="B729" s="1" t="s">
        <v>1080</v>
      </c>
      <c r="C729" s="1" t="s">
        <v>1094</v>
      </c>
      <c r="D729" s="2" t="s">
        <v>82</v>
      </c>
      <c r="E729">
        <v>8</v>
      </c>
    </row>
    <row r="730" spans="2:5" x14ac:dyDescent="0.25">
      <c r="B730" s="1" t="s">
        <v>1080</v>
      </c>
      <c r="C730" s="1" t="s">
        <v>1095</v>
      </c>
      <c r="D730" s="2" t="s">
        <v>1077</v>
      </c>
      <c r="E730">
        <v>1</v>
      </c>
    </row>
    <row r="731" spans="2:5" ht="26.25" x14ac:dyDescent="0.25">
      <c r="B731" s="1" t="s">
        <v>1080</v>
      </c>
      <c r="C731" s="1" t="s">
        <v>979</v>
      </c>
      <c r="D731" s="2" t="s">
        <v>86</v>
      </c>
      <c r="E731">
        <v>1</v>
      </c>
    </row>
    <row r="732" spans="2:5" x14ac:dyDescent="0.25">
      <c r="B732" s="1" t="s">
        <v>1080</v>
      </c>
      <c r="C732" s="1" t="s">
        <v>1096</v>
      </c>
      <c r="D732" s="2" t="s">
        <v>1097</v>
      </c>
      <c r="E732">
        <v>1</v>
      </c>
    </row>
    <row r="733" spans="2:5" ht="26.25" x14ac:dyDescent="0.25">
      <c r="B733" s="1" t="s">
        <v>1098</v>
      </c>
      <c r="C733" s="1" t="s">
        <v>1099</v>
      </c>
      <c r="D733" s="2" t="s">
        <v>1086</v>
      </c>
      <c r="E733">
        <v>8</v>
      </c>
    </row>
    <row r="734" spans="2:5" x14ac:dyDescent="0.25">
      <c r="B734" s="1"/>
      <c r="C734" s="1"/>
      <c r="D734" s="2"/>
    </row>
    <row r="735" spans="2:5" ht="39" x14ac:dyDescent="0.25">
      <c r="B735" s="1" t="s">
        <v>1098</v>
      </c>
      <c r="C735" s="1" t="s">
        <v>1100</v>
      </c>
      <c r="D735" s="2" t="s">
        <v>1101</v>
      </c>
      <c r="E735">
        <v>4</v>
      </c>
    </row>
    <row r="736" spans="2:5" x14ac:dyDescent="0.25">
      <c r="B736" s="1" t="s">
        <v>1098</v>
      </c>
      <c r="C736" s="1" t="s">
        <v>1102</v>
      </c>
      <c r="D736" s="2" t="s">
        <v>483</v>
      </c>
      <c r="E736">
        <v>2</v>
      </c>
    </row>
    <row r="737" spans="2:5" ht="39" x14ac:dyDescent="0.25">
      <c r="B737" s="1" t="s">
        <v>1098</v>
      </c>
      <c r="C737" s="1" t="s">
        <v>402</v>
      </c>
      <c r="D737" s="2" t="s">
        <v>1103</v>
      </c>
      <c r="E737">
        <v>1</v>
      </c>
    </row>
    <row r="738" spans="2:5" ht="39" x14ac:dyDescent="0.25">
      <c r="B738" s="1" t="s">
        <v>1098</v>
      </c>
      <c r="C738" s="1" t="s">
        <v>1105</v>
      </c>
      <c r="D738" s="2" t="s">
        <v>627</v>
      </c>
      <c r="E738">
        <v>3</v>
      </c>
    </row>
    <row r="739" spans="2:5" ht="39" x14ac:dyDescent="0.25">
      <c r="B739" s="1" t="s">
        <v>1098</v>
      </c>
      <c r="C739" s="1" t="s">
        <v>1106</v>
      </c>
      <c r="D739" s="2" t="s">
        <v>1107</v>
      </c>
      <c r="E739">
        <v>1</v>
      </c>
    </row>
    <row r="740" spans="2:5" ht="39" x14ac:dyDescent="0.25">
      <c r="B740" s="1" t="s">
        <v>1098</v>
      </c>
      <c r="C740" s="1" t="s">
        <v>1108</v>
      </c>
      <c r="D740" s="2" t="s">
        <v>1084</v>
      </c>
      <c r="E740">
        <v>1</v>
      </c>
    </row>
    <row r="741" spans="2:5" ht="39" x14ac:dyDescent="0.25">
      <c r="B741" s="1" t="s">
        <v>1098</v>
      </c>
      <c r="C741" s="1" t="s">
        <v>1109</v>
      </c>
      <c r="D741" s="2" t="s">
        <v>772</v>
      </c>
      <c r="E741">
        <v>7</v>
      </c>
    </row>
    <row r="742" spans="2:5" x14ac:dyDescent="0.25">
      <c r="B742" s="1" t="s">
        <v>1098</v>
      </c>
      <c r="C742" s="1" t="s">
        <v>366</v>
      </c>
      <c r="D742" s="2" t="s">
        <v>0</v>
      </c>
      <c r="E742">
        <v>1</v>
      </c>
    </row>
    <row r="743" spans="2:5" ht="51.75" x14ac:dyDescent="0.25">
      <c r="B743" s="1" t="s">
        <v>1098</v>
      </c>
      <c r="C743" s="1" t="s">
        <v>1110</v>
      </c>
      <c r="D743" s="2" t="s">
        <v>1111</v>
      </c>
      <c r="E743">
        <v>5</v>
      </c>
    </row>
    <row r="744" spans="2:5" ht="39" x14ac:dyDescent="0.25">
      <c r="B744" s="1" t="s">
        <v>1098</v>
      </c>
      <c r="C744" s="1" t="s">
        <v>1112</v>
      </c>
      <c r="D744" s="2" t="s">
        <v>736</v>
      </c>
      <c r="E744">
        <v>6</v>
      </c>
    </row>
    <row r="745" spans="2:5" ht="39" x14ac:dyDescent="0.25">
      <c r="B745" s="1" t="s">
        <v>1098</v>
      </c>
      <c r="C745" s="1" t="s">
        <v>1113</v>
      </c>
      <c r="D745" s="2" t="s">
        <v>337</v>
      </c>
      <c r="E745">
        <v>18</v>
      </c>
    </row>
    <row r="746" spans="2:5" ht="39" x14ac:dyDescent="0.25">
      <c r="B746" s="1" t="s">
        <v>1098</v>
      </c>
      <c r="C746" s="1" t="s">
        <v>1114</v>
      </c>
      <c r="D746" s="2" t="s">
        <v>169</v>
      </c>
      <c r="E746">
        <v>1</v>
      </c>
    </row>
    <row r="747" spans="2:5" ht="39" x14ac:dyDescent="0.25">
      <c r="B747" s="1" t="s">
        <v>1098</v>
      </c>
      <c r="C747" s="1" t="s">
        <v>1115</v>
      </c>
      <c r="D747" s="2" t="s">
        <v>1116</v>
      </c>
      <c r="E747">
        <v>29</v>
      </c>
    </row>
    <row r="748" spans="2:5" ht="39" x14ac:dyDescent="0.25">
      <c r="B748" s="1" t="s">
        <v>1098</v>
      </c>
      <c r="C748" s="1" t="s">
        <v>588</v>
      </c>
      <c r="D748" s="2" t="s">
        <v>192</v>
      </c>
      <c r="E748">
        <v>2</v>
      </c>
    </row>
    <row r="749" spans="2:5" ht="26.25" x14ac:dyDescent="0.25">
      <c r="B749" s="1" t="s">
        <v>1098</v>
      </c>
      <c r="C749" s="1" t="s">
        <v>389</v>
      </c>
      <c r="D749" s="2" t="s">
        <v>564</v>
      </c>
      <c r="E749">
        <v>20</v>
      </c>
    </row>
    <row r="750" spans="2:5" ht="51.75" x14ac:dyDescent="0.25">
      <c r="B750" s="1" t="s">
        <v>1098</v>
      </c>
      <c r="C750" s="1" t="s">
        <v>1117</v>
      </c>
      <c r="D750" s="2" t="s">
        <v>1118</v>
      </c>
      <c r="E750">
        <v>1</v>
      </c>
    </row>
    <row r="751" spans="2:5" x14ac:dyDescent="0.25">
      <c r="B751" s="1" t="s">
        <v>1098</v>
      </c>
      <c r="C751" s="1" t="s">
        <v>425</v>
      </c>
      <c r="D751" s="2" t="s">
        <v>0</v>
      </c>
      <c r="E751">
        <v>1</v>
      </c>
    </row>
    <row r="752" spans="2:5" ht="39" x14ac:dyDescent="0.25">
      <c r="B752" s="1" t="s">
        <v>1098</v>
      </c>
      <c r="C752" s="1" t="s">
        <v>1120</v>
      </c>
      <c r="D752" s="2" t="s">
        <v>1121</v>
      </c>
      <c r="E752">
        <v>7</v>
      </c>
    </row>
    <row r="753" spans="2:5" ht="39" x14ac:dyDescent="0.25">
      <c r="B753" s="1" t="s">
        <v>1098</v>
      </c>
      <c r="C753" s="1" t="s">
        <v>1122</v>
      </c>
      <c r="D753" s="2" t="s">
        <v>1123</v>
      </c>
      <c r="E753">
        <v>6</v>
      </c>
    </row>
    <row r="754" spans="2:5" x14ac:dyDescent="0.25">
      <c r="B754" s="1" t="s">
        <v>1098</v>
      </c>
      <c r="C754" s="1" t="s">
        <v>1124</v>
      </c>
      <c r="D754" s="2" t="s">
        <v>657</v>
      </c>
      <c r="E754">
        <v>9</v>
      </c>
    </row>
    <row r="755" spans="2:5" x14ac:dyDescent="0.25">
      <c r="B755" s="1" t="s">
        <v>1098</v>
      </c>
      <c r="C755" s="1" t="s">
        <v>894</v>
      </c>
      <c r="D755" s="2" t="s">
        <v>13</v>
      </c>
      <c r="E755">
        <v>1</v>
      </c>
    </row>
    <row r="756" spans="2:5" ht="39" x14ac:dyDescent="0.25">
      <c r="B756" s="1" t="s">
        <v>1098</v>
      </c>
      <c r="C756" s="1" t="s">
        <v>241</v>
      </c>
      <c r="D756" s="2" t="s">
        <v>1125</v>
      </c>
      <c r="E756">
        <v>3</v>
      </c>
    </row>
    <row r="757" spans="2:5" ht="51.75" x14ac:dyDescent="0.25">
      <c r="B757" s="1" t="s">
        <v>1098</v>
      </c>
      <c r="C757" s="1" t="s">
        <v>1126</v>
      </c>
      <c r="D757" s="2" t="s">
        <v>272</v>
      </c>
      <c r="E757">
        <v>2</v>
      </c>
    </row>
    <row r="758" spans="2:5" x14ac:dyDescent="0.25">
      <c r="B758" s="1" t="s">
        <v>1098</v>
      </c>
      <c r="C758" s="1" t="s">
        <v>1127</v>
      </c>
      <c r="D758" s="2" t="s">
        <v>11</v>
      </c>
      <c r="E758">
        <v>2</v>
      </c>
    </row>
    <row r="759" spans="2:5" ht="51.75" x14ac:dyDescent="0.25">
      <c r="B759" s="1" t="s">
        <v>1098</v>
      </c>
      <c r="C759" s="1" t="s">
        <v>377</v>
      </c>
      <c r="D759" s="2" t="s">
        <v>203</v>
      </c>
      <c r="E759">
        <v>1</v>
      </c>
    </row>
    <row r="760" spans="2:5" ht="39" x14ac:dyDescent="0.25">
      <c r="B760" s="1" t="s">
        <v>1098</v>
      </c>
      <c r="C760" s="1" t="s">
        <v>355</v>
      </c>
      <c r="D760" s="2" t="s">
        <v>1129</v>
      </c>
      <c r="E760">
        <v>8</v>
      </c>
    </row>
    <row r="761" spans="2:5" ht="26.25" x14ac:dyDescent="0.25">
      <c r="B761" s="1" t="s">
        <v>1098</v>
      </c>
      <c r="C761" s="1" t="s">
        <v>1130</v>
      </c>
      <c r="D761" s="2" t="s">
        <v>1131</v>
      </c>
      <c r="E761">
        <v>6</v>
      </c>
    </row>
    <row r="762" spans="2:5" x14ac:dyDescent="0.25">
      <c r="B762" s="1" t="s">
        <v>1098</v>
      </c>
      <c r="C762" s="1" t="s">
        <v>1132</v>
      </c>
      <c r="D762" s="2" t="s">
        <v>11</v>
      </c>
      <c r="E762">
        <v>2</v>
      </c>
    </row>
    <row r="763" spans="2:5" x14ac:dyDescent="0.25">
      <c r="B763" s="1" t="s">
        <v>1098</v>
      </c>
      <c r="C763" s="1" t="s">
        <v>1133</v>
      </c>
      <c r="D763" s="2" t="s">
        <v>115</v>
      </c>
      <c r="E763">
        <v>4</v>
      </c>
    </row>
    <row r="764" spans="2:5" ht="39" x14ac:dyDescent="0.25">
      <c r="B764" s="1" t="s">
        <v>1098</v>
      </c>
      <c r="C764" s="1" t="s">
        <v>2</v>
      </c>
      <c r="D764" s="2" t="s">
        <v>40</v>
      </c>
      <c r="E764">
        <v>1</v>
      </c>
    </row>
    <row r="765" spans="2:5" ht="26.25" x14ac:dyDescent="0.25">
      <c r="B765" s="1" t="s">
        <v>1098</v>
      </c>
      <c r="C765" s="1" t="s">
        <v>202</v>
      </c>
      <c r="D765" s="2" t="s">
        <v>1135</v>
      </c>
      <c r="E765">
        <v>1</v>
      </c>
    </row>
    <row r="766" spans="2:5" ht="39" x14ac:dyDescent="0.25">
      <c r="B766" s="1" t="s">
        <v>1098</v>
      </c>
      <c r="C766" s="1" t="s">
        <v>733</v>
      </c>
      <c r="D766" s="2" t="s">
        <v>133</v>
      </c>
      <c r="E766">
        <v>1</v>
      </c>
    </row>
    <row r="767" spans="2:5" ht="26.25" x14ac:dyDescent="0.25">
      <c r="B767" s="1" t="s">
        <v>1098</v>
      </c>
      <c r="C767" s="1" t="s">
        <v>1136</v>
      </c>
      <c r="D767" s="2" t="s">
        <v>1137</v>
      </c>
      <c r="E767">
        <v>2</v>
      </c>
    </row>
    <row r="768" spans="2:5" ht="39" x14ac:dyDescent="0.25">
      <c r="B768" s="1" t="s">
        <v>1098</v>
      </c>
      <c r="C768" s="1" t="s">
        <v>1138</v>
      </c>
      <c r="D768" s="2" t="s">
        <v>1139</v>
      </c>
      <c r="E768">
        <v>1</v>
      </c>
    </row>
    <row r="769" spans="2:5" x14ac:dyDescent="0.25">
      <c r="B769" s="1" t="s">
        <v>1098</v>
      </c>
      <c r="C769" s="1" t="s">
        <v>39</v>
      </c>
      <c r="D769" s="2" t="s">
        <v>3</v>
      </c>
      <c r="E769">
        <v>1</v>
      </c>
    </row>
    <row r="770" spans="2:5" ht="39" x14ac:dyDescent="0.25">
      <c r="B770" s="1" t="s">
        <v>1098</v>
      </c>
      <c r="C770" s="1" t="s">
        <v>737</v>
      </c>
      <c r="D770" s="2" t="s">
        <v>40</v>
      </c>
      <c r="E770">
        <v>1</v>
      </c>
    </row>
    <row r="771" spans="2:5" ht="51.75" x14ac:dyDescent="0.25">
      <c r="B771" s="1" t="s">
        <v>1098</v>
      </c>
      <c r="C771" s="1" t="s">
        <v>1141</v>
      </c>
      <c r="D771" s="2" t="s">
        <v>1142</v>
      </c>
      <c r="E771">
        <v>9</v>
      </c>
    </row>
    <row r="772" spans="2:5" ht="51.75" x14ac:dyDescent="0.25">
      <c r="B772" s="1" t="s">
        <v>1098</v>
      </c>
      <c r="C772" s="1" t="s">
        <v>1143</v>
      </c>
      <c r="D772" s="2" t="s">
        <v>1144</v>
      </c>
      <c r="E772">
        <v>3</v>
      </c>
    </row>
    <row r="773" spans="2:5" ht="26.25" x14ac:dyDescent="0.25">
      <c r="B773" s="1" t="s">
        <v>1098</v>
      </c>
      <c r="C773" s="1" t="s">
        <v>450</v>
      </c>
      <c r="D773" s="2" t="s">
        <v>118</v>
      </c>
      <c r="E773">
        <v>2</v>
      </c>
    </row>
    <row r="774" spans="2:5" ht="39" x14ac:dyDescent="0.25">
      <c r="B774" s="1" t="s">
        <v>1098</v>
      </c>
      <c r="C774" s="1" t="s">
        <v>1145</v>
      </c>
      <c r="D774" s="2" t="s">
        <v>1146</v>
      </c>
      <c r="E774">
        <v>15</v>
      </c>
    </row>
    <row r="775" spans="2:5" ht="39" x14ac:dyDescent="0.25">
      <c r="B775" s="1" t="s">
        <v>1098</v>
      </c>
      <c r="C775" s="1" t="s">
        <v>1147</v>
      </c>
      <c r="D775" s="2" t="s">
        <v>1148</v>
      </c>
      <c r="E775">
        <v>6</v>
      </c>
    </row>
    <row r="776" spans="2:5" ht="51.75" x14ac:dyDescent="0.25">
      <c r="B776" s="1" t="s">
        <v>1098</v>
      </c>
      <c r="C776" s="1" t="s">
        <v>1149</v>
      </c>
      <c r="D776" s="2" t="s">
        <v>1150</v>
      </c>
      <c r="E776">
        <v>3</v>
      </c>
    </row>
    <row r="777" spans="2:5" ht="51.75" x14ac:dyDescent="0.25">
      <c r="B777" s="1" t="s">
        <v>1098</v>
      </c>
      <c r="C777" s="1" t="s">
        <v>1151</v>
      </c>
      <c r="D777" s="2" t="s">
        <v>1152</v>
      </c>
      <c r="E777">
        <v>6</v>
      </c>
    </row>
    <row r="778" spans="2:5" ht="39" x14ac:dyDescent="0.25">
      <c r="B778" s="1" t="s">
        <v>1098</v>
      </c>
      <c r="C778" s="1" t="s">
        <v>1153</v>
      </c>
      <c r="D778" s="2" t="s">
        <v>1154</v>
      </c>
      <c r="E778">
        <v>5</v>
      </c>
    </row>
    <row r="779" spans="2:5" ht="26.25" x14ac:dyDescent="0.25">
      <c r="B779" s="1" t="s">
        <v>1098</v>
      </c>
      <c r="C779" s="1" t="s">
        <v>601</v>
      </c>
      <c r="D779" s="2" t="s">
        <v>86</v>
      </c>
      <c r="E779">
        <v>1</v>
      </c>
    </row>
    <row r="780" spans="2:5" ht="39" x14ac:dyDescent="0.25">
      <c r="B780" s="1" t="s">
        <v>1098</v>
      </c>
      <c r="C780" s="1" t="s">
        <v>1155</v>
      </c>
      <c r="D780" s="2" t="s">
        <v>166</v>
      </c>
      <c r="E780">
        <v>1</v>
      </c>
    </row>
    <row r="781" spans="2:5" ht="51.75" x14ac:dyDescent="0.25">
      <c r="B781" s="1" t="s">
        <v>1098</v>
      </c>
      <c r="C781" s="1" t="s">
        <v>229</v>
      </c>
      <c r="D781" s="2" t="s">
        <v>203</v>
      </c>
      <c r="E781">
        <v>1</v>
      </c>
    </row>
    <row r="782" spans="2:5" ht="39" x14ac:dyDescent="0.25">
      <c r="B782" s="1" t="s">
        <v>1098</v>
      </c>
      <c r="C782" s="1" t="s">
        <v>1156</v>
      </c>
      <c r="D782" s="2" t="s">
        <v>1157</v>
      </c>
      <c r="E782">
        <v>16</v>
      </c>
    </row>
    <row r="783" spans="2:5" ht="51.75" x14ac:dyDescent="0.25">
      <c r="B783" s="1" t="s">
        <v>1098</v>
      </c>
      <c r="C783" s="1" t="s">
        <v>1159</v>
      </c>
      <c r="D783" s="2" t="s">
        <v>357</v>
      </c>
      <c r="E783">
        <v>12</v>
      </c>
    </row>
    <row r="784" spans="2:5" ht="39" x14ac:dyDescent="0.25">
      <c r="B784" s="1" t="s">
        <v>1098</v>
      </c>
      <c r="C784" s="1" t="s">
        <v>794</v>
      </c>
      <c r="D784" s="2" t="s">
        <v>627</v>
      </c>
      <c r="E784">
        <v>3</v>
      </c>
    </row>
    <row r="785" spans="2:5" ht="26.25" x14ac:dyDescent="0.25">
      <c r="B785" s="1" t="s">
        <v>1098</v>
      </c>
      <c r="C785" s="1" t="s">
        <v>823</v>
      </c>
      <c r="D785" s="2" t="s">
        <v>1160</v>
      </c>
      <c r="E785">
        <v>5</v>
      </c>
    </row>
    <row r="786" spans="2:5" ht="39" x14ac:dyDescent="0.25">
      <c r="B786" s="1" t="s">
        <v>1098</v>
      </c>
      <c r="C786" s="1" t="s">
        <v>1161</v>
      </c>
      <c r="D786" s="2" t="s">
        <v>1162</v>
      </c>
      <c r="E786">
        <v>2</v>
      </c>
    </row>
    <row r="787" spans="2:5" ht="39" x14ac:dyDescent="0.25">
      <c r="B787" s="1" t="s">
        <v>1098</v>
      </c>
      <c r="C787" s="1" t="s">
        <v>704</v>
      </c>
      <c r="D787" s="2" t="s">
        <v>1163</v>
      </c>
      <c r="E787">
        <v>1</v>
      </c>
    </row>
    <row r="788" spans="2:5" ht="26.25" x14ac:dyDescent="0.25">
      <c r="B788" s="1" t="s">
        <v>1098</v>
      </c>
      <c r="C788" s="1" t="s">
        <v>1164</v>
      </c>
      <c r="D788" s="2" t="s">
        <v>86</v>
      </c>
      <c r="E788">
        <v>1</v>
      </c>
    </row>
    <row r="789" spans="2:5" ht="51.75" x14ac:dyDescent="0.25">
      <c r="B789" s="1" t="s">
        <v>1098</v>
      </c>
      <c r="C789" s="1" t="s">
        <v>1166</v>
      </c>
      <c r="D789" s="2" t="s">
        <v>1167</v>
      </c>
      <c r="E789">
        <v>5</v>
      </c>
    </row>
    <row r="790" spans="2:5" ht="39" x14ac:dyDescent="0.25">
      <c r="B790" s="1" t="s">
        <v>1098</v>
      </c>
      <c r="C790" s="1" t="s">
        <v>788</v>
      </c>
      <c r="D790" s="2" t="s">
        <v>1168</v>
      </c>
      <c r="E790">
        <v>1</v>
      </c>
    </row>
    <row r="791" spans="2:5" x14ac:dyDescent="0.25">
      <c r="B791" s="1" t="s">
        <v>1098</v>
      </c>
      <c r="C791" s="1" t="s">
        <v>1169</v>
      </c>
      <c r="D791" s="2" t="s">
        <v>290</v>
      </c>
      <c r="E791">
        <v>6</v>
      </c>
    </row>
    <row r="792" spans="2:5" ht="39" x14ac:dyDescent="0.25">
      <c r="B792" s="1" t="s">
        <v>1098</v>
      </c>
      <c r="C792" s="1" t="s">
        <v>1170</v>
      </c>
      <c r="D792" s="2" t="s">
        <v>1171</v>
      </c>
      <c r="E792">
        <v>3</v>
      </c>
    </row>
    <row r="793" spans="2:5" x14ac:dyDescent="0.25">
      <c r="B793" s="1" t="s">
        <v>1098</v>
      </c>
      <c r="C793" s="1" t="s">
        <v>764</v>
      </c>
      <c r="D793" s="2" t="s">
        <v>13</v>
      </c>
      <c r="E793">
        <v>1</v>
      </c>
    </row>
    <row r="794" spans="2:5" ht="26.25" x14ac:dyDescent="0.25">
      <c r="B794" s="1" t="s">
        <v>1098</v>
      </c>
      <c r="C794" s="1" t="s">
        <v>1172</v>
      </c>
      <c r="D794" s="2" t="s">
        <v>1173</v>
      </c>
      <c r="E794">
        <v>5</v>
      </c>
    </row>
    <row r="795" spans="2:5" ht="39" x14ac:dyDescent="0.25">
      <c r="B795" s="1" t="s">
        <v>1098</v>
      </c>
      <c r="C795" s="1" t="s">
        <v>1174</v>
      </c>
      <c r="D795" s="2" t="s">
        <v>328</v>
      </c>
      <c r="E795">
        <v>1</v>
      </c>
    </row>
    <row r="796" spans="2:5" ht="39" x14ac:dyDescent="0.25">
      <c r="B796" s="1" t="s">
        <v>1098</v>
      </c>
      <c r="C796" s="1" t="s">
        <v>540</v>
      </c>
      <c r="D796" s="2" t="s">
        <v>1175</v>
      </c>
      <c r="E796">
        <v>2</v>
      </c>
    </row>
    <row r="797" spans="2:5" x14ac:dyDescent="0.25">
      <c r="B797" s="1" t="s">
        <v>1098</v>
      </c>
      <c r="C797" s="1" t="s">
        <v>1176</v>
      </c>
      <c r="D797" s="2" t="s">
        <v>1177</v>
      </c>
      <c r="E797">
        <v>1</v>
      </c>
    </row>
    <row r="798" spans="2:5" ht="39" x14ac:dyDescent="0.25">
      <c r="B798" s="1" t="s">
        <v>1098</v>
      </c>
      <c r="C798" s="1" t="s">
        <v>1178</v>
      </c>
      <c r="D798" s="2" t="s">
        <v>1179</v>
      </c>
      <c r="E798">
        <v>5</v>
      </c>
    </row>
    <row r="799" spans="2:5" ht="26.25" x14ac:dyDescent="0.25">
      <c r="B799" s="1" t="s">
        <v>1098</v>
      </c>
      <c r="C799" s="1" t="s">
        <v>1180</v>
      </c>
      <c r="D799" s="2" t="s">
        <v>513</v>
      </c>
      <c r="E799">
        <v>13</v>
      </c>
    </row>
    <row r="800" spans="2:5" ht="39" x14ac:dyDescent="0.25">
      <c r="B800" s="1" t="s">
        <v>1098</v>
      </c>
      <c r="C800" s="1" t="s">
        <v>1181</v>
      </c>
      <c r="D800" s="2" t="s">
        <v>785</v>
      </c>
      <c r="E800">
        <v>6</v>
      </c>
    </row>
    <row r="801" spans="2:5" ht="26.25" x14ac:dyDescent="0.25">
      <c r="B801" s="1" t="s">
        <v>1098</v>
      </c>
      <c r="C801" s="1" t="s">
        <v>1182</v>
      </c>
      <c r="D801" s="2" t="s">
        <v>17</v>
      </c>
      <c r="E801">
        <v>1</v>
      </c>
    </row>
    <row r="802" spans="2:5" ht="39" x14ac:dyDescent="0.25">
      <c r="B802" s="1" t="s">
        <v>1098</v>
      </c>
      <c r="C802" s="1" t="s">
        <v>1183</v>
      </c>
      <c r="D802" s="2" t="s">
        <v>1184</v>
      </c>
      <c r="E802">
        <v>3</v>
      </c>
    </row>
    <row r="803" spans="2:5" ht="26.25" x14ac:dyDescent="0.25">
      <c r="B803" s="1" t="s">
        <v>1098</v>
      </c>
      <c r="C803" s="1" t="s">
        <v>1185</v>
      </c>
      <c r="D803" s="2" t="s">
        <v>513</v>
      </c>
      <c r="E803">
        <v>13</v>
      </c>
    </row>
    <row r="804" spans="2:5" ht="39" x14ac:dyDescent="0.25">
      <c r="B804" s="1" t="s">
        <v>1098</v>
      </c>
      <c r="C804" s="1" t="s">
        <v>1186</v>
      </c>
      <c r="D804" s="2" t="s">
        <v>181</v>
      </c>
      <c r="E804">
        <v>6</v>
      </c>
    </row>
    <row r="805" spans="2:5" ht="39" x14ac:dyDescent="0.25">
      <c r="B805" s="1" t="s">
        <v>1098</v>
      </c>
      <c r="C805" s="1" t="s">
        <v>1187</v>
      </c>
      <c r="D805" s="2" t="s">
        <v>1188</v>
      </c>
      <c r="E805">
        <v>1</v>
      </c>
    </row>
    <row r="806" spans="2:5" x14ac:dyDescent="0.25">
      <c r="B806" s="1" t="s">
        <v>1098</v>
      </c>
      <c r="C806" s="1" t="s">
        <v>1189</v>
      </c>
      <c r="D806" s="2" t="s">
        <v>0</v>
      </c>
      <c r="E806">
        <v>1</v>
      </c>
    </row>
    <row r="807" spans="2:5" ht="51.75" x14ac:dyDescent="0.25">
      <c r="B807" s="1" t="s">
        <v>1098</v>
      </c>
      <c r="C807" s="1" t="s">
        <v>186</v>
      </c>
      <c r="D807" s="2" t="s">
        <v>1190</v>
      </c>
      <c r="E807">
        <v>3</v>
      </c>
    </row>
    <row r="808" spans="2:5" ht="51.75" x14ac:dyDescent="0.25">
      <c r="B808" s="1" t="s">
        <v>1098</v>
      </c>
      <c r="C808" s="1" t="s">
        <v>1191</v>
      </c>
      <c r="D808" s="2" t="s">
        <v>1192</v>
      </c>
      <c r="E808">
        <v>6</v>
      </c>
    </row>
    <row r="809" spans="2:5" ht="39" x14ac:dyDescent="0.25">
      <c r="B809" s="1" t="s">
        <v>1098</v>
      </c>
      <c r="C809" s="1" t="s">
        <v>1193</v>
      </c>
      <c r="D809" s="2" t="s">
        <v>1194</v>
      </c>
      <c r="E809">
        <v>5</v>
      </c>
    </row>
    <row r="810" spans="2:5" ht="26.25" x14ac:dyDescent="0.25">
      <c r="B810" s="1" t="s">
        <v>1098</v>
      </c>
      <c r="C810" s="1" t="s">
        <v>1195</v>
      </c>
      <c r="D810" s="2" t="s">
        <v>1196</v>
      </c>
      <c r="E810">
        <v>5</v>
      </c>
    </row>
    <row r="811" spans="2:5" x14ac:dyDescent="0.25">
      <c r="B811" s="1" t="s">
        <v>1098</v>
      </c>
      <c r="C811" s="1" t="s">
        <v>29</v>
      </c>
      <c r="D811" s="2" t="s">
        <v>709</v>
      </c>
      <c r="E811">
        <v>2</v>
      </c>
    </row>
    <row r="812" spans="2:5" ht="39" x14ac:dyDescent="0.25">
      <c r="B812" s="1" t="s">
        <v>1098</v>
      </c>
      <c r="C812" s="1" t="s">
        <v>201</v>
      </c>
      <c r="D812" s="2" t="s">
        <v>409</v>
      </c>
      <c r="E812">
        <v>2</v>
      </c>
    </row>
    <row r="813" spans="2:5" ht="26.25" x14ac:dyDescent="0.25">
      <c r="B813" s="1" t="s">
        <v>1098</v>
      </c>
      <c r="C813" s="1" t="s">
        <v>819</v>
      </c>
      <c r="D813" s="2" t="s">
        <v>86</v>
      </c>
      <c r="E813">
        <v>1</v>
      </c>
    </row>
    <row r="814" spans="2:5" ht="39" x14ac:dyDescent="0.25">
      <c r="B814" s="1" t="s">
        <v>1098</v>
      </c>
      <c r="C814" s="1" t="s">
        <v>1197</v>
      </c>
      <c r="D814" s="2" t="s">
        <v>169</v>
      </c>
      <c r="E814">
        <v>1</v>
      </c>
    </row>
    <row r="815" spans="2:5" ht="39" x14ac:dyDescent="0.25">
      <c r="B815" s="1" t="s">
        <v>1098</v>
      </c>
      <c r="C815" s="1" t="s">
        <v>1198</v>
      </c>
      <c r="D815" s="2" t="s">
        <v>683</v>
      </c>
      <c r="E815">
        <v>3</v>
      </c>
    </row>
    <row r="816" spans="2:5" ht="39" x14ac:dyDescent="0.25">
      <c r="B816" s="1" t="s">
        <v>1098</v>
      </c>
      <c r="C816" s="1" t="s">
        <v>1199</v>
      </c>
      <c r="D816" s="2" t="s">
        <v>304</v>
      </c>
      <c r="E816">
        <v>13</v>
      </c>
    </row>
    <row r="817" spans="2:5" ht="39" x14ac:dyDescent="0.25">
      <c r="B817" s="1" t="s">
        <v>1098</v>
      </c>
      <c r="C817" s="1" t="s">
        <v>941</v>
      </c>
      <c r="D817" s="2" t="s">
        <v>1084</v>
      </c>
      <c r="E817">
        <v>1</v>
      </c>
    </row>
    <row r="818" spans="2:5" ht="51.75" x14ac:dyDescent="0.25">
      <c r="B818" s="1" t="s">
        <v>1098</v>
      </c>
      <c r="C818" s="1" t="s">
        <v>1200</v>
      </c>
      <c r="D818" s="2" t="s">
        <v>566</v>
      </c>
      <c r="E818">
        <v>9</v>
      </c>
    </row>
    <row r="819" spans="2:5" ht="39" x14ac:dyDescent="0.25">
      <c r="B819" s="1" t="s">
        <v>1098</v>
      </c>
      <c r="C819" s="1" t="s">
        <v>789</v>
      </c>
      <c r="D819" s="2" t="s">
        <v>1201</v>
      </c>
      <c r="E819">
        <v>5</v>
      </c>
    </row>
    <row r="820" spans="2:5" ht="51.75" x14ac:dyDescent="0.25">
      <c r="B820" s="1" t="s">
        <v>1098</v>
      </c>
      <c r="C820" s="1" t="s">
        <v>1202</v>
      </c>
      <c r="D820" s="2" t="s">
        <v>800</v>
      </c>
      <c r="E820">
        <v>2</v>
      </c>
    </row>
    <row r="821" spans="2:5" ht="26.25" x14ac:dyDescent="0.25">
      <c r="B821" s="1" t="s">
        <v>1098</v>
      </c>
      <c r="C821" s="1" t="s">
        <v>1204</v>
      </c>
      <c r="D821" s="2" t="s">
        <v>1205</v>
      </c>
      <c r="E821">
        <v>20</v>
      </c>
    </row>
    <row r="822" spans="2:5" ht="26.25" x14ac:dyDescent="0.25">
      <c r="B822" s="1" t="s">
        <v>1098</v>
      </c>
      <c r="C822" s="1" t="s">
        <v>863</v>
      </c>
      <c r="D822" s="2" t="s">
        <v>1001</v>
      </c>
      <c r="E822">
        <v>5</v>
      </c>
    </row>
    <row r="823" spans="2:5" ht="39" x14ac:dyDescent="0.25">
      <c r="B823" s="1" t="s">
        <v>1098</v>
      </c>
      <c r="C823" s="1" t="s">
        <v>255</v>
      </c>
      <c r="D823" s="2" t="s">
        <v>1206</v>
      </c>
      <c r="E823">
        <v>1</v>
      </c>
    </row>
    <row r="824" spans="2:5" x14ac:dyDescent="0.25">
      <c r="B824" s="1" t="s">
        <v>1098</v>
      </c>
      <c r="C824" s="1" t="s">
        <v>1207</v>
      </c>
      <c r="D824" s="2" t="s">
        <v>28</v>
      </c>
      <c r="E824">
        <v>2</v>
      </c>
    </row>
    <row r="825" spans="2:5" ht="39" x14ac:dyDescent="0.25">
      <c r="B825" s="1" t="s">
        <v>1098</v>
      </c>
      <c r="C825" s="1" t="s">
        <v>673</v>
      </c>
      <c r="D825" s="2" t="s">
        <v>287</v>
      </c>
      <c r="E825">
        <v>6</v>
      </c>
    </row>
    <row r="826" spans="2:5" ht="51.75" x14ac:dyDescent="0.25">
      <c r="B826" s="1" t="s">
        <v>1098</v>
      </c>
      <c r="C826" s="1" t="s">
        <v>1208</v>
      </c>
      <c r="D826" s="2" t="s">
        <v>51</v>
      </c>
      <c r="E826">
        <v>1</v>
      </c>
    </row>
    <row r="827" spans="2:5" ht="51.75" x14ac:dyDescent="0.25">
      <c r="B827" s="1" t="s">
        <v>1098</v>
      </c>
      <c r="C827" s="1" t="s">
        <v>737</v>
      </c>
      <c r="D827" s="2" t="s">
        <v>203</v>
      </c>
      <c r="E827">
        <v>1</v>
      </c>
    </row>
    <row r="828" spans="2:5" ht="51.75" x14ac:dyDescent="0.25">
      <c r="B828" s="1" t="s">
        <v>1098</v>
      </c>
      <c r="C828" s="1" t="s">
        <v>1209</v>
      </c>
      <c r="D828" s="2" t="s">
        <v>1210</v>
      </c>
      <c r="E828">
        <v>6</v>
      </c>
    </row>
    <row r="829" spans="2:5" ht="39" x14ac:dyDescent="0.25">
      <c r="B829" s="1" t="s">
        <v>1098</v>
      </c>
      <c r="C829" s="1" t="s">
        <v>1211</v>
      </c>
      <c r="D829" s="2" t="s">
        <v>1212</v>
      </c>
      <c r="E829">
        <v>2</v>
      </c>
    </row>
    <row r="830" spans="2:5" ht="51.75" x14ac:dyDescent="0.25">
      <c r="B830" s="1" t="s">
        <v>1098</v>
      </c>
      <c r="C830" s="1" t="s">
        <v>1153</v>
      </c>
      <c r="D830" s="2" t="s">
        <v>1213</v>
      </c>
      <c r="E830">
        <v>5</v>
      </c>
    </row>
    <row r="831" spans="2:5" ht="39" x14ac:dyDescent="0.25">
      <c r="B831" s="1" t="s">
        <v>1098</v>
      </c>
      <c r="C831" s="1" t="s">
        <v>16</v>
      </c>
      <c r="D831" s="2" t="s">
        <v>40</v>
      </c>
      <c r="E831">
        <v>1</v>
      </c>
    </row>
    <row r="832" spans="2:5" ht="39" x14ac:dyDescent="0.25">
      <c r="B832" s="1" t="s">
        <v>1098</v>
      </c>
      <c r="C832" s="1" t="s">
        <v>59</v>
      </c>
      <c r="D832" s="2" t="s">
        <v>60</v>
      </c>
      <c r="E832">
        <v>6</v>
      </c>
    </row>
    <row r="833" spans="2:5" ht="26.25" x14ac:dyDescent="0.25">
      <c r="B833" s="1" t="s">
        <v>1098</v>
      </c>
      <c r="C833" s="1" t="s">
        <v>1214</v>
      </c>
      <c r="D833" s="2" t="s">
        <v>1215</v>
      </c>
      <c r="E833">
        <v>1</v>
      </c>
    </row>
    <row r="834" spans="2:5" ht="26.25" x14ac:dyDescent="0.25">
      <c r="B834" s="1" t="s">
        <v>1098</v>
      </c>
      <c r="C834" s="1" t="s">
        <v>1216</v>
      </c>
      <c r="D834" s="2" t="s">
        <v>1217</v>
      </c>
      <c r="E834">
        <v>9</v>
      </c>
    </row>
    <row r="835" spans="2:5" ht="51.75" x14ac:dyDescent="0.25">
      <c r="B835" s="1" t="s">
        <v>1098</v>
      </c>
      <c r="C835" s="1" t="s">
        <v>1218</v>
      </c>
      <c r="D835" s="2" t="s">
        <v>1219</v>
      </c>
      <c r="E835">
        <v>6</v>
      </c>
    </row>
    <row r="836" spans="2:5" x14ac:dyDescent="0.25">
      <c r="B836" s="1" t="s">
        <v>1098</v>
      </c>
      <c r="C836" s="1" t="s">
        <v>202</v>
      </c>
      <c r="D836" s="2" t="s">
        <v>0</v>
      </c>
      <c r="E836">
        <v>1</v>
      </c>
    </row>
    <row r="837" spans="2:5" ht="39" x14ac:dyDescent="0.25">
      <c r="B837" s="1" t="s">
        <v>1098</v>
      </c>
      <c r="C837" s="1" t="s">
        <v>1013</v>
      </c>
      <c r="D837" s="2" t="s">
        <v>522</v>
      </c>
      <c r="E837">
        <v>1</v>
      </c>
    </row>
    <row r="838" spans="2:5" ht="77.25" x14ac:dyDescent="0.25">
      <c r="B838" s="1" t="s">
        <v>1098</v>
      </c>
      <c r="C838" s="1" t="s">
        <v>243</v>
      </c>
      <c r="D838" s="2" t="s">
        <v>1220</v>
      </c>
      <c r="E838">
        <v>5</v>
      </c>
    </row>
    <row r="839" spans="2:5" x14ac:dyDescent="0.25">
      <c r="B839" s="1" t="s">
        <v>1098</v>
      </c>
      <c r="C839" s="1" t="s">
        <v>438</v>
      </c>
      <c r="D839" s="2" t="s">
        <v>71</v>
      </c>
      <c r="E839">
        <v>8</v>
      </c>
    </row>
    <row r="840" spans="2:5" ht="26.25" x14ac:dyDescent="0.25">
      <c r="B840" s="1" t="s">
        <v>1098</v>
      </c>
      <c r="C840" s="1" t="s">
        <v>355</v>
      </c>
      <c r="D840" s="2" t="s">
        <v>1221</v>
      </c>
      <c r="E840">
        <v>8</v>
      </c>
    </row>
    <row r="841" spans="2:5" ht="39" x14ac:dyDescent="0.25">
      <c r="B841" s="1" t="s">
        <v>1098</v>
      </c>
      <c r="C841" s="1" t="s">
        <v>399</v>
      </c>
      <c r="D841" s="2" t="s">
        <v>1222</v>
      </c>
      <c r="E841">
        <v>7</v>
      </c>
    </row>
    <row r="842" spans="2:5" ht="51.75" x14ac:dyDescent="0.25">
      <c r="B842" s="1" t="s">
        <v>1098</v>
      </c>
      <c r="C842" s="1" t="s">
        <v>961</v>
      </c>
      <c r="D842" s="2" t="s">
        <v>962</v>
      </c>
      <c r="E842">
        <v>5</v>
      </c>
    </row>
    <row r="843" spans="2:5" ht="39" x14ac:dyDescent="0.25">
      <c r="B843" s="1" t="s">
        <v>1098</v>
      </c>
      <c r="C843" s="1" t="s">
        <v>1020</v>
      </c>
      <c r="D843" s="2" t="s">
        <v>1021</v>
      </c>
      <c r="E843">
        <v>5</v>
      </c>
    </row>
    <row r="844" spans="2:5" ht="51.75" x14ac:dyDescent="0.25">
      <c r="B844" s="1" t="s">
        <v>1098</v>
      </c>
      <c r="C844" s="1" t="s">
        <v>1191</v>
      </c>
      <c r="D844" s="2" t="s">
        <v>1192</v>
      </c>
      <c r="E844">
        <v>6</v>
      </c>
    </row>
    <row r="845" spans="2:5" x14ac:dyDescent="0.25">
      <c r="B845" s="1" t="s">
        <v>1098</v>
      </c>
      <c r="C845" s="1" t="s">
        <v>1224</v>
      </c>
      <c r="D845" s="2" t="s">
        <v>115</v>
      </c>
      <c r="E845">
        <v>4</v>
      </c>
    </row>
    <row r="846" spans="2:5" ht="26.25" x14ac:dyDescent="0.25">
      <c r="B846" s="1" t="s">
        <v>1098</v>
      </c>
      <c r="C846" s="1" t="s">
        <v>225</v>
      </c>
      <c r="D846" s="2" t="s">
        <v>86</v>
      </c>
      <c r="E846">
        <v>1</v>
      </c>
    </row>
    <row r="847" spans="2:5" ht="26.25" x14ac:dyDescent="0.25">
      <c r="B847" s="1" t="s">
        <v>1098</v>
      </c>
      <c r="C847" s="1" t="s">
        <v>1225</v>
      </c>
      <c r="D847" s="2" t="s">
        <v>1226</v>
      </c>
      <c r="E847">
        <v>1</v>
      </c>
    </row>
    <row r="848" spans="2:5" ht="39" x14ac:dyDescent="0.25">
      <c r="B848" s="1" t="s">
        <v>1098</v>
      </c>
      <c r="C848" s="1" t="s">
        <v>1227</v>
      </c>
      <c r="D848" s="2" t="s">
        <v>1228</v>
      </c>
      <c r="E848">
        <v>7</v>
      </c>
    </row>
    <row r="849" spans="2:5" ht="51.75" x14ac:dyDescent="0.25">
      <c r="B849" s="1" t="s">
        <v>1098</v>
      </c>
      <c r="C849" s="1" t="s">
        <v>1229</v>
      </c>
      <c r="D849" s="2" t="s">
        <v>1230</v>
      </c>
      <c r="E849">
        <v>1</v>
      </c>
    </row>
    <row r="850" spans="2:5" ht="26.25" x14ac:dyDescent="0.25">
      <c r="B850" s="1" t="s">
        <v>1098</v>
      </c>
      <c r="C850" s="1" t="s">
        <v>1231</v>
      </c>
      <c r="D850" s="2" t="s">
        <v>585</v>
      </c>
      <c r="E850">
        <v>1</v>
      </c>
    </row>
    <row r="851" spans="2:5" ht="26.25" x14ac:dyDescent="0.25">
      <c r="B851" s="1" t="s">
        <v>1098</v>
      </c>
      <c r="C851" s="1" t="s">
        <v>438</v>
      </c>
      <c r="D851" s="2" t="s">
        <v>439</v>
      </c>
      <c r="E851">
        <v>8</v>
      </c>
    </row>
    <row r="852" spans="2:5" ht="39" x14ac:dyDescent="0.25">
      <c r="B852" s="1" t="s">
        <v>1098</v>
      </c>
      <c r="C852" s="1" t="s">
        <v>1232</v>
      </c>
      <c r="D852" s="2" t="s">
        <v>40</v>
      </c>
      <c r="E852">
        <v>1</v>
      </c>
    </row>
    <row r="853" spans="2:5" ht="39" x14ac:dyDescent="0.25">
      <c r="B853" s="1" t="s">
        <v>1098</v>
      </c>
      <c r="C853" s="1" t="s">
        <v>1233</v>
      </c>
      <c r="D853" s="2" t="s">
        <v>40</v>
      </c>
      <c r="E853">
        <v>1</v>
      </c>
    </row>
    <row r="854" spans="2:5" ht="39" x14ac:dyDescent="0.25">
      <c r="B854" s="1" t="s">
        <v>1098</v>
      </c>
      <c r="C854" s="1" t="s">
        <v>359</v>
      </c>
      <c r="D854" s="2" t="s">
        <v>1234</v>
      </c>
      <c r="E854">
        <v>7</v>
      </c>
    </row>
    <row r="855" spans="2:5" x14ac:dyDescent="0.25">
      <c r="B855" s="1" t="s">
        <v>1098</v>
      </c>
      <c r="C855" s="1" t="s">
        <v>1235</v>
      </c>
      <c r="D855" s="2" t="s">
        <v>1236</v>
      </c>
      <c r="E855">
        <v>21</v>
      </c>
    </row>
    <row r="856" spans="2:5" x14ac:dyDescent="0.25">
      <c r="B856" s="1" t="s">
        <v>1098</v>
      </c>
      <c r="C856" s="1" t="s">
        <v>1238</v>
      </c>
      <c r="D856" s="2" t="s">
        <v>1237</v>
      </c>
      <c r="E856">
        <v>2</v>
      </c>
    </row>
    <row r="857" spans="2:5" ht="39" x14ac:dyDescent="0.25">
      <c r="B857" s="1" t="s">
        <v>1098</v>
      </c>
      <c r="C857" s="1" t="s">
        <v>1049</v>
      </c>
      <c r="D857" s="2" t="s">
        <v>1239</v>
      </c>
      <c r="E857">
        <v>1</v>
      </c>
    </row>
    <row r="858" spans="2:5" ht="51.75" x14ac:dyDescent="0.25">
      <c r="B858" s="1" t="s">
        <v>1098</v>
      </c>
      <c r="C858" s="1" t="s">
        <v>1240</v>
      </c>
      <c r="D858" s="2" t="s">
        <v>38</v>
      </c>
      <c r="E858">
        <v>1</v>
      </c>
    </row>
    <row r="859" spans="2:5" ht="39" x14ac:dyDescent="0.25">
      <c r="B859" s="1" t="s">
        <v>1098</v>
      </c>
      <c r="C859" s="1" t="s">
        <v>1242</v>
      </c>
      <c r="D859" s="2" t="s">
        <v>1239</v>
      </c>
      <c r="E859">
        <v>1</v>
      </c>
    </row>
    <row r="860" spans="2:5" ht="26.25" x14ac:dyDescent="0.25">
      <c r="B860" s="1" t="s">
        <v>1098</v>
      </c>
      <c r="C860" s="1" t="s">
        <v>1243</v>
      </c>
      <c r="D860" s="2" t="s">
        <v>1244</v>
      </c>
      <c r="E860">
        <v>16</v>
      </c>
    </row>
    <row r="861" spans="2:5" x14ac:dyDescent="0.25">
      <c r="B861" s="1" t="s">
        <v>1098</v>
      </c>
      <c r="C861" s="1" t="s">
        <v>402</v>
      </c>
      <c r="D861" s="2" t="s">
        <v>517</v>
      </c>
      <c r="E861">
        <v>1</v>
      </c>
    </row>
    <row r="862" spans="2:5" ht="26.25" x14ac:dyDescent="0.25">
      <c r="B862" s="1" t="s">
        <v>1098</v>
      </c>
      <c r="C862" s="1" t="s">
        <v>317</v>
      </c>
      <c r="D862" s="2" t="s">
        <v>1246</v>
      </c>
      <c r="E862">
        <v>3</v>
      </c>
    </row>
    <row r="863" spans="2:5" ht="39" x14ac:dyDescent="0.25">
      <c r="B863" s="1" t="s">
        <v>1098</v>
      </c>
      <c r="C863" s="1" t="s">
        <v>1247</v>
      </c>
      <c r="D863" s="2" t="s">
        <v>1101</v>
      </c>
      <c r="E863">
        <v>4</v>
      </c>
    </row>
    <row r="864" spans="2:5" ht="26.25" x14ac:dyDescent="0.25">
      <c r="B864" s="1" t="s">
        <v>1098</v>
      </c>
      <c r="C864" s="1" t="s">
        <v>1248</v>
      </c>
      <c r="D864" s="2" t="s">
        <v>1249</v>
      </c>
      <c r="E864">
        <v>6</v>
      </c>
    </row>
    <row r="865" spans="2:5" ht="26.25" x14ac:dyDescent="0.25">
      <c r="B865" s="1" t="s">
        <v>1098</v>
      </c>
      <c r="C865" s="1" t="s">
        <v>1250</v>
      </c>
      <c r="D865" s="2" t="s">
        <v>1251</v>
      </c>
      <c r="E865">
        <v>8</v>
      </c>
    </row>
    <row r="866" spans="2:5" ht="51.75" x14ac:dyDescent="0.25">
      <c r="B866" s="1" t="s">
        <v>1098</v>
      </c>
      <c r="C866" s="1" t="s">
        <v>1252</v>
      </c>
      <c r="D866" s="2" t="s">
        <v>1213</v>
      </c>
      <c r="E866">
        <v>6</v>
      </c>
    </row>
    <row r="867" spans="2:5" ht="26.25" x14ac:dyDescent="0.25">
      <c r="B867" s="1" t="s">
        <v>1098</v>
      </c>
      <c r="C867" s="1" t="s">
        <v>262</v>
      </c>
      <c r="D867" s="2" t="s">
        <v>460</v>
      </c>
      <c r="E867">
        <v>13</v>
      </c>
    </row>
    <row r="868" spans="2:5" ht="39" x14ac:dyDescent="0.25">
      <c r="B868" s="1" t="s">
        <v>1098</v>
      </c>
      <c r="C868" s="1" t="s">
        <v>226</v>
      </c>
      <c r="D868" s="2" t="s">
        <v>906</v>
      </c>
      <c r="E868">
        <v>1</v>
      </c>
    </row>
    <row r="869" spans="2:5" x14ac:dyDescent="0.25">
      <c r="B869" s="1" t="s">
        <v>1098</v>
      </c>
      <c r="C869" s="1" t="s">
        <v>386</v>
      </c>
      <c r="D869" s="2" t="s">
        <v>1253</v>
      </c>
      <c r="E869">
        <v>6</v>
      </c>
    </row>
    <row r="870" spans="2:5" ht="39" x14ac:dyDescent="0.25">
      <c r="B870" s="1" t="s">
        <v>1098</v>
      </c>
      <c r="C870" s="1" t="s">
        <v>319</v>
      </c>
      <c r="D870" s="2" t="s">
        <v>649</v>
      </c>
      <c r="E870">
        <v>6</v>
      </c>
    </row>
    <row r="871" spans="2:5" ht="51.75" x14ac:dyDescent="0.25">
      <c r="B871" s="1" t="s">
        <v>1098</v>
      </c>
      <c r="C871" s="1" t="s">
        <v>984</v>
      </c>
      <c r="D871" s="2" t="s">
        <v>548</v>
      </c>
      <c r="E871">
        <v>1</v>
      </c>
    </row>
    <row r="872" spans="2:5" ht="39" x14ac:dyDescent="0.25">
      <c r="B872" s="1" t="s">
        <v>1098</v>
      </c>
      <c r="C872" s="1" t="s">
        <v>1254</v>
      </c>
      <c r="D872" s="2" t="s">
        <v>1255</v>
      </c>
      <c r="E872">
        <v>1</v>
      </c>
    </row>
    <row r="873" spans="2:5" x14ac:dyDescent="0.25">
      <c r="B873" s="1" t="s">
        <v>1098</v>
      </c>
      <c r="C873" s="1" t="s">
        <v>1256</v>
      </c>
      <c r="D873" s="2" t="s">
        <v>1257</v>
      </c>
      <c r="E873">
        <v>9</v>
      </c>
    </row>
    <row r="874" spans="2:5" x14ac:dyDescent="0.25">
      <c r="B874" s="1" t="s">
        <v>1098</v>
      </c>
      <c r="C874" s="1" t="s">
        <v>1258</v>
      </c>
      <c r="D874" s="2" t="s">
        <v>483</v>
      </c>
      <c r="E874">
        <v>2</v>
      </c>
    </row>
    <row r="875" spans="2:5" ht="26.25" x14ac:dyDescent="0.25">
      <c r="B875" s="1" t="s">
        <v>1098</v>
      </c>
      <c r="C875" s="1" t="s">
        <v>2</v>
      </c>
      <c r="D875" s="2" t="s">
        <v>86</v>
      </c>
      <c r="E875">
        <v>1</v>
      </c>
    </row>
    <row r="876" spans="2:5" ht="39" x14ac:dyDescent="0.25">
      <c r="B876" s="1" t="s">
        <v>1098</v>
      </c>
      <c r="C876" s="1" t="s">
        <v>1259</v>
      </c>
      <c r="D876" s="2" t="s">
        <v>1260</v>
      </c>
      <c r="E876">
        <v>3</v>
      </c>
    </row>
    <row r="877" spans="2:5" ht="26.25" x14ac:dyDescent="0.25">
      <c r="B877" s="1" t="s">
        <v>1098</v>
      </c>
      <c r="C877" s="1" t="s">
        <v>946</v>
      </c>
      <c r="D877" s="2" t="s">
        <v>354</v>
      </c>
      <c r="E877">
        <v>2</v>
      </c>
    </row>
    <row r="878" spans="2:5" ht="51.75" x14ac:dyDescent="0.25">
      <c r="B878" s="1" t="s">
        <v>1098</v>
      </c>
      <c r="C878" s="1" t="s">
        <v>1261</v>
      </c>
      <c r="D878" s="2" t="s">
        <v>1262</v>
      </c>
      <c r="E878">
        <v>7</v>
      </c>
    </row>
    <row r="879" spans="2:5" ht="39" x14ac:dyDescent="0.25">
      <c r="B879" s="1" t="s">
        <v>1098</v>
      </c>
      <c r="C879" s="1" t="s">
        <v>1263</v>
      </c>
      <c r="D879" s="2" t="s">
        <v>1264</v>
      </c>
      <c r="E879">
        <v>8</v>
      </c>
    </row>
    <row r="880" spans="2:5" x14ac:dyDescent="0.25">
      <c r="B880" s="1" t="s">
        <v>1098</v>
      </c>
      <c r="C880" s="1" t="s">
        <v>1265</v>
      </c>
      <c r="D880" s="2" t="s">
        <v>11</v>
      </c>
      <c r="E880">
        <v>2</v>
      </c>
    </row>
    <row r="881" spans="2:5" x14ac:dyDescent="0.25">
      <c r="B881" s="1" t="s">
        <v>1098</v>
      </c>
      <c r="C881" s="1" t="s">
        <v>1266</v>
      </c>
      <c r="D881" s="2" t="s">
        <v>1267</v>
      </c>
      <c r="E881">
        <v>2</v>
      </c>
    </row>
    <row r="882" spans="2:5" x14ac:dyDescent="0.25">
      <c r="B882" s="1" t="s">
        <v>1098</v>
      </c>
      <c r="C882" s="1" t="s">
        <v>29</v>
      </c>
      <c r="D882" s="2" t="s">
        <v>11</v>
      </c>
      <c r="E882">
        <v>2</v>
      </c>
    </row>
    <row r="883" spans="2:5" ht="39" x14ac:dyDescent="0.25">
      <c r="B883" s="1" t="s">
        <v>1098</v>
      </c>
      <c r="C883" s="1" t="s">
        <v>794</v>
      </c>
      <c r="D883" s="2" t="s">
        <v>683</v>
      </c>
      <c r="E883">
        <v>3</v>
      </c>
    </row>
    <row r="884" spans="2:5" ht="39" x14ac:dyDescent="0.25">
      <c r="B884" s="1" t="s">
        <v>1098</v>
      </c>
      <c r="C884" s="1" t="s">
        <v>1268</v>
      </c>
      <c r="D884" s="2" t="s">
        <v>73</v>
      </c>
      <c r="E884">
        <v>8</v>
      </c>
    </row>
    <row r="885" spans="2:5" ht="39" x14ac:dyDescent="0.25">
      <c r="B885" s="1" t="s">
        <v>1098</v>
      </c>
      <c r="C885" s="1" t="s">
        <v>1269</v>
      </c>
      <c r="D885" s="2" t="s">
        <v>1270</v>
      </c>
      <c r="E885">
        <v>5</v>
      </c>
    </row>
    <row r="886" spans="2:5" x14ac:dyDescent="0.25">
      <c r="B886" s="1" t="s">
        <v>1098</v>
      </c>
      <c r="C886" s="1" t="s">
        <v>1007</v>
      </c>
      <c r="D886" s="2" t="s">
        <v>1271</v>
      </c>
      <c r="E886">
        <v>13</v>
      </c>
    </row>
    <row r="887" spans="2:5" ht="26.25" x14ac:dyDescent="0.25">
      <c r="B887" s="1" t="s">
        <v>1098</v>
      </c>
      <c r="C887" s="1" t="s">
        <v>584</v>
      </c>
      <c r="D887" s="2" t="s">
        <v>1273</v>
      </c>
      <c r="E887">
        <v>1</v>
      </c>
    </row>
    <row r="888" spans="2:5" ht="39" x14ac:dyDescent="0.25">
      <c r="B888" s="1" t="s">
        <v>1098</v>
      </c>
      <c r="C888" s="1" t="s">
        <v>1020</v>
      </c>
      <c r="D888" s="2" t="s">
        <v>1021</v>
      </c>
      <c r="E888">
        <v>5</v>
      </c>
    </row>
    <row r="889" spans="2:5" x14ac:dyDescent="0.25">
      <c r="B889" s="1" t="s">
        <v>1098</v>
      </c>
      <c r="C889" s="1" t="s">
        <v>834</v>
      </c>
      <c r="D889" s="2" t="s">
        <v>1275</v>
      </c>
      <c r="E889">
        <v>7</v>
      </c>
    </row>
    <row r="890" spans="2:5" x14ac:dyDescent="0.25">
      <c r="B890" s="1" t="s">
        <v>1098</v>
      </c>
      <c r="C890" s="1" t="s">
        <v>1276</v>
      </c>
      <c r="D890" s="2" t="s">
        <v>11</v>
      </c>
      <c r="E890">
        <v>2</v>
      </c>
    </row>
    <row r="891" spans="2:5" ht="39" x14ac:dyDescent="0.25">
      <c r="B891" s="1" t="s">
        <v>1098</v>
      </c>
      <c r="C891" s="1" t="s">
        <v>894</v>
      </c>
      <c r="D891" s="2" t="s">
        <v>63</v>
      </c>
      <c r="E891">
        <v>1</v>
      </c>
    </row>
    <row r="892" spans="2:5" ht="26.25" x14ac:dyDescent="0.25">
      <c r="B892" s="1" t="s">
        <v>1098</v>
      </c>
      <c r="C892" s="1" t="s">
        <v>438</v>
      </c>
      <c r="D892" s="2" t="s">
        <v>110</v>
      </c>
      <c r="E892">
        <v>8</v>
      </c>
    </row>
    <row r="893" spans="2:5" ht="39" x14ac:dyDescent="0.25">
      <c r="B893" s="1" t="s">
        <v>1098</v>
      </c>
      <c r="C893" s="1" t="s">
        <v>809</v>
      </c>
      <c r="D893" s="2" t="s">
        <v>1277</v>
      </c>
      <c r="E893">
        <v>9</v>
      </c>
    </row>
    <row r="894" spans="2:5" ht="26.25" x14ac:dyDescent="0.25">
      <c r="B894" s="1" t="s">
        <v>1098</v>
      </c>
      <c r="C894" s="1" t="s">
        <v>1278</v>
      </c>
      <c r="D894" s="2" t="s">
        <v>1279</v>
      </c>
      <c r="E894">
        <v>8</v>
      </c>
    </row>
    <row r="895" spans="2:5" ht="64.5" x14ac:dyDescent="0.25">
      <c r="B895" s="1" t="s">
        <v>1098</v>
      </c>
      <c r="C895" s="1" t="s">
        <v>1280</v>
      </c>
      <c r="D895" s="2" t="s">
        <v>1281</v>
      </c>
      <c r="E895">
        <v>2</v>
      </c>
    </row>
    <row r="896" spans="2:5" x14ac:dyDescent="0.25">
      <c r="B896" s="1" t="s">
        <v>1098</v>
      </c>
      <c r="C896" s="1" t="s">
        <v>1282</v>
      </c>
      <c r="D896" s="2" t="s">
        <v>1063</v>
      </c>
      <c r="E896">
        <v>1</v>
      </c>
    </row>
    <row r="897" spans="2:5" ht="39" x14ac:dyDescent="0.25">
      <c r="B897" s="1" t="s">
        <v>1098</v>
      </c>
      <c r="C897" s="1" t="s">
        <v>542</v>
      </c>
      <c r="D897" s="2" t="s">
        <v>1283</v>
      </c>
      <c r="E897">
        <v>2</v>
      </c>
    </row>
    <row r="898" spans="2:5" ht="39" x14ac:dyDescent="0.25">
      <c r="B898" s="1" t="s">
        <v>1098</v>
      </c>
      <c r="C898" s="1" t="s">
        <v>339</v>
      </c>
      <c r="D898" s="2" t="s">
        <v>46</v>
      </c>
      <c r="E898">
        <v>6</v>
      </c>
    </row>
    <row r="899" spans="2:5" ht="26.25" x14ac:dyDescent="0.25">
      <c r="B899" s="1" t="s">
        <v>1098</v>
      </c>
      <c r="C899" s="1" t="s">
        <v>1284</v>
      </c>
      <c r="D899" s="2" t="s">
        <v>1285</v>
      </c>
      <c r="E899">
        <v>3</v>
      </c>
    </row>
    <row r="900" spans="2:5" ht="51.75" x14ac:dyDescent="0.25">
      <c r="B900" s="1" t="s">
        <v>1098</v>
      </c>
      <c r="C900" s="1" t="s">
        <v>1286</v>
      </c>
      <c r="D900" s="2" t="s">
        <v>1287</v>
      </c>
      <c r="E900">
        <v>5</v>
      </c>
    </row>
    <row r="901" spans="2:5" ht="39" x14ac:dyDescent="0.25">
      <c r="B901" s="1" t="s">
        <v>1098</v>
      </c>
      <c r="C901" s="1" t="s">
        <v>1288</v>
      </c>
      <c r="D901" s="2" t="s">
        <v>1289</v>
      </c>
      <c r="E901">
        <v>15</v>
      </c>
    </row>
    <row r="902" spans="2:5" x14ac:dyDescent="0.25">
      <c r="B902" s="1" t="s">
        <v>1098</v>
      </c>
      <c r="C902" s="1" t="s">
        <v>819</v>
      </c>
      <c r="D902" s="2" t="s">
        <v>3</v>
      </c>
      <c r="E902">
        <v>1</v>
      </c>
    </row>
    <row r="903" spans="2:5" ht="39" x14ac:dyDescent="0.25">
      <c r="B903" s="1" t="s">
        <v>1098</v>
      </c>
      <c r="C903" s="1" t="s">
        <v>704</v>
      </c>
      <c r="D903" s="2" t="s">
        <v>1290</v>
      </c>
      <c r="E903">
        <v>1</v>
      </c>
    </row>
    <row r="904" spans="2:5" ht="26.25" x14ac:dyDescent="0.25">
      <c r="B904" s="1" t="s">
        <v>1098</v>
      </c>
      <c r="C904" s="1" t="s">
        <v>1291</v>
      </c>
      <c r="D904" s="2" t="s">
        <v>1292</v>
      </c>
      <c r="E904">
        <v>6</v>
      </c>
    </row>
    <row r="905" spans="2:5" ht="26.25" x14ac:dyDescent="0.25">
      <c r="B905" s="1" t="s">
        <v>1098</v>
      </c>
      <c r="C905" s="1" t="s">
        <v>1294</v>
      </c>
      <c r="D905" s="2" t="s">
        <v>17</v>
      </c>
      <c r="E905">
        <v>8</v>
      </c>
    </row>
    <row r="906" spans="2:5" ht="26.25" x14ac:dyDescent="0.25">
      <c r="B906" s="1" t="s">
        <v>1098</v>
      </c>
      <c r="C906" s="1" t="s">
        <v>1295</v>
      </c>
      <c r="D906" s="2" t="s">
        <v>439</v>
      </c>
      <c r="E906">
        <v>8</v>
      </c>
    </row>
    <row r="907" spans="2:5" ht="39" x14ac:dyDescent="0.25">
      <c r="B907" s="1" t="s">
        <v>1098</v>
      </c>
      <c r="C907" s="1" t="s">
        <v>1296</v>
      </c>
      <c r="D907" s="2" t="s">
        <v>1084</v>
      </c>
      <c r="E907">
        <v>1</v>
      </c>
    </row>
    <row r="908" spans="2:5" ht="51.75" x14ac:dyDescent="0.25">
      <c r="B908" s="1" t="s">
        <v>1098</v>
      </c>
      <c r="C908" s="1" t="s">
        <v>1297</v>
      </c>
      <c r="D908" s="2" t="s">
        <v>1298</v>
      </c>
      <c r="E908">
        <v>16</v>
      </c>
    </row>
    <row r="909" spans="2:5" x14ac:dyDescent="0.25">
      <c r="B909" s="1" t="s">
        <v>1098</v>
      </c>
      <c r="C909" s="1" t="s">
        <v>1300</v>
      </c>
      <c r="D909" s="2" t="s">
        <v>218</v>
      </c>
      <c r="E909">
        <v>2</v>
      </c>
    </row>
    <row r="910" spans="2:5" ht="39" x14ac:dyDescent="0.25">
      <c r="B910" s="1" t="s">
        <v>1098</v>
      </c>
      <c r="C910" s="1" t="s">
        <v>971</v>
      </c>
      <c r="D910" s="2" t="s">
        <v>1188</v>
      </c>
      <c r="E910">
        <v>1</v>
      </c>
    </row>
    <row r="911" spans="2:5" ht="51.75" x14ac:dyDescent="0.25">
      <c r="B911" s="1" t="s">
        <v>1098</v>
      </c>
      <c r="C911" s="1" t="s">
        <v>553</v>
      </c>
      <c r="D911" s="2" t="s">
        <v>1301</v>
      </c>
      <c r="E911">
        <v>3</v>
      </c>
    </row>
    <row r="912" spans="2:5" ht="26.25" x14ac:dyDescent="0.25">
      <c r="B912" s="1" t="s">
        <v>1098</v>
      </c>
      <c r="C912" s="1" t="s">
        <v>1180</v>
      </c>
      <c r="D912" s="2" t="s">
        <v>460</v>
      </c>
      <c r="E912">
        <v>13</v>
      </c>
    </row>
    <row r="913" spans="2:5" ht="51.75" x14ac:dyDescent="0.25">
      <c r="B913" s="1" t="s">
        <v>1098</v>
      </c>
      <c r="C913" s="1" t="s">
        <v>1302</v>
      </c>
      <c r="D913" s="2" t="s">
        <v>1303</v>
      </c>
      <c r="E913">
        <v>5</v>
      </c>
    </row>
    <row r="914" spans="2:5" ht="26.25" x14ac:dyDescent="0.25">
      <c r="B914" s="1" t="s">
        <v>1098</v>
      </c>
      <c r="C914" s="1" t="s">
        <v>1304</v>
      </c>
      <c r="D914" s="2" t="s">
        <v>1305</v>
      </c>
      <c r="E914">
        <v>5</v>
      </c>
    </row>
    <row r="915" spans="2:5" ht="26.25" x14ac:dyDescent="0.25">
      <c r="B915" s="1" t="s">
        <v>1098</v>
      </c>
      <c r="C915" s="1" t="s">
        <v>339</v>
      </c>
      <c r="D915" s="2" t="s">
        <v>199</v>
      </c>
      <c r="E915">
        <v>6</v>
      </c>
    </row>
    <row r="916" spans="2:5" ht="26.25" x14ac:dyDescent="0.25">
      <c r="B916" s="1" t="s">
        <v>1098</v>
      </c>
      <c r="C916" s="1" t="s">
        <v>464</v>
      </c>
      <c r="D916" s="2" t="s">
        <v>1306</v>
      </c>
      <c r="E916">
        <v>2</v>
      </c>
    </row>
    <row r="917" spans="2:5" ht="26.25" x14ac:dyDescent="0.25">
      <c r="B917" s="1" t="s">
        <v>1098</v>
      </c>
      <c r="C917" s="1" t="s">
        <v>1307</v>
      </c>
      <c r="D917" s="2" t="s">
        <v>331</v>
      </c>
      <c r="E917">
        <v>2</v>
      </c>
    </row>
    <row r="918" spans="2:5" ht="39" x14ac:dyDescent="0.25">
      <c r="B918" s="1" t="s">
        <v>1098</v>
      </c>
      <c r="C918" s="1" t="s">
        <v>1308</v>
      </c>
      <c r="D918" s="2" t="s">
        <v>166</v>
      </c>
      <c r="E918">
        <v>1</v>
      </c>
    </row>
    <row r="919" spans="2:5" ht="51.75" x14ac:dyDescent="0.25">
      <c r="B919" s="1" t="s">
        <v>1098</v>
      </c>
      <c r="C919" s="1" t="s">
        <v>1309</v>
      </c>
      <c r="D919" s="2" t="s">
        <v>203</v>
      </c>
      <c r="E919">
        <v>1</v>
      </c>
    </row>
    <row r="920" spans="2:5" ht="39" x14ac:dyDescent="0.25">
      <c r="B920" s="1" t="s">
        <v>1098</v>
      </c>
      <c r="C920" s="1" t="s">
        <v>1310</v>
      </c>
      <c r="D920" s="2" t="s">
        <v>40</v>
      </c>
      <c r="E920">
        <v>1</v>
      </c>
    </row>
    <row r="921" spans="2:5" ht="39" x14ac:dyDescent="0.25">
      <c r="B921" s="1" t="s">
        <v>1098</v>
      </c>
      <c r="C921" s="1" t="s">
        <v>127</v>
      </c>
      <c r="D921" s="2" t="s">
        <v>195</v>
      </c>
      <c r="E921">
        <v>1</v>
      </c>
    </row>
    <row r="922" spans="2:5" ht="26.25" x14ac:dyDescent="0.25">
      <c r="B922" s="1" t="s">
        <v>1098</v>
      </c>
      <c r="C922" s="1" t="s">
        <v>821</v>
      </c>
      <c r="D922" s="2" t="s">
        <v>86</v>
      </c>
      <c r="E922">
        <v>1</v>
      </c>
    </row>
    <row r="923" spans="2:5" ht="39" x14ac:dyDescent="0.25">
      <c r="B923" s="1" t="s">
        <v>1098</v>
      </c>
      <c r="C923" s="1" t="s">
        <v>402</v>
      </c>
      <c r="D923" s="2" t="s">
        <v>40</v>
      </c>
      <c r="E923">
        <v>1</v>
      </c>
    </row>
    <row r="924" spans="2:5" ht="39" x14ac:dyDescent="0.25">
      <c r="B924" s="1" t="s">
        <v>1098</v>
      </c>
      <c r="C924" s="1" t="s">
        <v>1313</v>
      </c>
      <c r="D924" s="2" t="s">
        <v>1057</v>
      </c>
      <c r="E924">
        <v>7</v>
      </c>
    </row>
    <row r="925" spans="2:5" ht="26.25" x14ac:dyDescent="0.25">
      <c r="B925" s="1" t="s">
        <v>1098</v>
      </c>
      <c r="C925" s="1" t="s">
        <v>622</v>
      </c>
      <c r="D925" s="2" t="s">
        <v>1314</v>
      </c>
      <c r="E925">
        <v>15</v>
      </c>
    </row>
    <row r="926" spans="2:5" ht="39" x14ac:dyDescent="0.25">
      <c r="B926" s="1" t="s">
        <v>1098</v>
      </c>
      <c r="C926" s="1" t="s">
        <v>131</v>
      </c>
      <c r="D926" s="2" t="s">
        <v>166</v>
      </c>
      <c r="E926">
        <v>1</v>
      </c>
    </row>
    <row r="927" spans="2:5" ht="39" x14ac:dyDescent="0.25">
      <c r="B927" s="1" t="s">
        <v>1098</v>
      </c>
      <c r="C927" s="1" t="s">
        <v>954</v>
      </c>
      <c r="D927" s="2" t="s">
        <v>409</v>
      </c>
      <c r="E927">
        <v>1</v>
      </c>
    </row>
    <row r="928" spans="2:5" ht="26.25" x14ac:dyDescent="0.25">
      <c r="B928" s="1" t="s">
        <v>1098</v>
      </c>
      <c r="C928" s="1" t="s">
        <v>249</v>
      </c>
      <c r="D928" s="2" t="s">
        <v>1315</v>
      </c>
      <c r="E928">
        <v>1</v>
      </c>
    </row>
    <row r="929" spans="2:5" ht="51.75" x14ac:dyDescent="0.25">
      <c r="B929" s="1" t="s">
        <v>1098</v>
      </c>
      <c r="C929" s="1" t="s">
        <v>1033</v>
      </c>
      <c r="D929" s="2" t="s">
        <v>1150</v>
      </c>
      <c r="E929">
        <v>7</v>
      </c>
    </row>
    <row r="930" spans="2:5" ht="26.25" x14ac:dyDescent="0.25">
      <c r="B930" s="1" t="s">
        <v>1098</v>
      </c>
      <c r="C930" s="1" t="s">
        <v>954</v>
      </c>
      <c r="D930" s="2" t="s">
        <v>1316</v>
      </c>
      <c r="E930">
        <v>1</v>
      </c>
    </row>
    <row r="931" spans="2:5" ht="39" x14ac:dyDescent="0.25">
      <c r="B931" s="1" t="s">
        <v>1098</v>
      </c>
      <c r="C931" s="1" t="s">
        <v>544</v>
      </c>
      <c r="D931" s="2" t="s">
        <v>409</v>
      </c>
      <c r="E931">
        <v>1</v>
      </c>
    </row>
    <row r="932" spans="2:5" ht="39" x14ac:dyDescent="0.25">
      <c r="B932" s="1" t="s">
        <v>1098</v>
      </c>
      <c r="C932" s="1" t="s">
        <v>186</v>
      </c>
      <c r="D932" s="2" t="s">
        <v>967</v>
      </c>
      <c r="E932">
        <v>3</v>
      </c>
    </row>
    <row r="933" spans="2:5" ht="26.25" x14ac:dyDescent="0.25">
      <c r="B933" s="1" t="s">
        <v>1098</v>
      </c>
      <c r="C933" s="1" t="s">
        <v>1317</v>
      </c>
      <c r="D933" s="2" t="s">
        <v>110</v>
      </c>
      <c r="E933">
        <v>8</v>
      </c>
    </row>
    <row r="934" spans="2:5" x14ac:dyDescent="0.25">
      <c r="B934" s="1" t="s">
        <v>1098</v>
      </c>
      <c r="C934" s="1" t="s">
        <v>37</v>
      </c>
      <c r="D934" s="2" t="s">
        <v>253</v>
      </c>
      <c r="E934">
        <v>1</v>
      </c>
    </row>
    <row r="935" spans="2:5" x14ac:dyDescent="0.25">
      <c r="B935" s="1" t="s">
        <v>1098</v>
      </c>
      <c r="C935" s="1" t="s">
        <v>1318</v>
      </c>
      <c r="D935" s="2" t="s">
        <v>685</v>
      </c>
      <c r="E935">
        <v>13</v>
      </c>
    </row>
    <row r="936" spans="2:5" ht="39" x14ac:dyDescent="0.25">
      <c r="B936" s="1" t="s">
        <v>1098</v>
      </c>
      <c r="C936" s="1" t="s">
        <v>1319</v>
      </c>
      <c r="D936" s="2" t="s">
        <v>1320</v>
      </c>
      <c r="E936">
        <v>1</v>
      </c>
    </row>
    <row r="937" spans="2:5" ht="39" x14ac:dyDescent="0.25">
      <c r="B937" s="1" t="s">
        <v>1098</v>
      </c>
      <c r="C937" s="1" t="s">
        <v>182</v>
      </c>
      <c r="D937" s="2" t="s">
        <v>831</v>
      </c>
      <c r="E937">
        <v>1</v>
      </c>
    </row>
    <row r="938" spans="2:5" ht="39" x14ac:dyDescent="0.25">
      <c r="B938" s="1" t="s">
        <v>1098</v>
      </c>
      <c r="C938" s="1" t="s">
        <v>402</v>
      </c>
      <c r="D938" s="2" t="s">
        <v>40</v>
      </c>
      <c r="E938">
        <v>1</v>
      </c>
    </row>
    <row r="939" spans="2:5" ht="51.75" x14ac:dyDescent="0.25">
      <c r="B939" s="1" t="s">
        <v>1098</v>
      </c>
      <c r="C939" s="1" t="s">
        <v>733</v>
      </c>
      <c r="D939" s="2" t="s">
        <v>203</v>
      </c>
      <c r="E939">
        <v>1</v>
      </c>
    </row>
    <row r="940" spans="2:5" ht="26.25" x14ac:dyDescent="0.25">
      <c r="B940" s="1" t="s">
        <v>1098</v>
      </c>
      <c r="C940" s="1" t="s">
        <v>1321</v>
      </c>
      <c r="D940" s="2" t="s">
        <v>1322</v>
      </c>
      <c r="E940">
        <v>27</v>
      </c>
    </row>
    <row r="941" spans="2:5" ht="39" x14ac:dyDescent="0.25">
      <c r="B941" s="1" t="s">
        <v>1098</v>
      </c>
      <c r="C941" s="1" t="s">
        <v>1323</v>
      </c>
      <c r="D941" s="2" t="s">
        <v>1324</v>
      </c>
      <c r="E941">
        <v>12</v>
      </c>
    </row>
    <row r="942" spans="2:5" ht="26.25" x14ac:dyDescent="0.25">
      <c r="B942" s="1" t="s">
        <v>1098</v>
      </c>
      <c r="C942" s="1" t="s">
        <v>1325</v>
      </c>
      <c r="D942" s="2" t="s">
        <v>1273</v>
      </c>
      <c r="E942">
        <v>1</v>
      </c>
    </row>
    <row r="943" spans="2:5" x14ac:dyDescent="0.25">
      <c r="B943" s="1" t="s">
        <v>1098</v>
      </c>
      <c r="C943" s="1" t="s">
        <v>1326</v>
      </c>
      <c r="D943" s="2" t="s">
        <v>1327</v>
      </c>
      <c r="E943">
        <v>9</v>
      </c>
    </row>
    <row r="944" spans="2:5" ht="39" x14ac:dyDescent="0.25">
      <c r="B944" s="1" t="s">
        <v>1098</v>
      </c>
      <c r="C944" s="1" t="s">
        <v>813</v>
      </c>
      <c r="D944" s="2" t="s">
        <v>40</v>
      </c>
      <c r="E944">
        <v>1</v>
      </c>
    </row>
    <row r="945" spans="2:5" ht="26.25" x14ac:dyDescent="0.25">
      <c r="B945" s="1" t="s">
        <v>1098</v>
      </c>
      <c r="C945" s="1" t="s">
        <v>921</v>
      </c>
      <c r="D945" s="2" t="s">
        <v>575</v>
      </c>
      <c r="E945">
        <v>1</v>
      </c>
    </row>
    <row r="946" spans="2:5" ht="39" x14ac:dyDescent="0.25">
      <c r="B946" s="1" t="s">
        <v>1098</v>
      </c>
      <c r="C946" s="1" t="s">
        <v>1328</v>
      </c>
      <c r="D946" s="2" t="s">
        <v>95</v>
      </c>
      <c r="E946">
        <v>1</v>
      </c>
    </row>
    <row r="947" spans="2:5" ht="39" x14ac:dyDescent="0.25">
      <c r="B947" s="1" t="s">
        <v>1098</v>
      </c>
      <c r="C947" s="1" t="s">
        <v>1329</v>
      </c>
      <c r="D947" s="2" t="s">
        <v>304</v>
      </c>
      <c r="E947">
        <v>14</v>
      </c>
    </row>
    <row r="948" spans="2:5" ht="39" x14ac:dyDescent="0.25">
      <c r="B948" s="1" t="s">
        <v>1098</v>
      </c>
      <c r="C948" s="1" t="s">
        <v>794</v>
      </c>
      <c r="D948" s="2" t="s">
        <v>683</v>
      </c>
      <c r="E948">
        <v>3</v>
      </c>
    </row>
    <row r="949" spans="2:5" ht="39" x14ac:dyDescent="0.25">
      <c r="B949" s="1" t="s">
        <v>1098</v>
      </c>
      <c r="C949" s="1" t="s">
        <v>1331</v>
      </c>
      <c r="D949" s="2" t="s">
        <v>1332</v>
      </c>
      <c r="E949">
        <v>22</v>
      </c>
    </row>
    <row r="950" spans="2:5" x14ac:dyDescent="0.25">
      <c r="B950" s="1" t="s">
        <v>1098</v>
      </c>
      <c r="C950" s="1" t="s">
        <v>1333</v>
      </c>
      <c r="D950" s="2" t="s">
        <v>1334</v>
      </c>
      <c r="E950">
        <v>4</v>
      </c>
    </row>
    <row r="951" spans="2:5" x14ac:dyDescent="0.25">
      <c r="B951" s="1" t="s">
        <v>1098</v>
      </c>
      <c r="C951" s="1" t="s">
        <v>711</v>
      </c>
      <c r="D951" s="2" t="s">
        <v>454</v>
      </c>
      <c r="E951">
        <v>6</v>
      </c>
    </row>
    <row r="952" spans="2:5" ht="39" x14ac:dyDescent="0.25">
      <c r="B952" s="1" t="s">
        <v>1098</v>
      </c>
      <c r="C952" s="1" t="s">
        <v>981</v>
      </c>
      <c r="D952" s="2" t="s">
        <v>166</v>
      </c>
      <c r="E952">
        <v>1</v>
      </c>
    </row>
    <row r="953" spans="2:5" x14ac:dyDescent="0.25">
      <c r="B953" s="1" t="s">
        <v>1098</v>
      </c>
      <c r="C953" s="1" t="s">
        <v>1126</v>
      </c>
      <c r="D953" s="2" t="s">
        <v>218</v>
      </c>
      <c r="E953">
        <v>2</v>
      </c>
    </row>
    <row r="954" spans="2:5" ht="26.25" x14ac:dyDescent="0.25">
      <c r="B954" s="1" t="s">
        <v>1098</v>
      </c>
      <c r="C954" s="1" t="s">
        <v>1335</v>
      </c>
      <c r="D954" s="2" t="s">
        <v>569</v>
      </c>
      <c r="E954">
        <v>1</v>
      </c>
    </row>
    <row r="955" spans="2:5" ht="51.75" x14ac:dyDescent="0.25">
      <c r="B955" s="1" t="s">
        <v>1098</v>
      </c>
      <c r="C955" s="1" t="s">
        <v>1336</v>
      </c>
      <c r="D955" s="2" t="s">
        <v>1144</v>
      </c>
      <c r="E955">
        <v>3</v>
      </c>
    </row>
    <row r="956" spans="2:5" ht="39" x14ac:dyDescent="0.25">
      <c r="B956" s="1" t="s">
        <v>1098</v>
      </c>
      <c r="C956" s="1" t="s">
        <v>788</v>
      </c>
      <c r="D956" s="2" t="s">
        <v>40</v>
      </c>
      <c r="E956">
        <v>1</v>
      </c>
    </row>
    <row r="957" spans="2:5" ht="39" x14ac:dyDescent="0.25">
      <c r="B957" s="1" t="s">
        <v>1098</v>
      </c>
      <c r="C957" s="1" t="s">
        <v>1337</v>
      </c>
      <c r="D957" s="2" t="s">
        <v>1338</v>
      </c>
      <c r="E957">
        <v>2</v>
      </c>
    </row>
    <row r="958" spans="2:5" x14ac:dyDescent="0.25">
      <c r="B958" s="1" t="s">
        <v>1098</v>
      </c>
      <c r="C958" s="1" t="s">
        <v>1339</v>
      </c>
      <c r="D958" s="2" t="s">
        <v>1340</v>
      </c>
      <c r="E958">
        <v>1</v>
      </c>
    </row>
    <row r="959" spans="2:5" x14ac:dyDescent="0.25">
      <c r="B959" s="1" t="s">
        <v>1098</v>
      </c>
      <c r="C959" s="1" t="s">
        <v>1341</v>
      </c>
      <c r="D959" s="2" t="s">
        <v>657</v>
      </c>
      <c r="E959">
        <v>9</v>
      </c>
    </row>
    <row r="960" spans="2:5" ht="51.75" x14ac:dyDescent="0.25">
      <c r="B960" s="1" t="s">
        <v>1098</v>
      </c>
      <c r="C960" s="1" t="s">
        <v>1342</v>
      </c>
      <c r="D960" s="2" t="s">
        <v>1032</v>
      </c>
      <c r="E960">
        <v>1</v>
      </c>
    </row>
    <row r="961" spans="2:5" ht="26.25" x14ac:dyDescent="0.25">
      <c r="B961" s="1" t="s">
        <v>1098</v>
      </c>
      <c r="C961" s="1" t="s">
        <v>601</v>
      </c>
      <c r="D961" s="2" t="s">
        <v>17</v>
      </c>
      <c r="E961">
        <v>1</v>
      </c>
    </row>
    <row r="962" spans="2:5" x14ac:dyDescent="0.25">
      <c r="B962" s="1" t="s">
        <v>1098</v>
      </c>
      <c r="C962" s="1" t="s">
        <v>1276</v>
      </c>
      <c r="D962" s="2" t="s">
        <v>483</v>
      </c>
      <c r="E962">
        <v>2</v>
      </c>
    </row>
    <row r="963" spans="2:5" ht="39" x14ac:dyDescent="0.25">
      <c r="B963" s="1" t="s">
        <v>1098</v>
      </c>
      <c r="C963" s="1" t="s">
        <v>1343</v>
      </c>
      <c r="D963" s="2" t="s">
        <v>187</v>
      </c>
      <c r="E963">
        <v>3</v>
      </c>
    </row>
    <row r="964" spans="2:5" x14ac:dyDescent="0.25">
      <c r="B964" s="1" t="s">
        <v>1098</v>
      </c>
      <c r="C964" s="1" t="s">
        <v>1344</v>
      </c>
      <c r="D964" s="2" t="s">
        <v>0</v>
      </c>
      <c r="E964">
        <v>1</v>
      </c>
    </row>
    <row r="965" spans="2:5" ht="39" x14ac:dyDescent="0.25">
      <c r="B965" s="1" t="s">
        <v>1098</v>
      </c>
      <c r="C965" s="1" t="s">
        <v>1346</v>
      </c>
      <c r="D965" s="2" t="s">
        <v>1347</v>
      </c>
      <c r="E965">
        <v>1</v>
      </c>
    </row>
    <row r="966" spans="2:5" ht="39" x14ac:dyDescent="0.25">
      <c r="B966" s="1" t="s">
        <v>1098</v>
      </c>
      <c r="C966" s="1" t="s">
        <v>1348</v>
      </c>
      <c r="D966" s="2" t="s">
        <v>1349</v>
      </c>
      <c r="E966">
        <v>5</v>
      </c>
    </row>
    <row r="967" spans="2:5" ht="26.25" x14ac:dyDescent="0.25">
      <c r="B967" s="1" t="s">
        <v>1098</v>
      </c>
      <c r="C967" s="1" t="s">
        <v>1350</v>
      </c>
      <c r="D967" s="2" t="s">
        <v>1351</v>
      </c>
      <c r="E967">
        <v>20</v>
      </c>
    </row>
    <row r="968" spans="2:5" ht="26.25" x14ac:dyDescent="0.25">
      <c r="B968" s="1" t="s">
        <v>1098</v>
      </c>
      <c r="C968" s="1" t="s">
        <v>1353</v>
      </c>
      <c r="D968" s="2" t="s">
        <v>1354</v>
      </c>
      <c r="E968">
        <v>6</v>
      </c>
    </row>
    <row r="969" spans="2:5" ht="51.75" x14ac:dyDescent="0.25">
      <c r="B969" s="1" t="s">
        <v>1098</v>
      </c>
      <c r="C969" s="1" t="s">
        <v>788</v>
      </c>
      <c r="D969" s="2" t="s">
        <v>1355</v>
      </c>
      <c r="E969">
        <v>1</v>
      </c>
    </row>
    <row r="970" spans="2:5" ht="51.75" x14ac:dyDescent="0.25">
      <c r="B970" s="1" t="s">
        <v>1098</v>
      </c>
      <c r="C970" s="1" t="s">
        <v>1356</v>
      </c>
      <c r="D970" s="2" t="s">
        <v>1357</v>
      </c>
      <c r="E970">
        <v>31</v>
      </c>
    </row>
    <row r="971" spans="2:5" x14ac:dyDescent="0.25">
      <c r="B971" s="1" t="s">
        <v>1098</v>
      </c>
      <c r="C971" s="1" t="s">
        <v>1358</v>
      </c>
      <c r="D971" s="2" t="s">
        <v>1359</v>
      </c>
      <c r="E971">
        <v>1</v>
      </c>
    </row>
    <row r="972" spans="2:5" ht="39" x14ac:dyDescent="0.25">
      <c r="B972" s="1" t="s">
        <v>1098</v>
      </c>
      <c r="C972" s="1" t="s">
        <v>1360</v>
      </c>
      <c r="D972" s="2" t="s">
        <v>1361</v>
      </c>
      <c r="E972">
        <v>5</v>
      </c>
    </row>
    <row r="973" spans="2:5" x14ac:dyDescent="0.25">
      <c r="B973" s="1" t="s">
        <v>1098</v>
      </c>
      <c r="C973" s="1" t="s">
        <v>1363</v>
      </c>
      <c r="D973" s="2" t="s">
        <v>1362</v>
      </c>
      <c r="E973">
        <v>6</v>
      </c>
    </row>
    <row r="974" spans="2:5" ht="51.75" x14ac:dyDescent="0.25">
      <c r="B974" s="1" t="s">
        <v>1098</v>
      </c>
      <c r="C974" s="1" t="s">
        <v>1364</v>
      </c>
      <c r="D974" s="2" t="s">
        <v>1034</v>
      </c>
      <c r="E974">
        <v>9</v>
      </c>
    </row>
    <row r="975" spans="2:5" ht="51.75" x14ac:dyDescent="0.25">
      <c r="B975" s="1" t="s">
        <v>1098</v>
      </c>
      <c r="C975" s="1" t="s">
        <v>241</v>
      </c>
      <c r="D975" s="2" t="s">
        <v>1365</v>
      </c>
      <c r="E975">
        <v>3</v>
      </c>
    </row>
    <row r="976" spans="2:5" ht="39" x14ac:dyDescent="0.25">
      <c r="B976" s="1" t="s">
        <v>1098</v>
      </c>
      <c r="C976" s="1" t="s">
        <v>201</v>
      </c>
      <c r="D976" s="2" t="s">
        <v>1366</v>
      </c>
      <c r="E976">
        <v>2</v>
      </c>
    </row>
    <row r="977" spans="2:5" ht="51.75" x14ac:dyDescent="0.25">
      <c r="B977" s="1" t="s">
        <v>1098</v>
      </c>
      <c r="C977" s="1" t="s">
        <v>1367</v>
      </c>
      <c r="D977" s="2" t="s">
        <v>1368</v>
      </c>
      <c r="E977">
        <v>3</v>
      </c>
    </row>
    <row r="978" spans="2:5" x14ac:dyDescent="0.25">
      <c r="B978" s="1" t="s">
        <v>1098</v>
      </c>
      <c r="C978" s="1" t="s">
        <v>1369</v>
      </c>
      <c r="D978" s="2" t="s">
        <v>1370</v>
      </c>
      <c r="E978">
        <v>2</v>
      </c>
    </row>
    <row r="979" spans="2:5" ht="26.25" x14ac:dyDescent="0.25">
      <c r="B979" s="1" t="s">
        <v>1098</v>
      </c>
      <c r="C979" s="1" t="s">
        <v>1020</v>
      </c>
      <c r="D979" s="2" t="s">
        <v>1371</v>
      </c>
      <c r="E979">
        <v>5</v>
      </c>
    </row>
    <row r="980" spans="2:5" ht="26.25" x14ac:dyDescent="0.25">
      <c r="B980" s="1" t="s">
        <v>1098</v>
      </c>
      <c r="C980" s="1" t="s">
        <v>883</v>
      </c>
      <c r="D980" s="2" t="s">
        <v>1372</v>
      </c>
      <c r="E980">
        <v>6</v>
      </c>
    </row>
    <row r="981" spans="2:5" x14ac:dyDescent="0.25">
      <c r="B981" s="1" t="s">
        <v>1098</v>
      </c>
      <c r="C981" s="1" t="s">
        <v>1374</v>
      </c>
      <c r="D981" s="2" t="s">
        <v>368</v>
      </c>
      <c r="E981">
        <v>2</v>
      </c>
    </row>
    <row r="982" spans="2:5" ht="39" x14ac:dyDescent="0.25">
      <c r="B982" s="1" t="s">
        <v>1098</v>
      </c>
      <c r="C982" s="1" t="s">
        <v>1376</v>
      </c>
      <c r="D982" s="2" t="s">
        <v>1377</v>
      </c>
      <c r="E982">
        <v>24</v>
      </c>
    </row>
    <row r="983" spans="2:5" x14ac:dyDescent="0.25">
      <c r="B983" s="1" t="s">
        <v>1098</v>
      </c>
      <c r="C983" s="1" t="s">
        <v>1378</v>
      </c>
      <c r="D983" s="2" t="s">
        <v>1379</v>
      </c>
      <c r="E983">
        <v>24</v>
      </c>
    </row>
    <row r="984" spans="2:5" ht="39" x14ac:dyDescent="0.25">
      <c r="B984" s="1" t="s">
        <v>1098</v>
      </c>
      <c r="C984" s="1" t="s">
        <v>1381</v>
      </c>
      <c r="D984" s="2" t="s">
        <v>1382</v>
      </c>
      <c r="E984">
        <v>7</v>
      </c>
    </row>
    <row r="985" spans="2:5" ht="39" x14ac:dyDescent="0.25">
      <c r="B985" s="1" t="s">
        <v>1098</v>
      </c>
      <c r="C985" s="1" t="s">
        <v>1383</v>
      </c>
      <c r="D985" s="2" t="s">
        <v>1384</v>
      </c>
      <c r="E985">
        <v>7</v>
      </c>
    </row>
    <row r="986" spans="2:5" ht="26.25" x14ac:dyDescent="0.25">
      <c r="B986" s="1" t="s">
        <v>1098</v>
      </c>
      <c r="C986" s="1" t="s">
        <v>947</v>
      </c>
      <c r="D986" s="2" t="s">
        <v>1385</v>
      </c>
      <c r="E986">
        <v>6</v>
      </c>
    </row>
    <row r="987" spans="2:5" ht="39" x14ac:dyDescent="0.25">
      <c r="B987" s="1" t="s">
        <v>1098</v>
      </c>
      <c r="C987" s="1" t="s">
        <v>1386</v>
      </c>
      <c r="D987" s="2" t="s">
        <v>1387</v>
      </c>
      <c r="E987">
        <v>1</v>
      </c>
    </row>
    <row r="988" spans="2:5" ht="26.25" x14ac:dyDescent="0.25">
      <c r="B988" s="1" t="s">
        <v>1098</v>
      </c>
      <c r="C988" s="1" t="s">
        <v>366</v>
      </c>
      <c r="D988" s="2" t="s">
        <v>1389</v>
      </c>
      <c r="E988">
        <v>1</v>
      </c>
    </row>
    <row r="989" spans="2:5" ht="51.75" x14ac:dyDescent="0.25">
      <c r="B989" s="1" t="s">
        <v>1098</v>
      </c>
      <c r="C989" s="1" t="s">
        <v>1390</v>
      </c>
      <c r="D989" s="2" t="s">
        <v>1391</v>
      </c>
      <c r="E989">
        <v>3</v>
      </c>
    </row>
    <row r="990" spans="2:5" ht="26.25" x14ac:dyDescent="0.25">
      <c r="B990" s="1" t="s">
        <v>1098</v>
      </c>
      <c r="C990" s="1" t="s">
        <v>1392</v>
      </c>
      <c r="D990" s="2" t="s">
        <v>86</v>
      </c>
      <c r="E990">
        <v>1</v>
      </c>
    </row>
    <row r="991" spans="2:5" ht="39" x14ac:dyDescent="0.25">
      <c r="B991" s="1" t="s">
        <v>1098</v>
      </c>
      <c r="C991" s="1" t="s">
        <v>455</v>
      </c>
      <c r="D991" s="2" t="s">
        <v>1393</v>
      </c>
      <c r="E991">
        <v>6</v>
      </c>
    </row>
    <row r="992" spans="2:5" ht="26.25" x14ac:dyDescent="0.25">
      <c r="B992" s="1" t="s">
        <v>1098</v>
      </c>
      <c r="C992" s="1" t="s">
        <v>366</v>
      </c>
      <c r="D992" s="2" t="s">
        <v>86</v>
      </c>
      <c r="E992">
        <v>1</v>
      </c>
    </row>
    <row r="993" spans="2:5" x14ac:dyDescent="0.25">
      <c r="B993" s="1" t="s">
        <v>1098</v>
      </c>
      <c r="C993" s="1" t="s">
        <v>927</v>
      </c>
      <c r="D993" s="2" t="s">
        <v>0</v>
      </c>
      <c r="E993">
        <v>1</v>
      </c>
    </row>
    <row r="994" spans="2:5" ht="39" x14ac:dyDescent="0.25">
      <c r="B994" s="1" t="s">
        <v>1098</v>
      </c>
      <c r="C994" s="1" t="s">
        <v>1395</v>
      </c>
      <c r="D994" s="2" t="s">
        <v>1396</v>
      </c>
      <c r="E994">
        <v>6</v>
      </c>
    </row>
    <row r="995" spans="2:5" x14ac:dyDescent="0.25">
      <c r="B995" s="1" t="s">
        <v>1098</v>
      </c>
      <c r="C995" s="1" t="s">
        <v>546</v>
      </c>
      <c r="D995" s="2" t="s">
        <v>11</v>
      </c>
      <c r="E995">
        <v>2</v>
      </c>
    </row>
    <row r="996" spans="2:5" ht="39" x14ac:dyDescent="0.25">
      <c r="B996" s="1" t="s">
        <v>1098</v>
      </c>
      <c r="C996" s="1" t="s">
        <v>229</v>
      </c>
      <c r="D996" s="2" t="s">
        <v>166</v>
      </c>
      <c r="E996">
        <v>1</v>
      </c>
    </row>
    <row r="997" spans="2:5" x14ac:dyDescent="0.25">
      <c r="B997" s="1" t="s">
        <v>1098</v>
      </c>
      <c r="C997" s="1" t="s">
        <v>494</v>
      </c>
      <c r="D997" s="2" t="s">
        <v>67</v>
      </c>
      <c r="E997">
        <v>1</v>
      </c>
    </row>
    <row r="998" spans="2:5" ht="26.25" x14ac:dyDescent="0.25">
      <c r="B998" s="1" t="s">
        <v>1098</v>
      </c>
      <c r="C998" s="1" t="s">
        <v>927</v>
      </c>
      <c r="D998" s="2" t="s">
        <v>86</v>
      </c>
      <c r="E998">
        <v>1</v>
      </c>
    </row>
    <row r="999" spans="2:5" x14ac:dyDescent="0.25">
      <c r="B999" s="1" t="s">
        <v>1098</v>
      </c>
      <c r="C999" s="1" t="s">
        <v>1399</v>
      </c>
      <c r="D999" s="2" t="s">
        <v>520</v>
      </c>
      <c r="E999">
        <v>1</v>
      </c>
    </row>
    <row r="1000" spans="2:5" ht="26.25" x14ac:dyDescent="0.25">
      <c r="B1000" s="1" t="s">
        <v>1098</v>
      </c>
      <c r="C1000" s="1" t="s">
        <v>1258</v>
      </c>
      <c r="D1000" s="2" t="s">
        <v>1400</v>
      </c>
      <c r="E1000">
        <v>2</v>
      </c>
    </row>
    <row r="1001" spans="2:5" ht="39" x14ac:dyDescent="0.25">
      <c r="B1001" s="1" t="s">
        <v>1098</v>
      </c>
      <c r="C1001" s="1" t="s">
        <v>1256</v>
      </c>
      <c r="D1001" s="2" t="s">
        <v>1401</v>
      </c>
      <c r="E1001">
        <v>9</v>
      </c>
    </row>
    <row r="1002" spans="2:5" x14ac:dyDescent="0.25">
      <c r="B1002" s="1" t="s">
        <v>1098</v>
      </c>
      <c r="C1002" s="1" t="s">
        <v>1402</v>
      </c>
      <c r="D1002" s="2" t="s">
        <v>1403</v>
      </c>
      <c r="E1002">
        <v>7</v>
      </c>
    </row>
    <row r="1003" spans="2:5" x14ac:dyDescent="0.25">
      <c r="B1003" s="1" t="s">
        <v>1098</v>
      </c>
      <c r="C1003" s="1" t="s">
        <v>229</v>
      </c>
      <c r="D1003" s="2" t="s">
        <v>3</v>
      </c>
      <c r="E1003">
        <v>1</v>
      </c>
    </row>
    <row r="1004" spans="2:5" ht="26.25" x14ac:dyDescent="0.25">
      <c r="B1004" s="1" t="s">
        <v>1098</v>
      </c>
      <c r="C1004" s="1" t="s">
        <v>1404</v>
      </c>
      <c r="D1004" s="2" t="s">
        <v>575</v>
      </c>
      <c r="E1004">
        <v>1</v>
      </c>
    </row>
    <row r="1005" spans="2:5" ht="26.25" x14ac:dyDescent="0.25">
      <c r="B1005" s="1" t="s">
        <v>1098</v>
      </c>
      <c r="C1005" s="1" t="s">
        <v>961</v>
      </c>
      <c r="D1005" s="2" t="s">
        <v>1223</v>
      </c>
      <c r="E1005">
        <v>5</v>
      </c>
    </row>
    <row r="1006" spans="2:5" ht="26.25" x14ac:dyDescent="0.25">
      <c r="B1006" s="1" t="s">
        <v>1098</v>
      </c>
      <c r="C1006" s="1" t="s">
        <v>1406</v>
      </c>
      <c r="D1006" s="2" t="s">
        <v>1407</v>
      </c>
      <c r="E1006">
        <v>27</v>
      </c>
    </row>
    <row r="1007" spans="2:5" x14ac:dyDescent="0.25">
      <c r="B1007" s="1" t="s">
        <v>1098</v>
      </c>
      <c r="C1007" s="1" t="s">
        <v>961</v>
      </c>
      <c r="D1007" s="2" t="s">
        <v>1405</v>
      </c>
      <c r="E1007">
        <v>6</v>
      </c>
    </row>
    <row r="1008" spans="2:5" x14ac:dyDescent="0.25">
      <c r="B1008" s="1" t="s">
        <v>1098</v>
      </c>
      <c r="C1008" s="1" t="s">
        <v>981</v>
      </c>
      <c r="D1008" s="2" t="s">
        <v>13</v>
      </c>
      <c r="E1008">
        <v>1</v>
      </c>
    </row>
    <row r="1009" spans="2:5" x14ac:dyDescent="0.25">
      <c r="B1009" s="1" t="s">
        <v>1098</v>
      </c>
      <c r="C1009" s="1" t="s">
        <v>645</v>
      </c>
      <c r="D1009" s="2" t="s">
        <v>517</v>
      </c>
      <c r="E1009">
        <v>1</v>
      </c>
    </row>
    <row r="1010" spans="2:5" ht="39" x14ac:dyDescent="0.25">
      <c r="B1010" s="1" t="s">
        <v>1098</v>
      </c>
      <c r="C1010" s="1" t="s">
        <v>366</v>
      </c>
      <c r="D1010" s="2" t="s">
        <v>166</v>
      </c>
      <c r="E1010">
        <v>1</v>
      </c>
    </row>
    <row r="1011" spans="2:5" ht="39" x14ac:dyDescent="0.25">
      <c r="B1011" s="1" t="s">
        <v>1098</v>
      </c>
      <c r="C1011" s="1" t="s">
        <v>229</v>
      </c>
      <c r="D1011" s="2" t="s">
        <v>40</v>
      </c>
      <c r="E1011">
        <v>1</v>
      </c>
    </row>
    <row r="1012" spans="2:5" ht="26.25" x14ac:dyDescent="0.25">
      <c r="B1012" s="1" t="s">
        <v>1098</v>
      </c>
      <c r="C1012" s="1" t="s">
        <v>366</v>
      </c>
      <c r="D1012" s="2" t="s">
        <v>86</v>
      </c>
      <c r="E1012">
        <v>1</v>
      </c>
    </row>
    <row r="1013" spans="2:5" x14ac:dyDescent="0.25">
      <c r="B1013" s="1" t="s">
        <v>1098</v>
      </c>
      <c r="C1013" s="1" t="s">
        <v>364</v>
      </c>
      <c r="D1013" s="2" t="s">
        <v>142</v>
      </c>
      <c r="E1013">
        <v>1</v>
      </c>
    </row>
    <row r="1014" spans="2:5" ht="26.25" x14ac:dyDescent="0.25">
      <c r="B1014" s="1" t="s">
        <v>1098</v>
      </c>
      <c r="C1014" s="1" t="s">
        <v>78</v>
      </c>
      <c r="D1014" s="2" t="s">
        <v>1408</v>
      </c>
      <c r="E1014">
        <v>1</v>
      </c>
    </row>
    <row r="1015" spans="2:5" x14ac:dyDescent="0.25">
      <c r="B1015" s="1" t="s">
        <v>1098</v>
      </c>
      <c r="C1015" s="1" t="s">
        <v>1409</v>
      </c>
      <c r="D1015" s="2" t="s">
        <v>1410</v>
      </c>
      <c r="E1015">
        <v>27</v>
      </c>
    </row>
    <row r="1016" spans="2:5" x14ac:dyDescent="0.25">
      <c r="B1016" s="1" t="s">
        <v>1411</v>
      </c>
      <c r="C1016" s="1" t="s">
        <v>352</v>
      </c>
      <c r="D1016" s="2" t="s">
        <v>1412</v>
      </c>
      <c r="E1016">
        <v>6</v>
      </c>
    </row>
    <row r="1017" spans="2:5" ht="26.25" x14ac:dyDescent="0.25">
      <c r="B1017" s="1" t="s">
        <v>1413</v>
      </c>
      <c r="C1017" s="1" t="s">
        <v>1414</v>
      </c>
      <c r="D1017" s="2" t="s">
        <v>1415</v>
      </c>
      <c r="E1017">
        <v>3</v>
      </c>
    </row>
    <row r="1018" spans="2:5" ht="39" x14ac:dyDescent="0.25">
      <c r="B1018" s="1" t="s">
        <v>1417</v>
      </c>
      <c r="C1018" s="1" t="s">
        <v>1418</v>
      </c>
      <c r="D1018" s="2" t="s">
        <v>1419</v>
      </c>
      <c r="E1018">
        <v>2</v>
      </c>
    </row>
    <row r="1019" spans="2:5" x14ac:dyDescent="0.25">
      <c r="B1019" s="1"/>
      <c r="C1019" s="1"/>
      <c r="D1019" s="2"/>
    </row>
    <row r="1020" spans="2:5" ht="39" x14ac:dyDescent="0.25">
      <c r="B1020" s="1" t="s">
        <v>1411</v>
      </c>
      <c r="C1020" s="1" t="s">
        <v>450</v>
      </c>
      <c r="D1020" s="2" t="s">
        <v>1420</v>
      </c>
      <c r="E1020">
        <v>2</v>
      </c>
    </row>
    <row r="1021" spans="2:5" x14ac:dyDescent="0.25">
      <c r="B1021" s="1" t="s">
        <v>1411</v>
      </c>
      <c r="C1021" s="1" t="s">
        <v>1421</v>
      </c>
      <c r="D1021" s="2" t="s">
        <v>1422</v>
      </c>
      <c r="E1021">
        <v>3</v>
      </c>
    </row>
    <row r="1022" spans="2:5" ht="39" x14ac:dyDescent="0.25">
      <c r="B1022" s="1" t="s">
        <v>1411</v>
      </c>
      <c r="C1022" s="1" t="s">
        <v>1423</v>
      </c>
      <c r="D1022" s="2" t="s">
        <v>1424</v>
      </c>
      <c r="E1022">
        <v>11</v>
      </c>
    </row>
    <row r="1023" spans="2:5" ht="39" x14ac:dyDescent="0.25">
      <c r="B1023" s="1" t="s">
        <v>1411</v>
      </c>
      <c r="C1023" s="1" t="s">
        <v>1425</v>
      </c>
      <c r="D1023" s="2" t="s">
        <v>1426</v>
      </c>
      <c r="E1023">
        <v>2</v>
      </c>
    </row>
    <row r="1024" spans="2:5" ht="39" x14ac:dyDescent="0.25">
      <c r="B1024" s="1" t="s">
        <v>1411</v>
      </c>
      <c r="C1024" s="1" t="s">
        <v>1428</v>
      </c>
      <c r="D1024" s="2" t="s">
        <v>1429</v>
      </c>
      <c r="E1024">
        <v>11</v>
      </c>
    </row>
    <row r="1025" spans="2:5" ht="39" x14ac:dyDescent="0.25">
      <c r="B1025" s="1" t="s">
        <v>1411</v>
      </c>
      <c r="C1025" s="1" t="s">
        <v>1209</v>
      </c>
      <c r="D1025" s="2" t="s">
        <v>1430</v>
      </c>
      <c r="E1025">
        <v>6</v>
      </c>
    </row>
    <row r="1026" spans="2:5" ht="51.75" x14ac:dyDescent="0.25">
      <c r="B1026" s="1" t="s">
        <v>1411</v>
      </c>
      <c r="C1026" s="1" t="s">
        <v>173</v>
      </c>
      <c r="D1026" s="2" t="s">
        <v>1431</v>
      </c>
      <c r="E1026">
        <v>2</v>
      </c>
    </row>
    <row r="1027" spans="2:5" ht="39" x14ac:dyDescent="0.25">
      <c r="B1027" s="1" t="s">
        <v>1411</v>
      </c>
      <c r="C1027" s="1" t="s">
        <v>338</v>
      </c>
      <c r="D1027" s="2" t="s">
        <v>63</v>
      </c>
      <c r="E1027">
        <v>1</v>
      </c>
    </row>
    <row r="1028" spans="2:5" ht="39" x14ac:dyDescent="0.25">
      <c r="B1028" s="1" t="s">
        <v>1411</v>
      </c>
      <c r="C1028" s="1" t="s">
        <v>1432</v>
      </c>
      <c r="D1028" s="2" t="s">
        <v>1433</v>
      </c>
      <c r="E1028">
        <v>6</v>
      </c>
    </row>
    <row r="1029" spans="2:5" ht="39" x14ac:dyDescent="0.25">
      <c r="B1029" s="1" t="s">
        <v>1411</v>
      </c>
      <c r="C1029" s="1" t="s">
        <v>1294</v>
      </c>
      <c r="D1029" s="2" t="s">
        <v>40</v>
      </c>
      <c r="E1029">
        <v>1</v>
      </c>
    </row>
    <row r="1030" spans="2:5" ht="26.25" x14ac:dyDescent="0.25">
      <c r="B1030" s="1" t="s">
        <v>1411</v>
      </c>
      <c r="C1030" s="1" t="s">
        <v>1435</v>
      </c>
      <c r="D1030" s="2" t="s">
        <v>1436</v>
      </c>
      <c r="E1030">
        <v>6</v>
      </c>
    </row>
    <row r="1031" spans="2:5" ht="39" x14ac:dyDescent="0.25">
      <c r="B1031" s="1" t="s">
        <v>1411</v>
      </c>
      <c r="C1031" s="1" t="s">
        <v>883</v>
      </c>
      <c r="D1031" s="2" t="s">
        <v>1437</v>
      </c>
      <c r="E1031">
        <v>6</v>
      </c>
    </row>
    <row r="1032" spans="2:5" ht="39" x14ac:dyDescent="0.25">
      <c r="B1032" s="1" t="s">
        <v>1411</v>
      </c>
      <c r="C1032" s="1" t="s">
        <v>1438</v>
      </c>
      <c r="D1032" s="2" t="s">
        <v>1439</v>
      </c>
      <c r="E1032">
        <v>8</v>
      </c>
    </row>
    <row r="1033" spans="2:5" ht="39" x14ac:dyDescent="0.25">
      <c r="B1033" s="1" t="s">
        <v>1411</v>
      </c>
      <c r="C1033" s="1" t="s">
        <v>1170</v>
      </c>
      <c r="D1033" s="2" t="s">
        <v>1440</v>
      </c>
      <c r="E1033">
        <v>3</v>
      </c>
    </row>
    <row r="1034" spans="2:5" ht="51.75" x14ac:dyDescent="0.25">
      <c r="B1034" s="1" t="s">
        <v>1411</v>
      </c>
      <c r="C1034" s="1" t="s">
        <v>1441</v>
      </c>
      <c r="D1034" s="2" t="s">
        <v>1442</v>
      </c>
      <c r="E1034">
        <v>1</v>
      </c>
    </row>
    <row r="1035" spans="2:5" ht="39" x14ac:dyDescent="0.25">
      <c r="B1035" s="1" t="s">
        <v>1411</v>
      </c>
      <c r="C1035" s="1" t="s">
        <v>1443</v>
      </c>
      <c r="D1035" s="2" t="s">
        <v>785</v>
      </c>
      <c r="E1035">
        <v>6</v>
      </c>
    </row>
    <row r="1036" spans="2:5" ht="51.75" x14ac:dyDescent="0.25">
      <c r="B1036" s="1" t="s">
        <v>1411</v>
      </c>
      <c r="C1036" s="1" t="s">
        <v>1444</v>
      </c>
      <c r="D1036" s="2" t="s">
        <v>566</v>
      </c>
      <c r="E1036">
        <v>8</v>
      </c>
    </row>
    <row r="1037" spans="2:5" x14ac:dyDescent="0.25">
      <c r="B1037" s="1" t="s">
        <v>1411</v>
      </c>
      <c r="C1037" s="1" t="s">
        <v>1445</v>
      </c>
      <c r="D1037" s="2" t="s">
        <v>42</v>
      </c>
      <c r="E1037">
        <v>1</v>
      </c>
    </row>
    <row r="1038" spans="2:5" ht="39" x14ac:dyDescent="0.25">
      <c r="B1038" s="1" t="s">
        <v>1411</v>
      </c>
      <c r="C1038" s="1" t="s">
        <v>1446</v>
      </c>
      <c r="D1038" s="2" t="s">
        <v>1072</v>
      </c>
      <c r="E1038">
        <v>5</v>
      </c>
    </row>
    <row r="1039" spans="2:5" ht="51.75" x14ac:dyDescent="0.25">
      <c r="B1039" s="1" t="s">
        <v>1411</v>
      </c>
      <c r="C1039" s="1" t="s">
        <v>963</v>
      </c>
      <c r="D1039" s="2" t="s">
        <v>1447</v>
      </c>
      <c r="E1039">
        <v>1</v>
      </c>
    </row>
    <row r="1040" spans="2:5" ht="26.25" x14ac:dyDescent="0.25">
      <c r="B1040" s="1" t="s">
        <v>1411</v>
      </c>
      <c r="C1040" s="1" t="s">
        <v>1448</v>
      </c>
      <c r="D1040" s="2" t="s">
        <v>1449</v>
      </c>
      <c r="E1040">
        <v>1</v>
      </c>
    </row>
    <row r="1041" spans="2:5" ht="39" x14ac:dyDescent="0.25">
      <c r="B1041" s="1" t="s">
        <v>1411</v>
      </c>
      <c r="C1041" s="1" t="s">
        <v>1450</v>
      </c>
      <c r="D1041" s="2" t="s">
        <v>522</v>
      </c>
      <c r="E1041">
        <v>1</v>
      </c>
    </row>
    <row r="1042" spans="2:5" x14ac:dyDescent="0.25">
      <c r="B1042" s="1" t="s">
        <v>1411</v>
      </c>
      <c r="C1042" s="1" t="s">
        <v>742</v>
      </c>
      <c r="D1042" s="2" t="s">
        <v>709</v>
      </c>
      <c r="E1042">
        <v>2</v>
      </c>
    </row>
    <row r="1043" spans="2:5" x14ac:dyDescent="0.25">
      <c r="B1043" s="1" t="s">
        <v>1411</v>
      </c>
      <c r="C1043" s="1" t="s">
        <v>1451</v>
      </c>
      <c r="D1043" s="2" t="s">
        <v>1375</v>
      </c>
      <c r="E1043">
        <v>24</v>
      </c>
    </row>
    <row r="1044" spans="2:5" ht="26.25" x14ac:dyDescent="0.25">
      <c r="B1044" s="1" t="s">
        <v>1411</v>
      </c>
      <c r="C1044" s="1" t="s">
        <v>418</v>
      </c>
      <c r="D1044" s="2" t="s">
        <v>460</v>
      </c>
      <c r="E1044">
        <v>13</v>
      </c>
    </row>
    <row r="1045" spans="2:5" ht="51.75" x14ac:dyDescent="0.25">
      <c r="B1045" s="1" t="s">
        <v>1411</v>
      </c>
      <c r="C1045" s="1" t="s">
        <v>216</v>
      </c>
      <c r="D1045" s="2" t="s">
        <v>189</v>
      </c>
      <c r="E1045">
        <v>1</v>
      </c>
    </row>
    <row r="1046" spans="2:5" x14ac:dyDescent="0.25">
      <c r="B1046" s="1" t="s">
        <v>1411</v>
      </c>
      <c r="C1046" s="1" t="s">
        <v>1452</v>
      </c>
      <c r="D1046" s="2" t="s">
        <v>273</v>
      </c>
      <c r="E1046">
        <v>5</v>
      </c>
    </row>
    <row r="1047" spans="2:5" x14ac:dyDescent="0.25">
      <c r="B1047" s="1" t="s">
        <v>1411</v>
      </c>
      <c r="C1047" s="1" t="s">
        <v>396</v>
      </c>
      <c r="D1047" s="2" t="s">
        <v>806</v>
      </c>
      <c r="E1047">
        <v>2</v>
      </c>
    </row>
    <row r="1048" spans="2:5" ht="51.75" x14ac:dyDescent="0.25">
      <c r="B1048" s="1" t="s">
        <v>1411</v>
      </c>
      <c r="C1048" s="1" t="s">
        <v>915</v>
      </c>
      <c r="D1048" s="2" t="s">
        <v>106</v>
      </c>
      <c r="E1048">
        <v>5</v>
      </c>
    </row>
    <row r="1049" spans="2:5" ht="26.25" x14ac:dyDescent="0.25">
      <c r="B1049" s="1" t="s">
        <v>1411</v>
      </c>
      <c r="C1049" s="1" t="s">
        <v>1453</v>
      </c>
      <c r="D1049" s="2" t="s">
        <v>114</v>
      </c>
      <c r="E1049">
        <v>2</v>
      </c>
    </row>
    <row r="1050" spans="2:5" x14ac:dyDescent="0.25">
      <c r="B1050" s="1" t="s">
        <v>1411</v>
      </c>
      <c r="C1050" s="1" t="s">
        <v>1126</v>
      </c>
      <c r="D1050" s="2" t="s">
        <v>11</v>
      </c>
      <c r="E1050">
        <v>2</v>
      </c>
    </row>
    <row r="1051" spans="2:5" ht="39" x14ac:dyDescent="0.25">
      <c r="B1051" s="1" t="s">
        <v>1411</v>
      </c>
      <c r="C1051" s="1" t="s">
        <v>233</v>
      </c>
      <c r="D1051" s="2" t="s">
        <v>864</v>
      </c>
      <c r="E1051">
        <v>1</v>
      </c>
    </row>
    <row r="1052" spans="2:5" ht="26.25" x14ac:dyDescent="0.25">
      <c r="B1052" s="1" t="s">
        <v>1411</v>
      </c>
      <c r="C1052" s="1" t="s">
        <v>233</v>
      </c>
      <c r="D1052" s="2" t="s">
        <v>1454</v>
      </c>
      <c r="E1052">
        <v>1</v>
      </c>
    </row>
    <row r="1053" spans="2:5" x14ac:dyDescent="0.25">
      <c r="B1053" s="1" t="s">
        <v>1411</v>
      </c>
      <c r="C1053" s="1" t="s">
        <v>438</v>
      </c>
      <c r="D1053" s="2" t="s">
        <v>71</v>
      </c>
      <c r="E1053">
        <v>8</v>
      </c>
    </row>
    <row r="1054" spans="2:5" x14ac:dyDescent="0.25">
      <c r="B1054" s="1" t="s">
        <v>1411</v>
      </c>
      <c r="C1054" s="1" t="s">
        <v>1455</v>
      </c>
      <c r="D1054" s="2" t="s">
        <v>1456</v>
      </c>
      <c r="E1054">
        <v>2</v>
      </c>
    </row>
    <row r="1055" spans="2:5" ht="39" x14ac:dyDescent="0.25">
      <c r="B1055" s="1" t="s">
        <v>1411</v>
      </c>
      <c r="C1055" s="1" t="s">
        <v>477</v>
      </c>
      <c r="D1055" s="2" t="s">
        <v>281</v>
      </c>
      <c r="E1055">
        <v>6</v>
      </c>
    </row>
    <row r="1056" spans="2:5" ht="51.75" x14ac:dyDescent="0.25">
      <c r="B1056" s="1" t="s">
        <v>1411</v>
      </c>
      <c r="C1056" s="1" t="s">
        <v>1457</v>
      </c>
      <c r="D1056" s="2" t="s">
        <v>1458</v>
      </c>
      <c r="E1056">
        <v>21</v>
      </c>
    </row>
    <row r="1057" spans="2:5" ht="26.25" x14ac:dyDescent="0.25">
      <c r="B1057" s="1" t="s">
        <v>1411</v>
      </c>
      <c r="C1057" s="1" t="s">
        <v>1459</v>
      </c>
      <c r="D1057" s="2" t="s">
        <v>1460</v>
      </c>
      <c r="E1057">
        <v>21</v>
      </c>
    </row>
    <row r="1058" spans="2:5" ht="51.75" x14ac:dyDescent="0.25">
      <c r="B1058" s="1" t="s">
        <v>1411</v>
      </c>
      <c r="C1058" s="1" t="s">
        <v>1295</v>
      </c>
      <c r="D1058" s="2" t="s">
        <v>605</v>
      </c>
      <c r="E1058">
        <v>2</v>
      </c>
    </row>
    <row r="1059" spans="2:5" ht="39" x14ac:dyDescent="0.25">
      <c r="B1059" s="1" t="s">
        <v>1411</v>
      </c>
      <c r="C1059" s="1" t="s">
        <v>1462</v>
      </c>
      <c r="D1059" s="2" t="s">
        <v>1463</v>
      </c>
      <c r="E1059">
        <v>9</v>
      </c>
    </row>
    <row r="1060" spans="2:5" x14ac:dyDescent="0.25">
      <c r="B1060" s="1" t="s">
        <v>1411</v>
      </c>
      <c r="C1060" s="1" t="s">
        <v>1464</v>
      </c>
      <c r="D1060" s="2" t="s">
        <v>912</v>
      </c>
      <c r="E1060">
        <v>6</v>
      </c>
    </row>
    <row r="1061" spans="2:5" ht="51.75" x14ac:dyDescent="0.25">
      <c r="B1061" s="1" t="s">
        <v>1411</v>
      </c>
      <c r="C1061" s="1" t="s">
        <v>1465</v>
      </c>
      <c r="D1061" s="2" t="s">
        <v>89</v>
      </c>
      <c r="E1061">
        <v>1</v>
      </c>
    </row>
    <row r="1062" spans="2:5" ht="39" x14ac:dyDescent="0.25">
      <c r="B1062" s="1" t="s">
        <v>1411</v>
      </c>
      <c r="C1062" s="1" t="s">
        <v>1466</v>
      </c>
      <c r="D1062" s="2" t="s">
        <v>424</v>
      </c>
      <c r="E1062">
        <v>5</v>
      </c>
    </row>
    <row r="1063" spans="2:5" ht="51.75" x14ac:dyDescent="0.25">
      <c r="B1063" s="1" t="s">
        <v>1411</v>
      </c>
      <c r="C1063" s="1" t="s">
        <v>1467</v>
      </c>
      <c r="D1063" s="2" t="s">
        <v>1468</v>
      </c>
      <c r="E1063">
        <v>14</v>
      </c>
    </row>
    <row r="1064" spans="2:5" ht="39" x14ac:dyDescent="0.25">
      <c r="B1064" s="1" t="s">
        <v>1411</v>
      </c>
      <c r="C1064" s="1" t="s">
        <v>462</v>
      </c>
      <c r="D1064" s="2" t="s">
        <v>463</v>
      </c>
      <c r="E1064">
        <v>6</v>
      </c>
    </row>
    <row r="1065" spans="2:5" ht="26.25" x14ac:dyDescent="0.25">
      <c r="B1065" s="1" t="s">
        <v>1411</v>
      </c>
      <c r="C1065" s="1" t="s">
        <v>546</v>
      </c>
      <c r="D1065" s="2" t="s">
        <v>331</v>
      </c>
      <c r="E1065">
        <v>2</v>
      </c>
    </row>
    <row r="1066" spans="2:5" ht="39" x14ac:dyDescent="0.25">
      <c r="B1066" s="1" t="s">
        <v>1411</v>
      </c>
      <c r="C1066" s="1" t="s">
        <v>1071</v>
      </c>
      <c r="D1066" s="2" t="s">
        <v>1469</v>
      </c>
      <c r="E1066">
        <v>5</v>
      </c>
    </row>
    <row r="1067" spans="2:5" ht="51.75" x14ac:dyDescent="0.25">
      <c r="B1067" s="1" t="s">
        <v>1411</v>
      </c>
      <c r="C1067" s="1" t="s">
        <v>1470</v>
      </c>
      <c r="D1067" s="2" t="s">
        <v>1471</v>
      </c>
      <c r="E1067">
        <v>5</v>
      </c>
    </row>
    <row r="1068" spans="2:5" ht="39" x14ac:dyDescent="0.25">
      <c r="B1068" s="1" t="s">
        <v>1411</v>
      </c>
      <c r="C1068" s="1" t="s">
        <v>1472</v>
      </c>
      <c r="D1068" s="2" t="s">
        <v>409</v>
      </c>
      <c r="E1068">
        <v>1</v>
      </c>
    </row>
    <row r="1069" spans="2:5" ht="39" x14ac:dyDescent="0.25">
      <c r="B1069" s="1" t="s">
        <v>1411</v>
      </c>
      <c r="C1069" s="1" t="s">
        <v>1473</v>
      </c>
      <c r="D1069" s="2" t="s">
        <v>181</v>
      </c>
      <c r="E1069">
        <v>6</v>
      </c>
    </row>
    <row r="1070" spans="2:5" ht="26.25" x14ac:dyDescent="0.25">
      <c r="B1070" s="1" t="s">
        <v>1411</v>
      </c>
      <c r="C1070" s="1" t="s">
        <v>1474</v>
      </c>
      <c r="D1070" s="2" t="s">
        <v>1475</v>
      </c>
      <c r="E1070">
        <v>2</v>
      </c>
    </row>
    <row r="1071" spans="2:5" x14ac:dyDescent="0.25">
      <c r="B1071" s="1" t="s">
        <v>1411</v>
      </c>
      <c r="C1071" s="1" t="s">
        <v>1476</v>
      </c>
      <c r="D1071" s="2" t="s">
        <v>47</v>
      </c>
      <c r="E1071">
        <v>7</v>
      </c>
    </row>
    <row r="1072" spans="2:5" ht="26.25" x14ac:dyDescent="0.25">
      <c r="B1072" s="1" t="s">
        <v>1411</v>
      </c>
      <c r="C1072" s="1" t="s">
        <v>946</v>
      </c>
      <c r="D1072" s="2" t="s">
        <v>104</v>
      </c>
      <c r="E1072">
        <v>2</v>
      </c>
    </row>
    <row r="1073" spans="2:5" ht="39" x14ac:dyDescent="0.25">
      <c r="B1073" s="1" t="s">
        <v>1411</v>
      </c>
      <c r="C1073" s="1" t="s">
        <v>1477</v>
      </c>
      <c r="D1073" s="2" t="s">
        <v>1478</v>
      </c>
      <c r="E1073">
        <v>6</v>
      </c>
    </row>
    <row r="1074" spans="2:5" ht="39" x14ac:dyDescent="0.25">
      <c r="B1074" s="1" t="s">
        <v>1411</v>
      </c>
      <c r="C1074" s="1" t="s">
        <v>698</v>
      </c>
      <c r="D1074" s="2" t="s">
        <v>522</v>
      </c>
      <c r="E1074">
        <v>1</v>
      </c>
    </row>
    <row r="1075" spans="2:5" ht="26.25" x14ac:dyDescent="0.25">
      <c r="B1075" s="1" t="s">
        <v>1411</v>
      </c>
      <c r="C1075" s="1" t="s">
        <v>202</v>
      </c>
      <c r="D1075" s="2" t="s">
        <v>86</v>
      </c>
      <c r="E1075">
        <v>1</v>
      </c>
    </row>
    <row r="1076" spans="2:5" ht="39" x14ac:dyDescent="0.25">
      <c r="B1076" s="1" t="s">
        <v>1411</v>
      </c>
      <c r="C1076" s="1" t="s">
        <v>1480</v>
      </c>
      <c r="D1076" s="2" t="s">
        <v>1481</v>
      </c>
      <c r="E1076">
        <v>2</v>
      </c>
    </row>
    <row r="1077" spans="2:5" ht="51.75" x14ac:dyDescent="0.25">
      <c r="B1077" s="1" t="s">
        <v>1411</v>
      </c>
      <c r="C1077" s="1" t="s">
        <v>994</v>
      </c>
      <c r="D1077" s="2" t="s">
        <v>1482</v>
      </c>
      <c r="E1077">
        <v>7</v>
      </c>
    </row>
    <row r="1078" spans="2:5" x14ac:dyDescent="0.25">
      <c r="B1078" s="1" t="s">
        <v>1411</v>
      </c>
      <c r="C1078" s="1" t="s">
        <v>1441</v>
      </c>
      <c r="D1078" s="2" t="s">
        <v>1019</v>
      </c>
      <c r="E1078">
        <v>5</v>
      </c>
    </row>
    <row r="1079" spans="2:5" ht="39" x14ac:dyDescent="0.25">
      <c r="B1079" s="1" t="s">
        <v>1411</v>
      </c>
      <c r="C1079" s="1" t="s">
        <v>944</v>
      </c>
      <c r="D1079" s="2" t="s">
        <v>169</v>
      </c>
      <c r="E1079">
        <v>1</v>
      </c>
    </row>
    <row r="1080" spans="2:5" x14ac:dyDescent="0.25">
      <c r="B1080" s="1" t="s">
        <v>1411</v>
      </c>
      <c r="C1080" s="1" t="s">
        <v>928</v>
      </c>
      <c r="D1080" s="2" t="s">
        <v>475</v>
      </c>
      <c r="E1080">
        <v>21</v>
      </c>
    </row>
    <row r="1081" spans="2:5" ht="26.25" x14ac:dyDescent="0.25">
      <c r="B1081" s="1" t="s">
        <v>1411</v>
      </c>
      <c r="C1081" s="1" t="s">
        <v>1483</v>
      </c>
      <c r="D1081" s="2" t="s">
        <v>1484</v>
      </c>
      <c r="E1081">
        <v>6</v>
      </c>
    </row>
    <row r="1082" spans="2:5" ht="26.25" x14ac:dyDescent="0.25">
      <c r="B1082" s="1" t="s">
        <v>1411</v>
      </c>
      <c r="C1082" s="1" t="s">
        <v>788</v>
      </c>
      <c r="D1082" s="2" t="s">
        <v>86</v>
      </c>
      <c r="E1082">
        <v>1</v>
      </c>
    </row>
    <row r="1083" spans="2:5" ht="26.25" x14ac:dyDescent="0.25">
      <c r="B1083" s="1" t="s">
        <v>1411</v>
      </c>
      <c r="C1083" s="1" t="s">
        <v>544</v>
      </c>
      <c r="D1083" s="2" t="s">
        <v>545</v>
      </c>
      <c r="E1083">
        <v>1</v>
      </c>
    </row>
    <row r="1084" spans="2:5" ht="64.5" x14ac:dyDescent="0.25">
      <c r="B1084" s="1" t="s">
        <v>1411</v>
      </c>
      <c r="C1084" s="1" t="s">
        <v>1486</v>
      </c>
      <c r="D1084" s="2" t="s">
        <v>1487</v>
      </c>
      <c r="E1084">
        <v>25</v>
      </c>
    </row>
    <row r="1085" spans="2:5" ht="51.75" x14ac:dyDescent="0.25">
      <c r="B1085" s="1" t="s">
        <v>1411</v>
      </c>
      <c r="C1085" s="1" t="s">
        <v>321</v>
      </c>
      <c r="D1085" s="2" t="s">
        <v>375</v>
      </c>
      <c r="E1085">
        <v>7</v>
      </c>
    </row>
    <row r="1086" spans="2:5" ht="39" x14ac:dyDescent="0.25">
      <c r="B1086" s="1" t="s">
        <v>1411</v>
      </c>
      <c r="C1086" s="1" t="s">
        <v>1488</v>
      </c>
      <c r="D1086" s="2" t="s">
        <v>1021</v>
      </c>
      <c r="E1086">
        <v>5</v>
      </c>
    </row>
    <row r="1087" spans="2:5" ht="26.25" x14ac:dyDescent="0.25">
      <c r="B1087" s="1" t="s">
        <v>1411</v>
      </c>
      <c r="C1087" s="1" t="s">
        <v>1489</v>
      </c>
      <c r="D1087" s="2" t="s">
        <v>1490</v>
      </c>
      <c r="E1087">
        <v>8</v>
      </c>
    </row>
    <row r="1088" spans="2:5" x14ac:dyDescent="0.25">
      <c r="B1088" s="1" t="s">
        <v>1411</v>
      </c>
      <c r="C1088" s="1" t="s">
        <v>1491</v>
      </c>
      <c r="D1088" s="2" t="s">
        <v>1492</v>
      </c>
      <c r="E1088">
        <v>2</v>
      </c>
    </row>
    <row r="1089" spans="2:5" ht="39" x14ac:dyDescent="0.25">
      <c r="B1089" s="1" t="s">
        <v>1411</v>
      </c>
      <c r="C1089" s="1" t="s">
        <v>1493</v>
      </c>
      <c r="D1089" s="2" t="s">
        <v>785</v>
      </c>
      <c r="E1089">
        <v>6</v>
      </c>
    </row>
    <row r="1090" spans="2:5" ht="39" x14ac:dyDescent="0.25">
      <c r="B1090" s="1" t="s">
        <v>1411</v>
      </c>
      <c r="C1090" s="1" t="s">
        <v>1494</v>
      </c>
      <c r="D1090" s="2" t="s">
        <v>63</v>
      </c>
      <c r="E1090">
        <v>2</v>
      </c>
    </row>
    <row r="1091" spans="2:5" ht="26.25" x14ac:dyDescent="0.25">
      <c r="B1091" s="1" t="s">
        <v>1411</v>
      </c>
      <c r="C1091" s="1" t="s">
        <v>1495</v>
      </c>
      <c r="D1091" s="2" t="s">
        <v>1496</v>
      </c>
      <c r="E1091">
        <v>19</v>
      </c>
    </row>
    <row r="1092" spans="2:5" ht="51.75" x14ac:dyDescent="0.25">
      <c r="B1092" s="1" t="s">
        <v>1411</v>
      </c>
      <c r="C1092" s="1" t="s">
        <v>1414</v>
      </c>
      <c r="D1092" s="2" t="s">
        <v>1497</v>
      </c>
      <c r="E1092">
        <v>3</v>
      </c>
    </row>
    <row r="1093" spans="2:5" ht="51.75" x14ac:dyDescent="0.25">
      <c r="B1093" s="1" t="s">
        <v>1411</v>
      </c>
      <c r="C1093" s="1" t="s">
        <v>1209</v>
      </c>
      <c r="D1093" s="2" t="s">
        <v>1498</v>
      </c>
      <c r="E1093">
        <v>6</v>
      </c>
    </row>
    <row r="1094" spans="2:5" ht="39" x14ac:dyDescent="0.25">
      <c r="B1094" s="1" t="s">
        <v>1411</v>
      </c>
      <c r="C1094" s="1" t="s">
        <v>1326</v>
      </c>
      <c r="D1094" s="2" t="s">
        <v>1499</v>
      </c>
      <c r="E1094">
        <v>9</v>
      </c>
    </row>
    <row r="1095" spans="2:5" ht="26.25" x14ac:dyDescent="0.25">
      <c r="B1095" s="1" t="s">
        <v>1411</v>
      </c>
      <c r="C1095" s="1" t="s">
        <v>492</v>
      </c>
      <c r="D1095" s="2" t="s">
        <v>1500</v>
      </c>
      <c r="E1095">
        <v>6</v>
      </c>
    </row>
    <row r="1096" spans="2:5" ht="39" x14ac:dyDescent="0.25">
      <c r="B1096" s="1" t="s">
        <v>1411</v>
      </c>
      <c r="C1096" s="1" t="s">
        <v>703</v>
      </c>
      <c r="D1096" s="2" t="s">
        <v>133</v>
      </c>
      <c r="E1096">
        <v>1</v>
      </c>
    </row>
    <row r="1097" spans="2:5" ht="26.25" x14ac:dyDescent="0.25">
      <c r="B1097" s="1" t="s">
        <v>1411</v>
      </c>
      <c r="C1097" s="1" t="s">
        <v>1501</v>
      </c>
      <c r="D1097" s="2" t="s">
        <v>692</v>
      </c>
      <c r="E1097">
        <v>27</v>
      </c>
    </row>
    <row r="1098" spans="2:5" ht="26.25" x14ac:dyDescent="0.25">
      <c r="B1098" s="1" t="s">
        <v>1411</v>
      </c>
      <c r="C1098" s="1" t="s">
        <v>311</v>
      </c>
      <c r="D1098" s="2" t="s">
        <v>1502</v>
      </c>
      <c r="E1098">
        <v>1</v>
      </c>
    </row>
    <row r="1099" spans="2:5" ht="39" x14ac:dyDescent="0.25">
      <c r="B1099" s="1" t="s">
        <v>1411</v>
      </c>
      <c r="C1099" s="1" t="s">
        <v>1503</v>
      </c>
      <c r="D1099" s="2" t="s">
        <v>1504</v>
      </c>
      <c r="E1099">
        <v>22</v>
      </c>
    </row>
    <row r="1100" spans="2:5" ht="26.25" x14ac:dyDescent="0.25">
      <c r="B1100" s="1" t="s">
        <v>1411</v>
      </c>
      <c r="C1100" s="1" t="s">
        <v>1505</v>
      </c>
      <c r="D1100" s="2" t="s">
        <v>1506</v>
      </c>
      <c r="E1100">
        <v>5</v>
      </c>
    </row>
    <row r="1101" spans="2:5" ht="51.75" x14ac:dyDescent="0.25">
      <c r="B1101" s="1" t="s">
        <v>1411</v>
      </c>
      <c r="C1101" s="1" t="s">
        <v>425</v>
      </c>
      <c r="D1101" s="2" t="s">
        <v>51</v>
      </c>
      <c r="E1101">
        <v>1</v>
      </c>
    </row>
    <row r="1102" spans="2:5" ht="39" x14ac:dyDescent="0.25">
      <c r="B1102" s="1" t="s">
        <v>1411</v>
      </c>
      <c r="C1102" s="1" t="s">
        <v>1252</v>
      </c>
      <c r="D1102" s="2" t="s">
        <v>1507</v>
      </c>
      <c r="E1102">
        <v>5</v>
      </c>
    </row>
    <row r="1103" spans="2:5" x14ac:dyDescent="0.25">
      <c r="B1103" s="1" t="s">
        <v>1411</v>
      </c>
      <c r="C1103" s="1" t="s">
        <v>1508</v>
      </c>
      <c r="D1103" s="2" t="s">
        <v>1509</v>
      </c>
      <c r="E1103">
        <v>2</v>
      </c>
    </row>
    <row r="1104" spans="2:5" ht="26.25" x14ac:dyDescent="0.25">
      <c r="B1104" s="1" t="s">
        <v>1411</v>
      </c>
      <c r="C1104" s="1" t="s">
        <v>1510</v>
      </c>
      <c r="D1104" s="2" t="s">
        <v>17</v>
      </c>
      <c r="E1104">
        <v>1</v>
      </c>
    </row>
    <row r="1105" spans="2:5" x14ac:dyDescent="0.25">
      <c r="B1105" s="1" t="s">
        <v>1411</v>
      </c>
      <c r="C1105" s="1" t="s">
        <v>1512</v>
      </c>
      <c r="D1105" s="2" t="s">
        <v>11</v>
      </c>
      <c r="E1105">
        <v>2</v>
      </c>
    </row>
    <row r="1106" spans="2:5" ht="39" x14ac:dyDescent="0.25">
      <c r="B1106" s="1" t="s">
        <v>1411</v>
      </c>
      <c r="C1106" s="1" t="s">
        <v>1513</v>
      </c>
      <c r="D1106" s="2" t="s">
        <v>1514</v>
      </c>
      <c r="E1106">
        <v>6</v>
      </c>
    </row>
    <row r="1107" spans="2:5" ht="26.25" x14ac:dyDescent="0.25">
      <c r="B1107" s="1" t="s">
        <v>1411</v>
      </c>
      <c r="C1107" s="1" t="s">
        <v>883</v>
      </c>
      <c r="D1107" s="2" t="s">
        <v>1372</v>
      </c>
      <c r="E1107">
        <v>6</v>
      </c>
    </row>
    <row r="1108" spans="2:5" x14ac:dyDescent="0.25">
      <c r="B1108" s="1" t="s">
        <v>1411</v>
      </c>
      <c r="C1108" s="1" t="s">
        <v>1515</v>
      </c>
      <c r="D1108" s="2" t="s">
        <v>71</v>
      </c>
      <c r="E1108">
        <v>1</v>
      </c>
    </row>
    <row r="1109" spans="2:5" ht="26.25" x14ac:dyDescent="0.25">
      <c r="B1109" s="1" t="s">
        <v>1411</v>
      </c>
      <c r="C1109" s="1" t="s">
        <v>1517</v>
      </c>
      <c r="D1109" s="2" t="s">
        <v>1516</v>
      </c>
      <c r="E1109">
        <v>5</v>
      </c>
    </row>
    <row r="1110" spans="2:5" x14ac:dyDescent="0.25">
      <c r="B1110" s="1" t="s">
        <v>1411</v>
      </c>
      <c r="C1110" s="1" t="s">
        <v>1518</v>
      </c>
      <c r="D1110" s="2" t="s">
        <v>675</v>
      </c>
      <c r="E1110">
        <v>6</v>
      </c>
    </row>
    <row r="1111" spans="2:5" ht="51.75" x14ac:dyDescent="0.25">
      <c r="B1111" s="1" t="s">
        <v>1411</v>
      </c>
      <c r="C1111" s="1" t="s">
        <v>1520</v>
      </c>
      <c r="D1111" s="2" t="s">
        <v>163</v>
      </c>
      <c r="E1111">
        <v>1</v>
      </c>
    </row>
    <row r="1112" spans="2:5" x14ac:dyDescent="0.25">
      <c r="B1112" s="1" t="s">
        <v>1411</v>
      </c>
      <c r="C1112" s="1" t="s">
        <v>1521</v>
      </c>
      <c r="D1112" s="2" t="s">
        <v>139</v>
      </c>
      <c r="E1112">
        <v>11</v>
      </c>
    </row>
    <row r="1113" spans="2:5" x14ac:dyDescent="0.25">
      <c r="B1113" s="1" t="s">
        <v>1411</v>
      </c>
      <c r="C1113" s="1" t="s">
        <v>1522</v>
      </c>
      <c r="D1113" s="2" t="s">
        <v>1523</v>
      </c>
      <c r="E1113">
        <v>21</v>
      </c>
    </row>
    <row r="1114" spans="2:5" ht="39" x14ac:dyDescent="0.25">
      <c r="B1114" s="1" t="s">
        <v>1411</v>
      </c>
      <c r="C1114" s="1" t="s">
        <v>1524</v>
      </c>
      <c r="D1114" s="2" t="s">
        <v>1525</v>
      </c>
      <c r="E1114">
        <v>11</v>
      </c>
    </row>
    <row r="1115" spans="2:5" ht="26.25" x14ac:dyDescent="0.25">
      <c r="B1115" s="1" t="s">
        <v>1411</v>
      </c>
      <c r="C1115" s="1" t="s">
        <v>1071</v>
      </c>
      <c r="D1115" s="2" t="s">
        <v>1526</v>
      </c>
      <c r="E1115">
        <v>5</v>
      </c>
    </row>
    <row r="1116" spans="2:5" ht="26.25" x14ac:dyDescent="0.25">
      <c r="B1116" s="1" t="s">
        <v>1411</v>
      </c>
      <c r="C1116" s="1" t="s">
        <v>1527</v>
      </c>
      <c r="D1116" s="2" t="s">
        <v>331</v>
      </c>
      <c r="E1116">
        <v>2</v>
      </c>
    </row>
    <row r="1117" spans="2:5" ht="39" x14ac:dyDescent="0.25">
      <c r="B1117" s="1" t="s">
        <v>1411</v>
      </c>
      <c r="C1117" s="1" t="s">
        <v>202</v>
      </c>
      <c r="D1117" s="2" t="s">
        <v>40</v>
      </c>
      <c r="E1117">
        <v>1</v>
      </c>
    </row>
    <row r="1118" spans="2:5" ht="39" x14ac:dyDescent="0.25">
      <c r="B1118" s="1" t="s">
        <v>1411</v>
      </c>
      <c r="C1118" s="1" t="s">
        <v>1528</v>
      </c>
      <c r="D1118" s="2" t="s">
        <v>1529</v>
      </c>
      <c r="E1118">
        <v>22</v>
      </c>
    </row>
    <row r="1119" spans="2:5" ht="39" x14ac:dyDescent="0.25">
      <c r="B1119" s="1" t="s">
        <v>1411</v>
      </c>
      <c r="C1119" s="1" t="s">
        <v>1530</v>
      </c>
      <c r="D1119" s="2" t="s">
        <v>192</v>
      </c>
      <c r="E1119">
        <v>1</v>
      </c>
    </row>
    <row r="1120" spans="2:5" ht="39" x14ac:dyDescent="0.25">
      <c r="B1120" s="1" t="s">
        <v>1411</v>
      </c>
      <c r="C1120" s="1" t="s">
        <v>1100</v>
      </c>
      <c r="D1120" s="2" t="s">
        <v>1101</v>
      </c>
      <c r="E1120">
        <v>4</v>
      </c>
    </row>
    <row r="1121" spans="2:5" ht="39" x14ac:dyDescent="0.25">
      <c r="B1121" s="1" t="s">
        <v>1411</v>
      </c>
      <c r="C1121" s="1" t="s">
        <v>1531</v>
      </c>
      <c r="D1121" s="2" t="s">
        <v>1532</v>
      </c>
      <c r="E1121">
        <v>25</v>
      </c>
    </row>
    <row r="1122" spans="2:5" ht="26.25" x14ac:dyDescent="0.25">
      <c r="B1122" s="1" t="s">
        <v>1411</v>
      </c>
      <c r="C1122" s="1" t="s">
        <v>1533</v>
      </c>
      <c r="D1122" s="2" t="s">
        <v>1534</v>
      </c>
      <c r="E1122">
        <v>1</v>
      </c>
    </row>
    <row r="1123" spans="2:5" ht="39" x14ac:dyDescent="0.25">
      <c r="B1123" s="1" t="s">
        <v>1411</v>
      </c>
      <c r="C1123" s="1" t="s">
        <v>588</v>
      </c>
      <c r="D1123" s="2" t="s">
        <v>589</v>
      </c>
      <c r="E1123">
        <v>2</v>
      </c>
    </row>
    <row r="1124" spans="2:5" x14ac:dyDescent="0.25">
      <c r="B1124" s="1" t="s">
        <v>1411</v>
      </c>
      <c r="C1124" s="1" t="s">
        <v>37</v>
      </c>
      <c r="D1124" s="2" t="s">
        <v>142</v>
      </c>
      <c r="E1124">
        <v>1</v>
      </c>
    </row>
    <row r="1125" spans="2:5" ht="39" x14ac:dyDescent="0.25">
      <c r="B1125" s="1" t="s">
        <v>1411</v>
      </c>
      <c r="C1125" s="1" t="s">
        <v>1535</v>
      </c>
      <c r="D1125" s="2" t="s">
        <v>1536</v>
      </c>
      <c r="E1125">
        <v>5</v>
      </c>
    </row>
    <row r="1126" spans="2:5" ht="39" x14ac:dyDescent="0.25">
      <c r="B1126" s="1" t="s">
        <v>1411</v>
      </c>
      <c r="C1126" s="1" t="s">
        <v>1537</v>
      </c>
      <c r="D1126" s="2" t="s">
        <v>424</v>
      </c>
      <c r="E1126">
        <v>5</v>
      </c>
    </row>
    <row r="1127" spans="2:5" ht="39" x14ac:dyDescent="0.25">
      <c r="B1127" s="1" t="s">
        <v>1411</v>
      </c>
      <c r="C1127" s="1" t="s">
        <v>37</v>
      </c>
      <c r="D1127" s="2" t="s">
        <v>1239</v>
      </c>
      <c r="E1127">
        <v>1</v>
      </c>
    </row>
    <row r="1128" spans="2:5" ht="39" x14ac:dyDescent="0.25">
      <c r="B1128" s="1" t="s">
        <v>1411</v>
      </c>
      <c r="C1128" s="1" t="s">
        <v>1538</v>
      </c>
      <c r="D1128" s="2" t="s">
        <v>1539</v>
      </c>
      <c r="E1128">
        <v>13</v>
      </c>
    </row>
    <row r="1129" spans="2:5" ht="39" x14ac:dyDescent="0.25">
      <c r="B1129" s="1" t="s">
        <v>1411</v>
      </c>
      <c r="C1129" s="1" t="s">
        <v>883</v>
      </c>
      <c r="D1129" s="2" t="s">
        <v>736</v>
      </c>
      <c r="E1129">
        <v>6</v>
      </c>
    </row>
    <row r="1130" spans="2:5" ht="51.75" x14ac:dyDescent="0.25">
      <c r="B1130" s="1" t="s">
        <v>1411</v>
      </c>
      <c r="C1130" s="1" t="s">
        <v>1540</v>
      </c>
      <c r="D1130" s="2" t="s">
        <v>357</v>
      </c>
      <c r="E1130">
        <v>12</v>
      </c>
    </row>
    <row r="1131" spans="2:5" ht="26.25" x14ac:dyDescent="0.25">
      <c r="B1131" s="1" t="s">
        <v>1411</v>
      </c>
      <c r="C1131" s="1" t="s">
        <v>1541</v>
      </c>
      <c r="D1131" s="2" t="s">
        <v>1542</v>
      </c>
      <c r="E1131">
        <v>2</v>
      </c>
    </row>
    <row r="1132" spans="2:5" x14ac:dyDescent="0.25">
      <c r="B1132" s="1" t="s">
        <v>1411</v>
      </c>
      <c r="C1132" s="1" t="s">
        <v>1543</v>
      </c>
      <c r="D1132" s="2" t="s">
        <v>441</v>
      </c>
      <c r="E1132">
        <v>8</v>
      </c>
    </row>
    <row r="1133" spans="2:5" ht="39" x14ac:dyDescent="0.25">
      <c r="B1133" s="1" t="s">
        <v>1411</v>
      </c>
      <c r="C1133" s="1" t="s">
        <v>1544</v>
      </c>
      <c r="D1133" s="2" t="s">
        <v>1420</v>
      </c>
      <c r="E1133">
        <v>2</v>
      </c>
    </row>
    <row r="1134" spans="2:5" ht="39" x14ac:dyDescent="0.25">
      <c r="B1134" s="1" t="s">
        <v>1411</v>
      </c>
      <c r="C1134" s="1" t="s">
        <v>1545</v>
      </c>
      <c r="D1134" s="2" t="s">
        <v>197</v>
      </c>
      <c r="E1134">
        <v>2</v>
      </c>
    </row>
    <row r="1135" spans="2:5" ht="26.25" x14ac:dyDescent="0.25">
      <c r="B1135" s="1" t="s">
        <v>1411</v>
      </c>
      <c r="C1135" s="1" t="s">
        <v>1546</v>
      </c>
      <c r="D1135" s="2" t="s">
        <v>1547</v>
      </c>
      <c r="E1135">
        <v>12</v>
      </c>
    </row>
    <row r="1136" spans="2:5" ht="26.25" x14ac:dyDescent="0.25">
      <c r="B1136" s="1" t="s">
        <v>1411</v>
      </c>
      <c r="C1136" s="1" t="s">
        <v>1549</v>
      </c>
      <c r="D1136" s="2" t="s">
        <v>1550</v>
      </c>
      <c r="E1136">
        <v>1</v>
      </c>
    </row>
    <row r="1137" spans="2:5" ht="39" x14ac:dyDescent="0.25">
      <c r="B1137" s="1" t="s">
        <v>1411</v>
      </c>
      <c r="C1137" s="1" t="s">
        <v>1011</v>
      </c>
      <c r="D1137" s="2" t="s">
        <v>1551</v>
      </c>
      <c r="E1137">
        <v>7</v>
      </c>
    </row>
    <row r="1138" spans="2:5" ht="39" x14ac:dyDescent="0.25">
      <c r="B1138" s="1" t="s">
        <v>1411</v>
      </c>
      <c r="C1138" s="1" t="s">
        <v>1552</v>
      </c>
      <c r="D1138" s="2" t="s">
        <v>1553</v>
      </c>
      <c r="E1138">
        <v>1</v>
      </c>
    </row>
    <row r="1139" spans="2:5" ht="51.75" x14ac:dyDescent="0.25">
      <c r="B1139" s="1" t="s">
        <v>1411</v>
      </c>
      <c r="C1139" s="1" t="s">
        <v>340</v>
      </c>
      <c r="D1139" s="2" t="s">
        <v>244</v>
      </c>
      <c r="E1139">
        <v>5</v>
      </c>
    </row>
    <row r="1140" spans="2:5" ht="26.25" x14ac:dyDescent="0.25">
      <c r="B1140" s="1" t="s">
        <v>1411</v>
      </c>
      <c r="C1140" s="1" t="s">
        <v>1554</v>
      </c>
      <c r="D1140" s="2" t="s">
        <v>114</v>
      </c>
      <c r="E1140">
        <v>2</v>
      </c>
    </row>
    <row r="1141" spans="2:5" ht="39" x14ac:dyDescent="0.25">
      <c r="B1141" s="1" t="s">
        <v>1411</v>
      </c>
      <c r="C1141" s="1" t="s">
        <v>1555</v>
      </c>
      <c r="D1141" s="2" t="s">
        <v>1556</v>
      </c>
      <c r="E1141">
        <v>1</v>
      </c>
    </row>
    <row r="1142" spans="2:5" ht="39" x14ac:dyDescent="0.25">
      <c r="B1142" s="1" t="s">
        <v>1411</v>
      </c>
      <c r="C1142" s="1" t="s">
        <v>1112</v>
      </c>
      <c r="D1142" s="2" t="s">
        <v>1437</v>
      </c>
      <c r="E1142">
        <v>6</v>
      </c>
    </row>
    <row r="1143" spans="2:5" ht="39" x14ac:dyDescent="0.25">
      <c r="B1143" s="1" t="s">
        <v>1411</v>
      </c>
      <c r="C1143" s="1" t="s">
        <v>638</v>
      </c>
      <c r="D1143" s="2" t="s">
        <v>627</v>
      </c>
      <c r="E1143">
        <v>3</v>
      </c>
    </row>
    <row r="1144" spans="2:5" ht="26.25" x14ac:dyDescent="0.25">
      <c r="B1144" s="1" t="s">
        <v>1411</v>
      </c>
      <c r="C1144" s="1" t="s">
        <v>1557</v>
      </c>
      <c r="D1144" s="2" t="s">
        <v>138</v>
      </c>
      <c r="E1144">
        <v>8</v>
      </c>
    </row>
    <row r="1145" spans="2:5" ht="51.75" x14ac:dyDescent="0.25">
      <c r="B1145" s="1" t="s">
        <v>1411</v>
      </c>
      <c r="C1145" s="1" t="s">
        <v>1558</v>
      </c>
      <c r="D1145" s="2" t="s">
        <v>97</v>
      </c>
      <c r="E1145">
        <v>5</v>
      </c>
    </row>
    <row r="1146" spans="2:5" ht="39" x14ac:dyDescent="0.25">
      <c r="B1146" s="1" t="s">
        <v>1411</v>
      </c>
      <c r="C1146" s="1" t="s">
        <v>1559</v>
      </c>
      <c r="D1146" s="2" t="s">
        <v>159</v>
      </c>
      <c r="E1146">
        <v>8</v>
      </c>
    </row>
    <row r="1147" spans="2:5" ht="64.5" x14ac:dyDescent="0.25">
      <c r="B1147" s="1" t="s">
        <v>1411</v>
      </c>
      <c r="C1147" s="1" t="s">
        <v>1560</v>
      </c>
      <c r="D1147" s="2" t="s">
        <v>1561</v>
      </c>
      <c r="E1147">
        <v>12</v>
      </c>
    </row>
    <row r="1148" spans="2:5" ht="39" x14ac:dyDescent="0.25">
      <c r="B1148" s="1" t="s">
        <v>1411</v>
      </c>
      <c r="C1148" s="1" t="s">
        <v>1562</v>
      </c>
      <c r="D1148" s="2" t="s">
        <v>1084</v>
      </c>
      <c r="E1148">
        <v>1</v>
      </c>
    </row>
    <row r="1149" spans="2:5" x14ac:dyDescent="0.25">
      <c r="B1149" s="1" t="s">
        <v>1411</v>
      </c>
      <c r="C1149" s="1" t="s">
        <v>1132</v>
      </c>
      <c r="D1149" s="2" t="s">
        <v>11</v>
      </c>
      <c r="E1149">
        <v>2</v>
      </c>
    </row>
    <row r="1150" spans="2:5" ht="51.75" x14ac:dyDescent="0.25">
      <c r="B1150" s="1" t="s">
        <v>1411</v>
      </c>
      <c r="C1150" s="1" t="s">
        <v>958</v>
      </c>
      <c r="D1150" s="2" t="s">
        <v>38</v>
      </c>
      <c r="E1150">
        <v>1</v>
      </c>
    </row>
    <row r="1151" spans="2:5" ht="39" x14ac:dyDescent="0.25">
      <c r="B1151" s="1" t="s">
        <v>1411</v>
      </c>
      <c r="C1151" s="1" t="s">
        <v>1564</v>
      </c>
      <c r="D1151" s="2" t="s">
        <v>1565</v>
      </c>
      <c r="E1151">
        <v>29</v>
      </c>
    </row>
    <row r="1152" spans="2:5" ht="39" x14ac:dyDescent="0.25">
      <c r="B1152" s="1" t="s">
        <v>1411</v>
      </c>
      <c r="C1152" s="1" t="s">
        <v>1566</v>
      </c>
      <c r="D1152" s="2" t="s">
        <v>1567</v>
      </c>
      <c r="E1152">
        <v>24</v>
      </c>
    </row>
    <row r="1153" spans="2:5" ht="39" x14ac:dyDescent="0.25">
      <c r="B1153" s="1" t="s">
        <v>1411</v>
      </c>
      <c r="C1153" s="1" t="s">
        <v>1568</v>
      </c>
      <c r="D1153" s="2" t="s">
        <v>1366</v>
      </c>
      <c r="E1153">
        <v>2</v>
      </c>
    </row>
    <row r="1154" spans="2:5" ht="39" x14ac:dyDescent="0.25">
      <c r="B1154" s="1" t="s">
        <v>1411</v>
      </c>
      <c r="C1154" s="1" t="s">
        <v>202</v>
      </c>
      <c r="D1154" s="2" t="s">
        <v>166</v>
      </c>
      <c r="E1154">
        <v>1</v>
      </c>
    </row>
    <row r="1155" spans="2:5" ht="26.25" x14ac:dyDescent="0.25">
      <c r="B1155" s="1" t="s">
        <v>1411</v>
      </c>
      <c r="C1155" s="1" t="s">
        <v>191</v>
      </c>
      <c r="D1155" s="2" t="s">
        <v>331</v>
      </c>
      <c r="E1155">
        <v>2</v>
      </c>
    </row>
    <row r="1156" spans="2:5" ht="39" x14ac:dyDescent="0.25">
      <c r="B1156" s="1" t="s">
        <v>1411</v>
      </c>
      <c r="C1156" s="1" t="s">
        <v>2</v>
      </c>
      <c r="D1156" s="2" t="s">
        <v>40</v>
      </c>
      <c r="E1156">
        <v>1</v>
      </c>
    </row>
    <row r="1157" spans="2:5" ht="51.75" x14ac:dyDescent="0.25">
      <c r="B1157" s="1" t="s">
        <v>1411</v>
      </c>
      <c r="C1157" s="1" t="s">
        <v>1570</v>
      </c>
      <c r="D1157" s="2" t="s">
        <v>1571</v>
      </c>
      <c r="E1157">
        <v>5</v>
      </c>
    </row>
    <row r="1158" spans="2:5" ht="39" x14ac:dyDescent="0.25">
      <c r="B1158" s="1" t="s">
        <v>1411</v>
      </c>
      <c r="C1158" s="1" t="s">
        <v>1572</v>
      </c>
      <c r="D1158" s="2" t="s">
        <v>1573</v>
      </c>
      <c r="E1158">
        <v>5</v>
      </c>
    </row>
    <row r="1159" spans="2:5" ht="39" x14ac:dyDescent="0.25">
      <c r="B1159" s="1" t="s">
        <v>1411</v>
      </c>
      <c r="C1159" s="1" t="s">
        <v>1574</v>
      </c>
      <c r="D1159" s="2" t="s">
        <v>1575</v>
      </c>
      <c r="E1159">
        <v>1</v>
      </c>
    </row>
    <row r="1160" spans="2:5" ht="51.75" x14ac:dyDescent="0.25">
      <c r="B1160" s="1" t="s">
        <v>1411</v>
      </c>
      <c r="C1160" s="1" t="s">
        <v>1577</v>
      </c>
      <c r="D1160" s="2" t="s">
        <v>1578</v>
      </c>
      <c r="E1160">
        <v>6</v>
      </c>
    </row>
    <row r="1161" spans="2:5" x14ac:dyDescent="0.25">
      <c r="B1161" s="1" t="s">
        <v>1411</v>
      </c>
      <c r="C1161" s="1" t="s">
        <v>879</v>
      </c>
      <c r="D1161" s="2" t="s">
        <v>115</v>
      </c>
      <c r="E1161">
        <v>4</v>
      </c>
    </row>
    <row r="1162" spans="2:5" ht="39" x14ac:dyDescent="0.25">
      <c r="B1162" s="1" t="s">
        <v>1411</v>
      </c>
      <c r="C1162" s="1" t="s">
        <v>1020</v>
      </c>
      <c r="D1162" s="2" t="s">
        <v>1579</v>
      </c>
      <c r="E1162">
        <v>5</v>
      </c>
    </row>
    <row r="1163" spans="2:5" ht="39" x14ac:dyDescent="0.25">
      <c r="B1163" s="1" t="s">
        <v>1411</v>
      </c>
      <c r="C1163" s="1" t="s">
        <v>464</v>
      </c>
      <c r="D1163" s="2" t="s">
        <v>1580</v>
      </c>
      <c r="E1163">
        <v>2</v>
      </c>
    </row>
    <row r="1164" spans="2:5" ht="51.75" x14ac:dyDescent="0.25">
      <c r="B1164" s="1" t="s">
        <v>1411</v>
      </c>
      <c r="C1164" s="1" t="s">
        <v>1581</v>
      </c>
      <c r="D1164" s="2" t="s">
        <v>1582</v>
      </c>
      <c r="E1164">
        <v>7</v>
      </c>
    </row>
    <row r="1165" spans="2:5" ht="39" x14ac:dyDescent="0.25">
      <c r="B1165" s="1" t="s">
        <v>1411</v>
      </c>
      <c r="C1165" s="1" t="s">
        <v>1583</v>
      </c>
      <c r="D1165" s="2" t="s">
        <v>679</v>
      </c>
      <c r="E1165">
        <v>2</v>
      </c>
    </row>
    <row r="1166" spans="2:5" ht="26.25" x14ac:dyDescent="0.25">
      <c r="B1166" s="1" t="s">
        <v>1411</v>
      </c>
      <c r="C1166" s="1" t="s">
        <v>1022</v>
      </c>
      <c r="D1166" s="2" t="s">
        <v>86</v>
      </c>
      <c r="E1166">
        <v>1</v>
      </c>
    </row>
    <row r="1167" spans="2:5" x14ac:dyDescent="0.25">
      <c r="B1167" s="1" t="s">
        <v>1411</v>
      </c>
      <c r="C1167" s="1" t="s">
        <v>1584</v>
      </c>
      <c r="D1167" s="2" t="s">
        <v>11</v>
      </c>
      <c r="E1167">
        <v>2</v>
      </c>
    </row>
    <row r="1168" spans="2:5" x14ac:dyDescent="0.25">
      <c r="B1168" s="1" t="s">
        <v>1411</v>
      </c>
      <c r="C1168" s="1" t="s">
        <v>1585</v>
      </c>
      <c r="D1168" s="2" t="s">
        <v>368</v>
      </c>
      <c r="E1168">
        <v>2</v>
      </c>
    </row>
    <row r="1169" spans="2:5" ht="26.25" x14ac:dyDescent="0.25">
      <c r="B1169" s="1" t="s">
        <v>1411</v>
      </c>
      <c r="C1169" s="1" t="s">
        <v>834</v>
      </c>
      <c r="D1169" s="2" t="s">
        <v>1586</v>
      </c>
      <c r="E1169">
        <v>1</v>
      </c>
    </row>
    <row r="1170" spans="2:5" x14ac:dyDescent="0.25">
      <c r="B1170" s="1" t="s">
        <v>1411</v>
      </c>
      <c r="C1170" s="1" t="s">
        <v>1587</v>
      </c>
      <c r="D1170" s="2" t="s">
        <v>483</v>
      </c>
      <c r="E1170">
        <v>2</v>
      </c>
    </row>
    <row r="1171" spans="2:5" x14ac:dyDescent="0.25">
      <c r="B1171" s="1" t="s">
        <v>1411</v>
      </c>
      <c r="C1171" s="1" t="s">
        <v>1588</v>
      </c>
      <c r="D1171" s="2" t="s">
        <v>11</v>
      </c>
      <c r="E1171">
        <v>2</v>
      </c>
    </row>
    <row r="1172" spans="2:5" ht="39" x14ac:dyDescent="0.25">
      <c r="B1172" s="1" t="s">
        <v>1411</v>
      </c>
      <c r="C1172" s="1" t="s">
        <v>1589</v>
      </c>
      <c r="D1172" s="2" t="s">
        <v>1590</v>
      </c>
      <c r="E1172">
        <v>24</v>
      </c>
    </row>
    <row r="1173" spans="2:5" ht="39" x14ac:dyDescent="0.25">
      <c r="B1173" s="1" t="s">
        <v>1411</v>
      </c>
      <c r="C1173" s="1" t="s">
        <v>1591</v>
      </c>
      <c r="D1173" s="2" t="s">
        <v>1592</v>
      </c>
      <c r="E1173">
        <v>3</v>
      </c>
    </row>
    <row r="1174" spans="2:5" ht="39" x14ac:dyDescent="0.25">
      <c r="B1174" s="1" t="s">
        <v>1411</v>
      </c>
      <c r="C1174" s="1" t="s">
        <v>1593</v>
      </c>
      <c r="D1174" s="2" t="s">
        <v>1594</v>
      </c>
      <c r="E1174">
        <v>24</v>
      </c>
    </row>
    <row r="1175" spans="2:5" ht="51.75" x14ac:dyDescent="0.25">
      <c r="B1175" s="1" t="s">
        <v>1411</v>
      </c>
      <c r="C1175" s="1" t="s">
        <v>1595</v>
      </c>
      <c r="D1175" s="2" t="s">
        <v>1034</v>
      </c>
      <c r="E1175">
        <v>21</v>
      </c>
    </row>
    <row r="1176" spans="2:5" x14ac:dyDescent="0.25">
      <c r="B1176" s="1" t="s">
        <v>1411</v>
      </c>
      <c r="C1176" s="1" t="s">
        <v>1596</v>
      </c>
      <c r="D1176" s="2" t="s">
        <v>709</v>
      </c>
      <c r="E1176">
        <v>2</v>
      </c>
    </row>
    <row r="1177" spans="2:5" x14ac:dyDescent="0.25">
      <c r="B1177" s="1" t="s">
        <v>1411</v>
      </c>
      <c r="C1177" s="1" t="s">
        <v>1597</v>
      </c>
      <c r="D1177" s="2" t="s">
        <v>218</v>
      </c>
      <c r="E1177">
        <v>2</v>
      </c>
    </row>
    <row r="1178" spans="2:5" ht="51.75" x14ac:dyDescent="0.25">
      <c r="B1178" s="1" t="s">
        <v>1411</v>
      </c>
      <c r="C1178" s="1" t="s">
        <v>1106</v>
      </c>
      <c r="D1178" s="2" t="s">
        <v>548</v>
      </c>
      <c r="E1178">
        <v>1</v>
      </c>
    </row>
    <row r="1179" spans="2:5" ht="39" x14ac:dyDescent="0.25">
      <c r="B1179" s="1" t="s">
        <v>1411</v>
      </c>
      <c r="C1179" s="1" t="s">
        <v>544</v>
      </c>
      <c r="D1179" s="2" t="s">
        <v>63</v>
      </c>
      <c r="E1179">
        <v>1</v>
      </c>
    </row>
    <row r="1180" spans="2:5" ht="51.75" x14ac:dyDescent="0.25">
      <c r="B1180" s="1" t="s">
        <v>1411</v>
      </c>
      <c r="C1180" s="1" t="s">
        <v>789</v>
      </c>
      <c r="D1180" s="2" t="s">
        <v>790</v>
      </c>
      <c r="E1180">
        <v>5</v>
      </c>
    </row>
    <row r="1181" spans="2:5" ht="39" x14ac:dyDescent="0.25">
      <c r="B1181" s="1" t="s">
        <v>1411</v>
      </c>
      <c r="C1181" s="1" t="s">
        <v>1600</v>
      </c>
      <c r="D1181" s="2" t="s">
        <v>1601</v>
      </c>
      <c r="E1181">
        <v>4</v>
      </c>
    </row>
    <row r="1182" spans="2:5" ht="26.25" x14ac:dyDescent="0.25">
      <c r="B1182" s="1" t="s">
        <v>1411</v>
      </c>
      <c r="C1182" s="1" t="s">
        <v>1602</v>
      </c>
      <c r="D1182" s="2" t="s">
        <v>1012</v>
      </c>
      <c r="E1182">
        <v>7</v>
      </c>
    </row>
    <row r="1183" spans="2:5" ht="51.75" x14ac:dyDescent="0.25">
      <c r="B1183" s="1" t="s">
        <v>1411</v>
      </c>
      <c r="C1183" s="1" t="s">
        <v>1603</v>
      </c>
      <c r="D1183" s="2" t="s">
        <v>1604</v>
      </c>
      <c r="E1183">
        <v>24</v>
      </c>
    </row>
    <row r="1184" spans="2:5" ht="39" x14ac:dyDescent="0.25">
      <c r="B1184" s="1" t="s">
        <v>1411</v>
      </c>
      <c r="C1184" s="1" t="s">
        <v>1280</v>
      </c>
      <c r="D1184" s="2" t="s">
        <v>522</v>
      </c>
      <c r="E1184">
        <v>1</v>
      </c>
    </row>
    <row r="1185" spans="2:5" ht="26.25" x14ac:dyDescent="0.25">
      <c r="B1185" s="1" t="s">
        <v>1411</v>
      </c>
      <c r="C1185" s="1" t="s">
        <v>1605</v>
      </c>
      <c r="D1185" s="2" t="s">
        <v>1606</v>
      </c>
      <c r="E1185">
        <v>2</v>
      </c>
    </row>
    <row r="1186" spans="2:5" x14ac:dyDescent="0.25">
      <c r="B1186" s="1" t="s">
        <v>1411</v>
      </c>
      <c r="C1186" s="1" t="s">
        <v>1607</v>
      </c>
      <c r="D1186" s="2" t="s">
        <v>1334</v>
      </c>
      <c r="E1186">
        <v>4</v>
      </c>
    </row>
    <row r="1187" spans="2:5" ht="39" x14ac:dyDescent="0.25">
      <c r="B1187" s="1" t="s">
        <v>1411</v>
      </c>
      <c r="C1187" s="1" t="s">
        <v>1020</v>
      </c>
      <c r="D1187" s="2" t="s">
        <v>978</v>
      </c>
      <c r="E1187">
        <v>5</v>
      </c>
    </row>
    <row r="1188" spans="2:5" ht="26.25" x14ac:dyDescent="0.25">
      <c r="B1188" s="1" t="s">
        <v>1411</v>
      </c>
      <c r="C1188" s="1" t="s">
        <v>1609</v>
      </c>
      <c r="D1188" s="2" t="s">
        <v>1610</v>
      </c>
      <c r="E1188">
        <v>6</v>
      </c>
    </row>
    <row r="1189" spans="2:5" ht="39" x14ac:dyDescent="0.25">
      <c r="B1189" s="1" t="s">
        <v>1411</v>
      </c>
      <c r="C1189" s="1" t="s">
        <v>425</v>
      </c>
      <c r="D1189" s="2" t="s">
        <v>40</v>
      </c>
      <c r="E1189">
        <v>1</v>
      </c>
    </row>
    <row r="1190" spans="2:5" x14ac:dyDescent="0.25">
      <c r="B1190" s="1" t="s">
        <v>1411</v>
      </c>
      <c r="C1190" s="1" t="s">
        <v>1611</v>
      </c>
      <c r="D1190" s="2" t="s">
        <v>1612</v>
      </c>
      <c r="E1190">
        <v>8</v>
      </c>
    </row>
    <row r="1191" spans="2:5" x14ac:dyDescent="0.25">
      <c r="B1191" s="1" t="s">
        <v>1411</v>
      </c>
      <c r="C1191" s="1" t="s">
        <v>1614</v>
      </c>
      <c r="D1191" s="2" t="s">
        <v>1613</v>
      </c>
      <c r="E1191">
        <v>11</v>
      </c>
    </row>
    <row r="1192" spans="2:5" ht="39" x14ac:dyDescent="0.25">
      <c r="B1192" s="1" t="s">
        <v>1411</v>
      </c>
      <c r="C1192" s="1" t="s">
        <v>1056</v>
      </c>
      <c r="D1192" s="2" t="s">
        <v>772</v>
      </c>
      <c r="E1192">
        <v>7</v>
      </c>
    </row>
    <row r="1193" spans="2:5" ht="39" x14ac:dyDescent="0.25">
      <c r="B1193" s="1" t="s">
        <v>1411</v>
      </c>
      <c r="C1193" s="1" t="s">
        <v>41</v>
      </c>
      <c r="D1193" s="2" t="s">
        <v>1084</v>
      </c>
      <c r="E1193">
        <v>1</v>
      </c>
    </row>
    <row r="1194" spans="2:5" ht="39" x14ac:dyDescent="0.25">
      <c r="B1194" s="1" t="s">
        <v>1411</v>
      </c>
      <c r="C1194" s="1" t="s">
        <v>1616</v>
      </c>
      <c r="D1194" s="2" t="s">
        <v>192</v>
      </c>
      <c r="E1194">
        <v>1</v>
      </c>
    </row>
    <row r="1195" spans="2:5" x14ac:dyDescent="0.25">
      <c r="B1195" s="1" t="s">
        <v>1411</v>
      </c>
      <c r="C1195" s="1" t="s">
        <v>1618</v>
      </c>
      <c r="D1195" s="2" t="s">
        <v>1617</v>
      </c>
      <c r="E1195">
        <v>2</v>
      </c>
    </row>
    <row r="1196" spans="2:5" ht="39" x14ac:dyDescent="0.25">
      <c r="B1196" s="1" t="s">
        <v>1411</v>
      </c>
      <c r="C1196" s="1" t="s">
        <v>1620</v>
      </c>
      <c r="D1196" s="2" t="s">
        <v>1621</v>
      </c>
      <c r="E1196">
        <v>29</v>
      </c>
    </row>
    <row r="1197" spans="2:5" x14ac:dyDescent="0.25">
      <c r="B1197" s="1" t="s">
        <v>1411</v>
      </c>
      <c r="C1197" s="1" t="s">
        <v>544</v>
      </c>
      <c r="D1197" s="2" t="s">
        <v>13</v>
      </c>
      <c r="E1197">
        <v>1</v>
      </c>
    </row>
    <row r="1198" spans="2:5" ht="39" x14ac:dyDescent="0.25">
      <c r="B1198" s="1" t="s">
        <v>1411</v>
      </c>
      <c r="C1198" s="1" t="s">
        <v>1622</v>
      </c>
      <c r="D1198" s="2" t="s">
        <v>1623</v>
      </c>
      <c r="E1198">
        <v>12</v>
      </c>
    </row>
    <row r="1199" spans="2:5" ht="39" x14ac:dyDescent="0.25">
      <c r="B1199" s="1" t="s">
        <v>1411</v>
      </c>
      <c r="C1199" s="1" t="s">
        <v>1624</v>
      </c>
      <c r="D1199" s="2" t="s">
        <v>1625</v>
      </c>
      <c r="E1199">
        <v>11</v>
      </c>
    </row>
    <row r="1200" spans="2:5" x14ac:dyDescent="0.25">
      <c r="B1200" s="1" t="s">
        <v>1411</v>
      </c>
      <c r="C1200" s="1" t="s">
        <v>1399</v>
      </c>
      <c r="D1200" s="2" t="s">
        <v>520</v>
      </c>
      <c r="E1200">
        <v>1</v>
      </c>
    </row>
    <row r="1201" spans="2:5" ht="26.25" x14ac:dyDescent="0.25">
      <c r="B1201" s="1" t="s">
        <v>1411</v>
      </c>
      <c r="C1201" s="1" t="s">
        <v>1626</v>
      </c>
      <c r="D1201" s="2" t="s">
        <v>331</v>
      </c>
      <c r="E1201">
        <v>2</v>
      </c>
    </row>
    <row r="1202" spans="2:5" ht="26.25" x14ac:dyDescent="0.25">
      <c r="B1202" s="1" t="s">
        <v>1411</v>
      </c>
      <c r="C1202" s="1" t="s">
        <v>1627</v>
      </c>
      <c r="D1202" s="2" t="s">
        <v>1628</v>
      </c>
      <c r="E1202">
        <v>5</v>
      </c>
    </row>
    <row r="1203" spans="2:5" ht="26.25" x14ac:dyDescent="0.25">
      <c r="B1203" s="1" t="s">
        <v>1411</v>
      </c>
      <c r="C1203" s="1" t="s">
        <v>186</v>
      </c>
      <c r="D1203" s="2" t="s">
        <v>1629</v>
      </c>
      <c r="E1203">
        <v>3</v>
      </c>
    </row>
    <row r="1204" spans="2:5" x14ac:dyDescent="0.25">
      <c r="B1204" s="1" t="s">
        <v>1411</v>
      </c>
      <c r="C1204" s="1" t="s">
        <v>345</v>
      </c>
      <c r="D1204" s="2" t="s">
        <v>136</v>
      </c>
      <c r="E1204">
        <v>8</v>
      </c>
    </row>
    <row r="1205" spans="2:5" ht="39" x14ac:dyDescent="0.25">
      <c r="B1205" s="1" t="s">
        <v>1411</v>
      </c>
      <c r="C1205" s="1" t="s">
        <v>1630</v>
      </c>
      <c r="D1205" s="2" t="s">
        <v>630</v>
      </c>
      <c r="E1205">
        <v>5</v>
      </c>
    </row>
    <row r="1206" spans="2:5" ht="26.25" x14ac:dyDescent="0.25">
      <c r="B1206" s="1" t="s">
        <v>1411</v>
      </c>
      <c r="C1206" s="1" t="s">
        <v>1631</v>
      </c>
      <c r="D1206" s="2" t="s">
        <v>1632</v>
      </c>
      <c r="E1206">
        <v>1</v>
      </c>
    </row>
    <row r="1207" spans="2:5" x14ac:dyDescent="0.25">
      <c r="B1207" s="1" t="s">
        <v>1411</v>
      </c>
      <c r="C1207" s="1" t="s">
        <v>1634</v>
      </c>
      <c r="D1207" s="2" t="s">
        <v>1635</v>
      </c>
      <c r="E1207">
        <v>6</v>
      </c>
    </row>
    <row r="1208" spans="2:5" ht="51.75" x14ac:dyDescent="0.25">
      <c r="B1208" s="1" t="s">
        <v>1411</v>
      </c>
      <c r="C1208" s="1" t="s">
        <v>1636</v>
      </c>
      <c r="D1208" s="2" t="s">
        <v>1637</v>
      </c>
      <c r="E1208">
        <v>5</v>
      </c>
    </row>
    <row r="1209" spans="2:5" ht="26.25" x14ac:dyDescent="0.25">
      <c r="B1209" s="1" t="s">
        <v>1411</v>
      </c>
      <c r="C1209" s="1" t="s">
        <v>1638</v>
      </c>
      <c r="D1209" s="2" t="s">
        <v>354</v>
      </c>
      <c r="E1209">
        <v>2</v>
      </c>
    </row>
    <row r="1210" spans="2:5" x14ac:dyDescent="0.25">
      <c r="B1210" s="1" t="s">
        <v>1411</v>
      </c>
      <c r="C1210" s="1" t="s">
        <v>339</v>
      </c>
      <c r="D1210" s="2" t="s">
        <v>44</v>
      </c>
      <c r="E1210">
        <v>6</v>
      </c>
    </row>
    <row r="1211" spans="2:5" ht="39" x14ac:dyDescent="0.25">
      <c r="B1211" s="1" t="s">
        <v>1411</v>
      </c>
      <c r="C1211" s="1" t="s">
        <v>240</v>
      </c>
      <c r="D1211" s="2" t="s">
        <v>1639</v>
      </c>
      <c r="E1211">
        <v>13</v>
      </c>
    </row>
    <row r="1212" spans="2:5" x14ac:dyDescent="0.25">
      <c r="B1212" s="1" t="s">
        <v>1411</v>
      </c>
      <c r="C1212" s="1" t="s">
        <v>251</v>
      </c>
      <c r="D1212" s="2" t="s">
        <v>11</v>
      </c>
      <c r="E1212">
        <v>2</v>
      </c>
    </row>
    <row r="1213" spans="2:5" x14ac:dyDescent="0.25">
      <c r="B1213" s="1" t="s">
        <v>1411</v>
      </c>
      <c r="C1213" s="1" t="s">
        <v>1444</v>
      </c>
      <c r="D1213" s="2" t="s">
        <v>657</v>
      </c>
      <c r="E1213">
        <v>9</v>
      </c>
    </row>
    <row r="1214" spans="2:5" ht="51.75" x14ac:dyDescent="0.25">
      <c r="B1214" s="1" t="s">
        <v>1411</v>
      </c>
      <c r="C1214" s="1" t="s">
        <v>177</v>
      </c>
      <c r="D1214" s="2" t="s">
        <v>1640</v>
      </c>
      <c r="E1214">
        <v>7</v>
      </c>
    </row>
    <row r="1215" spans="2:5" ht="26.25" x14ac:dyDescent="0.25">
      <c r="B1215" s="1" t="s">
        <v>1411</v>
      </c>
      <c r="C1215" s="1" t="s">
        <v>1641</v>
      </c>
      <c r="D1215" s="2" t="s">
        <v>1038</v>
      </c>
      <c r="E1215">
        <v>21</v>
      </c>
    </row>
    <row r="1216" spans="2:5" ht="39" x14ac:dyDescent="0.25">
      <c r="B1216" s="1" t="s">
        <v>1411</v>
      </c>
      <c r="C1216" s="1" t="s">
        <v>83</v>
      </c>
      <c r="D1216" s="2" t="s">
        <v>84</v>
      </c>
      <c r="E1216">
        <v>1</v>
      </c>
    </row>
    <row r="1217" spans="2:5" ht="51.75" x14ac:dyDescent="0.25">
      <c r="B1217" s="1" t="s">
        <v>1411</v>
      </c>
      <c r="C1217" s="1" t="s">
        <v>1642</v>
      </c>
      <c r="D1217" s="2" t="s">
        <v>341</v>
      </c>
      <c r="E1217">
        <v>5</v>
      </c>
    </row>
    <row r="1218" spans="2:5" ht="39" x14ac:dyDescent="0.25">
      <c r="B1218" s="1" t="s">
        <v>1411</v>
      </c>
      <c r="C1218" s="1" t="s">
        <v>389</v>
      </c>
      <c r="D1218" s="2" t="s">
        <v>1643</v>
      </c>
      <c r="E1218">
        <v>20</v>
      </c>
    </row>
    <row r="1219" spans="2:5" ht="39" x14ac:dyDescent="0.25">
      <c r="B1219" s="1" t="s">
        <v>1411</v>
      </c>
      <c r="C1219" s="1" t="s">
        <v>1527</v>
      </c>
      <c r="D1219" s="2" t="s">
        <v>63</v>
      </c>
      <c r="E1219">
        <v>2</v>
      </c>
    </row>
    <row r="1220" spans="2:5" ht="39" x14ac:dyDescent="0.25">
      <c r="B1220" s="1" t="s">
        <v>1411</v>
      </c>
      <c r="C1220" s="1" t="s">
        <v>1644</v>
      </c>
      <c r="D1220" s="2" t="s">
        <v>197</v>
      </c>
      <c r="E1220">
        <v>8</v>
      </c>
    </row>
    <row r="1221" spans="2:5" ht="39" x14ac:dyDescent="0.25">
      <c r="B1221" s="1" t="s">
        <v>1411</v>
      </c>
      <c r="C1221" s="1" t="s">
        <v>1022</v>
      </c>
      <c r="D1221" s="2" t="s">
        <v>166</v>
      </c>
      <c r="E1221">
        <v>1</v>
      </c>
    </row>
    <row r="1222" spans="2:5" ht="39" x14ac:dyDescent="0.25">
      <c r="B1222" s="1" t="s">
        <v>1411</v>
      </c>
      <c r="C1222" s="1" t="s">
        <v>1645</v>
      </c>
      <c r="D1222" s="2" t="s">
        <v>46</v>
      </c>
      <c r="E1222">
        <v>6</v>
      </c>
    </row>
    <row r="1223" spans="2:5" x14ac:dyDescent="0.25">
      <c r="B1223" s="1" t="s">
        <v>1411</v>
      </c>
      <c r="C1223" s="1" t="s">
        <v>1647</v>
      </c>
      <c r="D1223" s="2" t="s">
        <v>1646</v>
      </c>
      <c r="E1223">
        <v>1</v>
      </c>
    </row>
    <row r="1224" spans="2:5" x14ac:dyDescent="0.25">
      <c r="B1224" s="1" t="s">
        <v>1411</v>
      </c>
      <c r="C1224" s="1" t="s">
        <v>450</v>
      </c>
      <c r="D1224" s="2" t="s">
        <v>11</v>
      </c>
      <c r="E1224">
        <v>2</v>
      </c>
    </row>
    <row r="1225" spans="2:5" ht="39" x14ac:dyDescent="0.25">
      <c r="B1225" s="1" t="s">
        <v>1411</v>
      </c>
      <c r="C1225" s="1" t="s">
        <v>638</v>
      </c>
      <c r="D1225" s="2" t="s">
        <v>627</v>
      </c>
      <c r="E1225">
        <v>3</v>
      </c>
    </row>
    <row r="1226" spans="2:5" ht="51.75" x14ac:dyDescent="0.25">
      <c r="B1226" s="1" t="s">
        <v>1411</v>
      </c>
      <c r="C1226" s="1" t="s">
        <v>1648</v>
      </c>
      <c r="D1226" s="2" t="s">
        <v>250</v>
      </c>
      <c r="E1226">
        <v>1</v>
      </c>
    </row>
    <row r="1227" spans="2:5" ht="26.25" x14ac:dyDescent="0.25">
      <c r="B1227" s="1" t="s">
        <v>1411</v>
      </c>
      <c r="C1227" s="1" t="s">
        <v>1512</v>
      </c>
      <c r="D1227" s="2" t="s">
        <v>331</v>
      </c>
      <c r="E1227">
        <v>2</v>
      </c>
    </row>
    <row r="1228" spans="2:5" ht="39" x14ac:dyDescent="0.25">
      <c r="B1228" s="1" t="s">
        <v>1411</v>
      </c>
      <c r="C1228" s="1" t="s">
        <v>1649</v>
      </c>
      <c r="D1228" s="2" t="s">
        <v>1650</v>
      </c>
      <c r="E1228">
        <v>1</v>
      </c>
    </row>
    <row r="1229" spans="2:5" ht="26.25" x14ac:dyDescent="0.25">
      <c r="B1229" s="1" t="s">
        <v>1411</v>
      </c>
      <c r="C1229" s="1" t="s">
        <v>1651</v>
      </c>
      <c r="D1229" s="2" t="s">
        <v>1652</v>
      </c>
      <c r="E1229">
        <v>1</v>
      </c>
    </row>
    <row r="1230" spans="2:5" ht="39" x14ac:dyDescent="0.25">
      <c r="B1230" s="1" t="s">
        <v>1411</v>
      </c>
      <c r="C1230" s="1" t="s">
        <v>913</v>
      </c>
      <c r="D1230" s="2" t="s">
        <v>1148</v>
      </c>
      <c r="E1230">
        <v>6</v>
      </c>
    </row>
    <row r="1231" spans="2:5" ht="39" x14ac:dyDescent="0.25">
      <c r="B1231" s="1" t="s">
        <v>1411</v>
      </c>
      <c r="C1231" s="1" t="s">
        <v>1654</v>
      </c>
      <c r="D1231" s="2" t="s">
        <v>328</v>
      </c>
      <c r="E1231">
        <v>1</v>
      </c>
    </row>
    <row r="1232" spans="2:5" ht="26.25" x14ac:dyDescent="0.25">
      <c r="B1232" s="1" t="s">
        <v>1411</v>
      </c>
      <c r="C1232" s="1" t="s">
        <v>1655</v>
      </c>
      <c r="D1232" s="2" t="s">
        <v>108</v>
      </c>
      <c r="E1232">
        <v>1</v>
      </c>
    </row>
    <row r="1233" spans="2:5" ht="26.25" x14ac:dyDescent="0.25">
      <c r="B1233" s="1" t="s">
        <v>1411</v>
      </c>
      <c r="C1233" s="1" t="s">
        <v>1656</v>
      </c>
      <c r="D1233" s="2" t="s">
        <v>1657</v>
      </c>
      <c r="E1233">
        <v>2</v>
      </c>
    </row>
    <row r="1234" spans="2:5" ht="39" x14ac:dyDescent="0.25">
      <c r="B1234" s="1" t="s">
        <v>1411</v>
      </c>
      <c r="C1234" s="1" t="s">
        <v>1243</v>
      </c>
      <c r="D1234" s="2" t="s">
        <v>1658</v>
      </c>
      <c r="E1234">
        <v>16</v>
      </c>
    </row>
    <row r="1235" spans="2:5" x14ac:dyDescent="0.25">
      <c r="B1235" s="1" t="s">
        <v>1411</v>
      </c>
      <c r="C1235" s="1" t="s">
        <v>1659</v>
      </c>
      <c r="D1235" s="2" t="s">
        <v>376</v>
      </c>
      <c r="E1235">
        <v>32</v>
      </c>
    </row>
    <row r="1236" spans="2:5" ht="51.75" x14ac:dyDescent="0.25">
      <c r="B1236" s="1" t="s">
        <v>1411</v>
      </c>
      <c r="C1236" s="1" t="s">
        <v>809</v>
      </c>
      <c r="D1236" s="2" t="s">
        <v>1660</v>
      </c>
      <c r="E1236">
        <v>9</v>
      </c>
    </row>
    <row r="1237" spans="2:5" ht="26.25" x14ac:dyDescent="0.25">
      <c r="B1237" s="1" t="s">
        <v>1411</v>
      </c>
      <c r="C1237" s="1" t="s">
        <v>1661</v>
      </c>
      <c r="D1237" s="2" t="s">
        <v>108</v>
      </c>
      <c r="E1237">
        <v>1</v>
      </c>
    </row>
    <row r="1238" spans="2:5" ht="51.75" x14ac:dyDescent="0.25">
      <c r="B1238" s="1" t="s">
        <v>1411</v>
      </c>
      <c r="C1238" s="1" t="s">
        <v>1662</v>
      </c>
      <c r="D1238" s="2" t="s">
        <v>1663</v>
      </c>
      <c r="E1238">
        <v>2</v>
      </c>
    </row>
    <row r="1239" spans="2:5" ht="51.75" x14ac:dyDescent="0.25">
      <c r="B1239" s="1" t="s">
        <v>1411</v>
      </c>
      <c r="C1239" s="1" t="s">
        <v>1664</v>
      </c>
      <c r="D1239" s="2" t="s">
        <v>1665</v>
      </c>
      <c r="E1239">
        <v>25</v>
      </c>
    </row>
    <row r="1240" spans="2:5" ht="39" x14ac:dyDescent="0.25">
      <c r="B1240" s="1" t="s">
        <v>1411</v>
      </c>
      <c r="C1240" s="1" t="s">
        <v>1464</v>
      </c>
      <c r="D1240" s="2" t="s">
        <v>1666</v>
      </c>
      <c r="E1240">
        <v>6</v>
      </c>
    </row>
    <row r="1241" spans="2:5" x14ac:dyDescent="0.25">
      <c r="B1241" s="1" t="s">
        <v>1411</v>
      </c>
      <c r="C1241" s="1" t="s">
        <v>1589</v>
      </c>
      <c r="D1241" s="2" t="s">
        <v>850</v>
      </c>
      <c r="E1241">
        <v>24</v>
      </c>
    </row>
    <row r="1242" spans="2:5" x14ac:dyDescent="0.25">
      <c r="B1242" s="1" t="s">
        <v>1411</v>
      </c>
      <c r="C1242" s="1" t="s">
        <v>1667</v>
      </c>
      <c r="D1242" s="2" t="s">
        <v>376</v>
      </c>
      <c r="E1242">
        <v>1</v>
      </c>
    </row>
    <row r="1243" spans="2:5" ht="51.75" x14ac:dyDescent="0.25">
      <c r="B1243" s="1" t="s">
        <v>1411</v>
      </c>
      <c r="C1243" s="1" t="s">
        <v>1668</v>
      </c>
      <c r="D1243" s="2" t="s">
        <v>97</v>
      </c>
      <c r="E1243">
        <v>5</v>
      </c>
    </row>
    <row r="1244" spans="2:5" x14ac:dyDescent="0.25">
      <c r="B1244" s="1" t="s">
        <v>1411</v>
      </c>
      <c r="C1244" s="1" t="s">
        <v>588</v>
      </c>
      <c r="D1244" s="2" t="s">
        <v>1669</v>
      </c>
      <c r="E1244">
        <v>2</v>
      </c>
    </row>
    <row r="1245" spans="2:5" ht="39" x14ac:dyDescent="0.25">
      <c r="B1245" s="1" t="s">
        <v>1411</v>
      </c>
      <c r="C1245" s="1" t="s">
        <v>27</v>
      </c>
      <c r="D1245" s="2" t="s">
        <v>1670</v>
      </c>
      <c r="E1245">
        <v>2</v>
      </c>
    </row>
    <row r="1246" spans="2:5" ht="26.25" x14ac:dyDescent="0.25">
      <c r="B1246" s="1" t="s">
        <v>1411</v>
      </c>
      <c r="C1246" s="1" t="s">
        <v>1672</v>
      </c>
      <c r="D1246" s="2" t="s">
        <v>110</v>
      </c>
      <c r="E1246">
        <v>8</v>
      </c>
    </row>
    <row r="1247" spans="2:5" x14ac:dyDescent="0.25">
      <c r="B1247" s="1" t="s">
        <v>1411</v>
      </c>
      <c r="C1247" s="1" t="s">
        <v>1673</v>
      </c>
      <c r="D1247" s="2" t="s">
        <v>71</v>
      </c>
      <c r="E1247">
        <v>8</v>
      </c>
    </row>
    <row r="1248" spans="2:5" ht="26.25" x14ac:dyDescent="0.25">
      <c r="B1248" s="1" t="s">
        <v>1411</v>
      </c>
      <c r="C1248" s="1" t="s">
        <v>1674</v>
      </c>
      <c r="D1248" s="2" t="s">
        <v>1675</v>
      </c>
      <c r="E1248">
        <v>1</v>
      </c>
    </row>
    <row r="1249" spans="2:5" ht="39" x14ac:dyDescent="0.25">
      <c r="B1249" s="1" t="s">
        <v>1411</v>
      </c>
      <c r="C1249" s="1" t="s">
        <v>255</v>
      </c>
      <c r="D1249" s="2" t="s">
        <v>275</v>
      </c>
      <c r="E1249">
        <v>1</v>
      </c>
    </row>
    <row r="1250" spans="2:5" ht="26.25" x14ac:dyDescent="0.25">
      <c r="B1250" s="1" t="s">
        <v>1411</v>
      </c>
      <c r="C1250" s="1" t="s">
        <v>1676</v>
      </c>
      <c r="D1250" s="2" t="s">
        <v>1677</v>
      </c>
      <c r="E1250">
        <v>3</v>
      </c>
    </row>
    <row r="1251" spans="2:5" ht="39" x14ac:dyDescent="0.25">
      <c r="B1251" s="1" t="s">
        <v>1411</v>
      </c>
      <c r="C1251" s="1" t="s">
        <v>1464</v>
      </c>
      <c r="D1251" s="2" t="s">
        <v>1666</v>
      </c>
      <c r="E1251">
        <v>6</v>
      </c>
    </row>
    <row r="1252" spans="2:5" ht="39" x14ac:dyDescent="0.25">
      <c r="B1252" s="1" t="s">
        <v>1411</v>
      </c>
      <c r="C1252" s="1" t="s">
        <v>1678</v>
      </c>
      <c r="D1252" s="2" t="s">
        <v>522</v>
      </c>
      <c r="E1252">
        <v>1</v>
      </c>
    </row>
    <row r="1253" spans="2:5" ht="39" x14ac:dyDescent="0.25">
      <c r="B1253" s="1" t="s">
        <v>1411</v>
      </c>
      <c r="C1253" s="1" t="s">
        <v>638</v>
      </c>
      <c r="D1253" s="2" t="s">
        <v>639</v>
      </c>
      <c r="E1253">
        <v>3</v>
      </c>
    </row>
    <row r="1254" spans="2:5" ht="39" x14ac:dyDescent="0.25">
      <c r="B1254" s="1" t="s">
        <v>1411</v>
      </c>
      <c r="C1254" s="1" t="s">
        <v>863</v>
      </c>
      <c r="D1254" s="2" t="s">
        <v>1679</v>
      </c>
      <c r="E1254">
        <v>5</v>
      </c>
    </row>
    <row r="1255" spans="2:5" ht="26.25" x14ac:dyDescent="0.25">
      <c r="B1255" s="1" t="s">
        <v>1411</v>
      </c>
      <c r="C1255" s="1" t="s">
        <v>676</v>
      </c>
      <c r="D1255" s="2" t="s">
        <v>677</v>
      </c>
      <c r="E1255">
        <v>6</v>
      </c>
    </row>
    <row r="1256" spans="2:5" ht="39" x14ac:dyDescent="0.25">
      <c r="B1256" s="1" t="s">
        <v>1411</v>
      </c>
      <c r="C1256" s="1" t="s">
        <v>1589</v>
      </c>
      <c r="D1256" s="2" t="s">
        <v>1377</v>
      </c>
      <c r="E1256">
        <v>24</v>
      </c>
    </row>
    <row r="1257" spans="2:5" ht="39" x14ac:dyDescent="0.25">
      <c r="B1257" s="1" t="s">
        <v>1411</v>
      </c>
      <c r="C1257" s="1" t="s">
        <v>1307</v>
      </c>
      <c r="D1257" s="2" t="s">
        <v>63</v>
      </c>
      <c r="E1257">
        <v>2</v>
      </c>
    </row>
    <row r="1258" spans="2:5" ht="51.75" x14ac:dyDescent="0.25">
      <c r="B1258" s="1" t="s">
        <v>1411</v>
      </c>
      <c r="C1258" s="1" t="s">
        <v>1680</v>
      </c>
      <c r="D1258" s="2" t="s">
        <v>1681</v>
      </c>
      <c r="E1258">
        <v>7</v>
      </c>
    </row>
    <row r="1259" spans="2:5" ht="26.25" x14ac:dyDescent="0.25">
      <c r="B1259" s="1" t="s">
        <v>1411</v>
      </c>
      <c r="C1259" s="1" t="s">
        <v>944</v>
      </c>
      <c r="D1259" s="2" t="s">
        <v>108</v>
      </c>
      <c r="E1259">
        <v>1</v>
      </c>
    </row>
    <row r="1260" spans="2:5" ht="39" x14ac:dyDescent="0.25">
      <c r="B1260" s="1" t="s">
        <v>1411</v>
      </c>
      <c r="C1260" s="1" t="s">
        <v>1682</v>
      </c>
      <c r="D1260" s="2" t="s">
        <v>772</v>
      </c>
      <c r="E1260">
        <v>7</v>
      </c>
    </row>
    <row r="1261" spans="2:5" ht="26.25" x14ac:dyDescent="0.25">
      <c r="B1261" s="1" t="s">
        <v>1411</v>
      </c>
      <c r="C1261" s="1" t="s">
        <v>12</v>
      </c>
      <c r="D1261" s="2" t="s">
        <v>1683</v>
      </c>
      <c r="E1261">
        <v>2</v>
      </c>
    </row>
    <row r="1262" spans="2:5" ht="26.25" x14ac:dyDescent="0.25">
      <c r="B1262" s="1" t="s">
        <v>1411</v>
      </c>
      <c r="C1262" s="1" t="s">
        <v>1537</v>
      </c>
      <c r="D1262" s="2" t="s">
        <v>1001</v>
      </c>
      <c r="E1262">
        <v>5</v>
      </c>
    </row>
    <row r="1263" spans="2:5" x14ac:dyDescent="0.25">
      <c r="B1263" s="1" t="s">
        <v>1411</v>
      </c>
      <c r="C1263" s="1" t="s">
        <v>1132</v>
      </c>
      <c r="D1263" s="2" t="s">
        <v>483</v>
      </c>
      <c r="E1263">
        <v>2</v>
      </c>
    </row>
    <row r="1264" spans="2:5" ht="39" x14ac:dyDescent="0.25">
      <c r="B1264" s="1" t="s">
        <v>1411</v>
      </c>
      <c r="C1264" s="1" t="s">
        <v>1684</v>
      </c>
      <c r="D1264" s="2" t="s">
        <v>1685</v>
      </c>
      <c r="E1264">
        <v>6</v>
      </c>
    </row>
    <row r="1265" spans="2:5" ht="26.25" x14ac:dyDescent="0.25">
      <c r="B1265" s="1" t="s">
        <v>1411</v>
      </c>
      <c r="C1265" s="1" t="s">
        <v>1687</v>
      </c>
      <c r="D1265" s="2" t="s">
        <v>1688</v>
      </c>
      <c r="E1265">
        <v>28</v>
      </c>
    </row>
    <row r="1266" spans="2:5" ht="39" x14ac:dyDescent="0.25">
      <c r="B1266" s="1" t="s">
        <v>1411</v>
      </c>
      <c r="C1266" s="1" t="s">
        <v>1689</v>
      </c>
      <c r="D1266" s="2" t="s">
        <v>409</v>
      </c>
      <c r="E1266">
        <v>1</v>
      </c>
    </row>
    <row r="1267" spans="2:5" ht="39" x14ac:dyDescent="0.25">
      <c r="B1267" s="1" t="s">
        <v>1411</v>
      </c>
      <c r="C1267" s="1" t="s">
        <v>1690</v>
      </c>
      <c r="D1267" s="2" t="s">
        <v>1691</v>
      </c>
      <c r="E1267">
        <v>6</v>
      </c>
    </row>
    <row r="1268" spans="2:5" ht="39" x14ac:dyDescent="0.25">
      <c r="B1268" s="1" t="s">
        <v>1411</v>
      </c>
      <c r="C1268" s="1" t="s">
        <v>1197</v>
      </c>
      <c r="D1268" s="2" t="s">
        <v>1188</v>
      </c>
      <c r="E1268">
        <v>1</v>
      </c>
    </row>
    <row r="1269" spans="2:5" ht="26.25" x14ac:dyDescent="0.25">
      <c r="B1269" s="1" t="s">
        <v>1411</v>
      </c>
      <c r="C1269" s="1" t="s">
        <v>666</v>
      </c>
      <c r="D1269" s="2" t="s">
        <v>1692</v>
      </c>
      <c r="E1269">
        <v>3</v>
      </c>
    </row>
    <row r="1270" spans="2:5" ht="39" x14ac:dyDescent="0.25">
      <c r="B1270" s="1" t="s">
        <v>1411</v>
      </c>
      <c r="C1270" s="1" t="s">
        <v>1693</v>
      </c>
      <c r="D1270" s="2" t="s">
        <v>169</v>
      </c>
      <c r="E1270">
        <v>1</v>
      </c>
    </row>
    <row r="1271" spans="2:5" ht="26.25" x14ac:dyDescent="0.25">
      <c r="B1271" s="1" t="s">
        <v>1411</v>
      </c>
      <c r="C1271" s="1" t="s">
        <v>1589</v>
      </c>
      <c r="D1271" s="2" t="s">
        <v>1610</v>
      </c>
      <c r="E1271">
        <v>24</v>
      </c>
    </row>
    <row r="1272" spans="2:5" ht="39" x14ac:dyDescent="0.25">
      <c r="B1272" s="1" t="s">
        <v>1411</v>
      </c>
      <c r="C1272" s="1" t="s">
        <v>544</v>
      </c>
      <c r="D1272" s="2" t="s">
        <v>1694</v>
      </c>
      <c r="E1272">
        <v>1</v>
      </c>
    </row>
    <row r="1273" spans="2:5" ht="39" x14ac:dyDescent="0.25">
      <c r="B1273" s="1" t="s">
        <v>1411</v>
      </c>
      <c r="C1273" s="1" t="s">
        <v>1011</v>
      </c>
      <c r="D1273" s="2" t="s">
        <v>772</v>
      </c>
      <c r="E1273">
        <v>7</v>
      </c>
    </row>
    <row r="1274" spans="2:5" x14ac:dyDescent="0.25">
      <c r="B1274" s="1" t="s">
        <v>1411</v>
      </c>
      <c r="C1274" s="1" t="s">
        <v>1297</v>
      </c>
      <c r="D1274" s="2" t="s">
        <v>246</v>
      </c>
      <c r="E1274">
        <v>16</v>
      </c>
    </row>
    <row r="1275" spans="2:5" ht="26.25" x14ac:dyDescent="0.25">
      <c r="B1275" s="1" t="s">
        <v>1411</v>
      </c>
      <c r="C1275" s="1" t="s">
        <v>1695</v>
      </c>
      <c r="D1275" s="2" t="s">
        <v>677</v>
      </c>
      <c r="E1275">
        <v>6</v>
      </c>
    </row>
    <row r="1276" spans="2:5" ht="39" x14ac:dyDescent="0.25">
      <c r="B1276" s="1" t="s">
        <v>1411</v>
      </c>
      <c r="C1276" s="1" t="s">
        <v>1696</v>
      </c>
      <c r="D1276" s="2" t="s">
        <v>1697</v>
      </c>
      <c r="E1276">
        <v>23</v>
      </c>
    </row>
    <row r="1277" spans="2:5" ht="26.25" x14ac:dyDescent="0.25">
      <c r="B1277" s="1" t="s">
        <v>1411</v>
      </c>
      <c r="C1277" s="1" t="s">
        <v>1698</v>
      </c>
      <c r="D1277" s="2" t="s">
        <v>331</v>
      </c>
      <c r="E1277">
        <v>2</v>
      </c>
    </row>
    <row r="1278" spans="2:5" ht="39" x14ac:dyDescent="0.25">
      <c r="B1278" s="1" t="s">
        <v>1411</v>
      </c>
      <c r="C1278" s="1" t="s">
        <v>1699</v>
      </c>
      <c r="D1278" s="2" t="s">
        <v>1700</v>
      </c>
      <c r="E1278">
        <v>5</v>
      </c>
    </row>
    <row r="1279" spans="2:5" ht="39" x14ac:dyDescent="0.25">
      <c r="B1279" s="1" t="s">
        <v>1411</v>
      </c>
      <c r="C1279" s="1" t="s">
        <v>1701</v>
      </c>
      <c r="D1279" s="2" t="s">
        <v>1702</v>
      </c>
      <c r="E1279">
        <v>27</v>
      </c>
    </row>
    <row r="1280" spans="2:5" x14ac:dyDescent="0.25">
      <c r="B1280" s="1" t="s">
        <v>1411</v>
      </c>
      <c r="C1280" s="1" t="s">
        <v>172</v>
      </c>
      <c r="D1280" s="2" t="s">
        <v>13</v>
      </c>
      <c r="E1280">
        <v>1</v>
      </c>
    </row>
    <row r="1281" spans="2:5" x14ac:dyDescent="0.25">
      <c r="B1281" s="1" t="s">
        <v>1411</v>
      </c>
      <c r="C1281" s="1" t="s">
        <v>1703</v>
      </c>
      <c r="D1281" s="2" t="s">
        <v>218</v>
      </c>
      <c r="E1281">
        <v>2</v>
      </c>
    </row>
    <row r="1282" spans="2:5" ht="39" x14ac:dyDescent="0.25">
      <c r="B1282" s="1" t="s">
        <v>1411</v>
      </c>
      <c r="C1282" s="1" t="s">
        <v>1704</v>
      </c>
      <c r="D1282" s="2" t="s">
        <v>1705</v>
      </c>
      <c r="E1282">
        <v>7</v>
      </c>
    </row>
    <row r="1283" spans="2:5" ht="26.25" x14ac:dyDescent="0.25">
      <c r="B1283" s="1" t="s">
        <v>1411</v>
      </c>
      <c r="C1283" s="1" t="s">
        <v>1706</v>
      </c>
      <c r="D1283" s="2" t="s">
        <v>803</v>
      </c>
      <c r="E1283">
        <v>14</v>
      </c>
    </row>
    <row r="1284" spans="2:5" ht="26.25" x14ac:dyDescent="0.25">
      <c r="B1284" s="1" t="s">
        <v>1411</v>
      </c>
      <c r="C1284" s="1" t="s">
        <v>1707</v>
      </c>
      <c r="D1284" s="2" t="s">
        <v>1708</v>
      </c>
      <c r="E1284">
        <v>5</v>
      </c>
    </row>
    <row r="1285" spans="2:5" ht="26.25" x14ac:dyDescent="0.25">
      <c r="B1285" s="1" t="s">
        <v>1411</v>
      </c>
      <c r="C1285" s="1" t="s">
        <v>1709</v>
      </c>
      <c r="D1285" s="2" t="s">
        <v>1710</v>
      </c>
      <c r="E1285">
        <v>28</v>
      </c>
    </row>
    <row r="1286" spans="2:5" ht="26.25" x14ac:dyDescent="0.25">
      <c r="B1286" s="1" t="s">
        <v>1411</v>
      </c>
      <c r="C1286" s="1" t="s">
        <v>1480</v>
      </c>
      <c r="D1286" s="2" t="s">
        <v>354</v>
      </c>
      <c r="E1286">
        <v>2</v>
      </c>
    </row>
    <row r="1287" spans="2:5" ht="51.75" x14ac:dyDescent="0.25">
      <c r="B1287" s="1" t="s">
        <v>1411</v>
      </c>
      <c r="C1287" s="1" t="s">
        <v>1711</v>
      </c>
      <c r="D1287" s="2" t="s">
        <v>1712</v>
      </c>
      <c r="E1287">
        <v>5</v>
      </c>
    </row>
    <row r="1288" spans="2:5" ht="51.75" x14ac:dyDescent="0.25">
      <c r="B1288" s="1" t="s">
        <v>1411</v>
      </c>
      <c r="C1288" s="1" t="s">
        <v>1713</v>
      </c>
      <c r="D1288" s="2" t="s">
        <v>1714</v>
      </c>
      <c r="E1288">
        <v>9</v>
      </c>
    </row>
    <row r="1289" spans="2:5" ht="26.25" x14ac:dyDescent="0.25">
      <c r="B1289" s="1" t="s">
        <v>1411</v>
      </c>
      <c r="C1289" s="1" t="s">
        <v>1715</v>
      </c>
      <c r="D1289" s="2" t="s">
        <v>1716</v>
      </c>
      <c r="E1289">
        <v>1</v>
      </c>
    </row>
    <row r="1290" spans="2:5" ht="51.75" x14ac:dyDescent="0.25">
      <c r="B1290" s="1" t="s">
        <v>1411</v>
      </c>
      <c r="C1290" s="1" t="s">
        <v>1717</v>
      </c>
      <c r="D1290" s="2" t="s">
        <v>1718</v>
      </c>
      <c r="E1290">
        <v>6</v>
      </c>
    </row>
    <row r="1291" spans="2:5" ht="39" x14ac:dyDescent="0.25">
      <c r="B1291" s="1" t="s">
        <v>1411</v>
      </c>
      <c r="C1291" s="1" t="s">
        <v>1719</v>
      </c>
      <c r="D1291" s="2" t="s">
        <v>627</v>
      </c>
      <c r="E1291">
        <v>3</v>
      </c>
    </row>
    <row r="1292" spans="2:5" x14ac:dyDescent="0.25">
      <c r="B1292" s="1" t="s">
        <v>1411</v>
      </c>
      <c r="C1292" s="1" t="s">
        <v>1721</v>
      </c>
      <c r="D1292" s="2" t="s">
        <v>13</v>
      </c>
      <c r="E1292">
        <v>1</v>
      </c>
    </row>
    <row r="1293" spans="2:5" ht="39" x14ac:dyDescent="0.25">
      <c r="B1293" s="1" t="s">
        <v>1411</v>
      </c>
      <c r="C1293" s="1" t="s">
        <v>1722</v>
      </c>
      <c r="D1293" s="2" t="s">
        <v>221</v>
      </c>
      <c r="E1293">
        <v>11</v>
      </c>
    </row>
    <row r="1294" spans="2:5" x14ac:dyDescent="0.25">
      <c r="B1294" s="1" t="s">
        <v>1411</v>
      </c>
      <c r="C1294" s="1" t="s">
        <v>132</v>
      </c>
      <c r="D1294" s="2" t="s">
        <v>0</v>
      </c>
      <c r="E1294">
        <v>1</v>
      </c>
    </row>
    <row r="1295" spans="2:5" x14ac:dyDescent="0.25">
      <c r="B1295" s="1" t="s">
        <v>1411</v>
      </c>
      <c r="C1295" s="1" t="s">
        <v>1124</v>
      </c>
      <c r="D1295" s="2" t="s">
        <v>368</v>
      </c>
      <c r="E1295">
        <v>2</v>
      </c>
    </row>
    <row r="1296" spans="2:5" x14ac:dyDescent="0.25">
      <c r="B1296" s="1" t="s">
        <v>1411</v>
      </c>
      <c r="C1296" s="1" t="s">
        <v>1723</v>
      </c>
      <c r="D1296" s="2" t="s">
        <v>67</v>
      </c>
      <c r="E1296">
        <v>1</v>
      </c>
    </row>
    <row r="1297" spans="2:5" ht="39" x14ac:dyDescent="0.25">
      <c r="B1297" s="1" t="s">
        <v>1411</v>
      </c>
      <c r="C1297" s="1" t="s">
        <v>1724</v>
      </c>
      <c r="D1297" s="2" t="s">
        <v>1590</v>
      </c>
      <c r="E1297">
        <v>24</v>
      </c>
    </row>
    <row r="1298" spans="2:5" ht="39" x14ac:dyDescent="0.25">
      <c r="B1298" s="1" t="s">
        <v>1411</v>
      </c>
      <c r="C1298" s="1" t="s">
        <v>355</v>
      </c>
      <c r="D1298" s="2" t="s">
        <v>1725</v>
      </c>
      <c r="E1298">
        <v>8</v>
      </c>
    </row>
    <row r="1299" spans="2:5" ht="39" x14ac:dyDescent="0.25">
      <c r="B1299" s="1" t="s">
        <v>1411</v>
      </c>
      <c r="C1299" s="1" t="s">
        <v>844</v>
      </c>
      <c r="D1299" s="2" t="s">
        <v>169</v>
      </c>
      <c r="E1299">
        <v>1</v>
      </c>
    </row>
    <row r="1300" spans="2:5" x14ac:dyDescent="0.25">
      <c r="B1300" s="1" t="s">
        <v>1411</v>
      </c>
      <c r="C1300" s="1" t="s">
        <v>944</v>
      </c>
      <c r="D1300" s="2" t="s">
        <v>1097</v>
      </c>
      <c r="E1300">
        <v>1</v>
      </c>
    </row>
    <row r="1301" spans="2:5" ht="39" x14ac:dyDescent="0.25">
      <c r="B1301" s="1" t="s">
        <v>1411</v>
      </c>
      <c r="C1301" s="1" t="s">
        <v>1726</v>
      </c>
      <c r="D1301" s="2" t="s">
        <v>221</v>
      </c>
      <c r="E1301">
        <v>11</v>
      </c>
    </row>
    <row r="1302" spans="2:5" ht="39" x14ac:dyDescent="0.25">
      <c r="B1302" s="1" t="s">
        <v>1411</v>
      </c>
      <c r="C1302" s="1" t="s">
        <v>1727</v>
      </c>
      <c r="D1302" s="2" t="s">
        <v>1188</v>
      </c>
      <c r="E1302">
        <v>1</v>
      </c>
    </row>
    <row r="1303" spans="2:5" ht="26.25" x14ac:dyDescent="0.25">
      <c r="B1303" s="1" t="s">
        <v>1411</v>
      </c>
      <c r="C1303" s="1" t="s">
        <v>1728</v>
      </c>
      <c r="D1303" s="2" t="s">
        <v>1729</v>
      </c>
      <c r="E1303">
        <v>33</v>
      </c>
    </row>
    <row r="1304" spans="2:5" x14ac:dyDescent="0.25">
      <c r="B1304" s="1" t="s">
        <v>1411</v>
      </c>
      <c r="C1304" s="1" t="s">
        <v>1132</v>
      </c>
      <c r="D1304" s="2" t="s">
        <v>11</v>
      </c>
      <c r="E1304">
        <v>2</v>
      </c>
    </row>
    <row r="1305" spans="2:5" ht="26.25" x14ac:dyDescent="0.25">
      <c r="B1305" s="1" t="s">
        <v>1411</v>
      </c>
      <c r="C1305" s="1" t="s">
        <v>370</v>
      </c>
      <c r="D1305" s="2" t="s">
        <v>1731</v>
      </c>
      <c r="E1305">
        <v>14</v>
      </c>
    </row>
    <row r="1306" spans="2:5" ht="39" x14ac:dyDescent="0.25">
      <c r="B1306" s="1" t="s">
        <v>1411</v>
      </c>
      <c r="C1306" s="1" t="s">
        <v>1732</v>
      </c>
      <c r="D1306" s="2" t="s">
        <v>1733</v>
      </c>
      <c r="E1306">
        <v>6</v>
      </c>
    </row>
    <row r="1307" spans="2:5" ht="39" x14ac:dyDescent="0.25">
      <c r="B1307" s="1" t="s">
        <v>1411</v>
      </c>
      <c r="C1307" s="1" t="s">
        <v>1734</v>
      </c>
      <c r="D1307" s="2" t="s">
        <v>1735</v>
      </c>
      <c r="E1307">
        <v>18</v>
      </c>
    </row>
    <row r="1308" spans="2:5" ht="39" x14ac:dyDescent="0.25">
      <c r="B1308" s="1" t="s">
        <v>1411</v>
      </c>
      <c r="C1308" s="1" t="s">
        <v>37</v>
      </c>
      <c r="D1308" s="2" t="s">
        <v>123</v>
      </c>
      <c r="E1308">
        <v>1</v>
      </c>
    </row>
    <row r="1309" spans="2:5" x14ac:dyDescent="0.25">
      <c r="B1309" s="1" t="s">
        <v>1411</v>
      </c>
      <c r="C1309" s="1" t="s">
        <v>62</v>
      </c>
      <c r="D1309" s="2" t="s">
        <v>0</v>
      </c>
      <c r="E1309">
        <v>1</v>
      </c>
    </row>
    <row r="1310" spans="2:5" x14ac:dyDescent="0.25">
      <c r="B1310" s="1" t="s">
        <v>1411</v>
      </c>
      <c r="C1310" s="1" t="s">
        <v>1737</v>
      </c>
      <c r="D1310" s="2" t="s">
        <v>47</v>
      </c>
      <c r="E1310">
        <v>7</v>
      </c>
    </row>
    <row r="1311" spans="2:5" ht="64.5" x14ac:dyDescent="0.25">
      <c r="B1311" s="1" t="s">
        <v>1411</v>
      </c>
      <c r="C1311" s="1" t="s">
        <v>321</v>
      </c>
      <c r="D1311" s="2" t="s">
        <v>1738</v>
      </c>
      <c r="E1311">
        <v>7</v>
      </c>
    </row>
    <row r="1312" spans="2:5" ht="51.75" x14ac:dyDescent="0.25">
      <c r="B1312" s="1" t="s">
        <v>1411</v>
      </c>
      <c r="C1312" s="1" t="s">
        <v>1739</v>
      </c>
      <c r="D1312" s="2" t="s">
        <v>1740</v>
      </c>
      <c r="E1312">
        <v>7</v>
      </c>
    </row>
    <row r="1313" spans="2:5" ht="39" x14ac:dyDescent="0.25">
      <c r="B1313" s="1" t="s">
        <v>1411</v>
      </c>
      <c r="C1313" s="1" t="s">
        <v>1741</v>
      </c>
      <c r="D1313" s="2" t="s">
        <v>1742</v>
      </c>
      <c r="E1313">
        <v>29</v>
      </c>
    </row>
    <row r="1314" spans="2:5" ht="26.25" x14ac:dyDescent="0.25">
      <c r="B1314" s="1" t="s">
        <v>1411</v>
      </c>
      <c r="C1314" s="1" t="s">
        <v>1743</v>
      </c>
      <c r="D1314" s="2" t="s">
        <v>1744</v>
      </c>
      <c r="E1314">
        <v>2</v>
      </c>
    </row>
    <row r="1315" spans="2:5" x14ac:dyDescent="0.25">
      <c r="B1315" s="1" t="s">
        <v>1411</v>
      </c>
      <c r="C1315" s="1" t="s">
        <v>1746</v>
      </c>
      <c r="D1315" s="2" t="s">
        <v>47</v>
      </c>
      <c r="E1315">
        <v>7</v>
      </c>
    </row>
    <row r="1316" spans="2:5" ht="26.25" x14ac:dyDescent="0.25">
      <c r="B1316" s="1" t="s">
        <v>1411</v>
      </c>
      <c r="C1316" s="1" t="s">
        <v>1747</v>
      </c>
      <c r="D1316" s="2" t="s">
        <v>1748</v>
      </c>
      <c r="E1316">
        <v>6</v>
      </c>
    </row>
    <row r="1317" spans="2:5" ht="26.25" x14ac:dyDescent="0.25">
      <c r="B1317" s="1" t="s">
        <v>1411</v>
      </c>
      <c r="C1317" s="1" t="s">
        <v>1749</v>
      </c>
      <c r="D1317" s="2" t="s">
        <v>1750</v>
      </c>
      <c r="E1317">
        <v>6</v>
      </c>
    </row>
    <row r="1318" spans="2:5" ht="39" x14ac:dyDescent="0.25">
      <c r="B1318" s="1" t="s">
        <v>1411</v>
      </c>
      <c r="C1318" s="1" t="s">
        <v>1751</v>
      </c>
      <c r="D1318" s="2" t="s">
        <v>456</v>
      </c>
      <c r="E1318">
        <v>6</v>
      </c>
    </row>
    <row r="1319" spans="2:5" x14ac:dyDescent="0.25">
      <c r="B1319" s="1" t="s">
        <v>1411</v>
      </c>
      <c r="C1319" s="1" t="s">
        <v>1753</v>
      </c>
      <c r="D1319" s="2" t="s">
        <v>1754</v>
      </c>
      <c r="E1319">
        <v>5</v>
      </c>
    </row>
    <row r="1320" spans="2:5" ht="39" x14ac:dyDescent="0.25">
      <c r="B1320" s="1" t="s">
        <v>1411</v>
      </c>
      <c r="C1320" s="1" t="s">
        <v>1755</v>
      </c>
      <c r="D1320" s="2" t="s">
        <v>1756</v>
      </c>
      <c r="E1320">
        <v>10</v>
      </c>
    </row>
    <row r="1321" spans="2:5" ht="39" x14ac:dyDescent="0.25">
      <c r="B1321" s="1" t="s">
        <v>1411</v>
      </c>
      <c r="C1321" s="1" t="s">
        <v>83</v>
      </c>
      <c r="D1321" s="2" t="s">
        <v>84</v>
      </c>
      <c r="E1321">
        <v>1</v>
      </c>
    </row>
    <row r="1322" spans="2:5" x14ac:dyDescent="0.25">
      <c r="B1322" s="1" t="s">
        <v>1411</v>
      </c>
      <c r="C1322" s="1" t="s">
        <v>1335</v>
      </c>
      <c r="D1322" s="2" t="s">
        <v>0</v>
      </c>
      <c r="E1322">
        <v>1</v>
      </c>
    </row>
    <row r="1323" spans="2:5" ht="51.75" x14ac:dyDescent="0.25">
      <c r="B1323" s="1" t="s">
        <v>1411</v>
      </c>
      <c r="C1323" s="1" t="s">
        <v>1759</v>
      </c>
      <c r="D1323" s="2" t="s">
        <v>486</v>
      </c>
      <c r="E1323">
        <v>5</v>
      </c>
    </row>
    <row r="1324" spans="2:5" ht="26.25" x14ac:dyDescent="0.25">
      <c r="B1324" s="1" t="s">
        <v>1411</v>
      </c>
      <c r="C1324" s="1" t="s">
        <v>1760</v>
      </c>
      <c r="D1324" s="2" t="s">
        <v>49</v>
      </c>
      <c r="E1324">
        <v>7</v>
      </c>
    </row>
    <row r="1325" spans="2:5" x14ac:dyDescent="0.25">
      <c r="B1325" s="1" t="s">
        <v>1411</v>
      </c>
      <c r="C1325" s="1" t="s">
        <v>352</v>
      </c>
      <c r="D1325" s="2" t="s">
        <v>146</v>
      </c>
      <c r="E1325">
        <v>6</v>
      </c>
    </row>
    <row r="1326" spans="2:5" ht="26.25" x14ac:dyDescent="0.25">
      <c r="B1326" s="1" t="s">
        <v>1411</v>
      </c>
      <c r="C1326" s="1" t="s">
        <v>979</v>
      </c>
      <c r="D1326" s="2" t="s">
        <v>86</v>
      </c>
      <c r="E1326">
        <v>1</v>
      </c>
    </row>
    <row r="1327" spans="2:5" x14ac:dyDescent="0.25">
      <c r="B1327" s="1" t="s">
        <v>1411</v>
      </c>
      <c r="C1327" s="1" t="s">
        <v>1761</v>
      </c>
      <c r="D1327" s="2" t="s">
        <v>497</v>
      </c>
      <c r="E1327">
        <v>4</v>
      </c>
    </row>
    <row r="1328" spans="2:5" ht="26.25" x14ac:dyDescent="0.25">
      <c r="B1328" s="1" t="s">
        <v>1411</v>
      </c>
      <c r="C1328" s="1" t="s">
        <v>1762</v>
      </c>
      <c r="D1328" s="2" t="s">
        <v>1763</v>
      </c>
      <c r="E1328">
        <v>23</v>
      </c>
    </row>
    <row r="1329" spans="2:5" ht="39" x14ac:dyDescent="0.25">
      <c r="B1329" s="1" t="s">
        <v>1411</v>
      </c>
      <c r="C1329" s="1" t="s">
        <v>1764</v>
      </c>
      <c r="D1329" s="2" t="s">
        <v>1765</v>
      </c>
      <c r="E1329">
        <v>23</v>
      </c>
    </row>
    <row r="1330" spans="2:5" ht="26.25" x14ac:dyDescent="0.25">
      <c r="B1330" s="1" t="s">
        <v>1411</v>
      </c>
      <c r="C1330" s="1" t="s">
        <v>1762</v>
      </c>
      <c r="D1330" s="2" t="s">
        <v>1766</v>
      </c>
      <c r="E1330">
        <v>23</v>
      </c>
    </row>
    <row r="1331" spans="2:5" ht="26.25" x14ac:dyDescent="0.25">
      <c r="B1331" s="1" t="s">
        <v>1411</v>
      </c>
      <c r="C1331" s="1" t="s">
        <v>1768</v>
      </c>
      <c r="D1331" s="2" t="s">
        <v>1769</v>
      </c>
      <c r="E1331">
        <v>27</v>
      </c>
    </row>
    <row r="1332" spans="2:5" ht="39" x14ac:dyDescent="0.25">
      <c r="B1332" s="1" t="s">
        <v>1413</v>
      </c>
      <c r="C1332" s="1" t="s">
        <v>1770</v>
      </c>
      <c r="D1332" s="2" t="s">
        <v>1771</v>
      </c>
      <c r="E1332">
        <v>5</v>
      </c>
    </row>
    <row r="1333" spans="2:5" ht="39" x14ac:dyDescent="0.25">
      <c r="B1333" s="1" t="s">
        <v>1413</v>
      </c>
      <c r="C1333" s="1" t="s">
        <v>165</v>
      </c>
      <c r="D1333" s="2" t="s">
        <v>1772</v>
      </c>
      <c r="E1333">
        <v>1</v>
      </c>
    </row>
    <row r="1334" spans="2:5" x14ac:dyDescent="0.25">
      <c r="B1334" s="1" t="s">
        <v>1413</v>
      </c>
      <c r="C1334" s="1" t="s">
        <v>798</v>
      </c>
      <c r="D1334" s="2" t="s">
        <v>709</v>
      </c>
      <c r="E1334">
        <v>2</v>
      </c>
    </row>
    <row r="1335" spans="2:5" ht="39" x14ac:dyDescent="0.25">
      <c r="B1335" s="1" t="s">
        <v>1413</v>
      </c>
      <c r="C1335" s="1" t="s">
        <v>1774</v>
      </c>
      <c r="D1335" s="2" t="s">
        <v>1775</v>
      </c>
      <c r="E1335">
        <v>3</v>
      </c>
    </row>
    <row r="1336" spans="2:5" x14ac:dyDescent="0.25">
      <c r="B1336" s="1" t="s">
        <v>1413</v>
      </c>
      <c r="C1336" s="1" t="s">
        <v>366</v>
      </c>
      <c r="D1336" s="2" t="s">
        <v>0</v>
      </c>
      <c r="E1336">
        <v>1</v>
      </c>
    </row>
    <row r="1337" spans="2:5" ht="26.25" x14ac:dyDescent="0.25">
      <c r="B1337" s="1" t="s">
        <v>1413</v>
      </c>
      <c r="C1337" s="1" t="s">
        <v>1007</v>
      </c>
      <c r="D1337" s="2" t="s">
        <v>1776</v>
      </c>
      <c r="E1337">
        <v>13</v>
      </c>
    </row>
    <row r="1338" spans="2:5" ht="39" x14ac:dyDescent="0.25">
      <c r="B1338" s="1" t="s">
        <v>1413</v>
      </c>
      <c r="C1338" s="1" t="s">
        <v>1777</v>
      </c>
      <c r="D1338" s="2" t="s">
        <v>906</v>
      </c>
      <c r="E1338">
        <v>1</v>
      </c>
    </row>
    <row r="1339" spans="2:5" ht="39" x14ac:dyDescent="0.25">
      <c r="B1339" s="1" t="s">
        <v>1413</v>
      </c>
      <c r="C1339" s="1" t="s">
        <v>1778</v>
      </c>
      <c r="D1339" s="2" t="s">
        <v>328</v>
      </c>
      <c r="E1339">
        <v>1</v>
      </c>
    </row>
    <row r="1340" spans="2:5" ht="39" x14ac:dyDescent="0.25">
      <c r="B1340" s="1" t="s">
        <v>1413</v>
      </c>
      <c r="C1340" s="1" t="s">
        <v>1779</v>
      </c>
      <c r="D1340" s="2" t="s">
        <v>328</v>
      </c>
      <c r="E1340">
        <v>1</v>
      </c>
    </row>
    <row r="1341" spans="2:5" ht="39" x14ac:dyDescent="0.25">
      <c r="B1341" s="1" t="s">
        <v>1413</v>
      </c>
      <c r="C1341" s="1" t="s">
        <v>1780</v>
      </c>
      <c r="D1341" s="2" t="s">
        <v>1781</v>
      </c>
      <c r="E1341">
        <v>1</v>
      </c>
    </row>
    <row r="1342" spans="2:5" ht="39" x14ac:dyDescent="0.25">
      <c r="B1342" s="1" t="s">
        <v>1413</v>
      </c>
      <c r="C1342" s="1" t="s">
        <v>1782</v>
      </c>
      <c r="D1342" s="2" t="s">
        <v>1783</v>
      </c>
      <c r="E1342">
        <v>24</v>
      </c>
    </row>
    <row r="1343" spans="2:5" x14ac:dyDescent="0.25">
      <c r="B1343" s="1" t="s">
        <v>1413</v>
      </c>
      <c r="C1343" s="1" t="s">
        <v>1784</v>
      </c>
      <c r="D1343" s="2" t="s">
        <v>316</v>
      </c>
      <c r="E1343">
        <v>3</v>
      </c>
    </row>
    <row r="1344" spans="2:5" ht="51.75" x14ac:dyDescent="0.25">
      <c r="B1344" s="1" t="s">
        <v>1413</v>
      </c>
      <c r="C1344" s="1" t="s">
        <v>537</v>
      </c>
      <c r="D1344" s="2" t="s">
        <v>1785</v>
      </c>
      <c r="E1344">
        <v>5</v>
      </c>
    </row>
    <row r="1345" spans="2:5" ht="39" x14ac:dyDescent="0.25">
      <c r="B1345" s="1" t="s">
        <v>1413</v>
      </c>
      <c r="C1345" s="1" t="s">
        <v>1786</v>
      </c>
      <c r="D1345" s="2" t="s">
        <v>1139</v>
      </c>
      <c r="E1345">
        <v>1</v>
      </c>
    </row>
    <row r="1346" spans="2:5" ht="26.25" x14ac:dyDescent="0.25">
      <c r="B1346" s="1" t="s">
        <v>1413</v>
      </c>
      <c r="C1346" s="1" t="s">
        <v>440</v>
      </c>
      <c r="D1346" s="2" t="s">
        <v>86</v>
      </c>
      <c r="E1346">
        <v>1</v>
      </c>
    </row>
    <row r="1347" spans="2:5" x14ac:dyDescent="0.25">
      <c r="B1347" s="1" t="s">
        <v>1413</v>
      </c>
      <c r="C1347" s="1" t="s">
        <v>1788</v>
      </c>
      <c r="D1347" s="2" t="s">
        <v>441</v>
      </c>
      <c r="E1347">
        <v>8</v>
      </c>
    </row>
    <row r="1348" spans="2:5" x14ac:dyDescent="0.25">
      <c r="B1348" s="1" t="s">
        <v>1413</v>
      </c>
      <c r="C1348" s="1" t="s">
        <v>1106</v>
      </c>
      <c r="D1348" s="2" t="s">
        <v>310</v>
      </c>
      <c r="E1348">
        <v>1</v>
      </c>
    </row>
    <row r="1349" spans="2:5" ht="26.25" x14ac:dyDescent="0.25">
      <c r="B1349" s="1" t="s">
        <v>1413</v>
      </c>
      <c r="C1349" s="1" t="s">
        <v>1789</v>
      </c>
      <c r="D1349" s="2" t="s">
        <v>1790</v>
      </c>
      <c r="E1349">
        <v>15</v>
      </c>
    </row>
    <row r="1350" spans="2:5" ht="26.25" x14ac:dyDescent="0.25">
      <c r="B1350" s="1" t="s">
        <v>1413</v>
      </c>
      <c r="C1350" s="1" t="s">
        <v>1161</v>
      </c>
      <c r="D1350" s="2" t="s">
        <v>114</v>
      </c>
      <c r="E1350">
        <v>2</v>
      </c>
    </row>
    <row r="1351" spans="2:5" ht="51.75" x14ac:dyDescent="0.25">
      <c r="B1351" s="1" t="s">
        <v>1413</v>
      </c>
      <c r="C1351" s="1" t="s">
        <v>1326</v>
      </c>
      <c r="D1351" s="2" t="s">
        <v>1791</v>
      </c>
      <c r="E1351">
        <v>9</v>
      </c>
    </row>
    <row r="1352" spans="2:5" ht="51.75" x14ac:dyDescent="0.25">
      <c r="B1352" s="1" t="s">
        <v>1413</v>
      </c>
      <c r="C1352" s="1" t="s">
        <v>1792</v>
      </c>
      <c r="D1352" s="2" t="s">
        <v>1793</v>
      </c>
      <c r="E1352">
        <v>6</v>
      </c>
    </row>
    <row r="1353" spans="2:5" x14ac:dyDescent="0.25">
      <c r="B1353" s="1" t="s">
        <v>1413</v>
      </c>
      <c r="C1353" s="1" t="s">
        <v>1186</v>
      </c>
      <c r="D1353" s="2" t="s">
        <v>179</v>
      </c>
      <c r="E1353">
        <v>6</v>
      </c>
    </row>
    <row r="1354" spans="2:5" ht="39" x14ac:dyDescent="0.25">
      <c r="B1354" s="1" t="s">
        <v>1413</v>
      </c>
      <c r="C1354" s="1" t="s">
        <v>1795</v>
      </c>
      <c r="D1354" s="2" t="s">
        <v>1796</v>
      </c>
      <c r="E1354">
        <v>15</v>
      </c>
    </row>
    <row r="1355" spans="2:5" ht="51.75" x14ac:dyDescent="0.25">
      <c r="B1355" s="1" t="s">
        <v>1413</v>
      </c>
      <c r="C1355" s="1" t="s">
        <v>1520</v>
      </c>
      <c r="D1355" s="2" t="s">
        <v>1797</v>
      </c>
      <c r="E1355">
        <v>1</v>
      </c>
    </row>
    <row r="1356" spans="2:5" ht="39" x14ac:dyDescent="0.25">
      <c r="B1356" s="1" t="s">
        <v>1413</v>
      </c>
      <c r="C1356" s="1" t="s">
        <v>1798</v>
      </c>
      <c r="D1356" s="2" t="s">
        <v>1799</v>
      </c>
      <c r="E1356">
        <v>21</v>
      </c>
    </row>
    <row r="1357" spans="2:5" ht="26.25" x14ac:dyDescent="0.25">
      <c r="B1357" s="1" t="s">
        <v>1413</v>
      </c>
      <c r="C1357" s="1" t="s">
        <v>1800</v>
      </c>
      <c r="D1357" s="2" t="s">
        <v>1801</v>
      </c>
      <c r="E1357">
        <v>13</v>
      </c>
    </row>
    <row r="1358" spans="2:5" x14ac:dyDescent="0.25">
      <c r="B1358" s="1"/>
      <c r="C1358" s="1"/>
      <c r="D1358" s="2"/>
    </row>
    <row r="1359" spans="2:5" x14ac:dyDescent="0.25">
      <c r="B1359" s="1" t="s">
        <v>1802</v>
      </c>
      <c r="C1359" s="1" t="s">
        <v>1803</v>
      </c>
      <c r="D1359" s="2" t="s">
        <v>709</v>
      </c>
      <c r="E1359">
        <v>2</v>
      </c>
    </row>
    <row r="1360" spans="2:5" x14ac:dyDescent="0.25">
      <c r="B1360" s="1" t="s">
        <v>1802</v>
      </c>
      <c r="C1360" s="1" t="s">
        <v>1804</v>
      </c>
      <c r="D1360" s="2" t="s">
        <v>11</v>
      </c>
      <c r="E1360">
        <v>2</v>
      </c>
    </row>
    <row r="1361" spans="2:5" x14ac:dyDescent="0.25">
      <c r="B1361" s="1" t="s">
        <v>1802</v>
      </c>
      <c r="C1361" s="1" t="s">
        <v>1132</v>
      </c>
      <c r="D1361" s="2" t="s">
        <v>218</v>
      </c>
      <c r="E1361">
        <v>2</v>
      </c>
    </row>
    <row r="1362" spans="2:5" ht="39" x14ac:dyDescent="0.25">
      <c r="B1362" s="1" t="s">
        <v>1802</v>
      </c>
      <c r="C1362" s="1" t="s">
        <v>994</v>
      </c>
      <c r="D1362" s="2" t="s">
        <v>1805</v>
      </c>
      <c r="E1362">
        <v>7</v>
      </c>
    </row>
    <row r="1363" spans="2:5" ht="51.75" x14ac:dyDescent="0.25">
      <c r="B1363" s="1" t="s">
        <v>1802</v>
      </c>
      <c r="C1363" s="1" t="s">
        <v>1806</v>
      </c>
      <c r="D1363" s="2" t="s">
        <v>106</v>
      </c>
      <c r="E1363">
        <v>5</v>
      </c>
    </row>
    <row r="1364" spans="2:5" ht="26.25" x14ac:dyDescent="0.25">
      <c r="B1364" s="1" t="s">
        <v>1802</v>
      </c>
      <c r="C1364" s="1" t="s">
        <v>1807</v>
      </c>
      <c r="D1364" s="2" t="s">
        <v>1408</v>
      </c>
      <c r="E1364">
        <v>1</v>
      </c>
    </row>
    <row r="1365" spans="2:5" x14ac:dyDescent="0.25">
      <c r="B1365" s="1" t="s">
        <v>1802</v>
      </c>
      <c r="C1365" s="1" t="s">
        <v>233</v>
      </c>
      <c r="D1365" s="2" t="s">
        <v>1809</v>
      </c>
      <c r="E1365">
        <v>1</v>
      </c>
    </row>
    <row r="1366" spans="2:5" ht="39" x14ac:dyDescent="0.25">
      <c r="B1366" s="1" t="s">
        <v>1802</v>
      </c>
      <c r="C1366" s="1" t="s">
        <v>446</v>
      </c>
      <c r="D1366" s="2" t="s">
        <v>40</v>
      </c>
      <c r="E1366">
        <v>1</v>
      </c>
    </row>
    <row r="1367" spans="2:5" x14ac:dyDescent="0.25">
      <c r="B1367" s="1" t="s">
        <v>1802</v>
      </c>
      <c r="C1367" s="1" t="s">
        <v>1811</v>
      </c>
      <c r="D1367" s="2" t="s">
        <v>11</v>
      </c>
      <c r="E1367">
        <v>2</v>
      </c>
    </row>
    <row r="1368" spans="2:5" ht="39" x14ac:dyDescent="0.25">
      <c r="B1368" s="1" t="s">
        <v>1802</v>
      </c>
      <c r="C1368" s="1" t="s">
        <v>1812</v>
      </c>
      <c r="D1368" s="2" t="s">
        <v>1813</v>
      </c>
      <c r="E1368">
        <v>1</v>
      </c>
    </row>
    <row r="1369" spans="2:5" x14ac:dyDescent="0.25">
      <c r="B1369" s="1" t="s">
        <v>1802</v>
      </c>
      <c r="C1369" s="1" t="s">
        <v>1814</v>
      </c>
      <c r="D1369" s="2" t="s">
        <v>850</v>
      </c>
      <c r="E1369">
        <v>24</v>
      </c>
    </row>
    <row r="1370" spans="2:5" ht="26.25" x14ac:dyDescent="0.25">
      <c r="B1370" s="1" t="s">
        <v>1802</v>
      </c>
      <c r="C1370" s="1" t="s">
        <v>1438</v>
      </c>
      <c r="D1370" s="2" t="s">
        <v>1815</v>
      </c>
      <c r="E1370">
        <v>8</v>
      </c>
    </row>
    <row r="1371" spans="2:5" x14ac:dyDescent="0.25">
      <c r="B1371" s="1" t="s">
        <v>1802</v>
      </c>
      <c r="C1371" s="1" t="s">
        <v>948</v>
      </c>
      <c r="D1371" s="2" t="s">
        <v>3</v>
      </c>
      <c r="E1371">
        <v>1</v>
      </c>
    </row>
    <row r="1372" spans="2:5" ht="39" x14ac:dyDescent="0.25">
      <c r="B1372" s="1" t="s">
        <v>1802</v>
      </c>
      <c r="C1372" s="1" t="s">
        <v>274</v>
      </c>
      <c r="D1372" s="2" t="s">
        <v>1816</v>
      </c>
      <c r="E1372">
        <v>2</v>
      </c>
    </row>
    <row r="1373" spans="2:5" x14ac:dyDescent="0.25">
      <c r="B1373" s="1" t="s">
        <v>1802</v>
      </c>
      <c r="C1373" s="1" t="s">
        <v>1817</v>
      </c>
      <c r="D1373" s="2" t="s">
        <v>483</v>
      </c>
      <c r="E1373">
        <v>2</v>
      </c>
    </row>
    <row r="1374" spans="2:5" x14ac:dyDescent="0.25">
      <c r="B1374" s="1" t="s">
        <v>1802</v>
      </c>
      <c r="C1374" s="1" t="s">
        <v>1818</v>
      </c>
      <c r="D1374" s="2" t="s">
        <v>1819</v>
      </c>
      <c r="E1374">
        <v>1</v>
      </c>
    </row>
    <row r="1375" spans="2:5" ht="26.25" x14ac:dyDescent="0.25">
      <c r="B1375" s="1" t="s">
        <v>1802</v>
      </c>
      <c r="C1375" s="1" t="s">
        <v>1821</v>
      </c>
      <c r="D1375" s="2" t="s">
        <v>17</v>
      </c>
      <c r="E1375">
        <v>1</v>
      </c>
    </row>
    <row r="1376" spans="2:5" ht="39" x14ac:dyDescent="0.25">
      <c r="B1376" s="1" t="s">
        <v>1802</v>
      </c>
      <c r="C1376" s="1" t="s">
        <v>946</v>
      </c>
      <c r="D1376" s="2" t="s">
        <v>522</v>
      </c>
      <c r="E1376">
        <v>2</v>
      </c>
    </row>
    <row r="1377" spans="2:5" ht="26.25" x14ac:dyDescent="0.25">
      <c r="B1377" s="1" t="s">
        <v>1802</v>
      </c>
      <c r="C1377" s="1" t="s">
        <v>546</v>
      </c>
      <c r="D1377" s="2" t="s">
        <v>1823</v>
      </c>
      <c r="E1377">
        <v>2</v>
      </c>
    </row>
    <row r="1378" spans="2:5" ht="39" x14ac:dyDescent="0.25">
      <c r="B1378" s="1" t="s">
        <v>1802</v>
      </c>
      <c r="C1378" s="1" t="s">
        <v>1369</v>
      </c>
      <c r="D1378" s="2" t="s">
        <v>589</v>
      </c>
      <c r="E1378">
        <v>2</v>
      </c>
    </row>
    <row r="1379" spans="2:5" x14ac:dyDescent="0.25">
      <c r="B1379" s="1" t="s">
        <v>1802</v>
      </c>
      <c r="C1379" s="1" t="s">
        <v>1132</v>
      </c>
      <c r="D1379" s="2" t="s">
        <v>11</v>
      </c>
      <c r="E1379">
        <v>2</v>
      </c>
    </row>
    <row r="1380" spans="2:5" ht="39" x14ac:dyDescent="0.25">
      <c r="B1380" s="1" t="s">
        <v>1802</v>
      </c>
      <c r="C1380" s="1" t="s">
        <v>1493</v>
      </c>
      <c r="D1380" s="2" t="s">
        <v>46</v>
      </c>
      <c r="E1380">
        <v>6</v>
      </c>
    </row>
    <row r="1381" spans="2:5" x14ac:dyDescent="0.25">
      <c r="B1381" s="1" t="s">
        <v>1802</v>
      </c>
      <c r="C1381" s="1" t="s">
        <v>844</v>
      </c>
      <c r="D1381" s="2" t="s">
        <v>1097</v>
      </c>
      <c r="E1381">
        <v>1</v>
      </c>
    </row>
    <row r="1382" spans="2:5" ht="39" x14ac:dyDescent="0.25">
      <c r="B1382" s="1" t="s">
        <v>1802</v>
      </c>
      <c r="C1382" s="1" t="s">
        <v>1276</v>
      </c>
      <c r="D1382" s="2" t="s">
        <v>197</v>
      </c>
      <c r="E1382">
        <v>2</v>
      </c>
    </row>
    <row r="1383" spans="2:5" ht="39" x14ac:dyDescent="0.25">
      <c r="B1383" s="1" t="s">
        <v>1802</v>
      </c>
      <c r="C1383" s="1" t="s">
        <v>1824</v>
      </c>
      <c r="D1383" s="2" t="s">
        <v>275</v>
      </c>
      <c r="E1383">
        <v>1</v>
      </c>
    </row>
    <row r="1384" spans="2:5" ht="26.25" x14ac:dyDescent="0.25">
      <c r="B1384" s="1" t="s">
        <v>1802</v>
      </c>
      <c r="C1384" s="1" t="s">
        <v>1825</v>
      </c>
      <c r="D1384" s="2" t="s">
        <v>1826</v>
      </c>
      <c r="E1384">
        <v>5</v>
      </c>
    </row>
    <row r="1385" spans="2:5" ht="39" x14ac:dyDescent="0.25">
      <c r="B1385" s="1" t="s">
        <v>1802</v>
      </c>
      <c r="C1385" s="1" t="s">
        <v>941</v>
      </c>
      <c r="D1385" s="2" t="s">
        <v>1084</v>
      </c>
      <c r="E1385">
        <v>1</v>
      </c>
    </row>
    <row r="1386" spans="2:5" ht="26.25" x14ac:dyDescent="0.25">
      <c r="B1386" s="1" t="s">
        <v>1802</v>
      </c>
      <c r="C1386" s="1" t="s">
        <v>1491</v>
      </c>
      <c r="D1386" s="2" t="s">
        <v>992</v>
      </c>
      <c r="E1386">
        <v>2</v>
      </c>
    </row>
    <row r="1387" spans="2:5" x14ac:dyDescent="0.25">
      <c r="B1387" s="1" t="s">
        <v>1802</v>
      </c>
      <c r="C1387" s="1" t="s">
        <v>364</v>
      </c>
      <c r="D1387" s="2" t="s">
        <v>142</v>
      </c>
      <c r="E1387">
        <v>1</v>
      </c>
    </row>
    <row r="1388" spans="2:5" x14ac:dyDescent="0.25">
      <c r="B1388" s="1" t="s">
        <v>1802</v>
      </c>
      <c r="C1388" s="1" t="s">
        <v>1827</v>
      </c>
      <c r="D1388" s="2" t="s">
        <v>232</v>
      </c>
      <c r="E1388">
        <v>2</v>
      </c>
    </row>
    <row r="1389" spans="2:5" ht="39" x14ac:dyDescent="0.25">
      <c r="B1389" s="1" t="s">
        <v>1802</v>
      </c>
      <c r="C1389" s="1" t="s">
        <v>1828</v>
      </c>
      <c r="D1389" s="2" t="s">
        <v>1829</v>
      </c>
      <c r="E1389">
        <v>1</v>
      </c>
    </row>
    <row r="1390" spans="2:5" ht="26.25" x14ac:dyDescent="0.25">
      <c r="B1390" s="1" t="s">
        <v>1802</v>
      </c>
      <c r="C1390" s="1" t="s">
        <v>1132</v>
      </c>
      <c r="D1390" s="2" t="s">
        <v>1830</v>
      </c>
      <c r="E1390">
        <v>2</v>
      </c>
    </row>
    <row r="1391" spans="2:5" ht="26.25" x14ac:dyDescent="0.25">
      <c r="B1391" s="1" t="s">
        <v>1802</v>
      </c>
      <c r="C1391" s="1" t="s">
        <v>168</v>
      </c>
      <c r="D1391" s="2" t="s">
        <v>1832</v>
      </c>
      <c r="E1391">
        <v>1</v>
      </c>
    </row>
    <row r="1392" spans="2:5" x14ac:dyDescent="0.25">
      <c r="B1392" s="1" t="s">
        <v>1802</v>
      </c>
      <c r="C1392" s="1" t="s">
        <v>1833</v>
      </c>
      <c r="D1392" s="2" t="s">
        <v>11</v>
      </c>
      <c r="E1392">
        <v>2</v>
      </c>
    </row>
    <row r="1393" spans="2:5" x14ac:dyDescent="0.25">
      <c r="B1393" s="1" t="s">
        <v>1802</v>
      </c>
      <c r="C1393" s="1" t="s">
        <v>191</v>
      </c>
      <c r="D1393" s="2" t="s">
        <v>368</v>
      </c>
      <c r="E1393">
        <v>2</v>
      </c>
    </row>
    <row r="1394" spans="2:5" x14ac:dyDescent="0.25">
      <c r="B1394" s="1" t="s">
        <v>1802</v>
      </c>
      <c r="C1394" s="1" t="s">
        <v>1834</v>
      </c>
      <c r="D1394" s="2" t="s">
        <v>218</v>
      </c>
      <c r="E1394">
        <v>2</v>
      </c>
    </row>
    <row r="1395" spans="2:5" ht="26.25" x14ac:dyDescent="0.25">
      <c r="B1395" s="1" t="s">
        <v>1802</v>
      </c>
      <c r="C1395" s="1" t="s">
        <v>1835</v>
      </c>
      <c r="D1395" s="2" t="s">
        <v>1836</v>
      </c>
      <c r="E1395">
        <v>4</v>
      </c>
    </row>
    <row r="1396" spans="2:5" ht="51.75" x14ac:dyDescent="0.25">
      <c r="B1396" s="1" t="s">
        <v>1802</v>
      </c>
      <c r="C1396" s="1" t="s">
        <v>87</v>
      </c>
      <c r="D1396" s="2" t="s">
        <v>1837</v>
      </c>
      <c r="E1396">
        <v>2</v>
      </c>
    </row>
    <row r="1397" spans="2:5" ht="39" x14ac:dyDescent="0.25">
      <c r="B1397" s="1" t="s">
        <v>1802</v>
      </c>
      <c r="C1397" s="1" t="s">
        <v>1645</v>
      </c>
      <c r="D1397" s="2" t="s">
        <v>46</v>
      </c>
      <c r="E1397">
        <v>6</v>
      </c>
    </row>
    <row r="1398" spans="2:5" ht="39" x14ac:dyDescent="0.25">
      <c r="B1398" s="1" t="s">
        <v>1802</v>
      </c>
      <c r="C1398" s="1" t="s">
        <v>1839</v>
      </c>
      <c r="D1398" s="2" t="s">
        <v>785</v>
      </c>
      <c r="E1398">
        <v>6</v>
      </c>
    </row>
    <row r="1399" spans="2:5" ht="39" x14ac:dyDescent="0.25">
      <c r="B1399" s="1" t="s">
        <v>1802</v>
      </c>
      <c r="C1399" s="1" t="s">
        <v>1054</v>
      </c>
      <c r="D1399" s="2" t="s">
        <v>1840</v>
      </c>
      <c r="E1399">
        <v>2</v>
      </c>
    </row>
    <row r="1400" spans="2:5" ht="39" x14ac:dyDescent="0.25">
      <c r="B1400" s="1" t="s">
        <v>1802</v>
      </c>
      <c r="C1400" s="1" t="s">
        <v>1841</v>
      </c>
      <c r="D1400" s="2" t="s">
        <v>1842</v>
      </c>
      <c r="E1400">
        <v>31</v>
      </c>
    </row>
    <row r="1401" spans="2:5" ht="39" x14ac:dyDescent="0.25">
      <c r="B1401" s="1" t="s">
        <v>1802</v>
      </c>
      <c r="C1401" s="1" t="s">
        <v>229</v>
      </c>
      <c r="D1401" s="2" t="s">
        <v>1843</v>
      </c>
      <c r="E1401">
        <v>1</v>
      </c>
    </row>
    <row r="1402" spans="2:5" x14ac:dyDescent="0.25">
      <c r="B1402" s="1" t="s">
        <v>1802</v>
      </c>
      <c r="C1402" s="1" t="s">
        <v>1844</v>
      </c>
      <c r="D1402" s="2" t="s">
        <v>71</v>
      </c>
      <c r="E1402">
        <v>8</v>
      </c>
    </row>
    <row r="1403" spans="2:5" ht="26.25" x14ac:dyDescent="0.25">
      <c r="B1403" s="1" t="s">
        <v>1802</v>
      </c>
      <c r="C1403" s="1" t="s">
        <v>1638</v>
      </c>
      <c r="D1403" s="2" t="s">
        <v>118</v>
      </c>
      <c r="E1403">
        <v>8</v>
      </c>
    </row>
    <row r="1404" spans="2:5" ht="26.25" x14ac:dyDescent="0.25">
      <c r="B1404" s="1" t="s">
        <v>1802</v>
      </c>
      <c r="C1404" s="1" t="s">
        <v>425</v>
      </c>
      <c r="D1404" s="2" t="s">
        <v>17</v>
      </c>
      <c r="E1404">
        <v>1</v>
      </c>
    </row>
    <row r="1405" spans="2:5" x14ac:dyDescent="0.25">
      <c r="B1405" s="1" t="s">
        <v>1802</v>
      </c>
      <c r="C1405" s="1" t="s">
        <v>1126</v>
      </c>
      <c r="D1405" s="2" t="s">
        <v>218</v>
      </c>
      <c r="E1405">
        <v>2</v>
      </c>
    </row>
    <row r="1406" spans="2:5" ht="26.25" x14ac:dyDescent="0.25">
      <c r="B1406" s="1" t="s">
        <v>1802</v>
      </c>
      <c r="C1406" s="1" t="s">
        <v>1695</v>
      </c>
      <c r="D1406" s="2" t="s">
        <v>1845</v>
      </c>
      <c r="E1406">
        <v>6</v>
      </c>
    </row>
    <row r="1407" spans="2:5" x14ac:dyDescent="0.25">
      <c r="B1407" s="1" t="s">
        <v>1802</v>
      </c>
      <c r="C1407" s="1" t="s">
        <v>464</v>
      </c>
      <c r="D1407" s="2" t="s">
        <v>218</v>
      </c>
      <c r="E1407">
        <v>2</v>
      </c>
    </row>
    <row r="1408" spans="2:5" ht="26.25" x14ac:dyDescent="0.25">
      <c r="B1408" s="1" t="s">
        <v>1802</v>
      </c>
      <c r="C1408" s="1" t="s">
        <v>229</v>
      </c>
      <c r="D1408" s="2" t="s">
        <v>86</v>
      </c>
      <c r="E1408">
        <v>1</v>
      </c>
    </row>
    <row r="1409" spans="2:5" x14ac:dyDescent="0.25">
      <c r="B1409" s="1" t="s">
        <v>1802</v>
      </c>
      <c r="C1409" s="1" t="s">
        <v>418</v>
      </c>
      <c r="D1409" s="2" t="s">
        <v>121</v>
      </c>
      <c r="E1409">
        <v>13</v>
      </c>
    </row>
    <row r="1410" spans="2:5" x14ac:dyDescent="0.25">
      <c r="B1410" s="1" t="s">
        <v>1802</v>
      </c>
      <c r="C1410" s="1" t="s">
        <v>1846</v>
      </c>
      <c r="D1410" s="2" t="s">
        <v>67</v>
      </c>
      <c r="E1410">
        <v>1</v>
      </c>
    </row>
    <row r="1411" spans="2:5" x14ac:dyDescent="0.25">
      <c r="B1411" s="1" t="s">
        <v>1802</v>
      </c>
      <c r="C1411" s="1" t="s">
        <v>1847</v>
      </c>
      <c r="D1411" s="2" t="s">
        <v>483</v>
      </c>
      <c r="E1411">
        <v>2</v>
      </c>
    </row>
    <row r="1412" spans="2:5" x14ac:dyDescent="0.25">
      <c r="B1412" s="1" t="s">
        <v>1802</v>
      </c>
      <c r="C1412" s="1" t="s">
        <v>1848</v>
      </c>
      <c r="D1412" s="2" t="s">
        <v>1849</v>
      </c>
      <c r="E1412">
        <v>5</v>
      </c>
    </row>
    <row r="1413" spans="2:5" ht="39" x14ac:dyDescent="0.25">
      <c r="B1413" s="1" t="s">
        <v>1802</v>
      </c>
      <c r="C1413" s="1" t="s">
        <v>1850</v>
      </c>
      <c r="D1413" s="2" t="s">
        <v>197</v>
      </c>
      <c r="E1413">
        <v>8</v>
      </c>
    </row>
    <row r="1414" spans="2:5" ht="26.25" x14ac:dyDescent="0.25">
      <c r="B1414" s="1" t="s">
        <v>1802</v>
      </c>
      <c r="C1414" s="1" t="s">
        <v>1851</v>
      </c>
      <c r="D1414" s="2" t="s">
        <v>380</v>
      </c>
      <c r="E1414">
        <v>1</v>
      </c>
    </row>
    <row r="1415" spans="2:5" ht="39" x14ac:dyDescent="0.25">
      <c r="B1415" s="1" t="s">
        <v>1802</v>
      </c>
      <c r="C1415" s="1" t="s">
        <v>251</v>
      </c>
      <c r="D1415" s="2" t="s">
        <v>679</v>
      </c>
      <c r="E1415">
        <v>2</v>
      </c>
    </row>
    <row r="1416" spans="2:5" x14ac:dyDescent="0.25">
      <c r="B1416" s="1" t="s">
        <v>1802</v>
      </c>
      <c r="C1416" s="1" t="s">
        <v>1554</v>
      </c>
      <c r="D1416" s="2" t="s">
        <v>483</v>
      </c>
      <c r="E1416">
        <v>2</v>
      </c>
    </row>
    <row r="1417" spans="2:5" x14ac:dyDescent="0.25">
      <c r="B1417" s="1" t="s">
        <v>1802</v>
      </c>
      <c r="C1417" s="1" t="s">
        <v>1132</v>
      </c>
      <c r="D1417" s="2" t="s">
        <v>11</v>
      </c>
      <c r="E1417">
        <v>2</v>
      </c>
    </row>
    <row r="1418" spans="2:5" ht="39" x14ac:dyDescent="0.25">
      <c r="B1418" s="1" t="s">
        <v>1802</v>
      </c>
      <c r="C1418" s="1" t="s">
        <v>202</v>
      </c>
      <c r="D1418" s="2" t="s">
        <v>1853</v>
      </c>
      <c r="E1418">
        <v>1</v>
      </c>
    </row>
    <row r="1419" spans="2:5" ht="26.25" x14ac:dyDescent="0.25">
      <c r="B1419" s="1" t="s">
        <v>1802</v>
      </c>
      <c r="C1419" s="1" t="s">
        <v>1854</v>
      </c>
      <c r="D1419" s="2" t="s">
        <v>1855</v>
      </c>
      <c r="E1419">
        <v>16</v>
      </c>
    </row>
    <row r="1420" spans="2:5" ht="51.75" x14ac:dyDescent="0.25">
      <c r="B1420" s="1" t="s">
        <v>1802</v>
      </c>
      <c r="C1420" s="1" t="s">
        <v>1856</v>
      </c>
      <c r="D1420" s="2" t="s">
        <v>106</v>
      </c>
      <c r="E1420">
        <v>5</v>
      </c>
    </row>
    <row r="1421" spans="2:5" ht="39" x14ac:dyDescent="0.25">
      <c r="B1421" s="1" t="s">
        <v>1802</v>
      </c>
      <c r="C1421" s="1" t="s">
        <v>1857</v>
      </c>
      <c r="D1421" s="2" t="s">
        <v>337</v>
      </c>
      <c r="E1421">
        <v>15</v>
      </c>
    </row>
    <row r="1422" spans="2:5" ht="39" x14ac:dyDescent="0.25">
      <c r="B1422" s="1" t="s">
        <v>1802</v>
      </c>
      <c r="C1422" s="1" t="s">
        <v>1858</v>
      </c>
      <c r="D1422" s="2" t="s">
        <v>1859</v>
      </c>
      <c r="E1422">
        <v>2</v>
      </c>
    </row>
    <row r="1423" spans="2:5" ht="26.25" x14ac:dyDescent="0.25">
      <c r="B1423" s="1" t="s">
        <v>1802</v>
      </c>
      <c r="C1423" s="1" t="s">
        <v>1860</v>
      </c>
      <c r="D1423" s="2" t="s">
        <v>1861</v>
      </c>
      <c r="E1423">
        <v>2</v>
      </c>
    </row>
    <row r="1424" spans="2:5" ht="26.25" x14ac:dyDescent="0.25">
      <c r="B1424" s="1" t="s">
        <v>1802</v>
      </c>
      <c r="C1424" s="1" t="s">
        <v>202</v>
      </c>
      <c r="D1424" s="2" t="s">
        <v>1408</v>
      </c>
      <c r="E1424">
        <v>1</v>
      </c>
    </row>
    <row r="1425" spans="2:5" ht="26.25" x14ac:dyDescent="0.25">
      <c r="B1425" s="1" t="s">
        <v>1802</v>
      </c>
      <c r="C1425" s="1" t="s">
        <v>1862</v>
      </c>
      <c r="D1425" s="2" t="s">
        <v>637</v>
      </c>
      <c r="E1425">
        <v>2</v>
      </c>
    </row>
    <row r="1426" spans="2:5" ht="26.25" x14ac:dyDescent="0.25">
      <c r="B1426" s="1" t="s">
        <v>1802</v>
      </c>
      <c r="C1426" s="1" t="s">
        <v>1863</v>
      </c>
      <c r="D1426" s="2" t="s">
        <v>331</v>
      </c>
      <c r="E1426">
        <v>2</v>
      </c>
    </row>
    <row r="1427" spans="2:5" ht="39" x14ac:dyDescent="0.25">
      <c r="B1427" s="1" t="s">
        <v>1802</v>
      </c>
      <c r="C1427" s="1" t="s">
        <v>1294</v>
      </c>
      <c r="D1427" s="2" t="s">
        <v>1864</v>
      </c>
      <c r="E1427">
        <v>8</v>
      </c>
    </row>
    <row r="1428" spans="2:5" x14ac:dyDescent="0.25">
      <c r="B1428" s="1" t="s">
        <v>1802</v>
      </c>
      <c r="C1428" s="1" t="s">
        <v>184</v>
      </c>
      <c r="D1428" s="2" t="s">
        <v>71</v>
      </c>
      <c r="E1428">
        <v>8</v>
      </c>
    </row>
    <row r="1429" spans="2:5" x14ac:dyDescent="0.25">
      <c r="B1429" s="1" t="s">
        <v>1802</v>
      </c>
      <c r="C1429" s="1" t="s">
        <v>1866</v>
      </c>
      <c r="D1429" s="2" t="s">
        <v>1867</v>
      </c>
      <c r="E1429">
        <v>5</v>
      </c>
    </row>
    <row r="1430" spans="2:5" ht="26.25" x14ac:dyDescent="0.25">
      <c r="B1430" s="1" t="s">
        <v>1802</v>
      </c>
      <c r="C1430" s="1" t="s">
        <v>1869</v>
      </c>
      <c r="D1430" s="2" t="s">
        <v>513</v>
      </c>
      <c r="E1430">
        <v>13</v>
      </c>
    </row>
    <row r="1431" spans="2:5" ht="39" x14ac:dyDescent="0.25">
      <c r="B1431" s="1" t="s">
        <v>1802</v>
      </c>
      <c r="C1431" s="1" t="s">
        <v>1491</v>
      </c>
      <c r="D1431" s="2" t="s">
        <v>192</v>
      </c>
      <c r="E1431">
        <v>2</v>
      </c>
    </row>
    <row r="1432" spans="2:5" ht="26.25" x14ac:dyDescent="0.25">
      <c r="B1432" s="1" t="s">
        <v>1802</v>
      </c>
      <c r="C1432" s="1" t="s">
        <v>37</v>
      </c>
      <c r="D1432" s="2" t="s">
        <v>365</v>
      </c>
      <c r="E1432">
        <v>1</v>
      </c>
    </row>
    <row r="1433" spans="2:5" x14ac:dyDescent="0.25">
      <c r="B1433" s="1" t="s">
        <v>1802</v>
      </c>
      <c r="C1433" s="1" t="s">
        <v>1870</v>
      </c>
      <c r="D1433" s="2" t="s">
        <v>1871</v>
      </c>
      <c r="E1433">
        <v>11</v>
      </c>
    </row>
    <row r="1434" spans="2:5" ht="26.25" x14ac:dyDescent="0.25">
      <c r="B1434" s="1" t="s">
        <v>1802</v>
      </c>
      <c r="C1434" s="1" t="s">
        <v>1872</v>
      </c>
      <c r="D1434" s="2" t="s">
        <v>1873</v>
      </c>
      <c r="E1434">
        <v>2</v>
      </c>
    </row>
    <row r="1435" spans="2:5" x14ac:dyDescent="0.25">
      <c r="B1435" s="1" t="s">
        <v>1802</v>
      </c>
      <c r="C1435" s="1" t="s">
        <v>666</v>
      </c>
      <c r="D1435" s="2" t="s">
        <v>316</v>
      </c>
      <c r="E1435">
        <v>3</v>
      </c>
    </row>
    <row r="1436" spans="2:5" x14ac:dyDescent="0.25">
      <c r="B1436" s="1" t="s">
        <v>1802</v>
      </c>
      <c r="C1436" s="1" t="s">
        <v>1874</v>
      </c>
      <c r="D1436" s="2" t="s">
        <v>1412</v>
      </c>
      <c r="E1436">
        <v>6</v>
      </c>
    </row>
    <row r="1437" spans="2:5" ht="39" x14ac:dyDescent="0.25">
      <c r="B1437" s="1" t="s">
        <v>1802</v>
      </c>
      <c r="C1437" s="1" t="s">
        <v>863</v>
      </c>
      <c r="D1437" s="2" t="s">
        <v>424</v>
      </c>
      <c r="E1437">
        <v>5</v>
      </c>
    </row>
    <row r="1438" spans="2:5" ht="26.25" x14ac:dyDescent="0.25">
      <c r="B1438" s="1" t="s">
        <v>1802</v>
      </c>
      <c r="C1438" s="1" t="s">
        <v>555</v>
      </c>
      <c r="D1438" s="2" t="s">
        <v>526</v>
      </c>
      <c r="E1438">
        <v>8</v>
      </c>
    </row>
    <row r="1439" spans="2:5" ht="39" x14ac:dyDescent="0.25">
      <c r="B1439" s="1" t="s">
        <v>1802</v>
      </c>
      <c r="C1439" s="1" t="s">
        <v>339</v>
      </c>
      <c r="D1439" s="2" t="s">
        <v>46</v>
      </c>
      <c r="E1439">
        <v>6</v>
      </c>
    </row>
    <row r="1440" spans="2:5" ht="26.25" x14ac:dyDescent="0.25">
      <c r="B1440" s="1" t="s">
        <v>1802</v>
      </c>
      <c r="C1440" s="1" t="s">
        <v>1875</v>
      </c>
      <c r="D1440" s="2" t="s">
        <v>118</v>
      </c>
      <c r="E1440">
        <v>8</v>
      </c>
    </row>
    <row r="1441" spans="2:5" x14ac:dyDescent="0.25">
      <c r="B1441" s="1" t="s">
        <v>1802</v>
      </c>
      <c r="C1441" s="1" t="s">
        <v>1876</v>
      </c>
      <c r="D1441" s="2" t="s">
        <v>11</v>
      </c>
      <c r="E1441">
        <v>2</v>
      </c>
    </row>
    <row r="1442" spans="2:5" x14ac:dyDescent="0.25">
      <c r="B1442" s="1" t="s">
        <v>1802</v>
      </c>
      <c r="C1442" s="1" t="s">
        <v>584</v>
      </c>
      <c r="D1442" s="2" t="s">
        <v>1878</v>
      </c>
      <c r="E1442">
        <v>1</v>
      </c>
    </row>
    <row r="1443" spans="2:5" ht="39" x14ac:dyDescent="0.25">
      <c r="B1443" s="1" t="s">
        <v>1802</v>
      </c>
      <c r="C1443" s="1" t="s">
        <v>1294</v>
      </c>
      <c r="D1443" s="2" t="s">
        <v>197</v>
      </c>
      <c r="E1443">
        <v>8</v>
      </c>
    </row>
    <row r="1444" spans="2:5" ht="64.5" x14ac:dyDescent="0.25">
      <c r="B1444" s="1" t="s">
        <v>1802</v>
      </c>
      <c r="C1444" s="1" t="s">
        <v>1126</v>
      </c>
      <c r="D1444" s="2" t="s">
        <v>1879</v>
      </c>
      <c r="E1444">
        <v>2</v>
      </c>
    </row>
    <row r="1445" spans="2:5" ht="26.25" x14ac:dyDescent="0.25">
      <c r="B1445" s="1" t="s">
        <v>1802</v>
      </c>
      <c r="C1445" s="1" t="s">
        <v>798</v>
      </c>
      <c r="D1445" s="2" t="s">
        <v>331</v>
      </c>
      <c r="E1445">
        <v>2</v>
      </c>
    </row>
    <row r="1446" spans="2:5" ht="39" x14ac:dyDescent="0.25">
      <c r="B1446" s="1" t="s">
        <v>1802</v>
      </c>
      <c r="C1446" s="1" t="s">
        <v>1777</v>
      </c>
      <c r="D1446" s="2" t="s">
        <v>1139</v>
      </c>
      <c r="E1446">
        <v>1</v>
      </c>
    </row>
    <row r="1447" spans="2:5" ht="39" x14ac:dyDescent="0.25">
      <c r="B1447" s="1" t="s">
        <v>1802</v>
      </c>
      <c r="C1447" s="1" t="s">
        <v>1882</v>
      </c>
      <c r="D1447" s="2" t="s">
        <v>221</v>
      </c>
      <c r="E1447">
        <v>11</v>
      </c>
    </row>
    <row r="1448" spans="2:5" ht="51.75" x14ac:dyDescent="0.25">
      <c r="B1448" s="1" t="s">
        <v>1802</v>
      </c>
      <c r="C1448" s="1" t="s">
        <v>1883</v>
      </c>
      <c r="D1448" s="2" t="s">
        <v>1884</v>
      </c>
      <c r="E1448">
        <v>2</v>
      </c>
    </row>
    <row r="1449" spans="2:5" ht="26.25" x14ac:dyDescent="0.25">
      <c r="B1449" s="1" t="s">
        <v>1802</v>
      </c>
      <c r="C1449" s="1" t="s">
        <v>1795</v>
      </c>
      <c r="D1449" s="2" t="s">
        <v>1885</v>
      </c>
      <c r="E1449">
        <v>15</v>
      </c>
    </row>
    <row r="1450" spans="2:5" ht="26.25" x14ac:dyDescent="0.25">
      <c r="B1450" s="1" t="s">
        <v>1802</v>
      </c>
      <c r="C1450" s="1" t="s">
        <v>438</v>
      </c>
      <c r="D1450" s="2" t="s">
        <v>439</v>
      </c>
      <c r="E1450">
        <v>8</v>
      </c>
    </row>
    <row r="1451" spans="2:5" ht="39" x14ac:dyDescent="0.25">
      <c r="B1451" s="1" t="s">
        <v>1802</v>
      </c>
      <c r="C1451" s="1" t="s">
        <v>1443</v>
      </c>
      <c r="D1451" s="2" t="s">
        <v>785</v>
      </c>
      <c r="E1451">
        <v>6</v>
      </c>
    </row>
    <row r="1452" spans="2:5" x14ac:dyDescent="0.25">
      <c r="B1452" s="1" t="s">
        <v>1802</v>
      </c>
      <c r="C1452" s="1" t="s">
        <v>1886</v>
      </c>
      <c r="D1452" s="2" t="s">
        <v>47</v>
      </c>
      <c r="E1452">
        <v>7</v>
      </c>
    </row>
    <row r="1453" spans="2:5" x14ac:dyDescent="0.25">
      <c r="B1453" s="1" t="s">
        <v>1802</v>
      </c>
      <c r="C1453" s="1" t="s">
        <v>823</v>
      </c>
      <c r="D1453" s="2" t="s">
        <v>628</v>
      </c>
      <c r="E1453">
        <v>6</v>
      </c>
    </row>
    <row r="1454" spans="2:5" ht="39" x14ac:dyDescent="0.25">
      <c r="B1454" s="1" t="s">
        <v>1802</v>
      </c>
      <c r="C1454" s="1" t="s">
        <v>845</v>
      </c>
      <c r="D1454" s="2" t="s">
        <v>1887</v>
      </c>
      <c r="E1454">
        <v>11</v>
      </c>
    </row>
    <row r="1455" spans="2:5" ht="26.25" x14ac:dyDescent="0.25">
      <c r="B1455" s="1" t="s">
        <v>1802</v>
      </c>
      <c r="C1455" s="1" t="s">
        <v>12</v>
      </c>
      <c r="D1455" s="2" t="s">
        <v>1889</v>
      </c>
      <c r="E1455">
        <v>1</v>
      </c>
    </row>
    <row r="1456" spans="2:5" x14ac:dyDescent="0.25">
      <c r="B1456" s="1" t="s">
        <v>1802</v>
      </c>
      <c r="C1456" s="1" t="s">
        <v>1891</v>
      </c>
      <c r="D1456" s="2" t="s">
        <v>1892</v>
      </c>
      <c r="E1456">
        <v>26</v>
      </c>
    </row>
    <row r="1457" spans="2:5" ht="26.25" x14ac:dyDescent="0.25">
      <c r="B1457" s="1" t="s">
        <v>1802</v>
      </c>
      <c r="C1457" s="1" t="s">
        <v>262</v>
      </c>
      <c r="D1457" s="2" t="s">
        <v>1801</v>
      </c>
      <c r="E1457">
        <v>13</v>
      </c>
    </row>
    <row r="1458" spans="2:5" x14ac:dyDescent="0.25">
      <c r="B1458" s="1" t="s">
        <v>1802</v>
      </c>
      <c r="C1458" s="1" t="s">
        <v>1894</v>
      </c>
      <c r="D1458" s="2" t="s">
        <v>1334</v>
      </c>
      <c r="E1458">
        <v>4</v>
      </c>
    </row>
    <row r="1459" spans="2:5" ht="26.25" x14ac:dyDescent="0.25">
      <c r="B1459" s="1" t="s">
        <v>1802</v>
      </c>
      <c r="C1459" s="1" t="s">
        <v>1895</v>
      </c>
      <c r="D1459" s="2" t="s">
        <v>354</v>
      </c>
      <c r="E1459">
        <v>2</v>
      </c>
    </row>
    <row r="1460" spans="2:5" ht="39" x14ac:dyDescent="0.25">
      <c r="B1460" s="1" t="s">
        <v>1802</v>
      </c>
      <c r="C1460" s="1" t="s">
        <v>1896</v>
      </c>
      <c r="D1460" s="2" t="s">
        <v>1897</v>
      </c>
      <c r="E1460">
        <v>2</v>
      </c>
    </row>
    <row r="1461" spans="2:5" ht="51.75" x14ac:dyDescent="0.25">
      <c r="B1461" s="1" t="s">
        <v>1802</v>
      </c>
      <c r="C1461" s="1" t="s">
        <v>511</v>
      </c>
      <c r="D1461" s="2" t="s">
        <v>1898</v>
      </c>
      <c r="E1461">
        <v>3</v>
      </c>
    </row>
    <row r="1462" spans="2:5" ht="39" x14ac:dyDescent="0.25">
      <c r="B1462" s="1" t="s">
        <v>1802</v>
      </c>
      <c r="C1462" s="1" t="s">
        <v>173</v>
      </c>
      <c r="D1462" s="2" t="s">
        <v>679</v>
      </c>
      <c r="E1462">
        <v>2</v>
      </c>
    </row>
    <row r="1463" spans="2:5" ht="39" x14ac:dyDescent="0.25">
      <c r="B1463" s="1" t="s">
        <v>1802</v>
      </c>
      <c r="C1463" s="1" t="s">
        <v>946</v>
      </c>
      <c r="D1463" s="2" t="s">
        <v>1899</v>
      </c>
      <c r="E1463">
        <v>2</v>
      </c>
    </row>
    <row r="1464" spans="2:5" ht="26.25" x14ac:dyDescent="0.25">
      <c r="B1464" s="1" t="s">
        <v>1802</v>
      </c>
      <c r="C1464" s="1" t="s">
        <v>1900</v>
      </c>
      <c r="D1464" s="2" t="s">
        <v>1901</v>
      </c>
      <c r="E1464">
        <v>5</v>
      </c>
    </row>
    <row r="1465" spans="2:5" x14ac:dyDescent="0.25">
      <c r="B1465" s="1" t="s">
        <v>1802</v>
      </c>
      <c r="C1465" s="1" t="s">
        <v>1903</v>
      </c>
      <c r="D1465" s="2" t="s">
        <v>11</v>
      </c>
      <c r="E1465">
        <v>2</v>
      </c>
    </row>
    <row r="1466" spans="2:5" ht="26.25" x14ac:dyDescent="0.25">
      <c r="B1466" s="1" t="s">
        <v>1802</v>
      </c>
      <c r="C1466" s="1" t="s">
        <v>366</v>
      </c>
      <c r="D1466" s="2" t="s">
        <v>86</v>
      </c>
      <c r="E1466">
        <v>1</v>
      </c>
    </row>
    <row r="1467" spans="2:5" ht="39" x14ac:dyDescent="0.25">
      <c r="B1467" s="1" t="s">
        <v>1802</v>
      </c>
      <c r="C1467" s="1" t="s">
        <v>1904</v>
      </c>
      <c r="D1467" s="2" t="s">
        <v>221</v>
      </c>
      <c r="E1467">
        <v>11</v>
      </c>
    </row>
    <row r="1468" spans="2:5" ht="51.75" x14ac:dyDescent="0.25">
      <c r="B1468" s="1" t="s">
        <v>1802</v>
      </c>
      <c r="C1468" s="1" t="s">
        <v>1905</v>
      </c>
      <c r="D1468" s="2" t="s">
        <v>1906</v>
      </c>
      <c r="E1468">
        <v>34</v>
      </c>
    </row>
    <row r="1469" spans="2:5" ht="26.25" x14ac:dyDescent="0.25">
      <c r="B1469" s="1" t="s">
        <v>1802</v>
      </c>
      <c r="C1469" s="1" t="s">
        <v>1907</v>
      </c>
      <c r="D1469" s="2" t="s">
        <v>1908</v>
      </c>
      <c r="E1469">
        <v>2</v>
      </c>
    </row>
    <row r="1470" spans="2:5" ht="51.75" x14ac:dyDescent="0.25">
      <c r="B1470" s="1" t="s">
        <v>1802</v>
      </c>
      <c r="C1470" s="1" t="s">
        <v>570</v>
      </c>
      <c r="D1470" s="2" t="s">
        <v>1909</v>
      </c>
      <c r="E1470">
        <v>1</v>
      </c>
    </row>
    <row r="1471" spans="2:5" ht="39" x14ac:dyDescent="0.25">
      <c r="B1471" s="1" t="s">
        <v>1802</v>
      </c>
      <c r="C1471" s="1" t="s">
        <v>1910</v>
      </c>
      <c r="D1471" s="2" t="s">
        <v>1911</v>
      </c>
      <c r="E1471">
        <v>12</v>
      </c>
    </row>
    <row r="1472" spans="2:5" x14ac:dyDescent="0.25">
      <c r="B1472" s="1" t="s">
        <v>1802</v>
      </c>
      <c r="C1472" s="1" t="s">
        <v>1913</v>
      </c>
      <c r="D1472" s="2" t="s">
        <v>1063</v>
      </c>
      <c r="E1472">
        <v>1</v>
      </c>
    </row>
    <row r="1473" spans="2:5" ht="51.75" x14ac:dyDescent="0.25">
      <c r="B1473" s="1" t="s">
        <v>1802</v>
      </c>
      <c r="C1473" s="1" t="s">
        <v>1914</v>
      </c>
      <c r="D1473" s="2" t="s">
        <v>1915</v>
      </c>
      <c r="E1473">
        <v>11</v>
      </c>
    </row>
    <row r="1474" spans="2:5" ht="51.75" x14ac:dyDescent="0.25">
      <c r="B1474" s="1" t="s">
        <v>1802</v>
      </c>
      <c r="C1474" s="1" t="s">
        <v>1916</v>
      </c>
      <c r="D1474" s="2" t="s">
        <v>1917</v>
      </c>
      <c r="E1474">
        <v>6</v>
      </c>
    </row>
    <row r="1475" spans="2:5" ht="39" x14ac:dyDescent="0.25">
      <c r="B1475" s="1" t="s">
        <v>1802</v>
      </c>
      <c r="C1475" s="1" t="s">
        <v>1919</v>
      </c>
      <c r="D1475" s="2" t="s">
        <v>1017</v>
      </c>
      <c r="E1475">
        <v>8</v>
      </c>
    </row>
    <row r="1476" spans="2:5" ht="26.25" x14ac:dyDescent="0.25">
      <c r="B1476" s="1" t="s">
        <v>1802</v>
      </c>
      <c r="C1476" s="1" t="s">
        <v>1920</v>
      </c>
      <c r="D1476" s="2" t="s">
        <v>69</v>
      </c>
      <c r="E1476">
        <v>2</v>
      </c>
    </row>
    <row r="1477" spans="2:5" ht="39" x14ac:dyDescent="0.25">
      <c r="B1477" s="1" t="s">
        <v>1802</v>
      </c>
      <c r="C1477" s="1" t="s">
        <v>1921</v>
      </c>
      <c r="D1477" s="2" t="s">
        <v>1725</v>
      </c>
      <c r="E1477">
        <v>8</v>
      </c>
    </row>
    <row r="1478" spans="2:5" ht="39" x14ac:dyDescent="0.25">
      <c r="B1478" s="1" t="s">
        <v>1802</v>
      </c>
      <c r="C1478" s="1" t="s">
        <v>229</v>
      </c>
      <c r="D1478" s="2" t="s">
        <v>40</v>
      </c>
      <c r="E1478">
        <v>1</v>
      </c>
    </row>
    <row r="1479" spans="2:5" ht="26.25" x14ac:dyDescent="0.25">
      <c r="B1479" s="1" t="s">
        <v>1802</v>
      </c>
      <c r="C1479" s="1" t="s">
        <v>798</v>
      </c>
      <c r="D1479" s="2" t="s">
        <v>331</v>
      </c>
      <c r="E1479">
        <v>2</v>
      </c>
    </row>
    <row r="1480" spans="2:5" ht="51.75" x14ac:dyDescent="0.25">
      <c r="B1480" s="1" t="s">
        <v>1802</v>
      </c>
      <c r="C1480" s="1" t="s">
        <v>1922</v>
      </c>
      <c r="D1480" s="2" t="s">
        <v>1923</v>
      </c>
      <c r="E1480">
        <v>5</v>
      </c>
    </row>
    <row r="1481" spans="2:5" ht="39" x14ac:dyDescent="0.25">
      <c r="B1481" s="1" t="s">
        <v>1802</v>
      </c>
      <c r="C1481" s="1" t="s">
        <v>1924</v>
      </c>
      <c r="D1481" s="2" t="s">
        <v>1670</v>
      </c>
      <c r="E1481">
        <v>1</v>
      </c>
    </row>
    <row r="1482" spans="2:5" ht="39" x14ac:dyDescent="0.25">
      <c r="B1482" s="1" t="s">
        <v>1802</v>
      </c>
      <c r="C1482" s="1" t="s">
        <v>546</v>
      </c>
      <c r="D1482" s="2" t="s">
        <v>1926</v>
      </c>
      <c r="E1482">
        <v>2</v>
      </c>
    </row>
    <row r="1483" spans="2:5" ht="26.25" x14ac:dyDescent="0.25">
      <c r="B1483" s="1" t="s">
        <v>1802</v>
      </c>
      <c r="C1483" s="1" t="s">
        <v>1927</v>
      </c>
      <c r="D1483" s="2" t="s">
        <v>930</v>
      </c>
      <c r="E1483">
        <v>1</v>
      </c>
    </row>
    <row r="1484" spans="2:5" ht="51.75" x14ac:dyDescent="0.25">
      <c r="B1484" s="1" t="s">
        <v>1802</v>
      </c>
      <c r="C1484" s="1" t="s">
        <v>241</v>
      </c>
      <c r="D1484" s="2" t="s">
        <v>1301</v>
      </c>
      <c r="E1484">
        <v>3</v>
      </c>
    </row>
    <row r="1485" spans="2:5" x14ac:dyDescent="0.25">
      <c r="B1485" s="1" t="s">
        <v>1802</v>
      </c>
      <c r="C1485" s="1" t="s">
        <v>744</v>
      </c>
      <c r="D1485" s="2" t="s">
        <v>126</v>
      </c>
      <c r="E1485">
        <v>1</v>
      </c>
    </row>
    <row r="1486" spans="2:5" ht="39" x14ac:dyDescent="0.25">
      <c r="B1486" s="1" t="s">
        <v>1802</v>
      </c>
      <c r="C1486" s="1" t="s">
        <v>1930</v>
      </c>
      <c r="D1486" s="2" t="s">
        <v>328</v>
      </c>
      <c r="E1486">
        <v>1</v>
      </c>
    </row>
    <row r="1487" spans="2:5" x14ac:dyDescent="0.25">
      <c r="B1487" s="1" t="s">
        <v>1802</v>
      </c>
      <c r="C1487" s="1" t="s">
        <v>131</v>
      </c>
      <c r="D1487" s="2" t="s">
        <v>3</v>
      </c>
      <c r="E1487">
        <v>1</v>
      </c>
    </row>
    <row r="1488" spans="2:5" ht="39" x14ac:dyDescent="0.25">
      <c r="B1488" s="1" t="s">
        <v>1802</v>
      </c>
      <c r="C1488" s="1" t="s">
        <v>131</v>
      </c>
      <c r="D1488" s="2" t="s">
        <v>40</v>
      </c>
      <c r="E1488">
        <v>1</v>
      </c>
    </row>
    <row r="1489" spans="2:5" ht="39" x14ac:dyDescent="0.25">
      <c r="B1489" s="1" t="s">
        <v>1802</v>
      </c>
      <c r="C1489" s="1" t="s">
        <v>1931</v>
      </c>
      <c r="D1489" s="2" t="s">
        <v>166</v>
      </c>
      <c r="E1489">
        <v>1</v>
      </c>
    </row>
    <row r="1490" spans="2:5" ht="51.75" x14ac:dyDescent="0.25">
      <c r="B1490" s="1" t="s">
        <v>1802</v>
      </c>
      <c r="C1490" s="1" t="s">
        <v>12</v>
      </c>
      <c r="D1490" s="2" t="s">
        <v>1932</v>
      </c>
      <c r="E1490">
        <v>2</v>
      </c>
    </row>
    <row r="1491" spans="2:5" ht="39" x14ac:dyDescent="0.25">
      <c r="B1491" s="1" t="s">
        <v>1802</v>
      </c>
      <c r="C1491" s="1" t="s">
        <v>1933</v>
      </c>
      <c r="D1491" s="2" t="s">
        <v>1934</v>
      </c>
      <c r="E1491">
        <v>3</v>
      </c>
    </row>
    <row r="1492" spans="2:5" x14ac:dyDescent="0.25">
      <c r="B1492" s="1" t="s">
        <v>1802</v>
      </c>
      <c r="C1492" s="1" t="s">
        <v>1132</v>
      </c>
      <c r="D1492" s="2" t="s">
        <v>218</v>
      </c>
      <c r="E1492">
        <v>2</v>
      </c>
    </row>
    <row r="1493" spans="2:5" ht="51.75" x14ac:dyDescent="0.25">
      <c r="B1493" s="1" t="s">
        <v>1802</v>
      </c>
      <c r="C1493" s="1" t="s">
        <v>1935</v>
      </c>
      <c r="D1493" s="2" t="s">
        <v>1936</v>
      </c>
      <c r="E1493">
        <v>7</v>
      </c>
    </row>
    <row r="1494" spans="2:5" ht="26.25" x14ac:dyDescent="0.25">
      <c r="B1494" s="1" t="s">
        <v>1802</v>
      </c>
      <c r="C1494" s="1" t="s">
        <v>979</v>
      </c>
      <c r="D1494" s="2" t="s">
        <v>575</v>
      </c>
      <c r="E1494">
        <v>1</v>
      </c>
    </row>
    <row r="1495" spans="2:5" ht="26.25" x14ac:dyDescent="0.25">
      <c r="B1495" s="1" t="s">
        <v>1937</v>
      </c>
      <c r="C1495" s="1" t="s">
        <v>1938</v>
      </c>
      <c r="D1495" s="2" t="s">
        <v>807</v>
      </c>
      <c r="E1495">
        <v>1</v>
      </c>
    </row>
    <row r="1496" spans="2:5" ht="39" x14ac:dyDescent="0.25">
      <c r="B1496" s="1" t="s">
        <v>1802</v>
      </c>
      <c r="C1496" s="1" t="s">
        <v>1939</v>
      </c>
      <c r="D1496" s="2" t="s">
        <v>502</v>
      </c>
      <c r="E1496">
        <v>2</v>
      </c>
    </row>
    <row r="1497" spans="2:5" ht="39" x14ac:dyDescent="0.25">
      <c r="B1497" s="1" t="s">
        <v>1802</v>
      </c>
      <c r="C1497" s="1" t="s">
        <v>821</v>
      </c>
      <c r="D1497" s="2" t="s">
        <v>40</v>
      </c>
      <c r="E1497">
        <v>1</v>
      </c>
    </row>
    <row r="1498" spans="2:5" ht="39" x14ac:dyDescent="0.25">
      <c r="B1498" s="1" t="s">
        <v>1802</v>
      </c>
      <c r="C1498" s="1" t="s">
        <v>1940</v>
      </c>
      <c r="D1498" s="2" t="s">
        <v>522</v>
      </c>
      <c r="E1498">
        <v>1</v>
      </c>
    </row>
    <row r="1499" spans="2:5" ht="39" x14ac:dyDescent="0.25">
      <c r="B1499" s="1" t="s">
        <v>1802</v>
      </c>
      <c r="C1499" s="1" t="s">
        <v>1941</v>
      </c>
      <c r="D1499" s="2" t="s">
        <v>1942</v>
      </c>
      <c r="E1499">
        <v>32</v>
      </c>
    </row>
    <row r="1500" spans="2:5" x14ac:dyDescent="0.25">
      <c r="B1500" s="1" t="s">
        <v>1802</v>
      </c>
      <c r="C1500" s="1" t="s">
        <v>1645</v>
      </c>
      <c r="D1500" s="2" t="s">
        <v>44</v>
      </c>
      <c r="E1500">
        <v>6</v>
      </c>
    </row>
    <row r="1501" spans="2:5" x14ac:dyDescent="0.25">
      <c r="B1501" s="1" t="s">
        <v>1802</v>
      </c>
      <c r="C1501" s="1" t="s">
        <v>229</v>
      </c>
      <c r="D1501" s="2" t="s">
        <v>0</v>
      </c>
      <c r="E1501">
        <v>1</v>
      </c>
    </row>
    <row r="1502" spans="2:5" ht="26.25" x14ac:dyDescent="0.25">
      <c r="B1502" s="1" t="s">
        <v>1802</v>
      </c>
      <c r="C1502" s="1" t="s">
        <v>1944</v>
      </c>
      <c r="D1502" s="2" t="s">
        <v>1945</v>
      </c>
      <c r="E1502">
        <v>7</v>
      </c>
    </row>
    <row r="1503" spans="2:5" ht="26.25" x14ac:dyDescent="0.25">
      <c r="B1503" s="1" t="s">
        <v>1802</v>
      </c>
      <c r="C1503" s="1" t="s">
        <v>764</v>
      </c>
      <c r="D1503" s="2" t="s">
        <v>930</v>
      </c>
      <c r="E1503">
        <v>1</v>
      </c>
    </row>
    <row r="1504" spans="2:5" x14ac:dyDescent="0.25">
      <c r="B1504" s="1" t="s">
        <v>1802</v>
      </c>
      <c r="C1504" s="1" t="s">
        <v>1947</v>
      </c>
      <c r="D1504" s="2" t="s">
        <v>3</v>
      </c>
      <c r="E1504">
        <v>1</v>
      </c>
    </row>
    <row r="1505" spans="2:5" ht="26.25" x14ac:dyDescent="0.25">
      <c r="B1505" s="1" t="s">
        <v>1802</v>
      </c>
      <c r="C1505" s="1" t="s">
        <v>1948</v>
      </c>
      <c r="D1505" s="2" t="s">
        <v>1949</v>
      </c>
      <c r="E1505">
        <v>2</v>
      </c>
    </row>
    <row r="1506" spans="2:5" x14ac:dyDescent="0.25">
      <c r="B1506" s="1" t="s">
        <v>1802</v>
      </c>
      <c r="C1506" s="1" t="s">
        <v>1950</v>
      </c>
      <c r="D1506" s="2" t="s">
        <v>11</v>
      </c>
      <c r="E1506">
        <v>2</v>
      </c>
    </row>
    <row r="1507" spans="2:5" ht="26.25" x14ac:dyDescent="0.25">
      <c r="B1507" s="1" t="s">
        <v>1802</v>
      </c>
      <c r="C1507" s="1" t="s">
        <v>1951</v>
      </c>
      <c r="D1507" s="2" t="s">
        <v>1952</v>
      </c>
      <c r="E1507">
        <v>2</v>
      </c>
    </row>
    <row r="1508" spans="2:5" ht="39" x14ac:dyDescent="0.25">
      <c r="B1508" s="1" t="s">
        <v>1802</v>
      </c>
      <c r="C1508" s="1" t="s">
        <v>1294</v>
      </c>
      <c r="D1508" s="2" t="s">
        <v>1725</v>
      </c>
      <c r="E1508">
        <v>8</v>
      </c>
    </row>
    <row r="1509" spans="2:5" ht="26.25" x14ac:dyDescent="0.25">
      <c r="B1509" s="1" t="s">
        <v>1802</v>
      </c>
      <c r="C1509" s="1" t="s">
        <v>1176</v>
      </c>
      <c r="D1509" s="2" t="s">
        <v>1953</v>
      </c>
      <c r="E1509">
        <v>1</v>
      </c>
    </row>
    <row r="1510" spans="2:5" ht="39" x14ac:dyDescent="0.25">
      <c r="B1510" s="1" t="s">
        <v>1802</v>
      </c>
      <c r="C1510" s="1" t="s">
        <v>402</v>
      </c>
      <c r="D1510" s="2" t="s">
        <v>1955</v>
      </c>
      <c r="E1510">
        <v>1</v>
      </c>
    </row>
    <row r="1511" spans="2:5" ht="39" x14ac:dyDescent="0.25">
      <c r="B1511" s="1" t="s">
        <v>1802</v>
      </c>
      <c r="C1511" s="1" t="s">
        <v>1956</v>
      </c>
      <c r="D1511" s="2" t="s">
        <v>424</v>
      </c>
      <c r="E1511">
        <v>5</v>
      </c>
    </row>
    <row r="1512" spans="2:5" ht="39" x14ac:dyDescent="0.25">
      <c r="B1512" s="1" t="s">
        <v>1802</v>
      </c>
      <c r="C1512" s="1" t="s">
        <v>1033</v>
      </c>
      <c r="D1512" s="2" t="s">
        <v>772</v>
      </c>
      <c r="E1512">
        <v>7</v>
      </c>
    </row>
    <row r="1513" spans="2:5" x14ac:dyDescent="0.25">
      <c r="B1513" s="1" t="s">
        <v>1802</v>
      </c>
      <c r="C1513" s="1" t="s">
        <v>1957</v>
      </c>
      <c r="D1513" s="2" t="s">
        <v>47</v>
      </c>
      <c r="E1513">
        <v>7</v>
      </c>
    </row>
    <row r="1514" spans="2:5" ht="26.25" x14ac:dyDescent="0.25">
      <c r="B1514" s="1" t="s">
        <v>1802</v>
      </c>
      <c r="C1514" s="1" t="s">
        <v>1013</v>
      </c>
      <c r="D1514" s="2" t="s">
        <v>1065</v>
      </c>
      <c r="E1514">
        <v>1</v>
      </c>
    </row>
    <row r="1515" spans="2:5" ht="26.25" x14ac:dyDescent="0.25">
      <c r="B1515" s="1" t="s">
        <v>1802</v>
      </c>
      <c r="C1515" s="1" t="s">
        <v>1958</v>
      </c>
      <c r="D1515" s="2" t="s">
        <v>1959</v>
      </c>
      <c r="E1515">
        <v>1</v>
      </c>
    </row>
    <row r="1516" spans="2:5" ht="39" x14ac:dyDescent="0.25">
      <c r="B1516" s="1" t="s">
        <v>1802</v>
      </c>
      <c r="C1516" s="1" t="s">
        <v>339</v>
      </c>
      <c r="D1516" s="2" t="s">
        <v>1961</v>
      </c>
      <c r="E1516">
        <v>6</v>
      </c>
    </row>
    <row r="1517" spans="2:5" ht="26.25" x14ac:dyDescent="0.25">
      <c r="B1517" s="1" t="s">
        <v>1802</v>
      </c>
      <c r="C1517" s="1" t="s">
        <v>1962</v>
      </c>
      <c r="D1517" s="2" t="s">
        <v>1963</v>
      </c>
      <c r="E1517">
        <v>5</v>
      </c>
    </row>
    <row r="1518" spans="2:5" ht="39" x14ac:dyDescent="0.25">
      <c r="B1518" s="1" t="s">
        <v>1802</v>
      </c>
      <c r="C1518" s="1" t="s">
        <v>1964</v>
      </c>
      <c r="D1518" s="2" t="s">
        <v>197</v>
      </c>
      <c r="E1518">
        <v>2</v>
      </c>
    </row>
    <row r="1519" spans="2:5" ht="51.75" x14ac:dyDescent="0.25">
      <c r="B1519" s="1" t="s">
        <v>1802</v>
      </c>
      <c r="C1519" s="1" t="s">
        <v>1965</v>
      </c>
      <c r="D1519" s="2" t="s">
        <v>837</v>
      </c>
      <c r="E1519">
        <v>12</v>
      </c>
    </row>
    <row r="1520" spans="2:5" ht="51.75" x14ac:dyDescent="0.25">
      <c r="B1520" s="1" t="s">
        <v>1802</v>
      </c>
      <c r="C1520" s="1" t="s">
        <v>1966</v>
      </c>
      <c r="D1520" s="2" t="s">
        <v>203</v>
      </c>
      <c r="E1520">
        <v>1</v>
      </c>
    </row>
    <row r="1521" spans="2:5" ht="39" x14ac:dyDescent="0.25">
      <c r="B1521" s="1" t="s">
        <v>1802</v>
      </c>
      <c r="C1521" s="1" t="s">
        <v>450</v>
      </c>
      <c r="D1521" s="2" t="s">
        <v>197</v>
      </c>
      <c r="E1521">
        <v>2</v>
      </c>
    </row>
    <row r="1522" spans="2:5" ht="51.75" x14ac:dyDescent="0.25">
      <c r="B1522" s="1" t="s">
        <v>1802</v>
      </c>
      <c r="C1522" s="1" t="s">
        <v>927</v>
      </c>
      <c r="D1522" s="2" t="s">
        <v>203</v>
      </c>
      <c r="E1522">
        <v>1</v>
      </c>
    </row>
    <row r="1523" spans="2:5" ht="39" x14ac:dyDescent="0.25">
      <c r="B1523" s="1" t="s">
        <v>1802</v>
      </c>
      <c r="C1523" s="1" t="s">
        <v>438</v>
      </c>
      <c r="D1523" s="2" t="s">
        <v>1017</v>
      </c>
      <c r="E1523">
        <v>8</v>
      </c>
    </row>
    <row r="1524" spans="2:5" x14ac:dyDescent="0.25">
      <c r="B1524" s="1" t="s">
        <v>1802</v>
      </c>
      <c r="C1524" s="1" t="s">
        <v>1967</v>
      </c>
      <c r="D1524" s="2" t="s">
        <v>47</v>
      </c>
      <c r="E1524">
        <v>7</v>
      </c>
    </row>
    <row r="1525" spans="2:5" x14ac:dyDescent="0.25">
      <c r="B1525" s="1" t="s">
        <v>1802</v>
      </c>
      <c r="C1525" s="1" t="s">
        <v>1645</v>
      </c>
      <c r="D1525" s="2" t="s">
        <v>1635</v>
      </c>
      <c r="E1525">
        <v>6</v>
      </c>
    </row>
    <row r="1526" spans="2:5" ht="26.25" x14ac:dyDescent="0.25">
      <c r="B1526" s="1" t="s">
        <v>1802</v>
      </c>
      <c r="C1526" s="1" t="s">
        <v>388</v>
      </c>
      <c r="D1526" s="2" t="s">
        <v>17</v>
      </c>
      <c r="E1526">
        <v>1</v>
      </c>
    </row>
    <row r="1527" spans="2:5" ht="26.25" x14ac:dyDescent="0.25">
      <c r="B1527" s="1" t="s">
        <v>1802</v>
      </c>
      <c r="C1527" s="1" t="s">
        <v>1968</v>
      </c>
      <c r="D1527" s="2" t="s">
        <v>49</v>
      </c>
      <c r="E1527">
        <v>7</v>
      </c>
    </row>
    <row r="1528" spans="2:5" ht="51.75" x14ac:dyDescent="0.25">
      <c r="B1528" s="1" t="s">
        <v>1802</v>
      </c>
      <c r="C1528" s="1" t="s">
        <v>626</v>
      </c>
      <c r="D1528" s="2" t="s">
        <v>285</v>
      </c>
      <c r="E1528">
        <v>3</v>
      </c>
    </row>
    <row r="1529" spans="2:5" ht="51.75" x14ac:dyDescent="0.25">
      <c r="B1529" s="1" t="s">
        <v>1802</v>
      </c>
      <c r="C1529" s="1" t="s">
        <v>1969</v>
      </c>
      <c r="D1529" s="2" t="s">
        <v>478</v>
      </c>
      <c r="E1529">
        <v>6</v>
      </c>
    </row>
    <row r="1530" spans="2:5" x14ac:dyDescent="0.25">
      <c r="B1530" s="1" t="s">
        <v>1802</v>
      </c>
      <c r="C1530" s="1" t="s">
        <v>202</v>
      </c>
      <c r="D1530" s="2" t="s">
        <v>0</v>
      </c>
      <c r="E1530">
        <v>1</v>
      </c>
    </row>
    <row r="1531" spans="2:5" x14ac:dyDescent="0.25">
      <c r="B1531" s="1" t="s">
        <v>1802</v>
      </c>
      <c r="C1531" s="1" t="s">
        <v>1970</v>
      </c>
      <c r="D1531" s="2" t="s">
        <v>1635</v>
      </c>
      <c r="E1531">
        <v>6</v>
      </c>
    </row>
    <row r="1532" spans="2:5" ht="51.75" x14ac:dyDescent="0.25">
      <c r="B1532" s="1" t="s">
        <v>1802</v>
      </c>
      <c r="C1532" s="1" t="s">
        <v>733</v>
      </c>
      <c r="D1532" s="2" t="s">
        <v>203</v>
      </c>
      <c r="E1532">
        <v>1</v>
      </c>
    </row>
    <row r="1533" spans="2:5" ht="39" x14ac:dyDescent="0.25">
      <c r="B1533" s="1" t="s">
        <v>1802</v>
      </c>
      <c r="C1533" s="1" t="s">
        <v>626</v>
      </c>
      <c r="D1533" s="2" t="s">
        <v>1971</v>
      </c>
      <c r="E1533">
        <v>3</v>
      </c>
    </row>
    <row r="1534" spans="2:5" ht="51.75" x14ac:dyDescent="0.25">
      <c r="B1534" s="1" t="s">
        <v>1802</v>
      </c>
      <c r="C1534" s="1" t="s">
        <v>1972</v>
      </c>
      <c r="D1534" s="2" t="s">
        <v>203</v>
      </c>
      <c r="E1534">
        <v>1</v>
      </c>
    </row>
    <row r="1535" spans="2:5" ht="26.25" x14ac:dyDescent="0.25">
      <c r="B1535" s="1" t="s">
        <v>1802</v>
      </c>
      <c r="C1535" s="1" t="s">
        <v>958</v>
      </c>
      <c r="D1535" s="2" t="s">
        <v>86</v>
      </c>
      <c r="E1535">
        <v>1</v>
      </c>
    </row>
    <row r="1536" spans="2:5" ht="26.25" x14ac:dyDescent="0.25">
      <c r="B1536" s="1" t="s">
        <v>1802</v>
      </c>
      <c r="C1536" s="1" t="s">
        <v>1973</v>
      </c>
      <c r="D1536" s="2" t="s">
        <v>1974</v>
      </c>
      <c r="E1536">
        <v>1</v>
      </c>
    </row>
    <row r="1537" spans="2:5" ht="26.25" x14ac:dyDescent="0.25">
      <c r="B1537" s="1" t="s">
        <v>1802</v>
      </c>
      <c r="C1537" s="1" t="s">
        <v>274</v>
      </c>
      <c r="D1537" s="2" t="s">
        <v>331</v>
      </c>
      <c r="E1537">
        <v>2</v>
      </c>
    </row>
    <row r="1538" spans="2:5" ht="39" x14ac:dyDescent="0.25">
      <c r="B1538" s="1" t="s">
        <v>1802</v>
      </c>
      <c r="C1538" s="1" t="s">
        <v>202</v>
      </c>
      <c r="D1538" s="2" t="s">
        <v>1975</v>
      </c>
      <c r="E1538">
        <v>1</v>
      </c>
    </row>
    <row r="1539" spans="2:5" ht="39" x14ac:dyDescent="0.25">
      <c r="B1539" s="1" t="s">
        <v>1802</v>
      </c>
      <c r="C1539" s="1" t="s">
        <v>41</v>
      </c>
      <c r="D1539" s="2" t="s">
        <v>1976</v>
      </c>
      <c r="E1539">
        <v>1</v>
      </c>
    </row>
    <row r="1540" spans="2:5" x14ac:dyDescent="0.25">
      <c r="B1540" s="1" t="s">
        <v>1802</v>
      </c>
      <c r="C1540" s="1" t="s">
        <v>233</v>
      </c>
      <c r="D1540" s="2" t="s">
        <v>67</v>
      </c>
      <c r="E1540">
        <v>1</v>
      </c>
    </row>
    <row r="1541" spans="2:5" ht="26.25" x14ac:dyDescent="0.25">
      <c r="B1541" s="1" t="s">
        <v>1802</v>
      </c>
      <c r="C1541" s="1" t="s">
        <v>1977</v>
      </c>
      <c r="D1541" s="2" t="s">
        <v>833</v>
      </c>
      <c r="E1541">
        <v>33</v>
      </c>
    </row>
    <row r="1542" spans="2:5" ht="51.75" x14ac:dyDescent="0.25">
      <c r="B1542" s="1" t="s">
        <v>1802</v>
      </c>
      <c r="C1542" s="1" t="s">
        <v>1978</v>
      </c>
      <c r="D1542" s="2" t="s">
        <v>51</v>
      </c>
      <c r="E1542">
        <v>1</v>
      </c>
    </row>
    <row r="1543" spans="2:5" ht="26.25" x14ac:dyDescent="0.25">
      <c r="B1543" s="1" t="s">
        <v>1802</v>
      </c>
      <c r="C1543" s="1" t="s">
        <v>1378</v>
      </c>
      <c r="D1543" s="2" t="s">
        <v>916</v>
      </c>
      <c r="E1543">
        <v>24</v>
      </c>
    </row>
    <row r="1544" spans="2:5" ht="39" x14ac:dyDescent="0.25">
      <c r="B1544" s="1" t="s">
        <v>1802</v>
      </c>
      <c r="C1544" s="1" t="s">
        <v>1980</v>
      </c>
      <c r="D1544" s="2" t="s">
        <v>1981</v>
      </c>
      <c r="E1544">
        <v>31</v>
      </c>
    </row>
    <row r="1545" spans="2:5" ht="39" x14ac:dyDescent="0.25">
      <c r="B1545" s="1" t="s">
        <v>1802</v>
      </c>
      <c r="C1545" s="1" t="s">
        <v>1982</v>
      </c>
      <c r="D1545" s="2" t="s">
        <v>40</v>
      </c>
      <c r="E1545">
        <v>1</v>
      </c>
    </row>
    <row r="1546" spans="2:5" ht="39" x14ac:dyDescent="0.25">
      <c r="B1546" s="1" t="s">
        <v>1802</v>
      </c>
      <c r="C1546" s="1" t="s">
        <v>1983</v>
      </c>
      <c r="D1546" s="2" t="s">
        <v>1984</v>
      </c>
      <c r="E1546">
        <v>2</v>
      </c>
    </row>
    <row r="1547" spans="2:5" ht="39" x14ac:dyDescent="0.25">
      <c r="B1547" s="1" t="s">
        <v>1802</v>
      </c>
      <c r="C1547" s="1" t="s">
        <v>1985</v>
      </c>
      <c r="D1547" s="2" t="s">
        <v>1986</v>
      </c>
      <c r="E1547">
        <v>4</v>
      </c>
    </row>
    <row r="1548" spans="2:5" ht="26.25" x14ac:dyDescent="0.25">
      <c r="B1548" s="1" t="s">
        <v>1802</v>
      </c>
      <c r="C1548" s="1" t="s">
        <v>339</v>
      </c>
      <c r="D1548" s="2" t="s">
        <v>199</v>
      </c>
      <c r="E1548">
        <v>6</v>
      </c>
    </row>
    <row r="1549" spans="2:5" x14ac:dyDescent="0.25">
      <c r="B1549" s="1" t="s">
        <v>1802</v>
      </c>
      <c r="C1549" s="1" t="s">
        <v>1987</v>
      </c>
      <c r="D1549" s="2" t="s">
        <v>628</v>
      </c>
      <c r="E1549">
        <v>5</v>
      </c>
    </row>
    <row r="1550" spans="2:5" x14ac:dyDescent="0.25">
      <c r="B1550" s="1" t="s">
        <v>1802</v>
      </c>
      <c r="C1550" s="1" t="s">
        <v>562</v>
      </c>
      <c r="D1550" s="2" t="s">
        <v>218</v>
      </c>
      <c r="E1550">
        <v>2</v>
      </c>
    </row>
    <row r="1551" spans="2:5" ht="26.25" x14ac:dyDescent="0.25">
      <c r="B1551" s="1" t="s">
        <v>1802</v>
      </c>
      <c r="C1551" s="1" t="s">
        <v>1645</v>
      </c>
      <c r="D1551" s="2" t="s">
        <v>199</v>
      </c>
      <c r="E1551">
        <v>6</v>
      </c>
    </row>
    <row r="1552" spans="2:5" ht="39" x14ac:dyDescent="0.25">
      <c r="B1552" s="1" t="s">
        <v>1802</v>
      </c>
      <c r="C1552" s="1" t="s">
        <v>1988</v>
      </c>
      <c r="D1552" s="2" t="s">
        <v>125</v>
      </c>
      <c r="E1552">
        <v>1</v>
      </c>
    </row>
    <row r="1553" spans="2:5" ht="26.25" x14ac:dyDescent="0.25">
      <c r="B1553" s="1" t="s">
        <v>1802</v>
      </c>
      <c r="C1553" s="1" t="s">
        <v>1989</v>
      </c>
      <c r="D1553" s="2" t="s">
        <v>1990</v>
      </c>
      <c r="E1553">
        <v>8</v>
      </c>
    </row>
    <row r="1554" spans="2:5" ht="26.25" x14ac:dyDescent="0.25">
      <c r="B1554" s="1" t="s">
        <v>1802</v>
      </c>
      <c r="C1554" s="1" t="s">
        <v>184</v>
      </c>
      <c r="D1554" s="2" t="s">
        <v>743</v>
      </c>
      <c r="E1554">
        <v>8</v>
      </c>
    </row>
    <row r="1555" spans="2:5" x14ac:dyDescent="0.25">
      <c r="B1555" s="1" t="s">
        <v>1802</v>
      </c>
      <c r="C1555" s="1" t="s">
        <v>1992</v>
      </c>
      <c r="D1555" s="2" t="s">
        <v>11</v>
      </c>
      <c r="E1555">
        <v>2</v>
      </c>
    </row>
    <row r="1556" spans="2:5" x14ac:dyDescent="0.25">
      <c r="B1556" s="1" t="s">
        <v>1802</v>
      </c>
      <c r="C1556" s="1" t="s">
        <v>1994</v>
      </c>
      <c r="D1556" s="2" t="s">
        <v>121</v>
      </c>
      <c r="E1556">
        <v>13</v>
      </c>
    </row>
    <row r="1557" spans="2:5" x14ac:dyDescent="0.25">
      <c r="B1557" s="1" t="s">
        <v>1802</v>
      </c>
      <c r="C1557" s="1" t="s">
        <v>1995</v>
      </c>
      <c r="D1557" s="2" t="s">
        <v>119</v>
      </c>
      <c r="E1557">
        <v>13</v>
      </c>
    </row>
    <row r="1558" spans="2:5" ht="26.25" x14ac:dyDescent="0.25">
      <c r="B1558" s="1" t="s">
        <v>1802</v>
      </c>
      <c r="C1558" s="1" t="s">
        <v>1996</v>
      </c>
      <c r="D1558" s="2" t="s">
        <v>1997</v>
      </c>
      <c r="E1558">
        <v>12</v>
      </c>
    </row>
    <row r="1559" spans="2:5" x14ac:dyDescent="0.25">
      <c r="B1559" s="1" t="s">
        <v>1802</v>
      </c>
      <c r="C1559" s="1" t="s">
        <v>1654</v>
      </c>
      <c r="D1559" s="2" t="s">
        <v>1998</v>
      </c>
      <c r="E1559">
        <v>1</v>
      </c>
    </row>
    <row r="1560" spans="2:5" ht="51.75" x14ac:dyDescent="0.25">
      <c r="B1560" s="1" t="s">
        <v>1802</v>
      </c>
      <c r="C1560" s="1" t="s">
        <v>672</v>
      </c>
      <c r="D1560" s="2" t="s">
        <v>510</v>
      </c>
      <c r="E1560">
        <v>2</v>
      </c>
    </row>
    <row r="1561" spans="2:5" x14ac:dyDescent="0.25">
      <c r="B1561" s="1" t="s">
        <v>1802</v>
      </c>
      <c r="C1561" s="1" t="s">
        <v>1335</v>
      </c>
      <c r="D1561" s="2" t="s">
        <v>0</v>
      </c>
      <c r="E1561">
        <v>1</v>
      </c>
    </row>
    <row r="1562" spans="2:5" ht="26.25" x14ac:dyDescent="0.25">
      <c r="B1562" s="1" t="s">
        <v>1802</v>
      </c>
      <c r="C1562" s="1" t="s">
        <v>1180</v>
      </c>
      <c r="D1562" s="2" t="s">
        <v>460</v>
      </c>
      <c r="E1562">
        <v>8</v>
      </c>
    </row>
    <row r="1563" spans="2:5" ht="39" x14ac:dyDescent="0.25">
      <c r="B1563" s="1" t="s">
        <v>1802</v>
      </c>
      <c r="C1563" s="1" t="s">
        <v>928</v>
      </c>
      <c r="D1563" s="2" t="s">
        <v>1999</v>
      </c>
      <c r="E1563">
        <v>21</v>
      </c>
    </row>
    <row r="1564" spans="2:5" ht="26.25" x14ac:dyDescent="0.25">
      <c r="B1564" s="1" t="s">
        <v>1802</v>
      </c>
      <c r="C1564" s="1" t="s">
        <v>438</v>
      </c>
      <c r="D1564" s="2" t="s">
        <v>743</v>
      </c>
      <c r="E1564">
        <v>8</v>
      </c>
    </row>
    <row r="1565" spans="2:5" ht="26.25" x14ac:dyDescent="0.25">
      <c r="B1565" s="1" t="s">
        <v>1802</v>
      </c>
      <c r="C1565" s="1" t="s">
        <v>1020</v>
      </c>
      <c r="D1565" s="2" t="s">
        <v>2000</v>
      </c>
      <c r="E1565">
        <v>5</v>
      </c>
    </row>
    <row r="1566" spans="2:5" ht="26.25" x14ac:dyDescent="0.25">
      <c r="B1566" s="1" t="s">
        <v>1802</v>
      </c>
      <c r="C1566" s="1" t="s">
        <v>262</v>
      </c>
      <c r="D1566" s="2" t="s">
        <v>460</v>
      </c>
      <c r="E1566">
        <v>13</v>
      </c>
    </row>
    <row r="1567" spans="2:5" ht="39" x14ac:dyDescent="0.25">
      <c r="B1567" s="1" t="s">
        <v>1802</v>
      </c>
      <c r="C1567" s="1" t="s">
        <v>229</v>
      </c>
      <c r="D1567" s="2" t="s">
        <v>40</v>
      </c>
      <c r="E1567">
        <v>1</v>
      </c>
    </row>
    <row r="1568" spans="2:5" ht="26.25" x14ac:dyDescent="0.25">
      <c r="B1568" s="1" t="s">
        <v>1802</v>
      </c>
      <c r="C1568" s="1" t="s">
        <v>262</v>
      </c>
      <c r="D1568" s="2" t="s">
        <v>460</v>
      </c>
      <c r="E1568">
        <v>13</v>
      </c>
    </row>
    <row r="1569" spans="2:5" ht="39" x14ac:dyDescent="0.25">
      <c r="B1569" s="1" t="s">
        <v>1802</v>
      </c>
      <c r="C1569" s="1" t="s">
        <v>1636</v>
      </c>
      <c r="D1569" s="2" t="s">
        <v>859</v>
      </c>
      <c r="E1569">
        <v>5</v>
      </c>
    </row>
    <row r="1570" spans="2:5" ht="26.25" x14ac:dyDescent="0.25">
      <c r="B1570" s="1" t="s">
        <v>1802</v>
      </c>
      <c r="C1570" s="1" t="s">
        <v>1155</v>
      </c>
      <c r="D1570" s="2" t="s">
        <v>575</v>
      </c>
      <c r="E1570">
        <v>1</v>
      </c>
    </row>
    <row r="1571" spans="2:5" ht="39" x14ac:dyDescent="0.25">
      <c r="B1571" s="1" t="s">
        <v>1802</v>
      </c>
      <c r="C1571" s="1" t="s">
        <v>377</v>
      </c>
      <c r="D1571" s="2" t="s">
        <v>133</v>
      </c>
      <c r="E1571">
        <v>1</v>
      </c>
    </row>
    <row r="1572" spans="2:5" ht="39" x14ac:dyDescent="0.25">
      <c r="B1572" s="1" t="s">
        <v>1802</v>
      </c>
      <c r="C1572" s="1" t="s">
        <v>1132</v>
      </c>
      <c r="D1572" s="2" t="s">
        <v>1420</v>
      </c>
      <c r="E1572">
        <v>2</v>
      </c>
    </row>
    <row r="1573" spans="2:5" ht="39" x14ac:dyDescent="0.25">
      <c r="B1573" s="1" t="s">
        <v>1802</v>
      </c>
      <c r="C1573" s="1" t="s">
        <v>2002</v>
      </c>
      <c r="D1573" s="2" t="s">
        <v>2003</v>
      </c>
      <c r="E1573">
        <v>5</v>
      </c>
    </row>
    <row r="1574" spans="2:5" ht="26.25" x14ac:dyDescent="0.25">
      <c r="B1574" s="1" t="s">
        <v>1802</v>
      </c>
      <c r="C1574" s="1" t="s">
        <v>1441</v>
      </c>
      <c r="D1574" s="2" t="s">
        <v>671</v>
      </c>
      <c r="E1574">
        <v>5</v>
      </c>
    </row>
    <row r="1575" spans="2:5" ht="26.25" x14ac:dyDescent="0.25">
      <c r="B1575" s="1" t="s">
        <v>1802</v>
      </c>
      <c r="C1575" s="1" t="s">
        <v>2004</v>
      </c>
      <c r="D1575" s="2" t="s">
        <v>2005</v>
      </c>
      <c r="E1575">
        <v>8</v>
      </c>
    </row>
    <row r="1576" spans="2:5" x14ac:dyDescent="0.25">
      <c r="B1576" s="1" t="s">
        <v>1802</v>
      </c>
      <c r="C1576" s="1" t="s">
        <v>425</v>
      </c>
      <c r="D1576" s="2" t="s">
        <v>3</v>
      </c>
      <c r="E1576">
        <v>1</v>
      </c>
    </row>
    <row r="1577" spans="2:5" ht="39" x14ac:dyDescent="0.25">
      <c r="B1577" s="1" t="s">
        <v>1802</v>
      </c>
      <c r="C1577" s="1" t="s">
        <v>2007</v>
      </c>
      <c r="D1577" s="2" t="s">
        <v>2008</v>
      </c>
      <c r="E1577">
        <v>2</v>
      </c>
    </row>
    <row r="1578" spans="2:5" ht="39" x14ac:dyDescent="0.25">
      <c r="B1578" s="1" t="s">
        <v>1802</v>
      </c>
      <c r="C1578" s="1" t="s">
        <v>1132</v>
      </c>
      <c r="D1578" s="2" t="s">
        <v>192</v>
      </c>
      <c r="E1578">
        <v>2</v>
      </c>
    </row>
    <row r="1579" spans="2:5" ht="39" x14ac:dyDescent="0.25">
      <c r="B1579" s="1" t="s">
        <v>1802</v>
      </c>
      <c r="C1579" s="1" t="s">
        <v>2009</v>
      </c>
      <c r="D1579" s="2" t="s">
        <v>304</v>
      </c>
      <c r="E1579">
        <v>14</v>
      </c>
    </row>
    <row r="1580" spans="2:5" ht="39" x14ac:dyDescent="0.25">
      <c r="B1580" s="1" t="s">
        <v>1802</v>
      </c>
      <c r="C1580" s="1" t="s">
        <v>1680</v>
      </c>
      <c r="D1580" s="2" t="s">
        <v>772</v>
      </c>
      <c r="E1580">
        <v>7</v>
      </c>
    </row>
    <row r="1581" spans="2:5" x14ac:dyDescent="0.25">
      <c r="B1581" s="1" t="s">
        <v>1802</v>
      </c>
      <c r="C1581" s="1" t="s">
        <v>927</v>
      </c>
      <c r="D1581" s="2" t="s">
        <v>0</v>
      </c>
      <c r="E1581">
        <v>1</v>
      </c>
    </row>
    <row r="1582" spans="2:5" ht="26.25" x14ac:dyDescent="0.25">
      <c r="B1582" s="1" t="s">
        <v>1802</v>
      </c>
      <c r="C1582" s="1" t="s">
        <v>131</v>
      </c>
      <c r="D1582" s="2" t="s">
        <v>17</v>
      </c>
      <c r="E1582">
        <v>1</v>
      </c>
    </row>
    <row r="1583" spans="2:5" ht="39" x14ac:dyDescent="0.25">
      <c r="B1583" s="1" t="s">
        <v>1802</v>
      </c>
      <c r="C1583" s="1" t="s">
        <v>1527</v>
      </c>
      <c r="D1583" s="2" t="s">
        <v>502</v>
      </c>
      <c r="E1583">
        <v>2</v>
      </c>
    </row>
    <row r="1584" spans="2:5" x14ac:dyDescent="0.25">
      <c r="B1584" s="1" t="s">
        <v>1802</v>
      </c>
      <c r="C1584" s="1" t="s">
        <v>2011</v>
      </c>
      <c r="D1584" s="2" t="s">
        <v>2012</v>
      </c>
      <c r="E1584">
        <v>2</v>
      </c>
    </row>
    <row r="1585" spans="2:5" ht="39" x14ac:dyDescent="0.25">
      <c r="B1585" s="1" t="s">
        <v>1802</v>
      </c>
      <c r="C1585" s="1" t="s">
        <v>666</v>
      </c>
      <c r="D1585" s="2" t="s">
        <v>627</v>
      </c>
      <c r="E1585">
        <v>3</v>
      </c>
    </row>
    <row r="1586" spans="2:5" ht="39" x14ac:dyDescent="0.25">
      <c r="B1586" s="1" t="s">
        <v>1802</v>
      </c>
      <c r="C1586" s="1" t="s">
        <v>2013</v>
      </c>
      <c r="D1586" s="2" t="s">
        <v>2014</v>
      </c>
      <c r="E1586">
        <v>8</v>
      </c>
    </row>
    <row r="1587" spans="2:5" ht="26.25" x14ac:dyDescent="0.25">
      <c r="B1587" s="1" t="s">
        <v>1802</v>
      </c>
      <c r="C1587" s="1" t="s">
        <v>1535</v>
      </c>
      <c r="D1587" s="2" t="s">
        <v>1305</v>
      </c>
      <c r="E1587">
        <v>5</v>
      </c>
    </row>
    <row r="1588" spans="2:5" x14ac:dyDescent="0.25">
      <c r="B1588" s="1" t="s">
        <v>1802</v>
      </c>
      <c r="C1588" s="1" t="s">
        <v>2015</v>
      </c>
      <c r="D1588" s="2" t="s">
        <v>11</v>
      </c>
      <c r="E1588">
        <v>2</v>
      </c>
    </row>
    <row r="1589" spans="2:5" x14ac:dyDescent="0.25">
      <c r="B1589" s="1" t="s">
        <v>1802</v>
      </c>
      <c r="C1589" s="1" t="s">
        <v>1661</v>
      </c>
      <c r="D1589" s="2" t="s">
        <v>757</v>
      </c>
      <c r="E1589">
        <v>1</v>
      </c>
    </row>
    <row r="1590" spans="2:5" x14ac:dyDescent="0.25">
      <c r="B1590" s="1" t="s">
        <v>1802</v>
      </c>
      <c r="C1590" s="1" t="s">
        <v>2016</v>
      </c>
      <c r="D1590" s="2" t="s">
        <v>0</v>
      </c>
      <c r="E1590">
        <v>1</v>
      </c>
    </row>
    <row r="1591" spans="2:5" ht="26.25" x14ac:dyDescent="0.25">
      <c r="B1591" s="1" t="s">
        <v>1802</v>
      </c>
      <c r="C1591" s="1" t="s">
        <v>979</v>
      </c>
      <c r="D1591" s="2" t="s">
        <v>86</v>
      </c>
      <c r="E1591">
        <v>1</v>
      </c>
    </row>
    <row r="1592" spans="2:5" ht="51.75" x14ac:dyDescent="0.25">
      <c r="B1592" s="1" t="s">
        <v>1802</v>
      </c>
      <c r="C1592" s="1" t="s">
        <v>2017</v>
      </c>
      <c r="D1592" s="2" t="s">
        <v>1578</v>
      </c>
      <c r="E1592">
        <v>6</v>
      </c>
    </row>
    <row r="1593" spans="2:5" ht="39" x14ac:dyDescent="0.25">
      <c r="B1593" s="1" t="s">
        <v>1802</v>
      </c>
      <c r="C1593" s="1" t="s">
        <v>1054</v>
      </c>
      <c r="D1593" s="2" t="s">
        <v>589</v>
      </c>
      <c r="E1593">
        <v>2</v>
      </c>
    </row>
    <row r="1594" spans="2:5" ht="39" x14ac:dyDescent="0.25">
      <c r="B1594" s="1" t="s">
        <v>1802</v>
      </c>
      <c r="C1594" s="1" t="s">
        <v>1399</v>
      </c>
      <c r="D1594" s="2" t="s">
        <v>2018</v>
      </c>
      <c r="E1594">
        <v>1</v>
      </c>
    </row>
    <row r="1595" spans="2:5" ht="39" x14ac:dyDescent="0.25">
      <c r="B1595" s="1" t="s">
        <v>1802</v>
      </c>
      <c r="C1595" s="1" t="s">
        <v>1369</v>
      </c>
      <c r="D1595" s="2" t="s">
        <v>2019</v>
      </c>
      <c r="E1595">
        <v>2</v>
      </c>
    </row>
    <row r="1596" spans="2:5" x14ac:dyDescent="0.25">
      <c r="B1596" s="1" t="s">
        <v>1802</v>
      </c>
      <c r="C1596" s="1" t="s">
        <v>2020</v>
      </c>
      <c r="D1596" s="2" t="s">
        <v>850</v>
      </c>
      <c r="E1596">
        <v>24</v>
      </c>
    </row>
    <row r="1597" spans="2:5" ht="39" x14ac:dyDescent="0.25">
      <c r="B1597" s="1" t="s">
        <v>1802</v>
      </c>
      <c r="C1597" s="1" t="s">
        <v>2021</v>
      </c>
      <c r="D1597" s="2" t="s">
        <v>63</v>
      </c>
      <c r="E1597">
        <v>1</v>
      </c>
    </row>
    <row r="1598" spans="2:5" ht="39" x14ac:dyDescent="0.25">
      <c r="B1598" s="1" t="s">
        <v>1802</v>
      </c>
      <c r="C1598" s="1" t="s">
        <v>2022</v>
      </c>
      <c r="D1598" s="2" t="s">
        <v>1420</v>
      </c>
      <c r="E1598">
        <v>2</v>
      </c>
    </row>
    <row r="1599" spans="2:5" ht="26.25" x14ac:dyDescent="0.25">
      <c r="B1599" s="1" t="s">
        <v>1802</v>
      </c>
      <c r="C1599" s="1" t="s">
        <v>1011</v>
      </c>
      <c r="D1599" s="2" t="s">
        <v>2023</v>
      </c>
      <c r="E1599">
        <v>7</v>
      </c>
    </row>
    <row r="1600" spans="2:5" x14ac:dyDescent="0.25">
      <c r="B1600" s="1" t="s">
        <v>1802</v>
      </c>
      <c r="C1600" s="1" t="s">
        <v>1951</v>
      </c>
      <c r="D1600" s="2" t="s">
        <v>218</v>
      </c>
      <c r="E1600">
        <v>2</v>
      </c>
    </row>
    <row r="1601" spans="2:5" x14ac:dyDescent="0.25">
      <c r="B1601" s="1" t="s">
        <v>1802</v>
      </c>
      <c r="C1601" s="1" t="s">
        <v>229</v>
      </c>
      <c r="D1601" s="2" t="s">
        <v>3</v>
      </c>
      <c r="E1601">
        <v>1</v>
      </c>
    </row>
    <row r="1602" spans="2:5" ht="51.75" x14ac:dyDescent="0.25">
      <c r="B1602" s="1" t="s">
        <v>1802</v>
      </c>
      <c r="C1602" s="1" t="s">
        <v>2025</v>
      </c>
      <c r="D1602" s="2" t="s">
        <v>38</v>
      </c>
      <c r="E1602">
        <v>1</v>
      </c>
    </row>
    <row r="1603" spans="2:5" ht="39" x14ac:dyDescent="0.25">
      <c r="B1603" s="1" t="s">
        <v>1802</v>
      </c>
      <c r="C1603" s="1" t="s">
        <v>1577</v>
      </c>
      <c r="D1603" s="2" t="s">
        <v>2026</v>
      </c>
      <c r="E1603">
        <v>6</v>
      </c>
    </row>
    <row r="1604" spans="2:5" ht="39" x14ac:dyDescent="0.25">
      <c r="B1604" s="1" t="s">
        <v>1802</v>
      </c>
      <c r="C1604" s="1" t="s">
        <v>2027</v>
      </c>
      <c r="D1604" s="2" t="s">
        <v>1679</v>
      </c>
      <c r="E1604">
        <v>5</v>
      </c>
    </row>
    <row r="1605" spans="2:5" ht="51.75" x14ac:dyDescent="0.25">
      <c r="B1605" s="1" t="s">
        <v>1802</v>
      </c>
      <c r="C1605" s="1" t="s">
        <v>1291</v>
      </c>
      <c r="D1605" s="2" t="s">
        <v>2028</v>
      </c>
      <c r="E1605">
        <v>6</v>
      </c>
    </row>
    <row r="1606" spans="2:5" x14ac:dyDescent="0.25">
      <c r="B1606" s="1" t="s">
        <v>1802</v>
      </c>
      <c r="C1606" s="1" t="s">
        <v>2029</v>
      </c>
      <c r="D1606" s="2" t="s">
        <v>42</v>
      </c>
      <c r="E1606">
        <v>1</v>
      </c>
    </row>
    <row r="1607" spans="2:5" ht="51.75" x14ac:dyDescent="0.25">
      <c r="B1607" s="1" t="s">
        <v>1802</v>
      </c>
      <c r="C1607" s="1" t="s">
        <v>813</v>
      </c>
      <c r="D1607" s="2" t="s">
        <v>38</v>
      </c>
      <c r="E1607">
        <v>1</v>
      </c>
    </row>
    <row r="1608" spans="2:5" ht="39" x14ac:dyDescent="0.25">
      <c r="B1608" s="1" t="s">
        <v>1802</v>
      </c>
      <c r="C1608" s="1" t="s">
        <v>927</v>
      </c>
      <c r="D1608" s="2" t="s">
        <v>40</v>
      </c>
      <c r="E1608">
        <v>1</v>
      </c>
    </row>
    <row r="1609" spans="2:5" x14ac:dyDescent="0.25">
      <c r="B1609" s="1" t="s">
        <v>1802</v>
      </c>
      <c r="C1609" s="1" t="s">
        <v>2030</v>
      </c>
      <c r="D1609" s="2" t="s">
        <v>709</v>
      </c>
      <c r="E1609">
        <v>2</v>
      </c>
    </row>
    <row r="1610" spans="2:5" ht="39" x14ac:dyDescent="0.25">
      <c r="B1610" s="1" t="s">
        <v>1802</v>
      </c>
      <c r="C1610" s="1" t="s">
        <v>948</v>
      </c>
      <c r="D1610" s="2" t="s">
        <v>166</v>
      </c>
      <c r="E1610">
        <v>1</v>
      </c>
    </row>
    <row r="1611" spans="2:5" ht="51.75" x14ac:dyDescent="0.25">
      <c r="B1611" s="1" t="s">
        <v>1802</v>
      </c>
      <c r="C1611" s="1" t="s">
        <v>984</v>
      </c>
      <c r="D1611" s="2" t="s">
        <v>2031</v>
      </c>
      <c r="E1611">
        <v>1</v>
      </c>
    </row>
    <row r="1612" spans="2:5" ht="26.25" x14ac:dyDescent="0.25">
      <c r="B1612" s="1" t="s">
        <v>1802</v>
      </c>
      <c r="C1612" s="1" t="s">
        <v>2032</v>
      </c>
      <c r="D1612" s="2" t="s">
        <v>1065</v>
      </c>
      <c r="E1612">
        <v>1</v>
      </c>
    </row>
    <row r="1613" spans="2:5" ht="64.5" x14ac:dyDescent="0.25">
      <c r="B1613" s="1" t="s">
        <v>1802</v>
      </c>
      <c r="C1613" s="1" t="s">
        <v>2033</v>
      </c>
      <c r="D1613" s="2" t="s">
        <v>2034</v>
      </c>
      <c r="E1613">
        <v>12</v>
      </c>
    </row>
    <row r="1614" spans="2:5" x14ac:dyDescent="0.25">
      <c r="B1614" s="1" t="s">
        <v>1802</v>
      </c>
      <c r="C1614" s="1" t="s">
        <v>2036</v>
      </c>
      <c r="D1614" s="2" t="s">
        <v>11</v>
      </c>
      <c r="E1614">
        <v>2</v>
      </c>
    </row>
    <row r="1615" spans="2:5" ht="26.25" x14ac:dyDescent="0.25">
      <c r="B1615" s="1" t="s">
        <v>1802</v>
      </c>
      <c r="C1615" s="1" t="s">
        <v>1033</v>
      </c>
      <c r="D1615" s="2" t="s">
        <v>1945</v>
      </c>
      <c r="E1615">
        <v>7</v>
      </c>
    </row>
    <row r="1616" spans="2:5" ht="39" x14ac:dyDescent="0.25">
      <c r="B1616" s="1" t="s">
        <v>1802</v>
      </c>
      <c r="C1616" s="1" t="s">
        <v>2037</v>
      </c>
      <c r="D1616" s="2" t="s">
        <v>522</v>
      </c>
      <c r="E1616">
        <v>1</v>
      </c>
    </row>
    <row r="1617" spans="2:5" x14ac:dyDescent="0.25">
      <c r="B1617" s="1" t="s">
        <v>1802</v>
      </c>
      <c r="C1617" s="1" t="s">
        <v>2038</v>
      </c>
      <c r="D1617" s="2" t="s">
        <v>2039</v>
      </c>
      <c r="E1617">
        <v>1</v>
      </c>
    </row>
    <row r="1618" spans="2:5" x14ac:dyDescent="0.25">
      <c r="B1618" s="1" t="s">
        <v>1802</v>
      </c>
      <c r="C1618" s="1" t="s">
        <v>229</v>
      </c>
      <c r="D1618" s="2" t="s">
        <v>0</v>
      </c>
      <c r="E1618">
        <v>1</v>
      </c>
    </row>
    <row r="1619" spans="2:5" ht="39" x14ac:dyDescent="0.25">
      <c r="B1619" s="1" t="s">
        <v>1802</v>
      </c>
      <c r="C1619" s="1" t="s">
        <v>913</v>
      </c>
      <c r="D1619" s="2" t="s">
        <v>2040</v>
      </c>
      <c r="E1619">
        <v>6</v>
      </c>
    </row>
    <row r="1620" spans="2:5" ht="26.25" x14ac:dyDescent="0.25">
      <c r="B1620" s="1" t="s">
        <v>1802</v>
      </c>
      <c r="C1620" s="1" t="s">
        <v>229</v>
      </c>
      <c r="D1620" s="2" t="s">
        <v>17</v>
      </c>
      <c r="E1620">
        <v>1</v>
      </c>
    </row>
    <row r="1621" spans="2:5" ht="26.25" x14ac:dyDescent="0.25">
      <c r="B1621" s="1" t="s">
        <v>1802</v>
      </c>
      <c r="C1621" s="1" t="s">
        <v>2041</v>
      </c>
      <c r="D1621" s="2" t="s">
        <v>2042</v>
      </c>
      <c r="E1621">
        <v>8</v>
      </c>
    </row>
    <row r="1622" spans="2:5" ht="39" x14ac:dyDescent="0.25">
      <c r="B1622" s="1" t="s">
        <v>1802</v>
      </c>
      <c r="C1622" s="1" t="s">
        <v>2043</v>
      </c>
      <c r="D1622" s="2" t="s">
        <v>772</v>
      </c>
      <c r="E1622">
        <v>7</v>
      </c>
    </row>
    <row r="1623" spans="2:5" ht="64.5" x14ac:dyDescent="0.25">
      <c r="B1623" s="1" t="s">
        <v>1802</v>
      </c>
      <c r="C1623" s="1" t="s">
        <v>1369</v>
      </c>
      <c r="D1623" s="2" t="s">
        <v>2044</v>
      </c>
      <c r="E1623">
        <v>2</v>
      </c>
    </row>
    <row r="1624" spans="2:5" x14ac:dyDescent="0.25">
      <c r="B1624" s="1" t="s">
        <v>1802</v>
      </c>
      <c r="C1624" s="1" t="s">
        <v>249</v>
      </c>
      <c r="D1624" s="2" t="s">
        <v>126</v>
      </c>
      <c r="E1624">
        <v>1</v>
      </c>
    </row>
    <row r="1625" spans="2:5" ht="26.25" x14ac:dyDescent="0.25">
      <c r="B1625" s="1" t="s">
        <v>1802</v>
      </c>
      <c r="C1625" s="1" t="s">
        <v>1136</v>
      </c>
      <c r="D1625" s="2" t="s">
        <v>439</v>
      </c>
      <c r="E1625">
        <v>2</v>
      </c>
    </row>
    <row r="1626" spans="2:5" ht="39" x14ac:dyDescent="0.25">
      <c r="B1626" s="1" t="s">
        <v>1802</v>
      </c>
      <c r="C1626" s="1" t="s">
        <v>1602</v>
      </c>
      <c r="D1626" s="2" t="s">
        <v>2046</v>
      </c>
      <c r="E1626">
        <v>7</v>
      </c>
    </row>
    <row r="1627" spans="2:5" x14ac:dyDescent="0.25">
      <c r="B1627" s="1" t="s">
        <v>1802</v>
      </c>
      <c r="C1627" s="1" t="s">
        <v>988</v>
      </c>
      <c r="D1627" s="2" t="s">
        <v>58</v>
      </c>
      <c r="E1627">
        <v>6</v>
      </c>
    </row>
    <row r="1628" spans="2:5" x14ac:dyDescent="0.25">
      <c r="B1628" s="1" t="s">
        <v>1802</v>
      </c>
      <c r="C1628" s="1" t="s">
        <v>27</v>
      </c>
      <c r="D1628" s="2" t="s">
        <v>11</v>
      </c>
      <c r="E1628">
        <v>2</v>
      </c>
    </row>
    <row r="1629" spans="2:5" x14ac:dyDescent="0.25">
      <c r="B1629" s="1" t="s">
        <v>1802</v>
      </c>
      <c r="C1629" s="1" t="s">
        <v>821</v>
      </c>
      <c r="D1629" s="2" t="s">
        <v>3</v>
      </c>
      <c r="E1629">
        <v>1</v>
      </c>
    </row>
    <row r="1630" spans="2:5" x14ac:dyDescent="0.25">
      <c r="B1630" s="1" t="s">
        <v>1802</v>
      </c>
      <c r="C1630" s="1" t="s">
        <v>1703</v>
      </c>
      <c r="D1630" s="2" t="s">
        <v>483</v>
      </c>
      <c r="E1630">
        <v>2</v>
      </c>
    </row>
    <row r="1631" spans="2:5" x14ac:dyDescent="0.25">
      <c r="B1631" s="1" t="s">
        <v>1802</v>
      </c>
      <c r="C1631" s="1" t="s">
        <v>1132</v>
      </c>
      <c r="D1631" s="2" t="s">
        <v>1063</v>
      </c>
      <c r="E1631">
        <v>2</v>
      </c>
    </row>
    <row r="1632" spans="2:5" x14ac:dyDescent="0.25">
      <c r="B1632" s="1" t="s">
        <v>1802</v>
      </c>
      <c r="C1632" s="1" t="s">
        <v>939</v>
      </c>
      <c r="D1632" s="2" t="s">
        <v>2047</v>
      </c>
      <c r="E1632">
        <v>5</v>
      </c>
    </row>
    <row r="1633" spans="2:5" x14ac:dyDescent="0.25">
      <c r="B1633" s="1" t="s">
        <v>1802</v>
      </c>
      <c r="C1633" s="1" t="s">
        <v>1491</v>
      </c>
      <c r="D1633" s="2" t="s">
        <v>483</v>
      </c>
      <c r="E1633">
        <v>2</v>
      </c>
    </row>
    <row r="1634" spans="2:5" ht="26.25" x14ac:dyDescent="0.25">
      <c r="B1634" s="1" t="s">
        <v>1802</v>
      </c>
      <c r="C1634" s="1" t="s">
        <v>2048</v>
      </c>
      <c r="D1634" s="2" t="s">
        <v>2049</v>
      </c>
      <c r="E1634">
        <v>2</v>
      </c>
    </row>
    <row r="1635" spans="2:5" ht="26.25" x14ac:dyDescent="0.25">
      <c r="B1635" s="1" t="s">
        <v>1802</v>
      </c>
      <c r="C1635" s="1" t="s">
        <v>1894</v>
      </c>
      <c r="D1635" s="2" t="s">
        <v>2050</v>
      </c>
      <c r="E1635">
        <v>4</v>
      </c>
    </row>
    <row r="1636" spans="2:5" x14ac:dyDescent="0.25">
      <c r="B1636" s="1" t="s">
        <v>1802</v>
      </c>
      <c r="C1636" s="1" t="s">
        <v>2051</v>
      </c>
      <c r="D1636" s="2" t="s">
        <v>47</v>
      </c>
      <c r="E1636">
        <v>7</v>
      </c>
    </row>
    <row r="1637" spans="2:5" ht="39" x14ac:dyDescent="0.25">
      <c r="B1637" s="1" t="s">
        <v>1802</v>
      </c>
      <c r="C1637" s="1" t="s">
        <v>1288</v>
      </c>
      <c r="D1637" s="2" t="s">
        <v>2052</v>
      </c>
      <c r="E1637">
        <v>15</v>
      </c>
    </row>
    <row r="1638" spans="2:5" ht="26.25" x14ac:dyDescent="0.25">
      <c r="B1638" s="1" t="s">
        <v>1802</v>
      </c>
      <c r="C1638" s="1" t="s">
        <v>2053</v>
      </c>
      <c r="D1638" s="2" t="s">
        <v>2054</v>
      </c>
      <c r="E1638">
        <v>6</v>
      </c>
    </row>
    <row r="1639" spans="2:5" ht="51.75" x14ac:dyDescent="0.25">
      <c r="B1639" s="1" t="s">
        <v>1802</v>
      </c>
      <c r="C1639" s="1" t="s">
        <v>2055</v>
      </c>
      <c r="D1639" s="2" t="s">
        <v>2056</v>
      </c>
      <c r="E1639">
        <v>26</v>
      </c>
    </row>
    <row r="1640" spans="2:5" x14ac:dyDescent="0.25">
      <c r="B1640" s="1" t="s">
        <v>1802</v>
      </c>
      <c r="C1640" s="1" t="s">
        <v>274</v>
      </c>
      <c r="D1640" s="2" t="s">
        <v>1063</v>
      </c>
      <c r="E1640">
        <v>2</v>
      </c>
    </row>
    <row r="1641" spans="2:5" ht="26.25" x14ac:dyDescent="0.25">
      <c r="B1641" s="1" t="s">
        <v>1802</v>
      </c>
      <c r="C1641" s="1" t="s">
        <v>2057</v>
      </c>
      <c r="D1641" s="2" t="s">
        <v>2058</v>
      </c>
      <c r="E1641">
        <v>2</v>
      </c>
    </row>
    <row r="1642" spans="2:5" ht="51.75" x14ac:dyDescent="0.25">
      <c r="B1642" s="1" t="s">
        <v>1802</v>
      </c>
      <c r="C1642" s="1" t="s">
        <v>2060</v>
      </c>
      <c r="D1642" s="2" t="s">
        <v>97</v>
      </c>
      <c r="E1642">
        <v>6</v>
      </c>
    </row>
    <row r="1643" spans="2:5" ht="26.25" x14ac:dyDescent="0.25">
      <c r="B1643" s="1" t="s">
        <v>1802</v>
      </c>
      <c r="C1643" s="1" t="s">
        <v>1438</v>
      </c>
      <c r="D1643" s="2" t="s">
        <v>2061</v>
      </c>
      <c r="E1643">
        <v>8</v>
      </c>
    </row>
    <row r="1644" spans="2:5" ht="51.75" x14ac:dyDescent="0.25">
      <c r="B1644" s="1" t="s">
        <v>1802</v>
      </c>
      <c r="C1644" s="1" t="s">
        <v>366</v>
      </c>
      <c r="D1644" s="2" t="s">
        <v>203</v>
      </c>
      <c r="E1644">
        <v>1</v>
      </c>
    </row>
    <row r="1645" spans="2:5" x14ac:dyDescent="0.25">
      <c r="B1645" s="1" t="s">
        <v>1802</v>
      </c>
      <c r="C1645" s="1" t="s">
        <v>2062</v>
      </c>
      <c r="D1645" s="2" t="s">
        <v>675</v>
      </c>
      <c r="E1645">
        <v>6</v>
      </c>
    </row>
    <row r="1646" spans="2:5" ht="39" x14ac:dyDescent="0.25">
      <c r="B1646" s="1" t="s">
        <v>1802</v>
      </c>
      <c r="C1646" s="1" t="s">
        <v>249</v>
      </c>
      <c r="D1646" s="2" t="s">
        <v>328</v>
      </c>
      <c r="E1646">
        <v>1</v>
      </c>
    </row>
    <row r="1647" spans="2:5" x14ac:dyDescent="0.25">
      <c r="B1647" s="1" t="s">
        <v>1802</v>
      </c>
      <c r="C1647" s="1" t="s">
        <v>2063</v>
      </c>
      <c r="D1647" s="2" t="s">
        <v>42</v>
      </c>
      <c r="E1647">
        <v>1</v>
      </c>
    </row>
    <row r="1648" spans="2:5" ht="26.25" x14ac:dyDescent="0.25">
      <c r="B1648" s="1" t="s">
        <v>1802</v>
      </c>
      <c r="C1648" s="1" t="s">
        <v>941</v>
      </c>
      <c r="D1648" s="2" t="s">
        <v>108</v>
      </c>
      <c r="E1648">
        <v>1</v>
      </c>
    </row>
    <row r="1649" spans="2:5" ht="39" x14ac:dyDescent="0.25">
      <c r="B1649" s="1" t="s">
        <v>1802</v>
      </c>
      <c r="C1649" s="1" t="s">
        <v>1537</v>
      </c>
      <c r="D1649" s="2" t="s">
        <v>2064</v>
      </c>
      <c r="E1649">
        <v>5</v>
      </c>
    </row>
    <row r="1650" spans="2:5" ht="51.75" x14ac:dyDescent="0.25">
      <c r="B1650" s="1" t="s">
        <v>1802</v>
      </c>
      <c r="C1650" s="1" t="s">
        <v>1789</v>
      </c>
      <c r="D1650" s="2" t="s">
        <v>2065</v>
      </c>
      <c r="E1650">
        <v>15</v>
      </c>
    </row>
    <row r="1651" spans="2:5" ht="26.25" x14ac:dyDescent="0.25">
      <c r="B1651" s="1" t="s">
        <v>1802</v>
      </c>
      <c r="C1651" s="1" t="s">
        <v>1294</v>
      </c>
      <c r="D1651" s="2" t="s">
        <v>2066</v>
      </c>
      <c r="E1651">
        <v>8</v>
      </c>
    </row>
    <row r="1652" spans="2:5" ht="39" x14ac:dyDescent="0.25">
      <c r="B1652" s="1" t="s">
        <v>1802</v>
      </c>
      <c r="C1652" s="1" t="s">
        <v>366</v>
      </c>
      <c r="D1652" s="2" t="s">
        <v>40</v>
      </c>
      <c r="E1652">
        <v>1</v>
      </c>
    </row>
    <row r="1653" spans="2:5" x14ac:dyDescent="0.25">
      <c r="B1653" s="1" t="s">
        <v>1802</v>
      </c>
      <c r="C1653" s="1" t="s">
        <v>1378</v>
      </c>
      <c r="D1653" s="2" t="s">
        <v>1375</v>
      </c>
      <c r="E1653">
        <v>24</v>
      </c>
    </row>
    <row r="1654" spans="2:5" ht="39" x14ac:dyDescent="0.25">
      <c r="B1654" s="1" t="s">
        <v>1802</v>
      </c>
      <c r="C1654" s="1" t="s">
        <v>1491</v>
      </c>
      <c r="D1654" s="2" t="s">
        <v>192</v>
      </c>
      <c r="E1654">
        <v>2</v>
      </c>
    </row>
    <row r="1655" spans="2:5" ht="39" x14ac:dyDescent="0.25">
      <c r="B1655" s="1" t="s">
        <v>1802</v>
      </c>
      <c r="C1655" s="1" t="s">
        <v>2067</v>
      </c>
      <c r="D1655" s="2" t="s">
        <v>2068</v>
      </c>
      <c r="E1655">
        <v>17</v>
      </c>
    </row>
    <row r="1656" spans="2:5" ht="51.75" x14ac:dyDescent="0.25">
      <c r="B1656" s="1" t="s">
        <v>1802</v>
      </c>
      <c r="C1656" s="1" t="s">
        <v>2069</v>
      </c>
      <c r="D1656" s="2" t="s">
        <v>2070</v>
      </c>
      <c r="E1656">
        <v>5</v>
      </c>
    </row>
    <row r="1657" spans="2:5" ht="39" x14ac:dyDescent="0.25">
      <c r="B1657" s="1" t="s">
        <v>1802</v>
      </c>
      <c r="C1657" s="1" t="s">
        <v>2071</v>
      </c>
      <c r="D1657" s="2" t="s">
        <v>1084</v>
      </c>
      <c r="E1657">
        <v>8</v>
      </c>
    </row>
    <row r="1658" spans="2:5" ht="51.75" x14ac:dyDescent="0.25">
      <c r="B1658" s="1" t="s">
        <v>1802</v>
      </c>
      <c r="C1658" s="1" t="s">
        <v>2072</v>
      </c>
      <c r="D1658" s="2" t="s">
        <v>387</v>
      </c>
      <c r="E1658">
        <v>6</v>
      </c>
    </row>
    <row r="1659" spans="2:5" ht="39" x14ac:dyDescent="0.25">
      <c r="B1659" s="1" t="s">
        <v>1802</v>
      </c>
      <c r="C1659" s="1" t="s">
        <v>172</v>
      </c>
      <c r="D1659" s="2" t="s">
        <v>2073</v>
      </c>
      <c r="E1659">
        <v>1</v>
      </c>
    </row>
    <row r="1660" spans="2:5" ht="51.75" x14ac:dyDescent="0.25">
      <c r="B1660" s="1" t="s">
        <v>1802</v>
      </c>
      <c r="C1660" s="1" t="s">
        <v>2074</v>
      </c>
      <c r="D1660" s="2" t="s">
        <v>2075</v>
      </c>
      <c r="E1660">
        <v>6</v>
      </c>
    </row>
    <row r="1661" spans="2:5" ht="39" x14ac:dyDescent="0.25">
      <c r="B1661" s="1" t="s">
        <v>1802</v>
      </c>
      <c r="C1661" s="1" t="s">
        <v>1609</v>
      </c>
      <c r="D1661" s="2" t="s">
        <v>1514</v>
      </c>
      <c r="E1661">
        <v>6</v>
      </c>
    </row>
    <row r="1662" spans="2:5" ht="26.25" x14ac:dyDescent="0.25">
      <c r="B1662" s="1" t="s">
        <v>1802</v>
      </c>
      <c r="C1662" s="1" t="s">
        <v>2076</v>
      </c>
      <c r="D1662" s="2" t="s">
        <v>2077</v>
      </c>
      <c r="E1662">
        <v>2</v>
      </c>
    </row>
    <row r="1663" spans="2:5" x14ac:dyDescent="0.25">
      <c r="B1663" s="1" t="s">
        <v>1802</v>
      </c>
      <c r="C1663" s="1" t="s">
        <v>821</v>
      </c>
      <c r="D1663" s="2" t="s">
        <v>3</v>
      </c>
      <c r="E1663">
        <v>1</v>
      </c>
    </row>
    <row r="1664" spans="2:5" ht="39" x14ac:dyDescent="0.25">
      <c r="B1664" s="1" t="s">
        <v>1802</v>
      </c>
      <c r="C1664" s="1" t="s">
        <v>2078</v>
      </c>
      <c r="D1664" s="2" t="s">
        <v>2052</v>
      </c>
      <c r="E1664">
        <v>15</v>
      </c>
    </row>
    <row r="1665" spans="2:5" ht="39" x14ac:dyDescent="0.25">
      <c r="B1665" s="1" t="s">
        <v>1802</v>
      </c>
      <c r="C1665" s="1" t="s">
        <v>229</v>
      </c>
      <c r="D1665" s="2" t="s">
        <v>2079</v>
      </c>
      <c r="E1665">
        <v>1</v>
      </c>
    </row>
    <row r="1666" spans="2:5" ht="39" x14ac:dyDescent="0.25">
      <c r="B1666" s="1" t="s">
        <v>1802</v>
      </c>
      <c r="C1666" s="1" t="s">
        <v>2080</v>
      </c>
      <c r="D1666" s="2" t="s">
        <v>1816</v>
      </c>
      <c r="E1666">
        <v>2</v>
      </c>
    </row>
    <row r="1667" spans="2:5" ht="39" x14ac:dyDescent="0.25">
      <c r="B1667" s="1" t="s">
        <v>1802</v>
      </c>
      <c r="C1667" s="1" t="s">
        <v>2081</v>
      </c>
      <c r="D1667" s="2" t="s">
        <v>1565</v>
      </c>
      <c r="E1667">
        <v>29</v>
      </c>
    </row>
    <row r="1668" spans="2:5" ht="51.75" x14ac:dyDescent="0.25">
      <c r="B1668" s="1" t="s">
        <v>1802</v>
      </c>
      <c r="C1668" s="1" t="s">
        <v>2082</v>
      </c>
      <c r="D1668" s="2" t="s">
        <v>2083</v>
      </c>
      <c r="E1668">
        <v>5</v>
      </c>
    </row>
    <row r="1669" spans="2:5" ht="26.25" x14ac:dyDescent="0.25">
      <c r="B1669" s="1" t="s">
        <v>1802</v>
      </c>
      <c r="C1669" s="1" t="s">
        <v>2084</v>
      </c>
      <c r="D1669" s="2" t="s">
        <v>1542</v>
      </c>
      <c r="E1669">
        <v>2</v>
      </c>
    </row>
    <row r="1670" spans="2:5" x14ac:dyDescent="0.25">
      <c r="B1670" s="1" t="s">
        <v>1802</v>
      </c>
      <c r="C1670" s="1" t="s">
        <v>640</v>
      </c>
      <c r="D1670" s="2" t="s">
        <v>2085</v>
      </c>
      <c r="E1670">
        <v>6</v>
      </c>
    </row>
    <row r="1671" spans="2:5" ht="26.25" x14ac:dyDescent="0.25">
      <c r="B1671" s="1" t="s">
        <v>1802</v>
      </c>
      <c r="C1671" s="1" t="s">
        <v>883</v>
      </c>
      <c r="D1671" s="2" t="s">
        <v>677</v>
      </c>
      <c r="E1671">
        <v>6</v>
      </c>
    </row>
    <row r="1672" spans="2:5" ht="26.25" x14ac:dyDescent="0.25">
      <c r="B1672" s="1" t="s">
        <v>1802</v>
      </c>
      <c r="C1672" s="1" t="s">
        <v>2086</v>
      </c>
      <c r="D1672" s="2" t="s">
        <v>118</v>
      </c>
      <c r="E1672">
        <v>8</v>
      </c>
    </row>
    <row r="1673" spans="2:5" ht="26.25" x14ac:dyDescent="0.25">
      <c r="B1673" s="1" t="s">
        <v>1802</v>
      </c>
      <c r="C1673" s="1" t="s">
        <v>2087</v>
      </c>
      <c r="D1673" s="2" t="s">
        <v>677</v>
      </c>
      <c r="E1673">
        <v>6</v>
      </c>
    </row>
    <row r="1674" spans="2:5" ht="39" x14ac:dyDescent="0.25">
      <c r="B1674" s="1" t="s">
        <v>1802</v>
      </c>
      <c r="C1674" s="1" t="s">
        <v>2088</v>
      </c>
      <c r="D1674" s="2" t="s">
        <v>2089</v>
      </c>
      <c r="E1674">
        <v>4</v>
      </c>
    </row>
    <row r="1675" spans="2:5" x14ac:dyDescent="0.25">
      <c r="B1675" s="1" t="s">
        <v>1802</v>
      </c>
      <c r="C1675" s="1" t="s">
        <v>944</v>
      </c>
      <c r="D1675" s="2" t="s">
        <v>2090</v>
      </c>
      <c r="E1675">
        <v>1</v>
      </c>
    </row>
    <row r="1676" spans="2:5" ht="39" x14ac:dyDescent="0.25">
      <c r="B1676" s="1" t="s">
        <v>1802</v>
      </c>
      <c r="C1676" s="1" t="s">
        <v>819</v>
      </c>
      <c r="D1676" s="2" t="s">
        <v>1103</v>
      </c>
      <c r="E1676">
        <v>1</v>
      </c>
    </row>
    <row r="1677" spans="2:5" ht="39" x14ac:dyDescent="0.25">
      <c r="B1677" s="1" t="s">
        <v>1802</v>
      </c>
      <c r="C1677" s="1" t="s">
        <v>2091</v>
      </c>
      <c r="D1677" s="2" t="s">
        <v>669</v>
      </c>
      <c r="E1677">
        <v>8</v>
      </c>
    </row>
    <row r="1678" spans="2:5" ht="39" x14ac:dyDescent="0.25">
      <c r="B1678" s="1" t="s">
        <v>1802</v>
      </c>
      <c r="C1678" s="1" t="s">
        <v>724</v>
      </c>
      <c r="D1678" s="2" t="s">
        <v>2092</v>
      </c>
      <c r="E1678">
        <v>6</v>
      </c>
    </row>
    <row r="1679" spans="2:5" ht="39" x14ac:dyDescent="0.25">
      <c r="B1679" s="1" t="s">
        <v>1802</v>
      </c>
      <c r="C1679" s="1" t="s">
        <v>52</v>
      </c>
      <c r="D1679" s="2" t="s">
        <v>409</v>
      </c>
      <c r="E1679">
        <v>1</v>
      </c>
    </row>
    <row r="1680" spans="2:5" x14ac:dyDescent="0.25">
      <c r="B1680" s="1" t="s">
        <v>1802</v>
      </c>
      <c r="C1680" s="1" t="s">
        <v>2094</v>
      </c>
      <c r="D1680" s="2" t="s">
        <v>218</v>
      </c>
      <c r="E1680">
        <v>2</v>
      </c>
    </row>
    <row r="1681" spans="2:5" ht="26.25" x14ac:dyDescent="0.25">
      <c r="B1681" s="1" t="s">
        <v>1802</v>
      </c>
      <c r="C1681" s="1" t="s">
        <v>1126</v>
      </c>
      <c r="D1681" s="2" t="s">
        <v>354</v>
      </c>
      <c r="E1681">
        <v>2</v>
      </c>
    </row>
    <row r="1682" spans="2:5" ht="51.75" x14ac:dyDescent="0.25">
      <c r="B1682" s="1" t="s">
        <v>1802</v>
      </c>
      <c r="C1682" s="1" t="s">
        <v>2096</v>
      </c>
      <c r="D1682" s="2" t="s">
        <v>2097</v>
      </c>
      <c r="E1682">
        <v>27</v>
      </c>
    </row>
    <row r="1683" spans="2:5" ht="51.75" x14ac:dyDescent="0.25">
      <c r="B1683" s="1" t="s">
        <v>1802</v>
      </c>
      <c r="C1683" s="1" t="s">
        <v>1464</v>
      </c>
      <c r="D1683" s="2" t="s">
        <v>1192</v>
      </c>
      <c r="E1683">
        <v>6</v>
      </c>
    </row>
    <row r="1684" spans="2:5" ht="51.75" x14ac:dyDescent="0.25">
      <c r="B1684" s="1" t="s">
        <v>1802</v>
      </c>
      <c r="C1684" s="1" t="s">
        <v>2098</v>
      </c>
      <c r="D1684" s="2" t="s">
        <v>215</v>
      </c>
      <c r="E1684">
        <v>5</v>
      </c>
    </row>
    <row r="1685" spans="2:5" x14ac:dyDescent="0.25">
      <c r="B1685" s="1" t="s">
        <v>1802</v>
      </c>
      <c r="C1685" s="1" t="s">
        <v>251</v>
      </c>
      <c r="D1685" s="2" t="s">
        <v>11</v>
      </c>
      <c r="E1685">
        <v>2</v>
      </c>
    </row>
    <row r="1686" spans="2:5" ht="26.25" x14ac:dyDescent="0.25">
      <c r="B1686" s="1" t="s">
        <v>1802</v>
      </c>
      <c r="C1686" s="1" t="s">
        <v>2099</v>
      </c>
      <c r="D1686" s="2" t="s">
        <v>331</v>
      </c>
      <c r="E1686">
        <v>2</v>
      </c>
    </row>
    <row r="1687" spans="2:5" x14ac:dyDescent="0.25">
      <c r="B1687" s="1" t="s">
        <v>1802</v>
      </c>
      <c r="C1687" s="1" t="s">
        <v>2100</v>
      </c>
      <c r="D1687" s="2" t="s">
        <v>757</v>
      </c>
      <c r="E1687">
        <v>1</v>
      </c>
    </row>
    <row r="1688" spans="2:5" x14ac:dyDescent="0.25">
      <c r="B1688" s="1" t="s">
        <v>1802</v>
      </c>
      <c r="C1688" s="1" t="s">
        <v>2101</v>
      </c>
      <c r="D1688" s="2" t="s">
        <v>47</v>
      </c>
      <c r="E1688">
        <v>7</v>
      </c>
    </row>
    <row r="1689" spans="2:5" ht="26.25" x14ac:dyDescent="0.25">
      <c r="B1689" s="1" t="s">
        <v>1802</v>
      </c>
      <c r="C1689" s="1" t="s">
        <v>979</v>
      </c>
      <c r="D1689" s="2" t="s">
        <v>86</v>
      </c>
      <c r="E1689">
        <v>1</v>
      </c>
    </row>
    <row r="1690" spans="2:5" ht="39" x14ac:dyDescent="0.25">
      <c r="B1690" s="1" t="s">
        <v>1802</v>
      </c>
      <c r="C1690" s="1" t="s">
        <v>2102</v>
      </c>
      <c r="D1690" s="2" t="s">
        <v>2103</v>
      </c>
      <c r="E1690">
        <v>3</v>
      </c>
    </row>
    <row r="1691" spans="2:5" ht="26.25" x14ac:dyDescent="0.25">
      <c r="B1691" s="1" t="s">
        <v>1802</v>
      </c>
      <c r="C1691" s="1" t="s">
        <v>2104</v>
      </c>
      <c r="D1691" s="2" t="s">
        <v>118</v>
      </c>
      <c r="E1691">
        <v>8</v>
      </c>
    </row>
    <row r="1692" spans="2:5" ht="51.75" x14ac:dyDescent="0.25">
      <c r="B1692" s="1" t="s">
        <v>1802</v>
      </c>
      <c r="C1692" s="1" t="s">
        <v>402</v>
      </c>
      <c r="D1692" s="2" t="s">
        <v>1032</v>
      </c>
      <c r="E1692">
        <v>1</v>
      </c>
    </row>
    <row r="1693" spans="2:5" x14ac:dyDescent="0.25">
      <c r="B1693" s="1" t="s">
        <v>1802</v>
      </c>
      <c r="C1693" s="1" t="s">
        <v>944</v>
      </c>
      <c r="D1693" s="2" t="s">
        <v>2090</v>
      </c>
      <c r="E1693">
        <v>1</v>
      </c>
    </row>
    <row r="1694" spans="2:5" ht="39" x14ac:dyDescent="0.25">
      <c r="B1694" s="1" t="s">
        <v>1802</v>
      </c>
      <c r="C1694" s="1" t="s">
        <v>672</v>
      </c>
      <c r="D1694" s="2" t="s">
        <v>1420</v>
      </c>
      <c r="E1694">
        <v>2</v>
      </c>
    </row>
    <row r="1695" spans="2:5" ht="26.25" x14ac:dyDescent="0.25">
      <c r="B1695" s="1" t="s">
        <v>1802</v>
      </c>
      <c r="C1695" s="1" t="s">
        <v>462</v>
      </c>
      <c r="D1695" s="2" t="s">
        <v>989</v>
      </c>
      <c r="E1695">
        <v>6</v>
      </c>
    </row>
    <row r="1696" spans="2:5" x14ac:dyDescent="0.25">
      <c r="B1696" s="1" t="s">
        <v>1802</v>
      </c>
      <c r="C1696" s="1" t="s">
        <v>464</v>
      </c>
      <c r="D1696" s="2" t="s">
        <v>11</v>
      </c>
      <c r="E1696">
        <v>2</v>
      </c>
    </row>
    <row r="1697" spans="2:5" x14ac:dyDescent="0.25">
      <c r="B1697" s="1" t="s">
        <v>1802</v>
      </c>
      <c r="C1697" s="1" t="s">
        <v>2106</v>
      </c>
      <c r="D1697" s="2" t="s">
        <v>11</v>
      </c>
      <c r="E1697">
        <v>2</v>
      </c>
    </row>
    <row r="1698" spans="2:5" x14ac:dyDescent="0.25">
      <c r="B1698" s="1" t="s">
        <v>1802</v>
      </c>
      <c r="C1698" s="1" t="s">
        <v>921</v>
      </c>
      <c r="D1698" s="2" t="s">
        <v>467</v>
      </c>
      <c r="E1698">
        <v>1</v>
      </c>
    </row>
    <row r="1699" spans="2:5" ht="39" x14ac:dyDescent="0.25">
      <c r="B1699" s="1" t="s">
        <v>1802</v>
      </c>
      <c r="C1699" s="1" t="s">
        <v>402</v>
      </c>
      <c r="D1699" s="2" t="s">
        <v>40</v>
      </c>
      <c r="E1699">
        <v>1</v>
      </c>
    </row>
    <row r="1700" spans="2:5" ht="39" x14ac:dyDescent="0.25">
      <c r="B1700" s="1" t="s">
        <v>1802</v>
      </c>
      <c r="C1700" s="1" t="s">
        <v>784</v>
      </c>
      <c r="D1700" s="2" t="s">
        <v>46</v>
      </c>
      <c r="E1700">
        <v>6</v>
      </c>
    </row>
    <row r="1701" spans="2:5" ht="39" x14ac:dyDescent="0.25">
      <c r="B1701" s="1" t="s">
        <v>1802</v>
      </c>
      <c r="C1701" s="1" t="s">
        <v>1446</v>
      </c>
      <c r="D1701" s="2" t="s">
        <v>1072</v>
      </c>
      <c r="E1701">
        <v>5</v>
      </c>
    </row>
    <row r="1702" spans="2:5" ht="39" x14ac:dyDescent="0.25">
      <c r="B1702" s="1" t="s">
        <v>1802</v>
      </c>
      <c r="C1702" s="1" t="s">
        <v>1645</v>
      </c>
      <c r="D1702" s="2" t="s">
        <v>785</v>
      </c>
      <c r="E1702">
        <v>6</v>
      </c>
    </row>
    <row r="1703" spans="2:5" ht="26.25" x14ac:dyDescent="0.25">
      <c r="B1703" s="1" t="s">
        <v>1802</v>
      </c>
      <c r="C1703" s="1" t="s">
        <v>450</v>
      </c>
      <c r="D1703" s="2" t="s">
        <v>104</v>
      </c>
      <c r="E1703">
        <v>2</v>
      </c>
    </row>
    <row r="1704" spans="2:5" ht="26.25" x14ac:dyDescent="0.25">
      <c r="B1704" s="1" t="s">
        <v>1802</v>
      </c>
      <c r="C1704" s="1" t="s">
        <v>323</v>
      </c>
      <c r="D1704" s="2" t="s">
        <v>354</v>
      </c>
      <c r="E1704">
        <v>2</v>
      </c>
    </row>
    <row r="1705" spans="2:5" ht="39" x14ac:dyDescent="0.25">
      <c r="B1705" s="1" t="s">
        <v>1802</v>
      </c>
      <c r="C1705" s="1" t="s">
        <v>1011</v>
      </c>
      <c r="D1705" s="2" t="s">
        <v>372</v>
      </c>
      <c r="E1705">
        <v>7</v>
      </c>
    </row>
    <row r="1706" spans="2:5" ht="26.25" x14ac:dyDescent="0.25">
      <c r="B1706" s="1" t="s">
        <v>1802</v>
      </c>
      <c r="C1706" s="1" t="s">
        <v>844</v>
      </c>
      <c r="D1706" s="2" t="s">
        <v>108</v>
      </c>
      <c r="E1706">
        <v>1</v>
      </c>
    </row>
    <row r="1707" spans="2:5" x14ac:dyDescent="0.25">
      <c r="B1707" s="1" t="s">
        <v>1802</v>
      </c>
      <c r="C1707" s="1" t="s">
        <v>1132</v>
      </c>
      <c r="D1707" s="2" t="s">
        <v>483</v>
      </c>
      <c r="E1707">
        <v>2</v>
      </c>
    </row>
    <row r="1708" spans="2:5" x14ac:dyDescent="0.25">
      <c r="B1708" s="1" t="s">
        <v>1802</v>
      </c>
      <c r="C1708" s="1" t="s">
        <v>825</v>
      </c>
      <c r="D1708" s="2" t="s">
        <v>2108</v>
      </c>
      <c r="E1708">
        <v>4</v>
      </c>
    </row>
    <row r="1709" spans="2:5" ht="26.25" x14ac:dyDescent="0.25">
      <c r="B1709" s="1" t="s">
        <v>1802</v>
      </c>
      <c r="C1709" s="1" t="s">
        <v>1414</v>
      </c>
      <c r="D1709" s="2" t="s">
        <v>1415</v>
      </c>
      <c r="E1709">
        <v>3</v>
      </c>
    </row>
    <row r="1710" spans="2:5" ht="26.25" x14ac:dyDescent="0.25">
      <c r="B1710" s="1" t="s">
        <v>1802</v>
      </c>
      <c r="C1710" s="1" t="s">
        <v>913</v>
      </c>
      <c r="D1710" s="2" t="s">
        <v>2109</v>
      </c>
      <c r="E1710">
        <v>6</v>
      </c>
    </row>
    <row r="1711" spans="2:5" ht="39" x14ac:dyDescent="0.25">
      <c r="B1711" s="1" t="s">
        <v>1802</v>
      </c>
      <c r="C1711" s="1" t="s">
        <v>2110</v>
      </c>
      <c r="D1711" s="2" t="s">
        <v>2111</v>
      </c>
      <c r="E1711">
        <v>1</v>
      </c>
    </row>
    <row r="1712" spans="2:5" ht="39" x14ac:dyDescent="0.25">
      <c r="B1712" s="1" t="s">
        <v>1802</v>
      </c>
      <c r="C1712" s="1" t="s">
        <v>29</v>
      </c>
      <c r="D1712" s="2" t="s">
        <v>864</v>
      </c>
      <c r="E1712">
        <v>2</v>
      </c>
    </row>
    <row r="1713" spans="2:5" ht="39" x14ac:dyDescent="0.25">
      <c r="B1713" s="1" t="s">
        <v>1802</v>
      </c>
      <c r="C1713" s="1" t="s">
        <v>2112</v>
      </c>
      <c r="D1713" s="2" t="s">
        <v>63</v>
      </c>
      <c r="E1713">
        <v>1</v>
      </c>
    </row>
    <row r="1714" spans="2:5" ht="39" x14ac:dyDescent="0.25">
      <c r="B1714" s="1" t="s">
        <v>1802</v>
      </c>
      <c r="C1714" s="1" t="s">
        <v>1317</v>
      </c>
      <c r="D1714" s="2" t="s">
        <v>197</v>
      </c>
      <c r="E1714">
        <v>8</v>
      </c>
    </row>
    <row r="1715" spans="2:5" x14ac:dyDescent="0.25">
      <c r="B1715" s="1" t="s">
        <v>1802</v>
      </c>
      <c r="C1715" s="1" t="s">
        <v>233</v>
      </c>
      <c r="D1715" s="2" t="s">
        <v>67</v>
      </c>
      <c r="E1715">
        <v>1</v>
      </c>
    </row>
    <row r="1716" spans="2:5" ht="26.25" x14ac:dyDescent="0.25">
      <c r="B1716" s="1" t="s">
        <v>1802</v>
      </c>
      <c r="C1716" s="1" t="s">
        <v>29</v>
      </c>
      <c r="D1716" s="2" t="s">
        <v>930</v>
      </c>
      <c r="E1716">
        <v>2</v>
      </c>
    </row>
    <row r="1717" spans="2:5" ht="39" x14ac:dyDescent="0.25">
      <c r="B1717" s="1" t="s">
        <v>1802</v>
      </c>
      <c r="C1717" s="1" t="s">
        <v>1680</v>
      </c>
      <c r="D1717" s="2" t="s">
        <v>2113</v>
      </c>
      <c r="E1717">
        <v>7</v>
      </c>
    </row>
    <row r="1718" spans="2:5" ht="39" x14ac:dyDescent="0.25">
      <c r="B1718" s="1" t="s">
        <v>1802</v>
      </c>
      <c r="C1718" s="1" t="s">
        <v>1495</v>
      </c>
      <c r="D1718" s="2" t="s">
        <v>2114</v>
      </c>
      <c r="E1718">
        <v>19</v>
      </c>
    </row>
    <row r="1719" spans="2:5" ht="39" x14ac:dyDescent="0.25">
      <c r="B1719" s="1" t="s">
        <v>1802</v>
      </c>
      <c r="C1719" s="1" t="s">
        <v>2115</v>
      </c>
      <c r="D1719" s="2" t="s">
        <v>372</v>
      </c>
      <c r="E1719">
        <v>7</v>
      </c>
    </row>
    <row r="1720" spans="2:5" ht="51.75" x14ac:dyDescent="0.25">
      <c r="B1720" s="1" t="s">
        <v>1802</v>
      </c>
      <c r="C1720" s="1" t="s">
        <v>2116</v>
      </c>
      <c r="D1720" s="2" t="s">
        <v>2117</v>
      </c>
      <c r="E1720">
        <v>2</v>
      </c>
    </row>
    <row r="1721" spans="2:5" ht="26.25" x14ac:dyDescent="0.25">
      <c r="B1721" s="1" t="s">
        <v>1802</v>
      </c>
      <c r="C1721" s="1" t="s">
        <v>2118</v>
      </c>
      <c r="D1721" s="2" t="s">
        <v>2119</v>
      </c>
      <c r="E1721">
        <v>2</v>
      </c>
    </row>
    <row r="1722" spans="2:5" ht="39" x14ac:dyDescent="0.25">
      <c r="B1722" s="1" t="s">
        <v>1802</v>
      </c>
      <c r="C1722" s="1" t="s">
        <v>182</v>
      </c>
      <c r="D1722" s="2" t="s">
        <v>831</v>
      </c>
      <c r="E1722">
        <v>1</v>
      </c>
    </row>
    <row r="1723" spans="2:5" ht="26.25" x14ac:dyDescent="0.25">
      <c r="B1723" s="1" t="s">
        <v>1802</v>
      </c>
      <c r="C1723" s="1" t="s">
        <v>1126</v>
      </c>
      <c r="D1723" s="2" t="s">
        <v>354</v>
      </c>
      <c r="E1723">
        <v>2</v>
      </c>
    </row>
    <row r="1724" spans="2:5" ht="39" x14ac:dyDescent="0.25">
      <c r="B1724" s="1" t="s">
        <v>1802</v>
      </c>
      <c r="C1724" s="1" t="s">
        <v>2120</v>
      </c>
      <c r="D1724" s="2" t="s">
        <v>2121</v>
      </c>
      <c r="E1724">
        <v>2</v>
      </c>
    </row>
    <row r="1725" spans="2:5" ht="26.25" x14ac:dyDescent="0.25">
      <c r="B1725" s="1" t="s">
        <v>1802</v>
      </c>
      <c r="C1725" s="1" t="s">
        <v>2122</v>
      </c>
      <c r="D1725" s="2" t="s">
        <v>1460</v>
      </c>
      <c r="E1725">
        <v>21</v>
      </c>
    </row>
    <row r="1726" spans="2:5" x14ac:dyDescent="0.25">
      <c r="B1726" s="1" t="s">
        <v>1802</v>
      </c>
      <c r="C1726" s="1" t="s">
        <v>2123</v>
      </c>
      <c r="D1726" s="2" t="s">
        <v>1375</v>
      </c>
      <c r="E1726">
        <v>24</v>
      </c>
    </row>
    <row r="1727" spans="2:5" ht="26.25" x14ac:dyDescent="0.25">
      <c r="B1727" s="1" t="s">
        <v>1802</v>
      </c>
      <c r="C1727" s="1" t="s">
        <v>1132</v>
      </c>
      <c r="D1727" s="2" t="s">
        <v>1065</v>
      </c>
      <c r="E1727">
        <v>2</v>
      </c>
    </row>
    <row r="1728" spans="2:5" ht="39" x14ac:dyDescent="0.25">
      <c r="B1728" s="1" t="s">
        <v>1802</v>
      </c>
      <c r="C1728" s="1" t="s">
        <v>1512</v>
      </c>
      <c r="D1728" s="2" t="s">
        <v>192</v>
      </c>
      <c r="E1728">
        <v>2</v>
      </c>
    </row>
    <row r="1729" spans="2:5" ht="39" x14ac:dyDescent="0.25">
      <c r="B1729" s="1" t="s">
        <v>1802</v>
      </c>
      <c r="C1729" s="1" t="s">
        <v>2084</v>
      </c>
      <c r="D1729" s="2" t="s">
        <v>73</v>
      </c>
      <c r="E1729">
        <v>2</v>
      </c>
    </row>
    <row r="1730" spans="2:5" ht="26.25" x14ac:dyDescent="0.25">
      <c r="B1730" s="1" t="s">
        <v>1802</v>
      </c>
      <c r="C1730" s="1" t="s">
        <v>1369</v>
      </c>
      <c r="D1730" s="2" t="s">
        <v>637</v>
      </c>
      <c r="E1730">
        <v>2</v>
      </c>
    </row>
    <row r="1731" spans="2:5" x14ac:dyDescent="0.25">
      <c r="B1731" s="1" t="s">
        <v>1802</v>
      </c>
      <c r="C1731" s="1" t="s">
        <v>2084</v>
      </c>
      <c r="D1731" s="2" t="s">
        <v>699</v>
      </c>
      <c r="E1731">
        <v>2</v>
      </c>
    </row>
    <row r="1732" spans="2:5" ht="39" x14ac:dyDescent="0.25">
      <c r="B1732" s="1" t="s">
        <v>1802</v>
      </c>
      <c r="C1732" s="1" t="s">
        <v>2069</v>
      </c>
      <c r="D1732" s="2" t="s">
        <v>2124</v>
      </c>
      <c r="E1732">
        <v>5</v>
      </c>
    </row>
    <row r="1733" spans="2:5" ht="39" x14ac:dyDescent="0.25">
      <c r="B1733" s="1" t="s">
        <v>1802</v>
      </c>
      <c r="C1733" s="1" t="s">
        <v>2125</v>
      </c>
      <c r="D1733" s="2" t="s">
        <v>275</v>
      </c>
      <c r="E1733">
        <v>1</v>
      </c>
    </row>
    <row r="1734" spans="2:5" ht="51.75" x14ac:dyDescent="0.25">
      <c r="B1734" s="1" t="s">
        <v>1802</v>
      </c>
      <c r="C1734" s="1" t="s">
        <v>2126</v>
      </c>
      <c r="D1734" s="2" t="s">
        <v>2127</v>
      </c>
      <c r="E1734">
        <v>6</v>
      </c>
    </row>
    <row r="1735" spans="2:5" x14ac:dyDescent="0.25">
      <c r="B1735" s="1" t="s">
        <v>1802</v>
      </c>
      <c r="C1735" s="1" t="s">
        <v>1132</v>
      </c>
      <c r="D1735" s="2" t="s">
        <v>11</v>
      </c>
      <c r="E1735">
        <v>2</v>
      </c>
    </row>
    <row r="1736" spans="2:5" ht="39" x14ac:dyDescent="0.25">
      <c r="B1736" s="1" t="s">
        <v>1802</v>
      </c>
      <c r="C1736" s="1" t="s">
        <v>440</v>
      </c>
      <c r="D1736" s="2" t="s">
        <v>2128</v>
      </c>
      <c r="E1736">
        <v>1</v>
      </c>
    </row>
    <row r="1737" spans="2:5" x14ac:dyDescent="0.25">
      <c r="B1737" s="1" t="s">
        <v>1802</v>
      </c>
      <c r="C1737" s="1" t="s">
        <v>184</v>
      </c>
      <c r="D1737" s="2" t="s">
        <v>1077</v>
      </c>
      <c r="E1737">
        <v>8</v>
      </c>
    </row>
    <row r="1738" spans="2:5" ht="26.25" x14ac:dyDescent="0.25">
      <c r="B1738" s="1" t="s">
        <v>1802</v>
      </c>
      <c r="C1738" s="1" t="s">
        <v>388</v>
      </c>
      <c r="D1738" s="2" t="s">
        <v>86</v>
      </c>
      <c r="E1738">
        <v>1</v>
      </c>
    </row>
    <row r="1739" spans="2:5" ht="26.25" x14ac:dyDescent="0.25">
      <c r="B1739" s="1" t="s">
        <v>1802</v>
      </c>
      <c r="C1739" s="1" t="s">
        <v>2129</v>
      </c>
      <c r="D1739" s="2" t="s">
        <v>2130</v>
      </c>
      <c r="E1739">
        <v>8</v>
      </c>
    </row>
    <row r="1740" spans="2:5" x14ac:dyDescent="0.25">
      <c r="B1740" s="1" t="s">
        <v>1802</v>
      </c>
      <c r="C1740" s="1" t="s">
        <v>450</v>
      </c>
      <c r="D1740" s="2" t="s">
        <v>11</v>
      </c>
      <c r="E1740">
        <v>2</v>
      </c>
    </row>
    <row r="1741" spans="2:5" ht="39" x14ac:dyDescent="0.25">
      <c r="B1741" s="1" t="s">
        <v>1802</v>
      </c>
      <c r="C1741" s="1" t="s">
        <v>2131</v>
      </c>
      <c r="D1741" s="2" t="s">
        <v>1084</v>
      </c>
      <c r="E1741">
        <v>1</v>
      </c>
    </row>
    <row r="1742" spans="2:5" ht="39" x14ac:dyDescent="0.25">
      <c r="B1742" s="1" t="s">
        <v>1802</v>
      </c>
      <c r="C1742" s="1" t="s">
        <v>1132</v>
      </c>
      <c r="D1742" s="2" t="s">
        <v>1420</v>
      </c>
      <c r="E1742">
        <v>2</v>
      </c>
    </row>
    <row r="1743" spans="2:5" ht="39" x14ac:dyDescent="0.25">
      <c r="B1743" s="1" t="s">
        <v>1802</v>
      </c>
      <c r="C1743" s="1" t="s">
        <v>2132</v>
      </c>
      <c r="D1743" s="2" t="s">
        <v>192</v>
      </c>
      <c r="E1743">
        <v>2</v>
      </c>
    </row>
    <row r="1744" spans="2:5" ht="39" x14ac:dyDescent="0.25">
      <c r="B1744" s="1" t="s">
        <v>1802</v>
      </c>
      <c r="C1744" s="1" t="s">
        <v>2133</v>
      </c>
      <c r="D1744" s="2" t="s">
        <v>720</v>
      </c>
      <c r="E1744">
        <v>12</v>
      </c>
    </row>
    <row r="1745" spans="2:5" ht="51.75" x14ac:dyDescent="0.25">
      <c r="B1745" s="1" t="s">
        <v>1802</v>
      </c>
      <c r="C1745" s="1" t="s">
        <v>2134</v>
      </c>
      <c r="D1745" s="2" t="s">
        <v>2135</v>
      </c>
      <c r="E1745">
        <v>3</v>
      </c>
    </row>
    <row r="1746" spans="2:5" ht="39" x14ac:dyDescent="0.25">
      <c r="B1746" s="1" t="s">
        <v>1802</v>
      </c>
      <c r="C1746" s="1" t="s">
        <v>2136</v>
      </c>
      <c r="D1746" s="2" t="s">
        <v>2137</v>
      </c>
      <c r="E1746">
        <v>4</v>
      </c>
    </row>
    <row r="1747" spans="2:5" x14ac:dyDescent="0.25">
      <c r="B1747" s="1" t="s">
        <v>1802</v>
      </c>
      <c r="C1747" s="1" t="s">
        <v>2138</v>
      </c>
      <c r="D1747" s="2" t="s">
        <v>685</v>
      </c>
      <c r="E1747">
        <v>13</v>
      </c>
    </row>
    <row r="1748" spans="2:5" ht="39" x14ac:dyDescent="0.25">
      <c r="B1748" s="1" t="s">
        <v>1802</v>
      </c>
      <c r="C1748" s="1" t="s">
        <v>249</v>
      </c>
      <c r="D1748" s="2" t="s">
        <v>128</v>
      </c>
      <c r="E1748">
        <v>1</v>
      </c>
    </row>
    <row r="1749" spans="2:5" ht="39" x14ac:dyDescent="0.25">
      <c r="B1749" s="1" t="s">
        <v>1802</v>
      </c>
      <c r="C1749" s="1" t="s">
        <v>2139</v>
      </c>
      <c r="D1749" s="2" t="s">
        <v>2140</v>
      </c>
      <c r="E1749">
        <v>35</v>
      </c>
    </row>
    <row r="1750" spans="2:5" ht="39" x14ac:dyDescent="0.25">
      <c r="B1750" s="1" t="s">
        <v>1802</v>
      </c>
      <c r="C1750" s="1" t="s">
        <v>233</v>
      </c>
      <c r="D1750" s="2" t="s">
        <v>1188</v>
      </c>
      <c r="E1750">
        <v>1</v>
      </c>
    </row>
    <row r="1751" spans="2:5" ht="39" x14ac:dyDescent="0.25">
      <c r="B1751" s="1" t="s">
        <v>1802</v>
      </c>
      <c r="C1751" s="1" t="s">
        <v>2144</v>
      </c>
      <c r="D1751" s="2" t="s">
        <v>301</v>
      </c>
      <c r="E1751">
        <v>9</v>
      </c>
    </row>
    <row r="1752" spans="2:5" x14ac:dyDescent="0.25">
      <c r="B1752" s="1" t="s">
        <v>1802</v>
      </c>
      <c r="C1752" s="1" t="s">
        <v>2133</v>
      </c>
      <c r="D1752" s="2" t="s">
        <v>2145</v>
      </c>
      <c r="E1752">
        <v>12</v>
      </c>
    </row>
    <row r="1753" spans="2:5" x14ac:dyDescent="0.25">
      <c r="B1753" s="1" t="s">
        <v>1802</v>
      </c>
      <c r="C1753" s="1" t="s">
        <v>389</v>
      </c>
      <c r="D1753" s="2" t="s">
        <v>1635</v>
      </c>
      <c r="E1753">
        <v>6</v>
      </c>
    </row>
    <row r="1754" spans="2:5" ht="26.25" x14ac:dyDescent="0.25">
      <c r="B1754" s="1" t="s">
        <v>1802</v>
      </c>
      <c r="C1754" s="1" t="s">
        <v>1096</v>
      </c>
      <c r="D1754" s="2" t="s">
        <v>965</v>
      </c>
      <c r="E1754">
        <v>1</v>
      </c>
    </row>
    <row r="1755" spans="2:5" ht="39" x14ac:dyDescent="0.25">
      <c r="B1755" s="1" t="s">
        <v>1802</v>
      </c>
      <c r="C1755" s="1" t="s">
        <v>2146</v>
      </c>
      <c r="D1755" s="2" t="s">
        <v>2147</v>
      </c>
      <c r="E1755">
        <v>10</v>
      </c>
    </row>
    <row r="1756" spans="2:5" ht="26.25" x14ac:dyDescent="0.25">
      <c r="B1756" s="1" t="s">
        <v>1802</v>
      </c>
      <c r="C1756" s="1" t="s">
        <v>672</v>
      </c>
      <c r="D1756" s="2" t="s">
        <v>439</v>
      </c>
      <c r="E1756">
        <v>2</v>
      </c>
    </row>
    <row r="1757" spans="2:5" ht="26.25" x14ac:dyDescent="0.25">
      <c r="B1757" s="1" t="s">
        <v>1802</v>
      </c>
      <c r="C1757" s="1" t="s">
        <v>2084</v>
      </c>
      <c r="D1757" s="2" t="s">
        <v>1542</v>
      </c>
      <c r="E1757">
        <v>2</v>
      </c>
    </row>
    <row r="1758" spans="2:5" x14ac:dyDescent="0.25">
      <c r="B1758" s="1" t="s">
        <v>1802</v>
      </c>
      <c r="C1758" s="1" t="s">
        <v>2148</v>
      </c>
      <c r="D1758" s="2" t="s">
        <v>11</v>
      </c>
      <c r="E1758">
        <v>2</v>
      </c>
    </row>
    <row r="1759" spans="2:5" ht="39" x14ac:dyDescent="0.25">
      <c r="B1759" s="1" t="s">
        <v>1802</v>
      </c>
      <c r="C1759" s="1" t="s">
        <v>315</v>
      </c>
      <c r="D1759" s="2" t="s">
        <v>166</v>
      </c>
      <c r="E1759">
        <v>1</v>
      </c>
    </row>
    <row r="1760" spans="2:5" ht="39" x14ac:dyDescent="0.25">
      <c r="B1760" s="1" t="s">
        <v>1802</v>
      </c>
      <c r="C1760" s="1" t="s">
        <v>546</v>
      </c>
      <c r="D1760" s="2" t="s">
        <v>1840</v>
      </c>
      <c r="E1760">
        <v>2</v>
      </c>
    </row>
    <row r="1761" spans="2:5" ht="39" x14ac:dyDescent="0.25">
      <c r="B1761" s="1" t="s">
        <v>1802</v>
      </c>
      <c r="C1761" s="1" t="s">
        <v>1896</v>
      </c>
      <c r="D1761" s="2" t="s">
        <v>395</v>
      </c>
      <c r="E1761">
        <v>3</v>
      </c>
    </row>
    <row r="1762" spans="2:5" x14ac:dyDescent="0.25">
      <c r="B1762" s="1" t="s">
        <v>1802</v>
      </c>
      <c r="C1762" s="1" t="s">
        <v>964</v>
      </c>
      <c r="D1762" s="2" t="s">
        <v>42</v>
      </c>
      <c r="E1762">
        <v>1</v>
      </c>
    </row>
    <row r="1763" spans="2:5" ht="26.25" x14ac:dyDescent="0.25">
      <c r="B1763" s="1" t="s">
        <v>1802</v>
      </c>
      <c r="C1763" s="1" t="s">
        <v>2149</v>
      </c>
      <c r="D1763" s="2" t="s">
        <v>354</v>
      </c>
      <c r="E1763">
        <v>2</v>
      </c>
    </row>
    <row r="1764" spans="2:5" ht="26.25" x14ac:dyDescent="0.25">
      <c r="B1764" s="1" t="s">
        <v>1802</v>
      </c>
      <c r="C1764" s="1" t="s">
        <v>2150</v>
      </c>
      <c r="D1764" s="2" t="s">
        <v>354</v>
      </c>
      <c r="E1764">
        <v>2</v>
      </c>
    </row>
    <row r="1765" spans="2:5" x14ac:dyDescent="0.25">
      <c r="B1765" s="1" t="s">
        <v>1802</v>
      </c>
      <c r="C1765" s="1" t="s">
        <v>274</v>
      </c>
      <c r="D1765" s="2" t="s">
        <v>218</v>
      </c>
      <c r="E1765">
        <v>2</v>
      </c>
    </row>
    <row r="1766" spans="2:5" x14ac:dyDescent="0.25">
      <c r="B1766" s="1" t="s">
        <v>1802</v>
      </c>
      <c r="C1766" s="1" t="s">
        <v>229</v>
      </c>
      <c r="D1766" s="2" t="s">
        <v>1819</v>
      </c>
      <c r="E1766">
        <v>1</v>
      </c>
    </row>
    <row r="1767" spans="2:5" ht="51.75" x14ac:dyDescent="0.25">
      <c r="B1767" s="1" t="s">
        <v>1802</v>
      </c>
      <c r="C1767" s="1" t="s">
        <v>1680</v>
      </c>
      <c r="D1767" s="2" t="s">
        <v>1482</v>
      </c>
      <c r="E1767">
        <v>7</v>
      </c>
    </row>
    <row r="1768" spans="2:5" ht="26.25" x14ac:dyDescent="0.25">
      <c r="B1768" s="1" t="s">
        <v>1802</v>
      </c>
      <c r="C1768" s="1" t="s">
        <v>521</v>
      </c>
      <c r="D1768" s="2" t="s">
        <v>1889</v>
      </c>
      <c r="E1768">
        <v>1</v>
      </c>
    </row>
    <row r="1769" spans="2:5" x14ac:dyDescent="0.25">
      <c r="B1769" s="1" t="s">
        <v>1802</v>
      </c>
      <c r="C1769" s="1" t="s">
        <v>2152</v>
      </c>
      <c r="D1769" s="2" t="s">
        <v>218</v>
      </c>
      <c r="E1769">
        <v>2</v>
      </c>
    </row>
    <row r="1770" spans="2:5" ht="51.75" x14ac:dyDescent="0.25">
      <c r="B1770" s="1" t="s">
        <v>1802</v>
      </c>
      <c r="C1770" s="1" t="s">
        <v>1910</v>
      </c>
      <c r="D1770" s="2" t="s">
        <v>357</v>
      </c>
      <c r="E1770">
        <v>9</v>
      </c>
    </row>
    <row r="1771" spans="2:5" ht="26.25" x14ac:dyDescent="0.25">
      <c r="B1771" s="1" t="s">
        <v>1802</v>
      </c>
      <c r="C1771" s="1" t="s">
        <v>927</v>
      </c>
      <c r="D1771" s="2" t="s">
        <v>2153</v>
      </c>
      <c r="E1771">
        <v>1</v>
      </c>
    </row>
    <row r="1772" spans="2:5" x14ac:dyDescent="0.25">
      <c r="B1772" s="1" t="s">
        <v>1802</v>
      </c>
      <c r="C1772" s="1" t="s">
        <v>2154</v>
      </c>
      <c r="D1772" s="2" t="s">
        <v>71</v>
      </c>
      <c r="E1772">
        <v>8</v>
      </c>
    </row>
    <row r="1773" spans="2:5" ht="26.25" x14ac:dyDescent="0.25">
      <c r="B1773" s="1" t="s">
        <v>1802</v>
      </c>
      <c r="C1773" s="1" t="s">
        <v>364</v>
      </c>
      <c r="D1773" s="2" t="s">
        <v>667</v>
      </c>
      <c r="E1773">
        <v>1</v>
      </c>
    </row>
    <row r="1774" spans="2:5" ht="39" x14ac:dyDescent="0.25">
      <c r="B1774" s="1" t="s">
        <v>1802</v>
      </c>
      <c r="C1774" s="1" t="s">
        <v>2155</v>
      </c>
      <c r="D1774" s="2" t="s">
        <v>372</v>
      </c>
      <c r="E1774">
        <v>7</v>
      </c>
    </row>
    <row r="1775" spans="2:5" ht="26.25" x14ac:dyDescent="0.25">
      <c r="B1775" s="1" t="s">
        <v>1802</v>
      </c>
      <c r="C1775" s="1" t="s">
        <v>2156</v>
      </c>
      <c r="D1775" s="2" t="s">
        <v>2157</v>
      </c>
      <c r="E1775">
        <v>5</v>
      </c>
    </row>
    <row r="1776" spans="2:5" ht="39" x14ac:dyDescent="0.25">
      <c r="B1776" s="1" t="s">
        <v>1802</v>
      </c>
      <c r="C1776" s="1" t="s">
        <v>1446</v>
      </c>
      <c r="D1776" s="2" t="s">
        <v>1072</v>
      </c>
      <c r="E1776">
        <v>5</v>
      </c>
    </row>
    <row r="1777" spans="2:5" ht="39" x14ac:dyDescent="0.25">
      <c r="B1777" s="1" t="s">
        <v>1802</v>
      </c>
      <c r="C1777" s="1" t="s">
        <v>1132</v>
      </c>
      <c r="D1777" s="2" t="s">
        <v>1725</v>
      </c>
      <c r="E1777">
        <v>2</v>
      </c>
    </row>
    <row r="1778" spans="2:5" ht="26.25" x14ac:dyDescent="0.25">
      <c r="B1778" s="1" t="s">
        <v>1802</v>
      </c>
      <c r="C1778" s="1" t="s">
        <v>1414</v>
      </c>
      <c r="D1778" s="2" t="s">
        <v>1415</v>
      </c>
      <c r="E1778">
        <v>3</v>
      </c>
    </row>
    <row r="1779" spans="2:5" ht="39" x14ac:dyDescent="0.25">
      <c r="B1779" s="1" t="s">
        <v>1802</v>
      </c>
      <c r="C1779" s="1" t="s">
        <v>2158</v>
      </c>
      <c r="D1779" s="2" t="s">
        <v>2159</v>
      </c>
      <c r="E1779">
        <v>2</v>
      </c>
    </row>
    <row r="1780" spans="2:5" ht="39" x14ac:dyDescent="0.25">
      <c r="B1780" s="1" t="s">
        <v>1802</v>
      </c>
      <c r="C1780" s="1" t="s">
        <v>2160</v>
      </c>
      <c r="D1780" s="2" t="s">
        <v>2161</v>
      </c>
      <c r="E1780">
        <v>24</v>
      </c>
    </row>
    <row r="1781" spans="2:5" ht="26.25" x14ac:dyDescent="0.25">
      <c r="B1781" s="1" t="s">
        <v>1802</v>
      </c>
      <c r="C1781" s="1" t="s">
        <v>2162</v>
      </c>
      <c r="D1781" s="2" t="s">
        <v>852</v>
      </c>
      <c r="E1781">
        <v>1</v>
      </c>
    </row>
    <row r="1782" spans="2:5" ht="26.25" x14ac:dyDescent="0.25">
      <c r="B1782" s="1" t="s">
        <v>1802</v>
      </c>
      <c r="C1782" s="1" t="s">
        <v>2163</v>
      </c>
      <c r="D1782" s="2" t="s">
        <v>637</v>
      </c>
      <c r="E1782">
        <v>2</v>
      </c>
    </row>
    <row r="1783" spans="2:5" ht="26.25" x14ac:dyDescent="0.25">
      <c r="B1783" s="1" t="s">
        <v>1802</v>
      </c>
      <c r="C1783" s="1" t="s">
        <v>2164</v>
      </c>
      <c r="D1783" s="2" t="s">
        <v>2165</v>
      </c>
      <c r="E1783">
        <v>13</v>
      </c>
    </row>
    <row r="1784" spans="2:5" ht="39" x14ac:dyDescent="0.25">
      <c r="B1784" s="1" t="s">
        <v>1802</v>
      </c>
      <c r="C1784" s="1" t="s">
        <v>2166</v>
      </c>
      <c r="D1784" s="2" t="s">
        <v>2167</v>
      </c>
      <c r="E1784">
        <v>1</v>
      </c>
    </row>
    <row r="1785" spans="2:5" x14ac:dyDescent="0.25">
      <c r="B1785" s="1" t="s">
        <v>1802</v>
      </c>
      <c r="C1785" s="1" t="s">
        <v>27</v>
      </c>
      <c r="D1785" s="2" t="s">
        <v>11</v>
      </c>
      <c r="E1785">
        <v>2</v>
      </c>
    </row>
    <row r="1786" spans="2:5" ht="51.75" x14ac:dyDescent="0.25">
      <c r="B1786" s="1" t="s">
        <v>1802</v>
      </c>
      <c r="C1786" s="1" t="s">
        <v>2169</v>
      </c>
      <c r="D1786" s="2" t="s">
        <v>285</v>
      </c>
      <c r="E1786">
        <v>3</v>
      </c>
    </row>
    <row r="1787" spans="2:5" x14ac:dyDescent="0.25">
      <c r="B1787" s="1" t="s">
        <v>1802</v>
      </c>
      <c r="C1787" s="1" t="s">
        <v>1132</v>
      </c>
      <c r="D1787" s="2" t="s">
        <v>483</v>
      </c>
      <c r="E1787">
        <v>2</v>
      </c>
    </row>
    <row r="1788" spans="2:5" ht="26.25" x14ac:dyDescent="0.25">
      <c r="B1788" s="1" t="s">
        <v>1802</v>
      </c>
      <c r="C1788" s="1" t="s">
        <v>946</v>
      </c>
      <c r="D1788" s="2" t="s">
        <v>354</v>
      </c>
      <c r="E1788">
        <v>2</v>
      </c>
    </row>
    <row r="1789" spans="2:5" x14ac:dyDescent="0.25">
      <c r="B1789" s="1" t="s">
        <v>1802</v>
      </c>
      <c r="C1789" s="1" t="s">
        <v>2171</v>
      </c>
      <c r="D1789" s="2" t="s">
        <v>520</v>
      </c>
      <c r="E1789">
        <v>1</v>
      </c>
    </row>
    <row r="1790" spans="2:5" ht="39" x14ac:dyDescent="0.25">
      <c r="B1790" s="1" t="s">
        <v>1802</v>
      </c>
      <c r="C1790" s="1" t="s">
        <v>2173</v>
      </c>
      <c r="D1790" s="2" t="s">
        <v>2174</v>
      </c>
      <c r="E1790">
        <v>35</v>
      </c>
    </row>
    <row r="1791" spans="2:5" x14ac:dyDescent="0.25">
      <c r="B1791" s="1" t="s">
        <v>1802</v>
      </c>
      <c r="C1791" s="1" t="s">
        <v>131</v>
      </c>
      <c r="D1791" s="2" t="s">
        <v>0</v>
      </c>
      <c r="E1791">
        <v>1</v>
      </c>
    </row>
    <row r="1792" spans="2:5" ht="26.25" x14ac:dyDescent="0.25">
      <c r="B1792" s="1" t="s">
        <v>1802</v>
      </c>
      <c r="C1792" s="1" t="s">
        <v>2175</v>
      </c>
      <c r="D1792" s="2" t="s">
        <v>2176</v>
      </c>
      <c r="E1792">
        <v>32</v>
      </c>
    </row>
    <row r="1793" spans="2:5" ht="39" x14ac:dyDescent="0.25">
      <c r="B1793" s="1" t="s">
        <v>1802</v>
      </c>
      <c r="C1793" s="1" t="s">
        <v>2177</v>
      </c>
      <c r="D1793" s="2" t="s">
        <v>63</v>
      </c>
      <c r="E1793">
        <v>1</v>
      </c>
    </row>
    <row r="1794" spans="2:5" x14ac:dyDescent="0.25">
      <c r="B1794" s="1" t="s">
        <v>1802</v>
      </c>
      <c r="C1794" s="1" t="s">
        <v>464</v>
      </c>
      <c r="D1794" s="2" t="s">
        <v>483</v>
      </c>
      <c r="E1794">
        <v>2</v>
      </c>
    </row>
    <row r="1795" spans="2:5" ht="39" x14ac:dyDescent="0.25">
      <c r="B1795" s="1" t="s">
        <v>1802</v>
      </c>
      <c r="C1795" s="1" t="s">
        <v>2178</v>
      </c>
      <c r="D1795" s="2" t="s">
        <v>772</v>
      </c>
      <c r="E1795">
        <v>5</v>
      </c>
    </row>
    <row r="1796" spans="2:5" x14ac:dyDescent="0.25">
      <c r="B1796" s="1" t="s">
        <v>1802</v>
      </c>
      <c r="C1796" s="1" t="s">
        <v>1894</v>
      </c>
      <c r="D1796" s="2" t="s">
        <v>2180</v>
      </c>
      <c r="E1796">
        <v>4</v>
      </c>
    </row>
    <row r="1797" spans="2:5" ht="39" x14ac:dyDescent="0.25">
      <c r="B1797" s="1" t="s">
        <v>1802</v>
      </c>
      <c r="C1797" s="1" t="s">
        <v>1132</v>
      </c>
      <c r="D1797" s="2" t="s">
        <v>192</v>
      </c>
      <c r="E1797">
        <v>2</v>
      </c>
    </row>
    <row r="1798" spans="2:5" ht="51.75" x14ac:dyDescent="0.25">
      <c r="B1798" s="1" t="s">
        <v>1802</v>
      </c>
      <c r="C1798" s="1" t="s">
        <v>2181</v>
      </c>
      <c r="D1798" s="2" t="s">
        <v>566</v>
      </c>
      <c r="E1798">
        <v>9</v>
      </c>
    </row>
    <row r="1799" spans="2:5" ht="26.25" x14ac:dyDescent="0.25">
      <c r="B1799" s="1" t="s">
        <v>1802</v>
      </c>
      <c r="C1799" s="1" t="s">
        <v>2182</v>
      </c>
      <c r="D1799" s="2" t="s">
        <v>2183</v>
      </c>
      <c r="E1799">
        <v>1</v>
      </c>
    </row>
    <row r="1800" spans="2:5" ht="26.25" x14ac:dyDescent="0.25">
      <c r="B1800" s="1" t="s">
        <v>1802</v>
      </c>
      <c r="C1800" s="1" t="s">
        <v>2184</v>
      </c>
      <c r="D1800" s="2" t="s">
        <v>1012</v>
      </c>
      <c r="E1800">
        <v>7</v>
      </c>
    </row>
    <row r="1801" spans="2:5" ht="39" x14ac:dyDescent="0.25">
      <c r="B1801" s="1" t="s">
        <v>1802</v>
      </c>
      <c r="C1801" s="1" t="s">
        <v>2185</v>
      </c>
      <c r="D1801" s="2" t="s">
        <v>453</v>
      </c>
      <c r="E1801">
        <v>2</v>
      </c>
    </row>
    <row r="1802" spans="2:5" ht="39" x14ac:dyDescent="0.25">
      <c r="B1802" s="1" t="s">
        <v>1802</v>
      </c>
      <c r="C1802" s="1" t="s">
        <v>2187</v>
      </c>
      <c r="D1802" s="2" t="s">
        <v>2188</v>
      </c>
      <c r="E1802">
        <v>5</v>
      </c>
    </row>
    <row r="1803" spans="2:5" ht="39" x14ac:dyDescent="0.25">
      <c r="B1803" s="1" t="s">
        <v>1802</v>
      </c>
      <c r="C1803" s="1" t="s">
        <v>824</v>
      </c>
      <c r="D1803" s="2" t="s">
        <v>40</v>
      </c>
      <c r="E1803">
        <v>1</v>
      </c>
    </row>
    <row r="1804" spans="2:5" x14ac:dyDescent="0.25">
      <c r="B1804" s="1" t="s">
        <v>1802</v>
      </c>
      <c r="C1804" s="1" t="s">
        <v>676</v>
      </c>
      <c r="D1804" s="2" t="s">
        <v>675</v>
      </c>
      <c r="E1804">
        <v>6</v>
      </c>
    </row>
    <row r="1805" spans="2:5" x14ac:dyDescent="0.25">
      <c r="B1805" s="1" t="s">
        <v>1802</v>
      </c>
      <c r="C1805" s="1" t="s">
        <v>821</v>
      </c>
      <c r="D1805" s="2" t="s">
        <v>0</v>
      </c>
      <c r="E1805">
        <v>1</v>
      </c>
    </row>
    <row r="1806" spans="2:5" ht="39" x14ac:dyDescent="0.25">
      <c r="B1806" s="1" t="s">
        <v>1802</v>
      </c>
      <c r="C1806" s="1" t="s">
        <v>2190</v>
      </c>
      <c r="D1806" s="2" t="s">
        <v>166</v>
      </c>
      <c r="E1806">
        <v>1</v>
      </c>
    </row>
    <row r="1807" spans="2:5" ht="26.25" x14ac:dyDescent="0.25">
      <c r="B1807" s="1" t="s">
        <v>1802</v>
      </c>
      <c r="C1807" s="1" t="s">
        <v>1607</v>
      </c>
      <c r="D1807" s="2" t="s">
        <v>2191</v>
      </c>
      <c r="E1807">
        <v>4</v>
      </c>
    </row>
    <row r="1808" spans="2:5" x14ac:dyDescent="0.25">
      <c r="B1808" s="1" t="s">
        <v>1802</v>
      </c>
      <c r="C1808" s="1" t="s">
        <v>2192</v>
      </c>
      <c r="D1808" s="2" t="s">
        <v>11</v>
      </c>
      <c r="E1808">
        <v>2</v>
      </c>
    </row>
    <row r="1809" spans="2:5" ht="39" x14ac:dyDescent="0.25">
      <c r="B1809" s="1" t="s">
        <v>1802</v>
      </c>
      <c r="C1809" s="1" t="s">
        <v>1132</v>
      </c>
      <c r="D1809" s="2" t="s">
        <v>2193</v>
      </c>
      <c r="E1809">
        <v>2</v>
      </c>
    </row>
    <row r="1810" spans="2:5" ht="26.25" x14ac:dyDescent="0.25">
      <c r="B1810" s="1" t="s">
        <v>1802</v>
      </c>
      <c r="C1810" s="1" t="s">
        <v>1438</v>
      </c>
      <c r="D1810" s="2" t="s">
        <v>2061</v>
      </c>
      <c r="E1810">
        <v>8</v>
      </c>
    </row>
    <row r="1811" spans="2:5" x14ac:dyDescent="0.25">
      <c r="B1811" s="1" t="s">
        <v>1802</v>
      </c>
      <c r="C1811" s="1" t="s">
        <v>1126</v>
      </c>
      <c r="D1811" s="2" t="s">
        <v>483</v>
      </c>
      <c r="E1811">
        <v>2</v>
      </c>
    </row>
    <row r="1812" spans="2:5" ht="51.75" x14ac:dyDescent="0.25">
      <c r="B1812" s="1" t="s">
        <v>1802</v>
      </c>
      <c r="C1812" s="1" t="s">
        <v>984</v>
      </c>
      <c r="D1812" s="2" t="s">
        <v>548</v>
      </c>
      <c r="E1812">
        <v>1</v>
      </c>
    </row>
    <row r="1813" spans="2:5" ht="39" x14ac:dyDescent="0.25">
      <c r="B1813" s="1" t="s">
        <v>1802</v>
      </c>
      <c r="C1813" s="1" t="s">
        <v>2194</v>
      </c>
      <c r="D1813" s="2" t="s">
        <v>2195</v>
      </c>
      <c r="E1813">
        <v>2</v>
      </c>
    </row>
    <row r="1814" spans="2:5" x14ac:dyDescent="0.25">
      <c r="B1814" s="1" t="s">
        <v>1802</v>
      </c>
      <c r="C1814" s="1" t="s">
        <v>2197</v>
      </c>
      <c r="D1814" s="2" t="s">
        <v>422</v>
      </c>
      <c r="E1814">
        <v>5</v>
      </c>
    </row>
    <row r="1815" spans="2:5" ht="39" x14ac:dyDescent="0.25">
      <c r="B1815" s="1" t="s">
        <v>1802</v>
      </c>
      <c r="C1815" s="1" t="s">
        <v>666</v>
      </c>
      <c r="D1815" s="2" t="s">
        <v>639</v>
      </c>
      <c r="E1815">
        <v>3</v>
      </c>
    </row>
    <row r="1816" spans="2:5" x14ac:dyDescent="0.25">
      <c r="B1816" s="1" t="s">
        <v>1802</v>
      </c>
      <c r="C1816" s="1" t="s">
        <v>604</v>
      </c>
      <c r="D1816" s="2" t="s">
        <v>314</v>
      </c>
      <c r="E1816">
        <v>2</v>
      </c>
    </row>
    <row r="1817" spans="2:5" ht="51.75" x14ac:dyDescent="0.25">
      <c r="B1817" s="1" t="s">
        <v>1802</v>
      </c>
      <c r="C1817" s="1" t="s">
        <v>202</v>
      </c>
      <c r="D1817" s="2" t="s">
        <v>203</v>
      </c>
      <c r="E1817">
        <v>1</v>
      </c>
    </row>
    <row r="1818" spans="2:5" ht="26.25" x14ac:dyDescent="0.25">
      <c r="B1818" s="1" t="s">
        <v>1802</v>
      </c>
      <c r="C1818" s="1" t="s">
        <v>2198</v>
      </c>
      <c r="D1818" s="2" t="s">
        <v>118</v>
      </c>
      <c r="E1818">
        <v>8</v>
      </c>
    </row>
    <row r="1819" spans="2:5" ht="51.75" x14ac:dyDescent="0.25">
      <c r="B1819" s="1" t="s">
        <v>1802</v>
      </c>
      <c r="C1819" s="1" t="s">
        <v>2199</v>
      </c>
      <c r="D1819" s="2" t="s">
        <v>2200</v>
      </c>
      <c r="E1819">
        <v>8</v>
      </c>
    </row>
    <row r="1820" spans="2:5" ht="51.75" x14ac:dyDescent="0.25">
      <c r="B1820" s="1" t="s">
        <v>1802</v>
      </c>
      <c r="C1820" s="1" t="s">
        <v>2201</v>
      </c>
      <c r="D1820" s="2" t="s">
        <v>2202</v>
      </c>
      <c r="E1820">
        <v>1</v>
      </c>
    </row>
    <row r="1821" spans="2:5" x14ac:dyDescent="0.25">
      <c r="B1821" s="1" t="s">
        <v>1802</v>
      </c>
      <c r="C1821" s="1" t="s">
        <v>2204</v>
      </c>
      <c r="D1821" s="2" t="s">
        <v>2205</v>
      </c>
      <c r="E1821">
        <v>3</v>
      </c>
    </row>
    <row r="1822" spans="2:5" ht="39" x14ac:dyDescent="0.25">
      <c r="B1822" s="1" t="s">
        <v>1802</v>
      </c>
      <c r="C1822" s="1" t="s">
        <v>1682</v>
      </c>
      <c r="D1822" s="2" t="s">
        <v>2206</v>
      </c>
      <c r="E1822">
        <v>7</v>
      </c>
    </row>
    <row r="1823" spans="2:5" x14ac:dyDescent="0.25">
      <c r="B1823" s="1" t="s">
        <v>1802</v>
      </c>
      <c r="C1823" s="1" t="s">
        <v>144</v>
      </c>
      <c r="D1823" s="2" t="s">
        <v>143</v>
      </c>
      <c r="E1823">
        <v>12</v>
      </c>
    </row>
    <row r="1824" spans="2:5" x14ac:dyDescent="0.25">
      <c r="B1824" s="1" t="s">
        <v>1802</v>
      </c>
      <c r="C1824" s="1" t="s">
        <v>2207</v>
      </c>
      <c r="D1824" s="2" t="s">
        <v>44</v>
      </c>
      <c r="E1824">
        <v>6</v>
      </c>
    </row>
    <row r="1825" spans="2:5" x14ac:dyDescent="0.25">
      <c r="B1825" s="1" t="s">
        <v>1802</v>
      </c>
      <c r="C1825" s="1" t="s">
        <v>1132</v>
      </c>
      <c r="D1825" s="2" t="s">
        <v>218</v>
      </c>
      <c r="E1825">
        <v>2</v>
      </c>
    </row>
    <row r="1826" spans="2:5" ht="26.25" x14ac:dyDescent="0.25">
      <c r="B1826" s="1" t="s">
        <v>1802</v>
      </c>
      <c r="C1826" s="1" t="s">
        <v>2209</v>
      </c>
      <c r="D1826" s="2" t="s">
        <v>2210</v>
      </c>
      <c r="E1826">
        <v>1</v>
      </c>
    </row>
    <row r="1827" spans="2:5" ht="51.75" x14ac:dyDescent="0.25">
      <c r="B1827" s="1" t="s">
        <v>1802</v>
      </c>
      <c r="C1827" s="1" t="s">
        <v>2211</v>
      </c>
      <c r="D1827" s="2" t="s">
        <v>2065</v>
      </c>
      <c r="E1827">
        <v>15</v>
      </c>
    </row>
    <row r="1828" spans="2:5" ht="26.25" x14ac:dyDescent="0.25">
      <c r="B1828" s="1" t="s">
        <v>1802</v>
      </c>
      <c r="C1828" s="1" t="s">
        <v>436</v>
      </c>
      <c r="D1828" s="2" t="s">
        <v>637</v>
      </c>
      <c r="E1828">
        <v>2</v>
      </c>
    </row>
    <row r="1829" spans="2:5" ht="26.25" x14ac:dyDescent="0.25">
      <c r="B1829" s="1" t="s">
        <v>1802</v>
      </c>
      <c r="C1829" s="1" t="s">
        <v>2212</v>
      </c>
      <c r="D1829" s="2" t="s">
        <v>2213</v>
      </c>
      <c r="E1829">
        <v>4</v>
      </c>
    </row>
    <row r="1830" spans="2:5" ht="39" x14ac:dyDescent="0.25">
      <c r="B1830" s="1" t="s">
        <v>1802</v>
      </c>
      <c r="C1830" s="1" t="s">
        <v>2214</v>
      </c>
      <c r="D1830" s="2" t="s">
        <v>409</v>
      </c>
      <c r="E1830">
        <v>7</v>
      </c>
    </row>
    <row r="1831" spans="2:5" ht="39" x14ac:dyDescent="0.25">
      <c r="B1831" s="1" t="s">
        <v>1802</v>
      </c>
      <c r="C1831" s="1" t="s">
        <v>2215</v>
      </c>
      <c r="D1831" s="2" t="s">
        <v>522</v>
      </c>
      <c r="E1831">
        <v>1</v>
      </c>
    </row>
    <row r="1832" spans="2:5" ht="51.75" x14ac:dyDescent="0.25">
      <c r="B1832" s="1" t="s">
        <v>1802</v>
      </c>
      <c r="C1832" s="1" t="s">
        <v>2217</v>
      </c>
      <c r="D1832" s="2" t="s">
        <v>2218</v>
      </c>
      <c r="E1832">
        <v>5</v>
      </c>
    </row>
    <row r="1833" spans="2:5" ht="26.25" x14ac:dyDescent="0.25">
      <c r="B1833" s="1" t="s">
        <v>1802</v>
      </c>
      <c r="C1833" s="1" t="s">
        <v>2219</v>
      </c>
      <c r="D1833" s="2" t="s">
        <v>677</v>
      </c>
      <c r="E1833">
        <v>6</v>
      </c>
    </row>
    <row r="1834" spans="2:5" x14ac:dyDescent="0.25">
      <c r="B1834" s="1" t="s">
        <v>1802</v>
      </c>
      <c r="C1834" s="1" t="s">
        <v>2220</v>
      </c>
      <c r="D1834" s="2" t="s">
        <v>0</v>
      </c>
      <c r="E1834">
        <v>1</v>
      </c>
    </row>
    <row r="1835" spans="2:5" x14ac:dyDescent="0.25">
      <c r="B1835" s="1" t="s">
        <v>1802</v>
      </c>
      <c r="C1835" s="1" t="s">
        <v>2221</v>
      </c>
      <c r="D1835" s="2" t="s">
        <v>71</v>
      </c>
      <c r="E1835">
        <v>1</v>
      </c>
    </row>
    <row r="1836" spans="2:5" ht="39" x14ac:dyDescent="0.25">
      <c r="B1836" s="1" t="s">
        <v>1802</v>
      </c>
      <c r="C1836" s="1" t="s">
        <v>2222</v>
      </c>
      <c r="D1836" s="2" t="s">
        <v>630</v>
      </c>
      <c r="E1836">
        <v>5</v>
      </c>
    </row>
    <row r="1837" spans="2:5" ht="39" x14ac:dyDescent="0.25">
      <c r="B1837" s="1" t="s">
        <v>1802</v>
      </c>
      <c r="C1837" s="1" t="s">
        <v>233</v>
      </c>
      <c r="D1837" s="2" t="s">
        <v>864</v>
      </c>
      <c r="E1837">
        <v>1</v>
      </c>
    </row>
    <row r="1838" spans="2:5" ht="26.25" x14ac:dyDescent="0.25">
      <c r="B1838" s="1" t="s">
        <v>1802</v>
      </c>
      <c r="C1838" s="1" t="s">
        <v>1948</v>
      </c>
      <c r="D1838" s="2" t="s">
        <v>2224</v>
      </c>
      <c r="E1838">
        <v>2</v>
      </c>
    </row>
    <row r="1839" spans="2:5" ht="26.25" x14ac:dyDescent="0.25">
      <c r="B1839" s="1" t="s">
        <v>1802</v>
      </c>
      <c r="C1839" s="1" t="s">
        <v>2225</v>
      </c>
      <c r="D1839" s="2" t="s">
        <v>2226</v>
      </c>
      <c r="E1839">
        <v>2</v>
      </c>
    </row>
    <row r="1840" spans="2:5" ht="39" x14ac:dyDescent="0.25">
      <c r="B1840" s="1" t="s">
        <v>1802</v>
      </c>
      <c r="C1840" s="1" t="s">
        <v>2227</v>
      </c>
      <c r="D1840" s="2" t="s">
        <v>1666</v>
      </c>
      <c r="E1840">
        <v>6</v>
      </c>
    </row>
    <row r="1841" spans="2:5" ht="39" x14ac:dyDescent="0.25">
      <c r="B1841" s="1" t="s">
        <v>1802</v>
      </c>
      <c r="C1841" s="1" t="s">
        <v>338</v>
      </c>
      <c r="D1841" s="2" t="s">
        <v>63</v>
      </c>
      <c r="E1841">
        <v>2</v>
      </c>
    </row>
    <row r="1842" spans="2:5" ht="39" x14ac:dyDescent="0.25">
      <c r="B1842" s="1" t="s">
        <v>1802</v>
      </c>
      <c r="C1842" s="1" t="s">
        <v>1348</v>
      </c>
      <c r="D1842" s="2" t="s">
        <v>1021</v>
      </c>
      <c r="E1842">
        <v>5</v>
      </c>
    </row>
    <row r="1843" spans="2:5" ht="39" x14ac:dyDescent="0.25">
      <c r="B1843" s="1" t="s">
        <v>1802</v>
      </c>
      <c r="C1843" s="1" t="s">
        <v>813</v>
      </c>
      <c r="D1843" s="2" t="s">
        <v>166</v>
      </c>
      <c r="E1843">
        <v>1</v>
      </c>
    </row>
    <row r="1844" spans="2:5" ht="51.75" x14ac:dyDescent="0.25">
      <c r="B1844" s="1" t="s">
        <v>1802</v>
      </c>
      <c r="C1844" s="1" t="s">
        <v>2228</v>
      </c>
      <c r="D1844" s="2" t="s">
        <v>1036</v>
      </c>
      <c r="E1844">
        <v>2</v>
      </c>
    </row>
    <row r="1845" spans="2:5" x14ac:dyDescent="0.25">
      <c r="B1845" s="1" t="s">
        <v>1802</v>
      </c>
      <c r="C1845" s="1" t="s">
        <v>684</v>
      </c>
      <c r="D1845" s="2" t="s">
        <v>2229</v>
      </c>
      <c r="E1845">
        <v>13</v>
      </c>
    </row>
    <row r="1846" spans="2:5" ht="64.5" x14ac:dyDescent="0.25">
      <c r="B1846" s="1" t="s">
        <v>1802</v>
      </c>
      <c r="C1846" s="1" t="s">
        <v>2230</v>
      </c>
      <c r="D1846" s="2" t="s">
        <v>2231</v>
      </c>
      <c r="E1846">
        <v>7</v>
      </c>
    </row>
    <row r="1847" spans="2:5" ht="26.25" x14ac:dyDescent="0.25">
      <c r="B1847" s="1" t="s">
        <v>1802</v>
      </c>
      <c r="C1847" s="1" t="s">
        <v>1126</v>
      </c>
      <c r="D1847" s="2" t="s">
        <v>439</v>
      </c>
      <c r="E1847">
        <v>2</v>
      </c>
    </row>
    <row r="1848" spans="2:5" x14ac:dyDescent="0.25">
      <c r="B1848" s="1" t="s">
        <v>1802</v>
      </c>
      <c r="C1848" s="1" t="s">
        <v>999</v>
      </c>
      <c r="D1848" s="2" t="s">
        <v>13</v>
      </c>
      <c r="E1848">
        <v>1</v>
      </c>
    </row>
    <row r="1849" spans="2:5" ht="51.75" x14ac:dyDescent="0.25">
      <c r="B1849" s="1" t="s">
        <v>1802</v>
      </c>
      <c r="C1849" s="1" t="s">
        <v>2232</v>
      </c>
      <c r="D1849" s="2" t="s">
        <v>2233</v>
      </c>
      <c r="E1849">
        <v>6</v>
      </c>
    </row>
    <row r="1850" spans="2:5" ht="39" x14ac:dyDescent="0.25">
      <c r="B1850" s="1" t="s">
        <v>1802</v>
      </c>
      <c r="C1850" s="1" t="s">
        <v>2234</v>
      </c>
      <c r="D1850" s="2" t="s">
        <v>2235</v>
      </c>
      <c r="E1850">
        <v>3</v>
      </c>
    </row>
    <row r="1851" spans="2:5" ht="26.25" x14ac:dyDescent="0.25">
      <c r="B1851" s="1" t="s">
        <v>1802</v>
      </c>
      <c r="C1851" s="1" t="s">
        <v>813</v>
      </c>
      <c r="D1851" s="2" t="s">
        <v>86</v>
      </c>
      <c r="E1851">
        <v>1</v>
      </c>
    </row>
    <row r="1852" spans="2:5" x14ac:dyDescent="0.25">
      <c r="B1852" s="1" t="s">
        <v>1802</v>
      </c>
      <c r="C1852" s="1" t="s">
        <v>2237</v>
      </c>
      <c r="D1852" s="2" t="s">
        <v>2236</v>
      </c>
      <c r="E1852">
        <v>5</v>
      </c>
    </row>
    <row r="1853" spans="2:5" ht="51.75" x14ac:dyDescent="0.25">
      <c r="B1853" s="1" t="s">
        <v>1802</v>
      </c>
      <c r="C1853" s="1" t="s">
        <v>464</v>
      </c>
      <c r="D1853" s="2" t="s">
        <v>2239</v>
      </c>
      <c r="E1853">
        <v>2</v>
      </c>
    </row>
    <row r="1854" spans="2:5" ht="51.75" x14ac:dyDescent="0.25">
      <c r="B1854" s="1" t="s">
        <v>1802</v>
      </c>
      <c r="C1854" s="1" t="s">
        <v>2240</v>
      </c>
      <c r="D1854" s="2" t="s">
        <v>2241</v>
      </c>
      <c r="E1854">
        <v>12</v>
      </c>
    </row>
    <row r="1855" spans="2:5" ht="26.25" x14ac:dyDescent="0.25">
      <c r="B1855" s="1" t="s">
        <v>1802</v>
      </c>
      <c r="C1855" s="1" t="s">
        <v>131</v>
      </c>
      <c r="D1855" s="2" t="s">
        <v>17</v>
      </c>
      <c r="E1855">
        <v>1</v>
      </c>
    </row>
    <row r="1856" spans="2:5" ht="26.25" x14ac:dyDescent="0.25">
      <c r="B1856" s="1" t="s">
        <v>1802</v>
      </c>
      <c r="C1856" s="1" t="s">
        <v>1755</v>
      </c>
      <c r="D1856" s="2" t="s">
        <v>916</v>
      </c>
      <c r="E1856">
        <v>24</v>
      </c>
    </row>
    <row r="1857" spans="2:5" x14ac:dyDescent="0.25">
      <c r="B1857" s="1" t="s">
        <v>1802</v>
      </c>
      <c r="C1857" s="1" t="s">
        <v>1645</v>
      </c>
      <c r="D1857" s="2" t="s">
        <v>44</v>
      </c>
      <c r="E1857">
        <v>6</v>
      </c>
    </row>
    <row r="1858" spans="2:5" ht="26.25" x14ac:dyDescent="0.25">
      <c r="B1858" s="1" t="s">
        <v>1802</v>
      </c>
      <c r="C1858" s="1" t="s">
        <v>345</v>
      </c>
      <c r="D1858" s="2" t="s">
        <v>2061</v>
      </c>
      <c r="E1858">
        <v>8</v>
      </c>
    </row>
    <row r="1859" spans="2:5" ht="39" x14ac:dyDescent="0.25">
      <c r="B1859" s="1" t="s">
        <v>1802</v>
      </c>
      <c r="C1859" s="1" t="s">
        <v>2243</v>
      </c>
      <c r="D1859" s="2" t="s">
        <v>2244</v>
      </c>
      <c r="E1859">
        <v>5</v>
      </c>
    </row>
    <row r="1860" spans="2:5" x14ac:dyDescent="0.25">
      <c r="B1860" s="1" t="s">
        <v>1802</v>
      </c>
      <c r="C1860" s="1" t="s">
        <v>229</v>
      </c>
      <c r="D1860" s="2" t="s">
        <v>142</v>
      </c>
      <c r="E1860">
        <v>1</v>
      </c>
    </row>
    <row r="1861" spans="2:5" x14ac:dyDescent="0.25">
      <c r="B1861" s="1" t="s">
        <v>1802</v>
      </c>
      <c r="C1861" s="1" t="s">
        <v>2245</v>
      </c>
      <c r="D1861" s="2" t="s">
        <v>709</v>
      </c>
      <c r="E1861">
        <v>2</v>
      </c>
    </row>
    <row r="1862" spans="2:5" x14ac:dyDescent="0.25">
      <c r="B1862" s="1" t="s">
        <v>1802</v>
      </c>
      <c r="C1862" s="1" t="s">
        <v>2246</v>
      </c>
      <c r="D1862" s="2" t="s">
        <v>11</v>
      </c>
      <c r="E1862">
        <v>2</v>
      </c>
    </row>
    <row r="1863" spans="2:5" ht="26.25" x14ac:dyDescent="0.25">
      <c r="B1863" s="1" t="s">
        <v>1802</v>
      </c>
      <c r="C1863" s="1" t="s">
        <v>601</v>
      </c>
      <c r="D1863" s="2" t="s">
        <v>86</v>
      </c>
      <c r="E1863">
        <v>1</v>
      </c>
    </row>
    <row r="1864" spans="2:5" ht="39" x14ac:dyDescent="0.25">
      <c r="B1864" s="1" t="s">
        <v>1802</v>
      </c>
      <c r="C1864" s="1" t="s">
        <v>1764</v>
      </c>
      <c r="D1864" s="2" t="s">
        <v>2248</v>
      </c>
      <c r="E1864">
        <v>23</v>
      </c>
    </row>
    <row r="1865" spans="2:5" ht="115.5" x14ac:dyDescent="0.25">
      <c r="B1865" s="1" t="s">
        <v>1802</v>
      </c>
      <c r="C1865" s="1" t="s">
        <v>306</v>
      </c>
      <c r="D1865" s="2" t="s">
        <v>2249</v>
      </c>
      <c r="E1865">
        <v>2</v>
      </c>
    </row>
    <row r="1866" spans="2:5" x14ac:dyDescent="0.25">
      <c r="B1866" s="1"/>
      <c r="C1866" s="1"/>
      <c r="D1866" s="2"/>
    </row>
    <row r="1867" spans="2:5" ht="26.25" x14ac:dyDescent="0.25">
      <c r="B1867" s="1" t="s">
        <v>2250</v>
      </c>
      <c r="C1867" s="1" t="s">
        <v>1491</v>
      </c>
      <c r="D1867" s="2" t="s">
        <v>2251</v>
      </c>
      <c r="E1867">
        <v>2</v>
      </c>
    </row>
    <row r="1868" spans="2:5" x14ac:dyDescent="0.25">
      <c r="B1868" s="1" t="s">
        <v>2250</v>
      </c>
      <c r="C1868" s="1" t="s">
        <v>931</v>
      </c>
      <c r="D1868" s="2" t="s">
        <v>0</v>
      </c>
      <c r="E1868">
        <v>1</v>
      </c>
    </row>
    <row r="1869" spans="2:5" ht="26.25" x14ac:dyDescent="0.25">
      <c r="B1869" s="1" t="s">
        <v>2250</v>
      </c>
      <c r="C1869" s="1" t="s">
        <v>2252</v>
      </c>
      <c r="D1869" s="2" t="s">
        <v>2253</v>
      </c>
      <c r="E1869">
        <v>1</v>
      </c>
    </row>
    <row r="1870" spans="2:5" ht="26.25" x14ac:dyDescent="0.25">
      <c r="B1870" s="1" t="s">
        <v>2250</v>
      </c>
      <c r="C1870" s="1" t="s">
        <v>638</v>
      </c>
      <c r="D1870" s="2" t="s">
        <v>1246</v>
      </c>
      <c r="E1870">
        <v>3</v>
      </c>
    </row>
    <row r="1871" spans="2:5" ht="51.75" x14ac:dyDescent="0.25">
      <c r="B1871" s="1" t="s">
        <v>2250</v>
      </c>
      <c r="C1871" s="1" t="s">
        <v>509</v>
      </c>
      <c r="D1871" s="2" t="s">
        <v>510</v>
      </c>
      <c r="E1871">
        <v>6</v>
      </c>
    </row>
    <row r="1872" spans="2:5" ht="26.25" x14ac:dyDescent="0.25">
      <c r="B1872" s="1" t="s">
        <v>2250</v>
      </c>
      <c r="C1872" s="1" t="s">
        <v>544</v>
      </c>
      <c r="D1872" s="2" t="s">
        <v>930</v>
      </c>
      <c r="E1872">
        <v>1</v>
      </c>
    </row>
    <row r="1873" spans="2:5" ht="39" x14ac:dyDescent="0.25">
      <c r="B1873" s="1" t="s">
        <v>2250</v>
      </c>
      <c r="C1873" s="1" t="s">
        <v>131</v>
      </c>
      <c r="D1873" s="2" t="s">
        <v>40</v>
      </c>
      <c r="E1873">
        <v>1</v>
      </c>
    </row>
    <row r="1874" spans="2:5" x14ac:dyDescent="0.25">
      <c r="B1874" s="1" t="s">
        <v>2250</v>
      </c>
      <c r="C1874" s="1" t="s">
        <v>2254</v>
      </c>
      <c r="D1874" s="2" t="s">
        <v>11</v>
      </c>
      <c r="E1874">
        <v>2</v>
      </c>
    </row>
    <row r="1875" spans="2:5" x14ac:dyDescent="0.25">
      <c r="B1875" s="1" t="s">
        <v>2250</v>
      </c>
      <c r="C1875" s="1" t="s">
        <v>1951</v>
      </c>
      <c r="D1875" s="2" t="s">
        <v>11</v>
      </c>
      <c r="E1875">
        <v>2</v>
      </c>
    </row>
    <row r="1876" spans="2:5" ht="26.25" x14ac:dyDescent="0.25">
      <c r="B1876" s="1" t="s">
        <v>2250</v>
      </c>
      <c r="C1876" s="1" t="s">
        <v>813</v>
      </c>
      <c r="D1876" s="2" t="s">
        <v>17</v>
      </c>
      <c r="E1876">
        <v>1</v>
      </c>
    </row>
    <row r="1877" spans="2:5" x14ac:dyDescent="0.25">
      <c r="B1877" s="1" t="s">
        <v>2250</v>
      </c>
      <c r="C1877" s="1" t="s">
        <v>2255</v>
      </c>
      <c r="D1877" s="2" t="s">
        <v>11</v>
      </c>
      <c r="E1877">
        <v>2</v>
      </c>
    </row>
    <row r="1878" spans="2:5" x14ac:dyDescent="0.25">
      <c r="B1878" s="1" t="s">
        <v>2250</v>
      </c>
      <c r="C1878" s="1" t="s">
        <v>2256</v>
      </c>
      <c r="D1878" s="2" t="s">
        <v>2180</v>
      </c>
      <c r="E1878">
        <v>4</v>
      </c>
    </row>
    <row r="1879" spans="2:5" ht="26.25" x14ac:dyDescent="0.25">
      <c r="B1879" s="1" t="s">
        <v>2250</v>
      </c>
      <c r="C1879" s="1" t="s">
        <v>2225</v>
      </c>
      <c r="D1879" s="2" t="s">
        <v>2257</v>
      </c>
      <c r="E1879">
        <v>2</v>
      </c>
    </row>
    <row r="1880" spans="2:5" ht="26.25" x14ac:dyDescent="0.25">
      <c r="B1880" s="1" t="s">
        <v>2250</v>
      </c>
      <c r="C1880" s="1" t="s">
        <v>2258</v>
      </c>
      <c r="D1880" s="2" t="s">
        <v>2259</v>
      </c>
      <c r="E1880">
        <v>1</v>
      </c>
    </row>
    <row r="1881" spans="2:5" ht="39" x14ac:dyDescent="0.25">
      <c r="B1881" s="1" t="s">
        <v>2250</v>
      </c>
      <c r="C1881" s="1" t="s">
        <v>2260</v>
      </c>
      <c r="D1881" s="2" t="s">
        <v>2261</v>
      </c>
      <c r="E1881">
        <v>1</v>
      </c>
    </row>
    <row r="1882" spans="2:5" ht="26.25" x14ac:dyDescent="0.25">
      <c r="B1882" s="1" t="s">
        <v>2250</v>
      </c>
      <c r="C1882" s="1" t="s">
        <v>2262</v>
      </c>
      <c r="D1882" s="2" t="s">
        <v>17</v>
      </c>
      <c r="E1882">
        <v>1</v>
      </c>
    </row>
    <row r="1883" spans="2:5" ht="26.25" x14ac:dyDescent="0.25">
      <c r="B1883" s="1" t="s">
        <v>2250</v>
      </c>
      <c r="C1883" s="1" t="s">
        <v>927</v>
      </c>
      <c r="D1883" s="2" t="s">
        <v>17</v>
      </c>
      <c r="E1883">
        <v>1</v>
      </c>
    </row>
    <row r="1884" spans="2:5" ht="51.75" x14ac:dyDescent="0.25">
      <c r="B1884" s="1" t="s">
        <v>2250</v>
      </c>
      <c r="C1884" s="1" t="s">
        <v>2263</v>
      </c>
      <c r="D1884" s="2" t="s">
        <v>51</v>
      </c>
      <c r="E1884">
        <v>1</v>
      </c>
    </row>
    <row r="1885" spans="2:5" ht="39" x14ac:dyDescent="0.25">
      <c r="B1885" s="1" t="s">
        <v>2250</v>
      </c>
      <c r="C1885" s="1" t="s">
        <v>131</v>
      </c>
      <c r="D1885" s="2" t="s">
        <v>1103</v>
      </c>
      <c r="E1885">
        <v>1</v>
      </c>
    </row>
    <row r="1886" spans="2:5" ht="26.25" x14ac:dyDescent="0.25">
      <c r="B1886" s="1" t="s">
        <v>2250</v>
      </c>
      <c r="C1886" s="1" t="s">
        <v>2264</v>
      </c>
      <c r="D1886" s="2" t="s">
        <v>346</v>
      </c>
      <c r="E1886">
        <v>8</v>
      </c>
    </row>
    <row r="1887" spans="2:5" ht="39" x14ac:dyDescent="0.25">
      <c r="B1887" s="1" t="s">
        <v>2250</v>
      </c>
      <c r="C1887" s="1" t="s">
        <v>2265</v>
      </c>
      <c r="D1887" s="2" t="s">
        <v>1366</v>
      </c>
      <c r="E1887">
        <v>2</v>
      </c>
    </row>
    <row r="1888" spans="2:5" ht="39" x14ac:dyDescent="0.25">
      <c r="B1888" s="1" t="s">
        <v>2250</v>
      </c>
      <c r="C1888" s="1" t="s">
        <v>511</v>
      </c>
      <c r="D1888" s="2" t="s">
        <v>2266</v>
      </c>
      <c r="E1888">
        <v>3</v>
      </c>
    </row>
    <row r="1889" spans="2:5" ht="39" x14ac:dyDescent="0.25">
      <c r="B1889" s="1" t="s">
        <v>2250</v>
      </c>
      <c r="C1889" s="1" t="s">
        <v>711</v>
      </c>
      <c r="D1889" s="2" t="s">
        <v>2267</v>
      </c>
      <c r="E1889">
        <v>6</v>
      </c>
    </row>
    <row r="1890" spans="2:5" x14ac:dyDescent="0.25">
      <c r="B1890" s="1" t="s">
        <v>2250</v>
      </c>
      <c r="C1890" s="1" t="s">
        <v>2268</v>
      </c>
      <c r="D1890" s="2" t="s">
        <v>1370</v>
      </c>
      <c r="E1890">
        <v>2</v>
      </c>
    </row>
    <row r="1891" spans="2:5" ht="39" x14ac:dyDescent="0.25">
      <c r="B1891" s="1" t="s">
        <v>2250</v>
      </c>
      <c r="C1891" s="1" t="s">
        <v>2269</v>
      </c>
      <c r="D1891" s="2" t="s">
        <v>2270</v>
      </c>
      <c r="E1891">
        <v>1</v>
      </c>
    </row>
    <row r="1892" spans="2:5" x14ac:dyDescent="0.25">
      <c r="B1892" s="1" t="s">
        <v>2250</v>
      </c>
      <c r="C1892" s="1" t="s">
        <v>1900</v>
      </c>
      <c r="D1892" s="2" t="s">
        <v>484</v>
      </c>
      <c r="E1892">
        <v>5</v>
      </c>
    </row>
    <row r="1893" spans="2:5" ht="39" x14ac:dyDescent="0.25">
      <c r="B1893" s="1" t="s">
        <v>2250</v>
      </c>
      <c r="C1893" s="1" t="s">
        <v>389</v>
      </c>
      <c r="D1893" s="2" t="s">
        <v>2272</v>
      </c>
      <c r="E1893">
        <v>20</v>
      </c>
    </row>
    <row r="1894" spans="2:5" x14ac:dyDescent="0.25">
      <c r="B1894" s="1" t="s">
        <v>2250</v>
      </c>
      <c r="C1894" s="1" t="s">
        <v>2273</v>
      </c>
      <c r="D1894" s="2" t="s">
        <v>1019</v>
      </c>
      <c r="E1894">
        <v>5</v>
      </c>
    </row>
    <row r="1895" spans="2:5" ht="51.75" x14ac:dyDescent="0.25">
      <c r="B1895" s="1" t="s">
        <v>2250</v>
      </c>
      <c r="C1895" s="1" t="s">
        <v>2274</v>
      </c>
      <c r="D1895" s="2" t="s">
        <v>1909</v>
      </c>
      <c r="E1895">
        <v>1</v>
      </c>
    </row>
    <row r="1896" spans="2:5" ht="26.25" x14ac:dyDescent="0.25">
      <c r="B1896" s="1" t="s">
        <v>2250</v>
      </c>
      <c r="C1896" s="1" t="s">
        <v>355</v>
      </c>
      <c r="D1896" s="2" t="s">
        <v>104</v>
      </c>
      <c r="E1896">
        <v>8</v>
      </c>
    </row>
    <row r="1897" spans="2:5" ht="39" x14ac:dyDescent="0.25">
      <c r="B1897" s="1" t="s">
        <v>2250</v>
      </c>
      <c r="C1897" s="1" t="s">
        <v>794</v>
      </c>
      <c r="D1897" s="2" t="s">
        <v>627</v>
      </c>
      <c r="E1897">
        <v>3</v>
      </c>
    </row>
    <row r="1898" spans="2:5" ht="26.25" x14ac:dyDescent="0.25">
      <c r="B1898" s="1" t="s">
        <v>2250</v>
      </c>
      <c r="C1898" s="1" t="s">
        <v>2275</v>
      </c>
      <c r="D1898" s="2" t="s">
        <v>2276</v>
      </c>
      <c r="E1898">
        <v>7</v>
      </c>
    </row>
    <row r="1899" spans="2:5" ht="26.25" x14ac:dyDescent="0.25">
      <c r="B1899" s="1" t="s">
        <v>2250</v>
      </c>
      <c r="C1899" s="1" t="s">
        <v>2277</v>
      </c>
      <c r="D1899" s="2" t="s">
        <v>2278</v>
      </c>
      <c r="E1899">
        <v>5</v>
      </c>
    </row>
    <row r="1900" spans="2:5" ht="39" x14ac:dyDescent="0.25">
      <c r="B1900" s="1" t="s">
        <v>2250</v>
      </c>
      <c r="C1900" s="1" t="s">
        <v>2152</v>
      </c>
      <c r="D1900" s="2" t="s">
        <v>125</v>
      </c>
      <c r="E1900">
        <v>2</v>
      </c>
    </row>
    <row r="1901" spans="2:5" ht="39" x14ac:dyDescent="0.25">
      <c r="B1901" s="1" t="s">
        <v>2250</v>
      </c>
      <c r="C1901" s="1" t="s">
        <v>225</v>
      </c>
      <c r="D1901" s="2" t="s">
        <v>40</v>
      </c>
      <c r="E1901">
        <v>1</v>
      </c>
    </row>
    <row r="1902" spans="2:5" ht="51.75" x14ac:dyDescent="0.25">
      <c r="B1902" s="1" t="s">
        <v>2250</v>
      </c>
      <c r="C1902" s="1" t="s">
        <v>2279</v>
      </c>
      <c r="D1902" s="2" t="s">
        <v>2280</v>
      </c>
      <c r="E1902">
        <v>5</v>
      </c>
    </row>
    <row r="1903" spans="2:5" ht="51.75" x14ac:dyDescent="0.25">
      <c r="B1903" s="1" t="s">
        <v>2250</v>
      </c>
      <c r="C1903" s="1" t="s">
        <v>1126</v>
      </c>
      <c r="D1903" s="2" t="s">
        <v>2281</v>
      </c>
      <c r="E1903">
        <v>2</v>
      </c>
    </row>
    <row r="1904" spans="2:5" ht="51.75" x14ac:dyDescent="0.25">
      <c r="B1904" s="1" t="s">
        <v>2250</v>
      </c>
      <c r="C1904" s="1" t="s">
        <v>1059</v>
      </c>
      <c r="D1904" s="2" t="s">
        <v>2233</v>
      </c>
      <c r="E1904">
        <v>6</v>
      </c>
    </row>
    <row r="1905" spans="2:5" x14ac:dyDescent="0.25">
      <c r="B1905" s="1" t="s">
        <v>2250</v>
      </c>
      <c r="C1905" s="1" t="s">
        <v>1817</v>
      </c>
      <c r="D1905" s="2" t="s">
        <v>218</v>
      </c>
      <c r="E1905">
        <v>2</v>
      </c>
    </row>
    <row r="1906" spans="2:5" ht="51.75" x14ac:dyDescent="0.25">
      <c r="B1906" s="1" t="s">
        <v>2250</v>
      </c>
      <c r="C1906" s="1" t="s">
        <v>2282</v>
      </c>
      <c r="D1906" s="2" t="s">
        <v>2283</v>
      </c>
      <c r="E1906">
        <v>3</v>
      </c>
    </row>
    <row r="1907" spans="2:5" ht="26.25" x14ac:dyDescent="0.25">
      <c r="B1907" s="1" t="s">
        <v>2250</v>
      </c>
      <c r="C1907" s="1" t="s">
        <v>1414</v>
      </c>
      <c r="D1907" s="2" t="s">
        <v>2285</v>
      </c>
      <c r="E1907">
        <v>3</v>
      </c>
    </row>
    <row r="1908" spans="2:5" x14ac:dyDescent="0.25">
      <c r="B1908" s="1" t="s">
        <v>2250</v>
      </c>
      <c r="C1908" s="1" t="s">
        <v>2286</v>
      </c>
      <c r="D1908" s="2" t="s">
        <v>13</v>
      </c>
      <c r="E1908">
        <v>2</v>
      </c>
    </row>
    <row r="1909" spans="2:5" ht="26.25" x14ac:dyDescent="0.25">
      <c r="B1909" s="1" t="s">
        <v>2250</v>
      </c>
      <c r="C1909" s="1" t="s">
        <v>202</v>
      </c>
      <c r="D1909" s="2" t="s">
        <v>86</v>
      </c>
      <c r="E1909">
        <v>1</v>
      </c>
    </row>
    <row r="1910" spans="2:5" ht="39" x14ac:dyDescent="0.25">
      <c r="B1910" s="1" t="s">
        <v>2250</v>
      </c>
      <c r="C1910" s="1" t="s">
        <v>2287</v>
      </c>
      <c r="D1910" s="2" t="s">
        <v>822</v>
      </c>
      <c r="E1910">
        <v>1</v>
      </c>
    </row>
    <row r="1911" spans="2:5" ht="26.25" x14ac:dyDescent="0.25">
      <c r="B1911" s="1" t="s">
        <v>2288</v>
      </c>
      <c r="C1911" s="1" t="s">
        <v>2289</v>
      </c>
      <c r="D1911" s="2" t="s">
        <v>1038</v>
      </c>
      <c r="E1911">
        <v>21</v>
      </c>
    </row>
    <row r="1912" spans="2:5" ht="39" x14ac:dyDescent="0.25">
      <c r="B1912" s="1" t="s">
        <v>2250</v>
      </c>
      <c r="C1912" s="1" t="s">
        <v>2290</v>
      </c>
      <c r="D1912" s="2" t="s">
        <v>2291</v>
      </c>
      <c r="E1912">
        <v>12</v>
      </c>
    </row>
    <row r="1913" spans="2:5" ht="39" x14ac:dyDescent="0.25">
      <c r="B1913" s="1" t="s">
        <v>2250</v>
      </c>
      <c r="C1913" s="1" t="s">
        <v>1399</v>
      </c>
      <c r="D1913" s="2" t="s">
        <v>2292</v>
      </c>
      <c r="E1913">
        <v>1</v>
      </c>
    </row>
    <row r="1914" spans="2:5" ht="39" x14ac:dyDescent="0.25">
      <c r="B1914" s="1" t="s">
        <v>2250</v>
      </c>
      <c r="C1914" s="1" t="s">
        <v>927</v>
      </c>
      <c r="D1914" s="2" t="s">
        <v>1239</v>
      </c>
      <c r="E1914">
        <v>1</v>
      </c>
    </row>
    <row r="1915" spans="2:5" x14ac:dyDescent="0.25">
      <c r="B1915" s="1" t="s">
        <v>2250</v>
      </c>
      <c r="C1915" s="1" t="s">
        <v>2110</v>
      </c>
      <c r="D1915" s="2" t="s">
        <v>111</v>
      </c>
      <c r="E1915">
        <v>1</v>
      </c>
    </row>
    <row r="1916" spans="2:5" ht="26.25" x14ac:dyDescent="0.25">
      <c r="B1916" s="1" t="s">
        <v>2250</v>
      </c>
      <c r="C1916" s="1" t="s">
        <v>2293</v>
      </c>
      <c r="D1916" s="2" t="s">
        <v>526</v>
      </c>
      <c r="E1916">
        <v>2</v>
      </c>
    </row>
    <row r="1917" spans="2:5" ht="39" x14ac:dyDescent="0.25">
      <c r="B1917" s="1" t="s">
        <v>2250</v>
      </c>
      <c r="C1917" s="1" t="s">
        <v>2294</v>
      </c>
      <c r="D1917" s="2" t="s">
        <v>2295</v>
      </c>
      <c r="E1917">
        <v>2</v>
      </c>
    </row>
    <row r="1918" spans="2:5" ht="51.75" x14ac:dyDescent="0.25">
      <c r="B1918" s="1" t="s">
        <v>2250</v>
      </c>
      <c r="C1918" s="1" t="s">
        <v>2296</v>
      </c>
      <c r="D1918" s="2" t="s">
        <v>1718</v>
      </c>
      <c r="E1918">
        <v>6</v>
      </c>
    </row>
    <row r="1919" spans="2:5" ht="39" x14ac:dyDescent="0.25">
      <c r="B1919" s="1" t="s">
        <v>2250</v>
      </c>
      <c r="C1919" s="1" t="s">
        <v>1695</v>
      </c>
      <c r="D1919" s="2" t="s">
        <v>2297</v>
      </c>
      <c r="E1919">
        <v>6</v>
      </c>
    </row>
    <row r="1920" spans="2:5" ht="51.75" x14ac:dyDescent="0.25">
      <c r="B1920" s="1" t="s">
        <v>2250</v>
      </c>
      <c r="C1920" s="1" t="s">
        <v>2088</v>
      </c>
      <c r="D1920" s="2" t="s">
        <v>2298</v>
      </c>
      <c r="E1920">
        <v>4</v>
      </c>
    </row>
    <row r="1921" spans="2:5" x14ac:dyDescent="0.25">
      <c r="B1921" s="1" t="s">
        <v>2250</v>
      </c>
      <c r="C1921" s="1" t="s">
        <v>2299</v>
      </c>
      <c r="D1921" s="2" t="s">
        <v>0</v>
      </c>
      <c r="E1921">
        <v>1</v>
      </c>
    </row>
    <row r="1922" spans="2:5" ht="39" x14ac:dyDescent="0.25">
      <c r="B1922" s="1" t="s">
        <v>2250</v>
      </c>
      <c r="C1922" s="1" t="s">
        <v>366</v>
      </c>
      <c r="D1922" s="2" t="s">
        <v>40</v>
      </c>
      <c r="E1922">
        <v>1</v>
      </c>
    </row>
    <row r="1923" spans="2:5" x14ac:dyDescent="0.25">
      <c r="B1923" s="1" t="s">
        <v>2250</v>
      </c>
      <c r="C1923" s="1" t="s">
        <v>2300</v>
      </c>
      <c r="D1923" s="2" t="s">
        <v>2301</v>
      </c>
      <c r="E1923">
        <v>2</v>
      </c>
    </row>
    <row r="1924" spans="2:5" ht="26.25" x14ac:dyDescent="0.25">
      <c r="B1924" s="1" t="s">
        <v>2250</v>
      </c>
      <c r="C1924" s="1" t="s">
        <v>1013</v>
      </c>
      <c r="D1924" s="2" t="s">
        <v>2066</v>
      </c>
      <c r="E1924">
        <v>1</v>
      </c>
    </row>
    <row r="1925" spans="2:5" x14ac:dyDescent="0.25">
      <c r="B1925" s="1" t="s">
        <v>2250</v>
      </c>
      <c r="C1925" s="1" t="s">
        <v>2302</v>
      </c>
      <c r="D1925" s="2" t="s">
        <v>0</v>
      </c>
      <c r="E1925">
        <v>1</v>
      </c>
    </row>
    <row r="1926" spans="2:5" x14ac:dyDescent="0.25">
      <c r="B1926" s="1" t="s">
        <v>2250</v>
      </c>
      <c r="C1926" s="1" t="s">
        <v>2118</v>
      </c>
      <c r="D1926" s="2" t="s">
        <v>11</v>
      </c>
      <c r="E1926">
        <v>2</v>
      </c>
    </row>
    <row r="1927" spans="2:5" ht="26.25" x14ac:dyDescent="0.25">
      <c r="B1927" s="1" t="s">
        <v>2250</v>
      </c>
      <c r="C1927" s="1" t="s">
        <v>2303</v>
      </c>
      <c r="D1927" s="2" t="s">
        <v>2304</v>
      </c>
      <c r="E1927">
        <v>7</v>
      </c>
    </row>
    <row r="1928" spans="2:5" x14ac:dyDescent="0.25">
      <c r="B1928" s="1" t="s">
        <v>2250</v>
      </c>
      <c r="C1928" s="1" t="s">
        <v>2305</v>
      </c>
      <c r="D1928" s="2" t="s">
        <v>1019</v>
      </c>
      <c r="E1928">
        <v>5</v>
      </c>
    </row>
    <row r="1929" spans="2:5" x14ac:dyDescent="0.25">
      <c r="B1929" s="1" t="s">
        <v>2250</v>
      </c>
      <c r="C1929" s="1" t="s">
        <v>229</v>
      </c>
      <c r="D1929" s="2" t="s">
        <v>0</v>
      </c>
      <c r="E1929">
        <v>1</v>
      </c>
    </row>
    <row r="1930" spans="2:5" x14ac:dyDescent="0.25">
      <c r="B1930" s="1" t="s">
        <v>2250</v>
      </c>
      <c r="C1930" s="1" t="s">
        <v>1527</v>
      </c>
      <c r="D1930" s="2" t="s">
        <v>709</v>
      </c>
      <c r="E1930">
        <v>2</v>
      </c>
    </row>
    <row r="1931" spans="2:5" ht="39" x14ac:dyDescent="0.25">
      <c r="B1931" s="1" t="s">
        <v>2250</v>
      </c>
      <c r="C1931" s="1" t="s">
        <v>2307</v>
      </c>
      <c r="D1931" s="2" t="s">
        <v>2308</v>
      </c>
      <c r="E1931">
        <v>5</v>
      </c>
    </row>
    <row r="1932" spans="2:5" x14ac:dyDescent="0.25">
      <c r="B1932" s="1" t="s">
        <v>2250</v>
      </c>
      <c r="C1932" s="1" t="s">
        <v>2309</v>
      </c>
      <c r="D1932" s="2" t="s">
        <v>218</v>
      </c>
      <c r="E1932">
        <v>2</v>
      </c>
    </row>
    <row r="1933" spans="2:5" x14ac:dyDescent="0.25">
      <c r="B1933" s="1" t="s">
        <v>2250</v>
      </c>
      <c r="C1933" s="1" t="s">
        <v>2002</v>
      </c>
      <c r="D1933" s="2" t="s">
        <v>273</v>
      </c>
      <c r="E1933">
        <v>5</v>
      </c>
    </row>
    <row r="1934" spans="2:5" ht="51.75" x14ac:dyDescent="0.25">
      <c r="B1934" s="1" t="s">
        <v>2250</v>
      </c>
      <c r="C1934" s="1" t="s">
        <v>2310</v>
      </c>
      <c r="D1934" s="2" t="s">
        <v>357</v>
      </c>
      <c r="E1934">
        <v>12</v>
      </c>
    </row>
    <row r="1935" spans="2:5" ht="51.75" x14ac:dyDescent="0.25">
      <c r="B1935" s="1" t="s">
        <v>2250</v>
      </c>
      <c r="C1935" s="1" t="s">
        <v>2312</v>
      </c>
      <c r="D1935" s="2" t="s">
        <v>2313</v>
      </c>
      <c r="E1935">
        <v>1</v>
      </c>
    </row>
    <row r="1936" spans="2:5" ht="39" x14ac:dyDescent="0.25">
      <c r="B1936" s="1" t="s">
        <v>2250</v>
      </c>
      <c r="C1936" s="1" t="s">
        <v>2315</v>
      </c>
      <c r="D1936" s="2" t="s">
        <v>2316</v>
      </c>
      <c r="E1936">
        <v>1</v>
      </c>
    </row>
    <row r="1937" spans="2:5" x14ac:dyDescent="0.25">
      <c r="B1937" s="1" t="s">
        <v>2250</v>
      </c>
      <c r="C1937" s="1" t="s">
        <v>229</v>
      </c>
      <c r="D1937" s="2" t="s">
        <v>0</v>
      </c>
      <c r="E1937">
        <v>1</v>
      </c>
    </row>
    <row r="1938" spans="2:5" ht="51.75" x14ac:dyDescent="0.25">
      <c r="B1938" s="1" t="s">
        <v>2250</v>
      </c>
      <c r="C1938" s="1" t="s">
        <v>1360</v>
      </c>
      <c r="D1938" s="2" t="s">
        <v>2317</v>
      </c>
      <c r="E1938">
        <v>5</v>
      </c>
    </row>
    <row r="1939" spans="2:5" ht="39" x14ac:dyDescent="0.25">
      <c r="B1939" s="1" t="s">
        <v>2250</v>
      </c>
      <c r="C1939" s="1" t="s">
        <v>2318</v>
      </c>
      <c r="D1939" s="2" t="s">
        <v>252</v>
      </c>
      <c r="E1939">
        <v>1</v>
      </c>
    </row>
    <row r="1940" spans="2:5" ht="26.25" x14ac:dyDescent="0.25">
      <c r="B1940" s="1" t="s">
        <v>2250</v>
      </c>
      <c r="C1940" s="1" t="s">
        <v>544</v>
      </c>
      <c r="D1940" s="2" t="s">
        <v>930</v>
      </c>
      <c r="E1940">
        <v>1</v>
      </c>
    </row>
    <row r="1941" spans="2:5" ht="39" x14ac:dyDescent="0.25">
      <c r="B1941" s="1" t="s">
        <v>2250</v>
      </c>
      <c r="C1941" s="1" t="s">
        <v>2319</v>
      </c>
      <c r="D1941" s="2" t="s">
        <v>2320</v>
      </c>
      <c r="E1941">
        <v>33</v>
      </c>
    </row>
    <row r="1942" spans="2:5" ht="39" x14ac:dyDescent="0.25">
      <c r="B1942" s="1" t="s">
        <v>2250</v>
      </c>
      <c r="C1942" s="1" t="s">
        <v>229</v>
      </c>
      <c r="D1942" s="2" t="s">
        <v>123</v>
      </c>
      <c r="E1942">
        <v>1</v>
      </c>
    </row>
    <row r="1943" spans="2:5" ht="39" x14ac:dyDescent="0.25">
      <c r="B1943" s="1" t="s">
        <v>2250</v>
      </c>
      <c r="C1943" s="1" t="s">
        <v>366</v>
      </c>
      <c r="D1943" s="2" t="s">
        <v>95</v>
      </c>
      <c r="E1943">
        <v>1</v>
      </c>
    </row>
    <row r="1944" spans="2:5" ht="26.25" x14ac:dyDescent="0.25">
      <c r="B1944" s="1" t="s">
        <v>2250</v>
      </c>
      <c r="C1944" s="1" t="s">
        <v>2321</v>
      </c>
      <c r="D1944" s="2" t="s">
        <v>2322</v>
      </c>
      <c r="E1944">
        <v>5</v>
      </c>
    </row>
    <row r="1945" spans="2:5" ht="39" x14ac:dyDescent="0.25">
      <c r="B1945" s="1" t="s">
        <v>2250</v>
      </c>
      <c r="C1945" s="1" t="s">
        <v>2323</v>
      </c>
      <c r="D1945" s="2" t="s">
        <v>1084</v>
      </c>
      <c r="E1945">
        <v>2</v>
      </c>
    </row>
    <row r="1946" spans="2:5" x14ac:dyDescent="0.25">
      <c r="B1946" s="1" t="s">
        <v>2250</v>
      </c>
      <c r="C1946" s="1" t="s">
        <v>1132</v>
      </c>
      <c r="D1946" s="2" t="s">
        <v>218</v>
      </c>
      <c r="E1946">
        <v>2</v>
      </c>
    </row>
    <row r="1947" spans="2:5" ht="39" x14ac:dyDescent="0.25">
      <c r="B1947" s="1" t="s">
        <v>2250</v>
      </c>
      <c r="C1947" s="1" t="s">
        <v>2324</v>
      </c>
      <c r="D1947" s="2" t="s">
        <v>2325</v>
      </c>
      <c r="E1947">
        <v>14</v>
      </c>
    </row>
    <row r="1948" spans="2:5" ht="39" x14ac:dyDescent="0.25">
      <c r="B1948" s="1" t="s">
        <v>2250</v>
      </c>
      <c r="C1948" s="1" t="s">
        <v>1848</v>
      </c>
      <c r="D1948" s="2" t="s">
        <v>2326</v>
      </c>
      <c r="E1948">
        <v>5</v>
      </c>
    </row>
    <row r="1949" spans="2:5" ht="39" x14ac:dyDescent="0.25">
      <c r="B1949" s="1" t="s">
        <v>2250</v>
      </c>
      <c r="C1949" s="1" t="s">
        <v>2327</v>
      </c>
      <c r="D1949" s="2" t="s">
        <v>133</v>
      </c>
      <c r="E1949">
        <v>1</v>
      </c>
    </row>
    <row r="1950" spans="2:5" ht="39" x14ac:dyDescent="0.25">
      <c r="B1950" s="1" t="s">
        <v>2250</v>
      </c>
      <c r="C1950" s="1" t="s">
        <v>2329</v>
      </c>
      <c r="D1950" s="2" t="s">
        <v>2330</v>
      </c>
      <c r="E1950">
        <v>1</v>
      </c>
    </row>
    <row r="1951" spans="2:5" ht="26.25" x14ac:dyDescent="0.25">
      <c r="B1951" s="1" t="s">
        <v>2250</v>
      </c>
      <c r="C1951" s="1" t="s">
        <v>735</v>
      </c>
      <c r="D1951" s="2" t="s">
        <v>1372</v>
      </c>
      <c r="E1951">
        <v>6</v>
      </c>
    </row>
    <row r="1952" spans="2:5" ht="39" x14ac:dyDescent="0.25">
      <c r="B1952" s="1" t="s">
        <v>2250</v>
      </c>
      <c r="C1952" s="1" t="s">
        <v>364</v>
      </c>
      <c r="D1952" s="2" t="s">
        <v>123</v>
      </c>
      <c r="E1952">
        <v>1</v>
      </c>
    </row>
    <row r="1953" spans="2:5" ht="26.25" x14ac:dyDescent="0.25">
      <c r="B1953" s="1" t="s">
        <v>2250</v>
      </c>
      <c r="C1953" s="1" t="s">
        <v>1235</v>
      </c>
      <c r="D1953" s="2" t="s">
        <v>1038</v>
      </c>
      <c r="E1953">
        <v>21</v>
      </c>
    </row>
    <row r="1954" spans="2:5" ht="26.25" x14ac:dyDescent="0.25">
      <c r="B1954" s="1" t="s">
        <v>2250</v>
      </c>
      <c r="C1954" s="1" t="s">
        <v>813</v>
      </c>
      <c r="D1954" s="2" t="s">
        <v>17</v>
      </c>
      <c r="E1954">
        <v>1</v>
      </c>
    </row>
    <row r="1955" spans="2:5" x14ac:dyDescent="0.25">
      <c r="B1955" s="1" t="s">
        <v>2250</v>
      </c>
      <c r="C1955" s="1" t="s">
        <v>2332</v>
      </c>
      <c r="D1955" s="2" t="s">
        <v>218</v>
      </c>
      <c r="E1955">
        <v>2</v>
      </c>
    </row>
    <row r="1956" spans="2:5" ht="26.25" x14ac:dyDescent="0.25">
      <c r="B1956" s="1" t="s">
        <v>2250</v>
      </c>
      <c r="C1956" s="1" t="s">
        <v>601</v>
      </c>
      <c r="D1956" s="2" t="s">
        <v>17</v>
      </c>
      <c r="E1956">
        <v>1</v>
      </c>
    </row>
    <row r="1957" spans="2:5" ht="26.25" x14ac:dyDescent="0.25">
      <c r="B1957" s="1" t="s">
        <v>2250</v>
      </c>
      <c r="C1957" s="1" t="s">
        <v>364</v>
      </c>
      <c r="D1957" s="2" t="s">
        <v>2333</v>
      </c>
      <c r="E1957">
        <v>1</v>
      </c>
    </row>
    <row r="1958" spans="2:5" x14ac:dyDescent="0.25">
      <c r="B1958" s="1" t="s">
        <v>2250</v>
      </c>
      <c r="C1958" s="1" t="s">
        <v>2334</v>
      </c>
      <c r="D1958" s="2" t="s">
        <v>750</v>
      </c>
      <c r="E1958">
        <v>1</v>
      </c>
    </row>
    <row r="1959" spans="2:5" ht="39" x14ac:dyDescent="0.25">
      <c r="B1959" s="1" t="s">
        <v>2250</v>
      </c>
      <c r="C1959" s="1" t="s">
        <v>1577</v>
      </c>
      <c r="D1959" s="2" t="s">
        <v>1514</v>
      </c>
      <c r="E1959">
        <v>6</v>
      </c>
    </row>
    <row r="1960" spans="2:5" ht="39" x14ac:dyDescent="0.25">
      <c r="B1960" s="1" t="s">
        <v>2250</v>
      </c>
      <c r="C1960" s="1" t="s">
        <v>339</v>
      </c>
      <c r="D1960" s="2" t="s">
        <v>785</v>
      </c>
      <c r="E1960">
        <v>6</v>
      </c>
    </row>
    <row r="1961" spans="2:5" ht="39" x14ac:dyDescent="0.25">
      <c r="B1961" s="1" t="s">
        <v>2250</v>
      </c>
      <c r="C1961" s="1" t="s">
        <v>1126</v>
      </c>
      <c r="D1961" s="2" t="s">
        <v>2335</v>
      </c>
      <c r="E1961">
        <v>2</v>
      </c>
    </row>
    <row r="1962" spans="2:5" ht="39" x14ac:dyDescent="0.25">
      <c r="B1962" s="1" t="s">
        <v>2250</v>
      </c>
      <c r="C1962" s="1" t="s">
        <v>83</v>
      </c>
      <c r="D1962" s="2" t="s">
        <v>84</v>
      </c>
      <c r="E1962">
        <v>1</v>
      </c>
    </row>
    <row r="1963" spans="2:5" ht="39" x14ac:dyDescent="0.25">
      <c r="B1963" s="1" t="s">
        <v>2250</v>
      </c>
      <c r="C1963" s="1" t="s">
        <v>945</v>
      </c>
      <c r="D1963" s="2" t="s">
        <v>864</v>
      </c>
      <c r="E1963">
        <v>1</v>
      </c>
    </row>
    <row r="1964" spans="2:5" ht="39" x14ac:dyDescent="0.25">
      <c r="B1964" s="1" t="s">
        <v>2250</v>
      </c>
      <c r="C1964" s="1" t="s">
        <v>2336</v>
      </c>
      <c r="D1964" s="2" t="s">
        <v>73</v>
      </c>
      <c r="E1964">
        <v>8</v>
      </c>
    </row>
    <row r="1965" spans="2:5" ht="51.75" x14ac:dyDescent="0.25">
      <c r="B1965" s="1" t="s">
        <v>2250</v>
      </c>
      <c r="C1965" s="1" t="s">
        <v>827</v>
      </c>
      <c r="D1965" s="2" t="s">
        <v>2337</v>
      </c>
      <c r="E1965">
        <v>1</v>
      </c>
    </row>
    <row r="1966" spans="2:5" ht="39" x14ac:dyDescent="0.25">
      <c r="B1966" s="1" t="s">
        <v>2250</v>
      </c>
      <c r="C1966" s="1" t="s">
        <v>764</v>
      </c>
      <c r="D1966" s="2" t="s">
        <v>409</v>
      </c>
      <c r="E1966">
        <v>1</v>
      </c>
    </row>
    <row r="1967" spans="2:5" ht="51.75" x14ac:dyDescent="0.25">
      <c r="B1967" s="1" t="s">
        <v>2250</v>
      </c>
      <c r="C1967" s="1" t="s">
        <v>2339</v>
      </c>
      <c r="D1967" s="2" t="s">
        <v>2340</v>
      </c>
      <c r="E1967">
        <v>1</v>
      </c>
    </row>
    <row r="1968" spans="2:5" ht="39" x14ac:dyDescent="0.25">
      <c r="B1968" s="1" t="s">
        <v>2250</v>
      </c>
      <c r="C1968" s="1" t="s">
        <v>2341</v>
      </c>
      <c r="D1968" s="2" t="s">
        <v>2342</v>
      </c>
      <c r="E1968">
        <v>1</v>
      </c>
    </row>
    <row r="1969" spans="2:5" ht="26.25" x14ac:dyDescent="0.25">
      <c r="B1969" s="1" t="s">
        <v>2250</v>
      </c>
      <c r="C1969" s="1" t="s">
        <v>2343</v>
      </c>
      <c r="D1969" s="2" t="s">
        <v>671</v>
      </c>
      <c r="E1969">
        <v>5</v>
      </c>
    </row>
    <row r="1970" spans="2:5" ht="26.25" x14ac:dyDescent="0.25">
      <c r="B1970" s="1" t="s">
        <v>2250</v>
      </c>
      <c r="C1970" s="1" t="s">
        <v>366</v>
      </c>
      <c r="D1970" s="2" t="s">
        <v>86</v>
      </c>
      <c r="E1970">
        <v>1</v>
      </c>
    </row>
    <row r="1971" spans="2:5" ht="26.25" x14ac:dyDescent="0.25">
      <c r="B1971" s="1" t="s">
        <v>2250</v>
      </c>
      <c r="C1971" s="1" t="s">
        <v>29</v>
      </c>
      <c r="D1971" s="2" t="s">
        <v>331</v>
      </c>
      <c r="E1971">
        <v>2</v>
      </c>
    </row>
    <row r="1972" spans="2:5" ht="39" x14ac:dyDescent="0.25">
      <c r="B1972" s="1" t="s">
        <v>2250</v>
      </c>
      <c r="C1972" s="1" t="s">
        <v>2344</v>
      </c>
      <c r="D1972" s="2" t="s">
        <v>1084</v>
      </c>
      <c r="E1972">
        <v>1</v>
      </c>
    </row>
    <row r="1973" spans="2:5" ht="39" x14ac:dyDescent="0.25">
      <c r="B1973" s="1" t="s">
        <v>2250</v>
      </c>
      <c r="C1973" s="1" t="s">
        <v>182</v>
      </c>
      <c r="D1973" s="2" t="s">
        <v>831</v>
      </c>
      <c r="E1973">
        <v>1</v>
      </c>
    </row>
    <row r="1974" spans="2:5" ht="39" x14ac:dyDescent="0.25">
      <c r="B1974" s="1" t="s">
        <v>2250</v>
      </c>
      <c r="C1974" s="1" t="s">
        <v>1661</v>
      </c>
      <c r="D1974" s="2" t="s">
        <v>1188</v>
      </c>
      <c r="E1974">
        <v>1</v>
      </c>
    </row>
    <row r="1975" spans="2:5" ht="26.25" x14ac:dyDescent="0.25">
      <c r="B1975" s="1" t="s">
        <v>2250</v>
      </c>
      <c r="C1975" s="1" t="s">
        <v>813</v>
      </c>
      <c r="D1975" s="2" t="s">
        <v>365</v>
      </c>
      <c r="E1975">
        <v>1</v>
      </c>
    </row>
    <row r="1976" spans="2:5" ht="39" x14ac:dyDescent="0.25">
      <c r="B1976" s="1" t="s">
        <v>2250</v>
      </c>
      <c r="C1976" s="1" t="s">
        <v>2345</v>
      </c>
      <c r="D1976" s="2" t="s">
        <v>1621</v>
      </c>
      <c r="E1976">
        <v>29</v>
      </c>
    </row>
    <row r="1977" spans="2:5" ht="39" x14ac:dyDescent="0.25">
      <c r="B1977" s="1" t="s">
        <v>2250</v>
      </c>
      <c r="C1977" s="1" t="s">
        <v>935</v>
      </c>
      <c r="D1977" s="2" t="s">
        <v>1481</v>
      </c>
      <c r="E1977">
        <v>2</v>
      </c>
    </row>
    <row r="1978" spans="2:5" ht="26.25" x14ac:dyDescent="0.25">
      <c r="B1978" s="1" t="s">
        <v>2250</v>
      </c>
      <c r="C1978" s="1" t="s">
        <v>869</v>
      </c>
      <c r="D1978" s="2" t="s">
        <v>1065</v>
      </c>
      <c r="E1978">
        <v>1</v>
      </c>
    </row>
    <row r="1979" spans="2:5" ht="39" x14ac:dyDescent="0.25">
      <c r="B1979" s="1" t="s">
        <v>2250</v>
      </c>
      <c r="C1979" s="1" t="s">
        <v>1126</v>
      </c>
      <c r="D1979" s="2" t="s">
        <v>2346</v>
      </c>
      <c r="E1979">
        <v>2</v>
      </c>
    </row>
    <row r="1980" spans="2:5" ht="26.25" x14ac:dyDescent="0.25">
      <c r="B1980" s="1" t="s">
        <v>2250</v>
      </c>
      <c r="C1980" s="1" t="s">
        <v>2347</v>
      </c>
      <c r="D1980" s="2" t="s">
        <v>2348</v>
      </c>
      <c r="E1980">
        <v>7</v>
      </c>
    </row>
    <row r="1981" spans="2:5" ht="26.25" x14ac:dyDescent="0.25">
      <c r="B1981" s="1" t="s">
        <v>2250</v>
      </c>
      <c r="C1981" s="1" t="s">
        <v>438</v>
      </c>
      <c r="D1981" s="2" t="s">
        <v>526</v>
      </c>
      <c r="E1981">
        <v>8</v>
      </c>
    </row>
    <row r="1982" spans="2:5" ht="39" x14ac:dyDescent="0.25">
      <c r="B1982" s="1" t="s">
        <v>2250</v>
      </c>
      <c r="C1982" s="1" t="s">
        <v>1020</v>
      </c>
      <c r="D1982" s="2" t="s">
        <v>2349</v>
      </c>
      <c r="E1982">
        <v>5</v>
      </c>
    </row>
    <row r="1983" spans="2:5" ht="26.25" x14ac:dyDescent="0.25">
      <c r="B1983" s="1" t="s">
        <v>2250</v>
      </c>
      <c r="C1983" s="1" t="s">
        <v>784</v>
      </c>
      <c r="D1983" s="2" t="s">
        <v>199</v>
      </c>
      <c r="E1983">
        <v>6</v>
      </c>
    </row>
    <row r="1984" spans="2:5" ht="26.25" x14ac:dyDescent="0.25">
      <c r="B1984" s="1" t="s">
        <v>2250</v>
      </c>
      <c r="C1984" s="1" t="s">
        <v>876</v>
      </c>
      <c r="D1984" s="2" t="s">
        <v>354</v>
      </c>
      <c r="E1984">
        <v>2</v>
      </c>
    </row>
    <row r="1985" spans="2:5" ht="26.25" x14ac:dyDescent="0.25">
      <c r="B1985" s="1" t="s">
        <v>2250</v>
      </c>
      <c r="C1985" s="1" t="s">
        <v>2351</v>
      </c>
      <c r="D1985" s="2" t="s">
        <v>380</v>
      </c>
      <c r="E1985">
        <v>1</v>
      </c>
    </row>
    <row r="1986" spans="2:5" ht="51.75" x14ac:dyDescent="0.25">
      <c r="B1986" s="1" t="s">
        <v>2250</v>
      </c>
      <c r="C1986" s="1" t="s">
        <v>2352</v>
      </c>
      <c r="D1986" s="2" t="s">
        <v>2353</v>
      </c>
      <c r="E1986">
        <v>1</v>
      </c>
    </row>
    <row r="1987" spans="2:5" ht="39" x14ac:dyDescent="0.25">
      <c r="B1987" s="1" t="s">
        <v>2250</v>
      </c>
      <c r="C1987" s="1" t="s">
        <v>946</v>
      </c>
      <c r="D1987" s="2" t="s">
        <v>1481</v>
      </c>
      <c r="E1987">
        <v>2</v>
      </c>
    </row>
    <row r="1988" spans="2:5" ht="26.25" x14ac:dyDescent="0.25">
      <c r="B1988" s="1" t="s">
        <v>2250</v>
      </c>
      <c r="C1988" s="1" t="s">
        <v>1760</v>
      </c>
      <c r="D1988" s="2" t="s">
        <v>1012</v>
      </c>
      <c r="E1988">
        <v>7</v>
      </c>
    </row>
    <row r="1989" spans="2:5" ht="39" x14ac:dyDescent="0.25">
      <c r="B1989" s="1" t="s">
        <v>2250</v>
      </c>
      <c r="C1989" s="1" t="s">
        <v>2354</v>
      </c>
      <c r="D1989" s="2" t="s">
        <v>2355</v>
      </c>
      <c r="E1989">
        <v>15</v>
      </c>
    </row>
    <row r="1990" spans="2:5" ht="26.25" x14ac:dyDescent="0.25">
      <c r="B1990" s="1" t="s">
        <v>2250</v>
      </c>
      <c r="C1990" s="1" t="s">
        <v>944</v>
      </c>
      <c r="D1990" s="2" t="s">
        <v>108</v>
      </c>
      <c r="E1990">
        <v>1</v>
      </c>
    </row>
    <row r="1991" spans="2:5" ht="39" x14ac:dyDescent="0.25">
      <c r="B1991" s="1" t="s">
        <v>2250</v>
      </c>
      <c r="C1991" s="1" t="s">
        <v>402</v>
      </c>
      <c r="D1991" s="2" t="s">
        <v>40</v>
      </c>
      <c r="E1991">
        <v>1</v>
      </c>
    </row>
    <row r="1992" spans="2:5" ht="39" x14ac:dyDescent="0.25">
      <c r="B1992" s="1" t="s">
        <v>2250</v>
      </c>
      <c r="C1992" s="1" t="s">
        <v>425</v>
      </c>
      <c r="D1992" s="2" t="s">
        <v>2356</v>
      </c>
      <c r="E1992">
        <v>1</v>
      </c>
    </row>
    <row r="1993" spans="2:5" ht="26.25" x14ac:dyDescent="0.25">
      <c r="B1993" s="1" t="s">
        <v>2250</v>
      </c>
      <c r="C1993" s="1" t="s">
        <v>883</v>
      </c>
      <c r="D1993" s="2" t="s">
        <v>677</v>
      </c>
      <c r="E1993">
        <v>6</v>
      </c>
    </row>
    <row r="1994" spans="2:5" ht="39" x14ac:dyDescent="0.25">
      <c r="B1994" s="1" t="s">
        <v>2250</v>
      </c>
      <c r="C1994" s="1" t="s">
        <v>366</v>
      </c>
      <c r="D1994" s="2" t="s">
        <v>2357</v>
      </c>
      <c r="E1994">
        <v>1</v>
      </c>
    </row>
    <row r="1995" spans="2:5" ht="26.25" x14ac:dyDescent="0.25">
      <c r="B1995" s="1" t="s">
        <v>2250</v>
      </c>
      <c r="C1995" s="1" t="s">
        <v>1491</v>
      </c>
      <c r="D1995" s="2" t="s">
        <v>104</v>
      </c>
      <c r="E1995">
        <v>2</v>
      </c>
    </row>
    <row r="1996" spans="2:5" x14ac:dyDescent="0.25">
      <c r="B1996" s="1" t="s">
        <v>2250</v>
      </c>
      <c r="C1996" s="1" t="s">
        <v>2359</v>
      </c>
      <c r="D1996" s="2" t="s">
        <v>2360</v>
      </c>
      <c r="E1996">
        <v>35</v>
      </c>
    </row>
    <row r="1997" spans="2:5" ht="26.25" x14ac:dyDescent="0.25">
      <c r="B1997" s="1" t="s">
        <v>2250</v>
      </c>
      <c r="C1997" s="1" t="s">
        <v>2361</v>
      </c>
      <c r="D1997" s="2" t="s">
        <v>2362</v>
      </c>
      <c r="E1997">
        <v>2</v>
      </c>
    </row>
    <row r="1998" spans="2:5" ht="26.25" x14ac:dyDescent="0.25">
      <c r="B1998" s="1" t="s">
        <v>2250</v>
      </c>
      <c r="C1998" s="1" t="s">
        <v>2363</v>
      </c>
      <c r="D1998" s="2" t="s">
        <v>2364</v>
      </c>
      <c r="E1998">
        <v>21</v>
      </c>
    </row>
    <row r="1999" spans="2:5" ht="51.75" x14ac:dyDescent="0.25">
      <c r="B1999" s="1" t="s">
        <v>2250</v>
      </c>
      <c r="C1999" s="1" t="s">
        <v>2365</v>
      </c>
      <c r="D1999" s="2" t="s">
        <v>189</v>
      </c>
      <c r="E1999">
        <v>1</v>
      </c>
    </row>
    <row r="2000" spans="2:5" x14ac:dyDescent="0.25">
      <c r="B2000" s="1" t="s">
        <v>2250</v>
      </c>
      <c r="C2000" s="1" t="s">
        <v>1541</v>
      </c>
      <c r="D2000" s="2" t="s">
        <v>1370</v>
      </c>
      <c r="E2000">
        <v>2</v>
      </c>
    </row>
    <row r="2001" spans="2:5" ht="39" x14ac:dyDescent="0.25">
      <c r="B2001" s="1" t="s">
        <v>2250</v>
      </c>
      <c r="C2001" s="1" t="s">
        <v>39</v>
      </c>
      <c r="D2001" s="2" t="s">
        <v>2366</v>
      </c>
      <c r="E2001">
        <v>1</v>
      </c>
    </row>
    <row r="2002" spans="2:5" ht="39" x14ac:dyDescent="0.25">
      <c r="B2002" s="1" t="s">
        <v>2250</v>
      </c>
      <c r="C2002" s="1" t="s">
        <v>793</v>
      </c>
      <c r="D2002" s="2" t="s">
        <v>166</v>
      </c>
      <c r="E2002">
        <v>1</v>
      </c>
    </row>
    <row r="2003" spans="2:5" ht="26.25" x14ac:dyDescent="0.25">
      <c r="B2003" s="1" t="s">
        <v>2250</v>
      </c>
      <c r="C2003" s="1" t="s">
        <v>2367</v>
      </c>
      <c r="D2003" s="2" t="s">
        <v>2368</v>
      </c>
      <c r="E2003">
        <v>29</v>
      </c>
    </row>
    <row r="2004" spans="2:5" ht="51.75" x14ac:dyDescent="0.25">
      <c r="B2004" s="1" t="s">
        <v>2250</v>
      </c>
      <c r="C2004" s="1" t="s">
        <v>461</v>
      </c>
      <c r="D2004" s="2" t="s">
        <v>2340</v>
      </c>
      <c r="E2004">
        <v>1</v>
      </c>
    </row>
    <row r="2005" spans="2:5" ht="51.75" x14ac:dyDescent="0.25">
      <c r="B2005" s="1" t="s">
        <v>2250</v>
      </c>
      <c r="C2005" s="1" t="s">
        <v>733</v>
      </c>
      <c r="D2005" s="2" t="s">
        <v>189</v>
      </c>
      <c r="E2005">
        <v>1</v>
      </c>
    </row>
    <row r="2006" spans="2:5" ht="51.75" x14ac:dyDescent="0.25">
      <c r="B2006" s="1" t="s">
        <v>2250</v>
      </c>
      <c r="C2006" s="1" t="s">
        <v>2369</v>
      </c>
      <c r="D2006" s="2" t="s">
        <v>341</v>
      </c>
      <c r="E2006">
        <v>5</v>
      </c>
    </row>
    <row r="2007" spans="2:5" x14ac:dyDescent="0.25">
      <c r="B2007" s="1" t="s">
        <v>2250</v>
      </c>
      <c r="C2007" s="1" t="s">
        <v>2370</v>
      </c>
      <c r="D2007" s="2" t="s">
        <v>2371</v>
      </c>
      <c r="E2007">
        <v>5</v>
      </c>
    </row>
    <row r="2008" spans="2:5" ht="26.25" x14ac:dyDescent="0.25">
      <c r="B2008" s="1" t="s">
        <v>2250</v>
      </c>
      <c r="C2008" s="1" t="s">
        <v>753</v>
      </c>
      <c r="D2008" s="2" t="s">
        <v>17</v>
      </c>
      <c r="E2008">
        <v>1</v>
      </c>
    </row>
    <row r="2009" spans="2:5" ht="26.25" x14ac:dyDescent="0.25">
      <c r="B2009" s="1" t="s">
        <v>2250</v>
      </c>
      <c r="C2009" s="1" t="s">
        <v>2372</v>
      </c>
      <c r="D2009" s="2" t="s">
        <v>104</v>
      </c>
      <c r="E2009">
        <v>2</v>
      </c>
    </row>
    <row r="2010" spans="2:5" ht="51.75" x14ac:dyDescent="0.25">
      <c r="B2010" s="1" t="s">
        <v>2250</v>
      </c>
      <c r="C2010" s="1" t="s">
        <v>321</v>
      </c>
      <c r="D2010" s="2" t="s">
        <v>900</v>
      </c>
      <c r="E2010">
        <v>7</v>
      </c>
    </row>
    <row r="2011" spans="2:5" ht="39" x14ac:dyDescent="0.25">
      <c r="B2011" s="1" t="s">
        <v>2250</v>
      </c>
      <c r="C2011" s="1" t="s">
        <v>2374</v>
      </c>
      <c r="D2011" s="2" t="s">
        <v>2375</v>
      </c>
      <c r="E2011">
        <v>23</v>
      </c>
    </row>
    <row r="2012" spans="2:5" ht="39" x14ac:dyDescent="0.25">
      <c r="B2012" s="1" t="s">
        <v>2250</v>
      </c>
      <c r="C2012" s="1" t="s">
        <v>2376</v>
      </c>
      <c r="D2012" s="2" t="s">
        <v>2377</v>
      </c>
      <c r="E2012">
        <v>22</v>
      </c>
    </row>
    <row r="2013" spans="2:5" ht="39" x14ac:dyDescent="0.25">
      <c r="B2013" s="1" t="s">
        <v>2250</v>
      </c>
      <c r="C2013" s="1" t="s">
        <v>1541</v>
      </c>
      <c r="D2013" s="2" t="s">
        <v>192</v>
      </c>
      <c r="E2013">
        <v>2</v>
      </c>
    </row>
    <row r="2014" spans="2:5" ht="26.25" x14ac:dyDescent="0.25">
      <c r="B2014" s="1" t="s">
        <v>2250</v>
      </c>
      <c r="C2014" s="1" t="s">
        <v>459</v>
      </c>
      <c r="D2014" s="2" t="s">
        <v>114</v>
      </c>
      <c r="E2014">
        <v>2</v>
      </c>
    </row>
    <row r="2015" spans="2:5" ht="39" x14ac:dyDescent="0.25">
      <c r="B2015" s="1" t="s">
        <v>2250</v>
      </c>
      <c r="C2015" s="1" t="s">
        <v>983</v>
      </c>
      <c r="D2015" s="2" t="s">
        <v>40</v>
      </c>
      <c r="E2015">
        <v>1</v>
      </c>
    </row>
    <row r="2016" spans="2:5" ht="39" x14ac:dyDescent="0.25">
      <c r="B2016" s="1" t="s">
        <v>2250</v>
      </c>
      <c r="C2016" s="1" t="s">
        <v>1874</v>
      </c>
      <c r="D2016" s="2" t="s">
        <v>353</v>
      </c>
      <c r="E2016">
        <v>6</v>
      </c>
    </row>
    <row r="2017" spans="2:5" ht="39" x14ac:dyDescent="0.25">
      <c r="B2017" s="1" t="s">
        <v>2250</v>
      </c>
      <c r="C2017" s="1" t="s">
        <v>2378</v>
      </c>
      <c r="D2017" s="2" t="s">
        <v>2379</v>
      </c>
      <c r="E2017">
        <v>9</v>
      </c>
    </row>
    <row r="2018" spans="2:5" ht="39" x14ac:dyDescent="0.25">
      <c r="B2018" s="1" t="s">
        <v>2250</v>
      </c>
      <c r="C2018" s="1" t="s">
        <v>1288</v>
      </c>
      <c r="D2018" s="2" t="s">
        <v>2380</v>
      </c>
      <c r="E2018">
        <v>15</v>
      </c>
    </row>
    <row r="2019" spans="2:5" x14ac:dyDescent="0.25">
      <c r="B2019" s="1" t="s">
        <v>2250</v>
      </c>
      <c r="C2019" s="1" t="s">
        <v>2381</v>
      </c>
      <c r="D2019" s="2" t="s">
        <v>47</v>
      </c>
      <c r="E2019">
        <v>7</v>
      </c>
    </row>
    <row r="2020" spans="2:5" ht="39" x14ac:dyDescent="0.25">
      <c r="B2020" s="1" t="s">
        <v>2250</v>
      </c>
      <c r="C2020" s="1" t="s">
        <v>1645</v>
      </c>
      <c r="D2020" s="2" t="s">
        <v>46</v>
      </c>
      <c r="E2020">
        <v>6</v>
      </c>
    </row>
    <row r="2021" spans="2:5" x14ac:dyDescent="0.25">
      <c r="B2021" s="1" t="s">
        <v>2250</v>
      </c>
      <c r="C2021" s="1" t="s">
        <v>1132</v>
      </c>
      <c r="D2021" s="2" t="s">
        <v>11</v>
      </c>
      <c r="E2021">
        <v>2</v>
      </c>
    </row>
    <row r="2022" spans="2:5" ht="39" x14ac:dyDescent="0.25">
      <c r="B2022" s="1" t="s">
        <v>2250</v>
      </c>
      <c r="C2022" s="1" t="s">
        <v>2383</v>
      </c>
      <c r="D2022" s="2" t="s">
        <v>2325</v>
      </c>
      <c r="E2022">
        <v>14</v>
      </c>
    </row>
    <row r="2023" spans="2:5" ht="26.25" x14ac:dyDescent="0.25">
      <c r="B2023" s="1" t="s">
        <v>2250</v>
      </c>
      <c r="C2023" s="1" t="s">
        <v>2384</v>
      </c>
      <c r="D2023" s="2" t="s">
        <v>2385</v>
      </c>
      <c r="E2023">
        <v>1</v>
      </c>
    </row>
    <row r="2024" spans="2:5" ht="39" x14ac:dyDescent="0.25">
      <c r="B2024" s="1" t="s">
        <v>2250</v>
      </c>
      <c r="C2024" s="1" t="s">
        <v>1056</v>
      </c>
      <c r="D2024" s="2" t="s">
        <v>2386</v>
      </c>
      <c r="E2024">
        <v>13</v>
      </c>
    </row>
    <row r="2025" spans="2:5" ht="39" x14ac:dyDescent="0.25">
      <c r="B2025" s="1" t="s">
        <v>2250</v>
      </c>
      <c r="C2025" s="1" t="s">
        <v>2388</v>
      </c>
      <c r="D2025" s="2" t="s">
        <v>1911</v>
      </c>
      <c r="E2025">
        <v>9</v>
      </c>
    </row>
    <row r="2026" spans="2:5" ht="26.25" x14ac:dyDescent="0.25">
      <c r="B2026" s="1" t="s">
        <v>2250</v>
      </c>
      <c r="C2026" s="1" t="s">
        <v>2389</v>
      </c>
      <c r="D2026" s="2" t="s">
        <v>2390</v>
      </c>
      <c r="E2026">
        <v>2</v>
      </c>
    </row>
    <row r="2027" spans="2:5" ht="39" x14ac:dyDescent="0.25">
      <c r="B2027" s="1" t="s">
        <v>2250</v>
      </c>
      <c r="C2027" s="1" t="s">
        <v>2228</v>
      </c>
      <c r="D2027" s="2" t="s">
        <v>2391</v>
      </c>
      <c r="E2027">
        <v>2</v>
      </c>
    </row>
    <row r="2028" spans="2:5" ht="51.75" x14ac:dyDescent="0.25">
      <c r="B2028" s="1" t="s">
        <v>2250</v>
      </c>
      <c r="C2028" s="1" t="s">
        <v>2392</v>
      </c>
      <c r="D2028" s="2" t="s">
        <v>2393</v>
      </c>
      <c r="E2028">
        <v>1</v>
      </c>
    </row>
    <row r="2029" spans="2:5" ht="39" x14ac:dyDescent="0.25">
      <c r="B2029" s="1" t="s">
        <v>2250</v>
      </c>
      <c r="C2029" s="1" t="s">
        <v>2394</v>
      </c>
      <c r="D2029" s="2" t="s">
        <v>2395</v>
      </c>
      <c r="E2029">
        <v>14</v>
      </c>
    </row>
    <row r="2030" spans="2:5" ht="26.25" x14ac:dyDescent="0.25">
      <c r="B2030" s="1" t="s">
        <v>2250</v>
      </c>
      <c r="C2030" s="1" t="s">
        <v>339</v>
      </c>
      <c r="D2030" s="2" t="s">
        <v>2396</v>
      </c>
      <c r="E2030">
        <v>6</v>
      </c>
    </row>
    <row r="2031" spans="2:5" x14ac:dyDescent="0.25">
      <c r="B2031" s="1" t="s">
        <v>2250</v>
      </c>
      <c r="C2031" s="1" t="s">
        <v>638</v>
      </c>
      <c r="D2031" s="2" t="s">
        <v>2397</v>
      </c>
      <c r="E2031">
        <v>3</v>
      </c>
    </row>
    <row r="2032" spans="2:5" ht="26.25" x14ac:dyDescent="0.25">
      <c r="B2032" s="1" t="s">
        <v>2250</v>
      </c>
      <c r="C2032" s="1" t="s">
        <v>518</v>
      </c>
      <c r="D2032" s="2" t="s">
        <v>86</v>
      </c>
      <c r="E2032">
        <v>1</v>
      </c>
    </row>
    <row r="2033" spans="2:5" ht="26.25" x14ac:dyDescent="0.25">
      <c r="B2033" s="1" t="s">
        <v>2250</v>
      </c>
      <c r="C2033" s="1" t="s">
        <v>2398</v>
      </c>
      <c r="D2033" s="2" t="s">
        <v>86</v>
      </c>
      <c r="E2033">
        <v>1</v>
      </c>
    </row>
    <row r="2034" spans="2:5" ht="51.75" x14ac:dyDescent="0.25">
      <c r="B2034" s="1" t="s">
        <v>2250</v>
      </c>
      <c r="C2034" s="1" t="s">
        <v>2399</v>
      </c>
      <c r="D2034" s="2" t="s">
        <v>2400</v>
      </c>
      <c r="E2034">
        <v>1</v>
      </c>
    </row>
    <row r="2035" spans="2:5" x14ac:dyDescent="0.25">
      <c r="B2035" s="1" t="s">
        <v>2250</v>
      </c>
      <c r="C2035" s="1" t="s">
        <v>1132</v>
      </c>
      <c r="D2035" s="2" t="s">
        <v>218</v>
      </c>
      <c r="E2035">
        <v>2</v>
      </c>
    </row>
    <row r="2036" spans="2:5" ht="51.75" x14ac:dyDescent="0.25">
      <c r="B2036" s="1" t="s">
        <v>2250</v>
      </c>
      <c r="C2036" s="1" t="s">
        <v>2401</v>
      </c>
      <c r="D2036" s="2" t="s">
        <v>2402</v>
      </c>
      <c r="E2036">
        <v>19</v>
      </c>
    </row>
    <row r="2037" spans="2:5" ht="26.25" x14ac:dyDescent="0.25">
      <c r="B2037" s="1" t="s">
        <v>2250</v>
      </c>
      <c r="C2037" s="1" t="s">
        <v>202</v>
      </c>
      <c r="D2037" s="2" t="s">
        <v>17</v>
      </c>
      <c r="E2037">
        <v>1</v>
      </c>
    </row>
    <row r="2038" spans="2:5" x14ac:dyDescent="0.25">
      <c r="B2038" s="1" t="s">
        <v>2250</v>
      </c>
      <c r="C2038" s="1" t="s">
        <v>233</v>
      </c>
      <c r="D2038" s="2" t="s">
        <v>67</v>
      </c>
      <c r="E2038">
        <v>1</v>
      </c>
    </row>
    <row r="2039" spans="2:5" ht="26.25" x14ac:dyDescent="0.25">
      <c r="B2039" s="1" t="s">
        <v>2250</v>
      </c>
      <c r="C2039" s="1" t="s">
        <v>1854</v>
      </c>
      <c r="D2039" s="2" t="s">
        <v>2404</v>
      </c>
      <c r="E2039">
        <v>16</v>
      </c>
    </row>
    <row r="2040" spans="2:5" ht="39" x14ac:dyDescent="0.25">
      <c r="B2040" s="1" t="s">
        <v>2250</v>
      </c>
      <c r="C2040" s="1" t="s">
        <v>229</v>
      </c>
      <c r="D2040" s="2" t="s">
        <v>2405</v>
      </c>
      <c r="E2040">
        <v>1</v>
      </c>
    </row>
    <row r="2041" spans="2:5" ht="39" x14ac:dyDescent="0.25">
      <c r="B2041" s="1" t="s">
        <v>2250</v>
      </c>
      <c r="C2041" s="1" t="s">
        <v>894</v>
      </c>
      <c r="D2041" s="2" t="s">
        <v>864</v>
      </c>
      <c r="E2041">
        <v>1</v>
      </c>
    </row>
    <row r="2042" spans="2:5" ht="26.25" x14ac:dyDescent="0.25">
      <c r="B2042" s="1" t="s">
        <v>2250</v>
      </c>
      <c r="C2042" s="1" t="s">
        <v>2406</v>
      </c>
      <c r="D2042" s="2" t="s">
        <v>2407</v>
      </c>
      <c r="E2042">
        <v>5</v>
      </c>
    </row>
    <row r="2043" spans="2:5" ht="39" x14ac:dyDescent="0.25">
      <c r="B2043" s="1" t="s">
        <v>2250</v>
      </c>
      <c r="C2043" s="1" t="s">
        <v>863</v>
      </c>
      <c r="D2043" s="2" t="s">
        <v>424</v>
      </c>
      <c r="E2043">
        <v>5</v>
      </c>
    </row>
    <row r="2044" spans="2:5" ht="26.25" x14ac:dyDescent="0.25">
      <c r="B2044" s="1" t="s">
        <v>2250</v>
      </c>
      <c r="C2044" s="1" t="s">
        <v>2408</v>
      </c>
      <c r="D2044" s="2" t="s">
        <v>439</v>
      </c>
      <c r="E2044">
        <v>8</v>
      </c>
    </row>
    <row r="2045" spans="2:5" ht="51.75" x14ac:dyDescent="0.25">
      <c r="B2045" s="1" t="s">
        <v>2250</v>
      </c>
      <c r="C2045" s="1" t="s">
        <v>695</v>
      </c>
      <c r="D2045" s="2" t="s">
        <v>2409</v>
      </c>
      <c r="E2045">
        <v>1</v>
      </c>
    </row>
    <row r="2046" spans="2:5" ht="39" x14ac:dyDescent="0.25">
      <c r="B2046" s="1" t="s">
        <v>2250</v>
      </c>
      <c r="C2046" s="1" t="s">
        <v>505</v>
      </c>
      <c r="D2046" s="2" t="s">
        <v>2410</v>
      </c>
      <c r="E2046">
        <v>1</v>
      </c>
    </row>
    <row r="2047" spans="2:5" ht="26.25" x14ac:dyDescent="0.25">
      <c r="B2047" s="1" t="s">
        <v>2250</v>
      </c>
      <c r="C2047" s="1" t="s">
        <v>1680</v>
      </c>
      <c r="D2047" s="2" t="s">
        <v>2411</v>
      </c>
      <c r="E2047">
        <v>7</v>
      </c>
    </row>
    <row r="2048" spans="2:5" x14ac:dyDescent="0.25">
      <c r="B2048" s="1" t="s">
        <v>2250</v>
      </c>
      <c r="C2048" s="1" t="s">
        <v>402</v>
      </c>
      <c r="D2048" s="2" t="s">
        <v>3</v>
      </c>
      <c r="E2048">
        <v>1</v>
      </c>
    </row>
    <row r="2049" spans="2:5" ht="39" x14ac:dyDescent="0.25">
      <c r="B2049" s="1" t="s">
        <v>2250</v>
      </c>
      <c r="C2049" s="1" t="s">
        <v>131</v>
      </c>
      <c r="D2049" s="2" t="s">
        <v>40</v>
      </c>
      <c r="E2049">
        <v>1</v>
      </c>
    </row>
    <row r="2050" spans="2:5" ht="26.25" x14ac:dyDescent="0.25">
      <c r="B2050" s="1" t="s">
        <v>2250</v>
      </c>
      <c r="C2050" s="1" t="s">
        <v>2412</v>
      </c>
      <c r="D2050" s="2" t="s">
        <v>2413</v>
      </c>
      <c r="E2050">
        <v>23</v>
      </c>
    </row>
    <row r="2051" spans="2:5" ht="26.25" x14ac:dyDescent="0.25">
      <c r="B2051" s="1" t="s">
        <v>2250</v>
      </c>
      <c r="C2051" s="1" t="s">
        <v>229</v>
      </c>
      <c r="D2051" s="2" t="s">
        <v>2414</v>
      </c>
      <c r="E2051">
        <v>1</v>
      </c>
    </row>
    <row r="2052" spans="2:5" ht="39" x14ac:dyDescent="0.25">
      <c r="B2052" s="1" t="s">
        <v>2250</v>
      </c>
      <c r="C2052" s="1" t="s">
        <v>2415</v>
      </c>
      <c r="D2052" s="2" t="s">
        <v>2416</v>
      </c>
      <c r="E2052">
        <v>13</v>
      </c>
    </row>
    <row r="2053" spans="2:5" ht="26.25" x14ac:dyDescent="0.25">
      <c r="B2053" s="1" t="s">
        <v>2250</v>
      </c>
      <c r="C2053" s="1" t="s">
        <v>2417</v>
      </c>
      <c r="D2053" s="2" t="s">
        <v>2418</v>
      </c>
      <c r="E2053">
        <v>32</v>
      </c>
    </row>
    <row r="2054" spans="2:5" ht="39" x14ac:dyDescent="0.25">
      <c r="B2054" s="1" t="s">
        <v>2250</v>
      </c>
      <c r="C2054" s="1" t="s">
        <v>1054</v>
      </c>
      <c r="D2054" s="2" t="s">
        <v>2419</v>
      </c>
      <c r="E2054">
        <v>2</v>
      </c>
    </row>
    <row r="2055" spans="2:5" ht="26.25" x14ac:dyDescent="0.25">
      <c r="B2055" s="1" t="s">
        <v>2250</v>
      </c>
      <c r="C2055" s="1" t="s">
        <v>2421</v>
      </c>
      <c r="D2055" s="2" t="s">
        <v>2422</v>
      </c>
      <c r="E2055">
        <v>2</v>
      </c>
    </row>
    <row r="2056" spans="2:5" ht="39" x14ac:dyDescent="0.25">
      <c r="B2056" s="1" t="s">
        <v>2250</v>
      </c>
      <c r="C2056" s="1" t="s">
        <v>324</v>
      </c>
      <c r="D2056" s="2" t="s">
        <v>627</v>
      </c>
      <c r="E2056">
        <v>3</v>
      </c>
    </row>
    <row r="2057" spans="2:5" ht="39" x14ac:dyDescent="0.25">
      <c r="B2057" s="1" t="s">
        <v>2250</v>
      </c>
      <c r="C2057" s="1" t="s">
        <v>2423</v>
      </c>
      <c r="D2057" s="2" t="s">
        <v>2424</v>
      </c>
      <c r="E2057">
        <v>3</v>
      </c>
    </row>
    <row r="2058" spans="2:5" x14ac:dyDescent="0.25">
      <c r="B2058" s="1" t="s">
        <v>2250</v>
      </c>
      <c r="C2058" s="1" t="s">
        <v>2425</v>
      </c>
      <c r="D2058" s="2" t="s">
        <v>11</v>
      </c>
      <c r="E2058">
        <v>2</v>
      </c>
    </row>
    <row r="2059" spans="2:5" ht="26.25" x14ac:dyDescent="0.25">
      <c r="B2059" s="1" t="s">
        <v>2250</v>
      </c>
      <c r="C2059" s="1" t="s">
        <v>1862</v>
      </c>
      <c r="D2059" s="2" t="s">
        <v>354</v>
      </c>
      <c r="E2059">
        <v>2</v>
      </c>
    </row>
    <row r="2060" spans="2:5" ht="39" x14ac:dyDescent="0.25">
      <c r="B2060" s="1" t="s">
        <v>2250</v>
      </c>
      <c r="C2060" s="1" t="s">
        <v>943</v>
      </c>
      <c r="D2060" s="2" t="s">
        <v>1366</v>
      </c>
      <c r="E2060">
        <v>2</v>
      </c>
    </row>
    <row r="2061" spans="2:5" ht="51.75" x14ac:dyDescent="0.25">
      <c r="B2061" s="1" t="s">
        <v>2250</v>
      </c>
      <c r="C2061" s="1" t="s">
        <v>2426</v>
      </c>
      <c r="D2061" s="2" t="s">
        <v>2427</v>
      </c>
      <c r="E2061">
        <v>5</v>
      </c>
    </row>
    <row r="2062" spans="2:5" ht="26.25" x14ac:dyDescent="0.25">
      <c r="B2062" s="1" t="s">
        <v>2250</v>
      </c>
      <c r="C2062" s="1" t="s">
        <v>947</v>
      </c>
      <c r="D2062" s="2" t="s">
        <v>2428</v>
      </c>
      <c r="E2062">
        <v>6</v>
      </c>
    </row>
    <row r="2063" spans="2:5" x14ac:dyDescent="0.25">
      <c r="B2063" s="1" t="s">
        <v>2250</v>
      </c>
      <c r="C2063" s="1" t="s">
        <v>2429</v>
      </c>
      <c r="D2063" s="2" t="s">
        <v>441</v>
      </c>
      <c r="E2063">
        <v>8</v>
      </c>
    </row>
    <row r="2064" spans="2:5" ht="39" x14ac:dyDescent="0.25">
      <c r="B2064" s="1" t="s">
        <v>2250</v>
      </c>
      <c r="C2064" s="1" t="s">
        <v>2430</v>
      </c>
      <c r="D2064" s="2" t="s">
        <v>2431</v>
      </c>
      <c r="E2064">
        <v>1</v>
      </c>
    </row>
    <row r="2065" spans="2:5" ht="39" x14ac:dyDescent="0.25">
      <c r="B2065" s="1" t="s">
        <v>2250</v>
      </c>
      <c r="C2065" s="1" t="s">
        <v>1661</v>
      </c>
      <c r="D2065" s="2" t="s">
        <v>1188</v>
      </c>
      <c r="E2065">
        <v>1</v>
      </c>
    </row>
    <row r="2066" spans="2:5" ht="39" x14ac:dyDescent="0.25">
      <c r="B2066" s="1" t="s">
        <v>2250</v>
      </c>
      <c r="C2066" s="1" t="s">
        <v>2432</v>
      </c>
      <c r="D2066" s="2" t="s">
        <v>2325</v>
      </c>
      <c r="E2066">
        <v>14</v>
      </c>
    </row>
    <row r="2067" spans="2:5" ht="26.25" x14ac:dyDescent="0.25">
      <c r="B2067" s="1" t="s">
        <v>2250</v>
      </c>
      <c r="C2067" s="1" t="s">
        <v>2433</v>
      </c>
      <c r="D2067" s="2" t="s">
        <v>2434</v>
      </c>
      <c r="E2067">
        <v>1</v>
      </c>
    </row>
    <row r="2068" spans="2:5" ht="26.25" x14ac:dyDescent="0.25">
      <c r="B2068" s="1" t="s">
        <v>2250</v>
      </c>
      <c r="C2068" s="1" t="s">
        <v>2435</v>
      </c>
      <c r="D2068" s="2" t="s">
        <v>2436</v>
      </c>
      <c r="E2068">
        <v>5</v>
      </c>
    </row>
    <row r="2069" spans="2:5" ht="39" x14ac:dyDescent="0.25">
      <c r="B2069" s="1" t="s">
        <v>2250</v>
      </c>
      <c r="C2069" s="1" t="s">
        <v>1645</v>
      </c>
      <c r="D2069" s="2" t="s">
        <v>785</v>
      </c>
      <c r="E2069">
        <v>6</v>
      </c>
    </row>
    <row r="2070" spans="2:5" ht="26.25" x14ac:dyDescent="0.25">
      <c r="B2070" s="1" t="s">
        <v>2250</v>
      </c>
      <c r="C2070" s="1" t="s">
        <v>450</v>
      </c>
      <c r="D2070" s="2" t="s">
        <v>992</v>
      </c>
      <c r="E2070">
        <v>8</v>
      </c>
    </row>
    <row r="2071" spans="2:5" ht="39" x14ac:dyDescent="0.25">
      <c r="B2071" s="1" t="s">
        <v>2250</v>
      </c>
      <c r="C2071" s="1" t="s">
        <v>2437</v>
      </c>
      <c r="D2071" s="2" t="s">
        <v>2438</v>
      </c>
      <c r="E2071">
        <v>6</v>
      </c>
    </row>
    <row r="2072" spans="2:5" ht="39" x14ac:dyDescent="0.25">
      <c r="B2072" s="1" t="s">
        <v>2250</v>
      </c>
      <c r="C2072" s="1" t="s">
        <v>629</v>
      </c>
      <c r="D2072" s="2" t="s">
        <v>630</v>
      </c>
      <c r="E2072">
        <v>5</v>
      </c>
    </row>
    <row r="2073" spans="2:5" ht="39" x14ac:dyDescent="0.25">
      <c r="B2073" s="1" t="s">
        <v>2250</v>
      </c>
      <c r="C2073" s="1" t="s">
        <v>2439</v>
      </c>
      <c r="D2073" s="2" t="s">
        <v>2440</v>
      </c>
      <c r="E2073">
        <v>2</v>
      </c>
    </row>
    <row r="2074" spans="2:5" ht="26.25" x14ac:dyDescent="0.25">
      <c r="B2074" s="1" t="s">
        <v>2250</v>
      </c>
      <c r="C2074" s="1" t="s">
        <v>1680</v>
      </c>
      <c r="D2074" s="2" t="s">
        <v>1945</v>
      </c>
      <c r="E2074">
        <v>7</v>
      </c>
    </row>
    <row r="2075" spans="2:5" ht="26.25" x14ac:dyDescent="0.25">
      <c r="B2075" s="1" t="s">
        <v>2250</v>
      </c>
      <c r="C2075" s="1" t="s">
        <v>1126</v>
      </c>
      <c r="D2075" s="2" t="s">
        <v>1889</v>
      </c>
      <c r="E2075">
        <v>2</v>
      </c>
    </row>
    <row r="2076" spans="2:5" ht="39" x14ac:dyDescent="0.25">
      <c r="B2076" s="1" t="s">
        <v>2250</v>
      </c>
      <c r="C2076" s="1" t="s">
        <v>229</v>
      </c>
      <c r="D2076" s="2" t="s">
        <v>40</v>
      </c>
      <c r="E2076">
        <v>1</v>
      </c>
    </row>
    <row r="2077" spans="2:5" ht="39" x14ac:dyDescent="0.25">
      <c r="B2077" s="1" t="s">
        <v>2250</v>
      </c>
      <c r="C2077" s="1" t="s">
        <v>427</v>
      </c>
      <c r="D2077" s="2" t="s">
        <v>73</v>
      </c>
      <c r="E2077">
        <v>8</v>
      </c>
    </row>
    <row r="2078" spans="2:5" x14ac:dyDescent="0.25">
      <c r="B2078" s="1" t="s">
        <v>2250</v>
      </c>
      <c r="C2078" s="1" t="s">
        <v>1294</v>
      </c>
      <c r="D2078" s="2" t="s">
        <v>1479</v>
      </c>
      <c r="E2078">
        <v>8</v>
      </c>
    </row>
    <row r="2079" spans="2:5" ht="39" x14ac:dyDescent="0.25">
      <c r="B2079" s="1" t="s">
        <v>2250</v>
      </c>
      <c r="C2079" s="1" t="s">
        <v>2441</v>
      </c>
      <c r="D2079" s="2" t="s">
        <v>337</v>
      </c>
      <c r="E2079">
        <v>18</v>
      </c>
    </row>
    <row r="2080" spans="2:5" ht="51.75" x14ac:dyDescent="0.25">
      <c r="B2080" s="1" t="s">
        <v>2250</v>
      </c>
      <c r="C2080" s="1" t="s">
        <v>737</v>
      </c>
      <c r="D2080" s="2" t="s">
        <v>2442</v>
      </c>
      <c r="E2080">
        <v>1</v>
      </c>
    </row>
    <row r="2081" spans="2:5" ht="39" x14ac:dyDescent="0.25">
      <c r="B2081" s="1" t="s">
        <v>2250</v>
      </c>
      <c r="C2081" s="1" t="s">
        <v>2443</v>
      </c>
      <c r="D2081" s="2" t="s">
        <v>2444</v>
      </c>
      <c r="E2081">
        <v>15</v>
      </c>
    </row>
    <row r="2082" spans="2:5" ht="39" x14ac:dyDescent="0.25">
      <c r="B2082" s="1" t="s">
        <v>2250</v>
      </c>
      <c r="C2082" s="1" t="s">
        <v>2445</v>
      </c>
      <c r="D2082" s="2" t="s">
        <v>63</v>
      </c>
      <c r="E2082">
        <v>2</v>
      </c>
    </row>
    <row r="2083" spans="2:5" ht="26.25" x14ac:dyDescent="0.25">
      <c r="B2083" s="1" t="s">
        <v>2250</v>
      </c>
      <c r="C2083" s="1" t="s">
        <v>317</v>
      </c>
      <c r="D2083" s="2" t="s">
        <v>2446</v>
      </c>
      <c r="E2083">
        <v>3</v>
      </c>
    </row>
    <row r="2084" spans="2:5" ht="51.75" x14ac:dyDescent="0.25">
      <c r="B2084" s="1" t="s">
        <v>2250</v>
      </c>
      <c r="C2084" s="1" t="s">
        <v>789</v>
      </c>
      <c r="D2084" s="2" t="s">
        <v>2447</v>
      </c>
      <c r="E2084">
        <v>5</v>
      </c>
    </row>
    <row r="2085" spans="2:5" ht="39" x14ac:dyDescent="0.25">
      <c r="B2085" s="1" t="s">
        <v>2250</v>
      </c>
      <c r="C2085" s="1" t="s">
        <v>262</v>
      </c>
      <c r="D2085" s="2" t="s">
        <v>2448</v>
      </c>
      <c r="E2085">
        <v>13</v>
      </c>
    </row>
    <row r="2086" spans="2:5" x14ac:dyDescent="0.25">
      <c r="B2086" s="1" t="s">
        <v>2250</v>
      </c>
      <c r="C2086" s="1" t="s">
        <v>1126</v>
      </c>
      <c r="D2086" s="2" t="s">
        <v>218</v>
      </c>
      <c r="E2086">
        <v>2</v>
      </c>
    </row>
    <row r="2087" spans="2:5" ht="39" x14ac:dyDescent="0.25">
      <c r="B2087" s="1" t="s">
        <v>2250</v>
      </c>
      <c r="C2087" s="1" t="s">
        <v>1155</v>
      </c>
      <c r="D2087" s="2" t="s">
        <v>40</v>
      </c>
      <c r="E2087">
        <v>1</v>
      </c>
    </row>
    <row r="2088" spans="2:5" x14ac:dyDescent="0.25">
      <c r="B2088" s="1" t="s">
        <v>2250</v>
      </c>
      <c r="C2088" s="1" t="s">
        <v>2449</v>
      </c>
      <c r="D2088" s="2" t="s">
        <v>2205</v>
      </c>
      <c r="E2088">
        <v>3</v>
      </c>
    </row>
    <row r="2089" spans="2:5" ht="39" x14ac:dyDescent="0.25">
      <c r="B2089" s="1" t="s">
        <v>2250</v>
      </c>
      <c r="C2089" s="1" t="s">
        <v>1695</v>
      </c>
      <c r="D2089" s="2" t="s">
        <v>1437</v>
      </c>
      <c r="E2089">
        <v>6</v>
      </c>
    </row>
    <row r="2090" spans="2:5" ht="39" x14ac:dyDescent="0.25">
      <c r="B2090" s="1" t="s">
        <v>2250</v>
      </c>
      <c r="C2090" s="1" t="s">
        <v>1947</v>
      </c>
      <c r="D2090" s="2" t="s">
        <v>40</v>
      </c>
      <c r="E2090">
        <v>1</v>
      </c>
    </row>
    <row r="2091" spans="2:5" ht="51.75" x14ac:dyDescent="0.25">
      <c r="B2091" s="1" t="s">
        <v>2250</v>
      </c>
      <c r="C2091" s="1" t="s">
        <v>2450</v>
      </c>
      <c r="D2091" s="2" t="s">
        <v>2083</v>
      </c>
      <c r="E2091">
        <v>5</v>
      </c>
    </row>
    <row r="2092" spans="2:5" ht="26.25" x14ac:dyDescent="0.25">
      <c r="B2092" s="1" t="s">
        <v>2250</v>
      </c>
      <c r="C2092" s="1" t="s">
        <v>2451</v>
      </c>
      <c r="D2092" s="2" t="s">
        <v>2452</v>
      </c>
      <c r="E2092">
        <v>5</v>
      </c>
    </row>
    <row r="2093" spans="2:5" x14ac:dyDescent="0.25">
      <c r="B2093" s="1" t="s">
        <v>2250</v>
      </c>
      <c r="C2093" s="1" t="s">
        <v>1132</v>
      </c>
      <c r="D2093" s="2" t="s">
        <v>520</v>
      </c>
      <c r="E2093">
        <v>2</v>
      </c>
    </row>
    <row r="2094" spans="2:5" ht="39" x14ac:dyDescent="0.25">
      <c r="B2094" s="1" t="s">
        <v>2250</v>
      </c>
      <c r="C2094" s="1" t="s">
        <v>2453</v>
      </c>
      <c r="D2094" s="2" t="s">
        <v>252</v>
      </c>
      <c r="E2094">
        <v>1</v>
      </c>
    </row>
    <row r="2095" spans="2:5" ht="39" x14ac:dyDescent="0.25">
      <c r="B2095" s="1" t="s">
        <v>2250</v>
      </c>
      <c r="C2095" s="1" t="s">
        <v>2454</v>
      </c>
      <c r="D2095" s="2" t="s">
        <v>166</v>
      </c>
      <c r="E2095">
        <v>1</v>
      </c>
    </row>
    <row r="2096" spans="2:5" x14ac:dyDescent="0.25">
      <c r="B2096" s="1" t="s">
        <v>2250</v>
      </c>
      <c r="C2096" s="1" t="s">
        <v>876</v>
      </c>
      <c r="D2096" s="2" t="s">
        <v>483</v>
      </c>
      <c r="E2096">
        <v>2</v>
      </c>
    </row>
    <row r="2097" spans="2:5" ht="39" x14ac:dyDescent="0.25">
      <c r="B2097" s="1" t="s">
        <v>2250</v>
      </c>
      <c r="C2097" s="1" t="s">
        <v>1443</v>
      </c>
      <c r="D2097" s="2" t="s">
        <v>46</v>
      </c>
      <c r="E2097">
        <v>6</v>
      </c>
    </row>
    <row r="2098" spans="2:5" x14ac:dyDescent="0.25">
      <c r="B2098" s="1" t="s">
        <v>2250</v>
      </c>
      <c r="C2098" s="1" t="s">
        <v>2455</v>
      </c>
      <c r="D2098" s="2" t="s">
        <v>11</v>
      </c>
      <c r="E2098">
        <v>2</v>
      </c>
    </row>
    <row r="2099" spans="2:5" x14ac:dyDescent="0.25">
      <c r="B2099" s="1" t="s">
        <v>2250</v>
      </c>
      <c r="C2099" s="1" t="s">
        <v>2456</v>
      </c>
      <c r="D2099" s="2" t="s">
        <v>47</v>
      </c>
      <c r="E2099">
        <v>7</v>
      </c>
    </row>
    <row r="2100" spans="2:5" ht="39" x14ac:dyDescent="0.25">
      <c r="B2100" s="1" t="s">
        <v>2250</v>
      </c>
      <c r="C2100" s="1" t="s">
        <v>425</v>
      </c>
      <c r="D2100" s="2" t="s">
        <v>40</v>
      </c>
      <c r="E2100">
        <v>1</v>
      </c>
    </row>
    <row r="2101" spans="2:5" ht="39" x14ac:dyDescent="0.25">
      <c r="B2101" s="1" t="s">
        <v>2250</v>
      </c>
      <c r="C2101" s="1" t="s">
        <v>638</v>
      </c>
      <c r="D2101" s="2" t="s">
        <v>683</v>
      </c>
      <c r="E2101">
        <v>3</v>
      </c>
    </row>
    <row r="2102" spans="2:5" ht="26.25" x14ac:dyDescent="0.25">
      <c r="B2102" s="1" t="s">
        <v>2250</v>
      </c>
      <c r="C2102" s="1" t="s">
        <v>438</v>
      </c>
      <c r="D2102" s="2" t="s">
        <v>110</v>
      </c>
      <c r="E2102">
        <v>8</v>
      </c>
    </row>
    <row r="2103" spans="2:5" ht="26.25" x14ac:dyDescent="0.25">
      <c r="B2103" s="1" t="s">
        <v>2250</v>
      </c>
      <c r="C2103" s="1" t="s">
        <v>2406</v>
      </c>
      <c r="D2103" s="2" t="s">
        <v>2457</v>
      </c>
      <c r="E2103">
        <v>5</v>
      </c>
    </row>
    <row r="2104" spans="2:5" ht="51.75" x14ac:dyDescent="0.25">
      <c r="B2104" s="1" t="s">
        <v>2250</v>
      </c>
      <c r="C2104" s="1" t="s">
        <v>1577</v>
      </c>
      <c r="D2104" s="2" t="s">
        <v>2458</v>
      </c>
      <c r="E2104">
        <v>6</v>
      </c>
    </row>
    <row r="2105" spans="2:5" ht="39" x14ac:dyDescent="0.25">
      <c r="B2105" s="1" t="s">
        <v>2250</v>
      </c>
      <c r="C2105" s="1" t="s">
        <v>1807</v>
      </c>
      <c r="D2105" s="2" t="s">
        <v>40</v>
      </c>
      <c r="E2105">
        <v>1</v>
      </c>
    </row>
    <row r="2106" spans="2:5" ht="26.25" x14ac:dyDescent="0.25">
      <c r="B2106" s="1" t="s">
        <v>2250</v>
      </c>
      <c r="C2106" s="1" t="s">
        <v>2459</v>
      </c>
      <c r="D2106" s="2" t="s">
        <v>2460</v>
      </c>
      <c r="E2106">
        <v>2</v>
      </c>
    </row>
    <row r="2107" spans="2:5" ht="39" x14ac:dyDescent="0.25">
      <c r="B2107" s="1" t="s">
        <v>2250</v>
      </c>
      <c r="C2107" s="1" t="s">
        <v>944</v>
      </c>
      <c r="D2107" s="2" t="s">
        <v>864</v>
      </c>
      <c r="E2107">
        <v>1</v>
      </c>
    </row>
    <row r="2108" spans="2:5" ht="39" x14ac:dyDescent="0.25">
      <c r="B2108" s="1" t="s">
        <v>2250</v>
      </c>
      <c r="C2108" s="1" t="s">
        <v>402</v>
      </c>
      <c r="D2108" s="2" t="s">
        <v>2079</v>
      </c>
      <c r="E2108">
        <v>1</v>
      </c>
    </row>
    <row r="2109" spans="2:5" x14ac:dyDescent="0.25">
      <c r="B2109" s="1" t="s">
        <v>2250</v>
      </c>
      <c r="C2109" s="1" t="s">
        <v>1126</v>
      </c>
      <c r="D2109" s="2" t="s">
        <v>11</v>
      </c>
      <c r="E2109">
        <v>2</v>
      </c>
    </row>
    <row r="2110" spans="2:5" ht="39" x14ac:dyDescent="0.25">
      <c r="B2110" s="1" t="s">
        <v>2250</v>
      </c>
      <c r="C2110" s="1" t="s">
        <v>2462</v>
      </c>
      <c r="D2110" s="2" t="s">
        <v>166</v>
      </c>
      <c r="E2110">
        <v>1</v>
      </c>
    </row>
    <row r="2111" spans="2:5" ht="39" x14ac:dyDescent="0.25">
      <c r="B2111" s="1" t="s">
        <v>2250</v>
      </c>
      <c r="C2111" s="1" t="s">
        <v>1056</v>
      </c>
      <c r="D2111" s="2" t="s">
        <v>1057</v>
      </c>
      <c r="E2111">
        <v>7</v>
      </c>
    </row>
    <row r="2112" spans="2:5" ht="39" x14ac:dyDescent="0.25">
      <c r="B2112" s="1" t="s">
        <v>2250</v>
      </c>
      <c r="C2112" s="1" t="s">
        <v>2463</v>
      </c>
      <c r="D2112" s="2" t="s">
        <v>2464</v>
      </c>
      <c r="E2112">
        <v>21</v>
      </c>
    </row>
    <row r="2113" spans="2:5" ht="51.75" x14ac:dyDescent="0.25">
      <c r="B2113" s="1" t="s">
        <v>2250</v>
      </c>
      <c r="C2113" s="1" t="s">
        <v>2466</v>
      </c>
      <c r="D2113" s="2" t="s">
        <v>2467</v>
      </c>
      <c r="E2113">
        <v>7</v>
      </c>
    </row>
    <row r="2114" spans="2:5" ht="39" x14ac:dyDescent="0.25">
      <c r="B2114" s="1" t="s">
        <v>2250</v>
      </c>
      <c r="C2114" s="1" t="s">
        <v>255</v>
      </c>
      <c r="D2114" s="2" t="s">
        <v>669</v>
      </c>
      <c r="E2114">
        <v>1</v>
      </c>
    </row>
    <row r="2115" spans="2:5" ht="51.75" x14ac:dyDescent="0.25">
      <c r="B2115" s="1" t="s">
        <v>2250</v>
      </c>
      <c r="C2115" s="1" t="s">
        <v>311</v>
      </c>
      <c r="D2115" s="2" t="s">
        <v>2468</v>
      </c>
      <c r="E2115">
        <v>1</v>
      </c>
    </row>
    <row r="2116" spans="2:5" ht="51.75" x14ac:dyDescent="0.25">
      <c r="B2116" s="1" t="s">
        <v>2250</v>
      </c>
      <c r="C2116" s="1" t="s">
        <v>936</v>
      </c>
      <c r="D2116" s="2" t="s">
        <v>837</v>
      </c>
      <c r="E2116">
        <v>12</v>
      </c>
    </row>
    <row r="2117" spans="2:5" ht="26.25" x14ac:dyDescent="0.25">
      <c r="B2117" s="1" t="s">
        <v>2250</v>
      </c>
      <c r="C2117" s="1" t="s">
        <v>2469</v>
      </c>
      <c r="D2117" s="2" t="s">
        <v>289</v>
      </c>
      <c r="E2117">
        <v>2</v>
      </c>
    </row>
    <row r="2118" spans="2:5" ht="51.75" x14ac:dyDescent="0.25">
      <c r="B2118" s="1" t="s">
        <v>2250</v>
      </c>
      <c r="C2118" s="1" t="s">
        <v>1894</v>
      </c>
      <c r="D2118" s="2" t="s">
        <v>2470</v>
      </c>
      <c r="E2118">
        <v>4</v>
      </c>
    </row>
    <row r="2119" spans="2:5" ht="39" x14ac:dyDescent="0.25">
      <c r="B2119" s="1" t="s">
        <v>2250</v>
      </c>
      <c r="C2119" s="1" t="s">
        <v>382</v>
      </c>
      <c r="D2119" s="2" t="s">
        <v>2471</v>
      </c>
      <c r="E2119">
        <v>1</v>
      </c>
    </row>
    <row r="2120" spans="2:5" ht="39" x14ac:dyDescent="0.25">
      <c r="B2120" s="1" t="s">
        <v>2250</v>
      </c>
      <c r="C2120" s="1" t="s">
        <v>673</v>
      </c>
      <c r="D2120" s="2" t="s">
        <v>287</v>
      </c>
      <c r="E2120">
        <v>6</v>
      </c>
    </row>
    <row r="2121" spans="2:5" x14ac:dyDescent="0.25">
      <c r="B2121" s="1" t="s">
        <v>2250</v>
      </c>
      <c r="C2121" s="1" t="s">
        <v>2472</v>
      </c>
      <c r="D2121" s="2" t="s">
        <v>71</v>
      </c>
      <c r="E2121">
        <v>2</v>
      </c>
    </row>
    <row r="2122" spans="2:5" ht="26.25" x14ac:dyDescent="0.25">
      <c r="B2122" s="1" t="s">
        <v>2250</v>
      </c>
      <c r="C2122" s="1" t="s">
        <v>2473</v>
      </c>
      <c r="D2122" s="2" t="s">
        <v>2474</v>
      </c>
      <c r="E2122">
        <v>2</v>
      </c>
    </row>
    <row r="2123" spans="2:5" ht="39" x14ac:dyDescent="0.25">
      <c r="B2123" s="1" t="s">
        <v>2250</v>
      </c>
      <c r="C2123" s="1" t="s">
        <v>16</v>
      </c>
      <c r="D2123" s="2" t="s">
        <v>40</v>
      </c>
      <c r="E2123">
        <v>1</v>
      </c>
    </row>
    <row r="2124" spans="2:5" ht="39" x14ac:dyDescent="0.25">
      <c r="B2124" s="1" t="s">
        <v>2250</v>
      </c>
      <c r="C2124" s="1" t="s">
        <v>2476</v>
      </c>
      <c r="D2124" s="2" t="s">
        <v>2477</v>
      </c>
      <c r="E2124">
        <v>5</v>
      </c>
    </row>
    <row r="2125" spans="2:5" ht="39" x14ac:dyDescent="0.25">
      <c r="B2125" s="1" t="s">
        <v>2250</v>
      </c>
      <c r="C2125" s="1" t="s">
        <v>464</v>
      </c>
      <c r="D2125" s="2" t="s">
        <v>1420</v>
      </c>
      <c r="E2125">
        <v>2</v>
      </c>
    </row>
    <row r="2126" spans="2:5" x14ac:dyDescent="0.25">
      <c r="B2126" s="1" t="s">
        <v>2250</v>
      </c>
      <c r="C2126" s="1" t="s">
        <v>1317</v>
      </c>
      <c r="D2126" s="2" t="s">
        <v>2478</v>
      </c>
      <c r="E2126">
        <v>8</v>
      </c>
    </row>
    <row r="2127" spans="2:5" x14ac:dyDescent="0.25">
      <c r="B2127" s="1" t="s">
        <v>2250</v>
      </c>
      <c r="C2127" s="1" t="s">
        <v>588</v>
      </c>
      <c r="D2127" s="2" t="s">
        <v>11</v>
      </c>
      <c r="E2127">
        <v>2</v>
      </c>
    </row>
    <row r="2128" spans="2:5" ht="26.25" x14ac:dyDescent="0.25">
      <c r="B2128" s="1" t="s">
        <v>2250</v>
      </c>
      <c r="C2128" s="1" t="s">
        <v>2479</v>
      </c>
      <c r="D2128" s="2" t="s">
        <v>354</v>
      </c>
      <c r="E2128">
        <v>2</v>
      </c>
    </row>
    <row r="2129" spans="2:5" x14ac:dyDescent="0.25">
      <c r="B2129" s="1" t="s">
        <v>2250</v>
      </c>
      <c r="C2129" s="1" t="s">
        <v>2480</v>
      </c>
      <c r="D2129" s="2" t="s">
        <v>11</v>
      </c>
      <c r="E2129">
        <v>2</v>
      </c>
    </row>
    <row r="2130" spans="2:5" ht="39" x14ac:dyDescent="0.25">
      <c r="B2130" s="1" t="s">
        <v>2250</v>
      </c>
      <c r="C2130" s="1" t="s">
        <v>2425</v>
      </c>
      <c r="D2130" s="2" t="s">
        <v>679</v>
      </c>
      <c r="E2130">
        <v>2</v>
      </c>
    </row>
    <row r="2131" spans="2:5" ht="51.75" x14ac:dyDescent="0.25">
      <c r="B2131" s="1" t="s">
        <v>2250</v>
      </c>
      <c r="C2131" s="1" t="s">
        <v>2482</v>
      </c>
      <c r="D2131" s="2" t="s">
        <v>2483</v>
      </c>
      <c r="E2131">
        <v>34</v>
      </c>
    </row>
    <row r="2132" spans="2:5" ht="51.75" x14ac:dyDescent="0.25">
      <c r="B2132" s="1" t="s">
        <v>2250</v>
      </c>
      <c r="C2132" s="1" t="s">
        <v>389</v>
      </c>
      <c r="D2132" s="2" t="s">
        <v>2484</v>
      </c>
      <c r="E2132">
        <v>20</v>
      </c>
    </row>
    <row r="2133" spans="2:5" ht="26.25" x14ac:dyDescent="0.25">
      <c r="B2133" s="1" t="s">
        <v>2250</v>
      </c>
      <c r="C2133" s="1" t="s">
        <v>813</v>
      </c>
      <c r="D2133" s="2" t="s">
        <v>86</v>
      </c>
      <c r="E2133">
        <v>1</v>
      </c>
    </row>
    <row r="2134" spans="2:5" ht="26.25" x14ac:dyDescent="0.25">
      <c r="B2134" s="1" t="s">
        <v>2250</v>
      </c>
      <c r="C2134" s="1" t="s">
        <v>2485</v>
      </c>
      <c r="D2134" s="2" t="s">
        <v>2077</v>
      </c>
      <c r="E2134">
        <v>2</v>
      </c>
    </row>
    <row r="2135" spans="2:5" ht="26.25" x14ac:dyDescent="0.25">
      <c r="B2135" s="1" t="s">
        <v>2250</v>
      </c>
      <c r="C2135" s="1" t="s">
        <v>2149</v>
      </c>
      <c r="D2135" s="2" t="s">
        <v>2486</v>
      </c>
      <c r="E2135">
        <v>2</v>
      </c>
    </row>
    <row r="2136" spans="2:5" ht="26.25" x14ac:dyDescent="0.25">
      <c r="B2136" s="1" t="s">
        <v>2250</v>
      </c>
      <c r="C2136" s="1" t="s">
        <v>76</v>
      </c>
      <c r="D2136" s="2" t="s">
        <v>2487</v>
      </c>
      <c r="E2136">
        <v>1</v>
      </c>
    </row>
    <row r="2137" spans="2:5" ht="51.75" x14ac:dyDescent="0.25">
      <c r="B2137" s="1" t="s">
        <v>2250</v>
      </c>
      <c r="C2137" s="1" t="s">
        <v>2488</v>
      </c>
      <c r="D2137" s="2" t="s">
        <v>2489</v>
      </c>
      <c r="E2137">
        <v>32</v>
      </c>
    </row>
    <row r="2138" spans="2:5" x14ac:dyDescent="0.25">
      <c r="B2138" s="1" t="s">
        <v>2250</v>
      </c>
      <c r="C2138" s="1" t="s">
        <v>1250</v>
      </c>
      <c r="D2138" s="2" t="s">
        <v>344</v>
      </c>
      <c r="E2138">
        <v>8</v>
      </c>
    </row>
    <row r="2139" spans="2:5" ht="26.25" x14ac:dyDescent="0.25">
      <c r="B2139" s="1" t="s">
        <v>2250</v>
      </c>
      <c r="C2139" s="1" t="s">
        <v>1132</v>
      </c>
      <c r="D2139" s="2" t="s">
        <v>331</v>
      </c>
      <c r="E2139">
        <v>2</v>
      </c>
    </row>
    <row r="2140" spans="2:5" ht="39" x14ac:dyDescent="0.25">
      <c r="B2140" s="1" t="s">
        <v>2250</v>
      </c>
      <c r="C2140" s="1" t="s">
        <v>2296</v>
      </c>
      <c r="D2140" s="2" t="s">
        <v>2491</v>
      </c>
      <c r="E2140">
        <v>6</v>
      </c>
    </row>
    <row r="2141" spans="2:5" ht="51.75" x14ac:dyDescent="0.25">
      <c r="B2141" s="1" t="s">
        <v>2250</v>
      </c>
      <c r="C2141" s="1" t="s">
        <v>1256</v>
      </c>
      <c r="D2141" s="2" t="s">
        <v>566</v>
      </c>
      <c r="E2141">
        <v>9</v>
      </c>
    </row>
    <row r="2142" spans="2:5" ht="39" x14ac:dyDescent="0.25">
      <c r="B2142" s="1" t="s">
        <v>2250</v>
      </c>
      <c r="C2142" s="1" t="s">
        <v>2492</v>
      </c>
      <c r="D2142" s="2" t="s">
        <v>1625</v>
      </c>
      <c r="E2142">
        <v>11</v>
      </c>
    </row>
    <row r="2143" spans="2:5" ht="26.25" x14ac:dyDescent="0.25">
      <c r="B2143" s="1" t="s">
        <v>2250</v>
      </c>
      <c r="C2143" s="1" t="s">
        <v>2493</v>
      </c>
      <c r="D2143" s="2" t="s">
        <v>2494</v>
      </c>
      <c r="E2143">
        <v>1</v>
      </c>
    </row>
    <row r="2144" spans="2:5" x14ac:dyDescent="0.25">
      <c r="B2144" s="1" t="s">
        <v>2250</v>
      </c>
      <c r="C2144" s="1" t="s">
        <v>2495</v>
      </c>
      <c r="D2144" s="2" t="s">
        <v>2001</v>
      </c>
      <c r="E2144">
        <v>13</v>
      </c>
    </row>
    <row r="2145" spans="2:5" ht="39" x14ac:dyDescent="0.25">
      <c r="B2145" s="1" t="s">
        <v>2250</v>
      </c>
      <c r="C2145" s="1" t="s">
        <v>1940</v>
      </c>
      <c r="D2145" s="2" t="s">
        <v>1670</v>
      </c>
      <c r="E2145">
        <v>1</v>
      </c>
    </row>
    <row r="2146" spans="2:5" x14ac:dyDescent="0.25">
      <c r="B2146" s="1" t="s">
        <v>2250</v>
      </c>
      <c r="C2146" s="1" t="s">
        <v>813</v>
      </c>
      <c r="D2146" s="2" t="s">
        <v>3</v>
      </c>
      <c r="E2146">
        <v>1</v>
      </c>
    </row>
    <row r="2147" spans="2:5" ht="26.25" x14ac:dyDescent="0.25">
      <c r="B2147" s="1" t="s">
        <v>2250</v>
      </c>
      <c r="C2147" s="1" t="s">
        <v>1294</v>
      </c>
      <c r="D2147" s="2" t="s">
        <v>2496</v>
      </c>
      <c r="E2147">
        <v>8</v>
      </c>
    </row>
    <row r="2148" spans="2:5" ht="39" x14ac:dyDescent="0.25">
      <c r="B2148" s="1" t="s">
        <v>2250</v>
      </c>
      <c r="C2148" s="1" t="s">
        <v>2497</v>
      </c>
      <c r="D2148" s="2" t="s">
        <v>424</v>
      </c>
      <c r="E2148">
        <v>5</v>
      </c>
    </row>
    <row r="2149" spans="2:5" ht="51.75" x14ac:dyDescent="0.25">
      <c r="B2149" s="1" t="s">
        <v>2250</v>
      </c>
      <c r="C2149" s="1" t="s">
        <v>1491</v>
      </c>
      <c r="D2149" s="2" t="s">
        <v>2498</v>
      </c>
      <c r="E2149">
        <v>2</v>
      </c>
    </row>
    <row r="2150" spans="2:5" ht="39" x14ac:dyDescent="0.25">
      <c r="B2150" s="1" t="s">
        <v>2250</v>
      </c>
      <c r="C2150" s="1" t="s">
        <v>2499</v>
      </c>
      <c r="D2150" s="2" t="s">
        <v>864</v>
      </c>
      <c r="E2150">
        <v>1</v>
      </c>
    </row>
    <row r="2151" spans="2:5" ht="26.25" x14ac:dyDescent="0.25">
      <c r="B2151" s="1" t="s">
        <v>2250</v>
      </c>
      <c r="C2151" s="1" t="s">
        <v>2500</v>
      </c>
      <c r="D2151" s="2" t="s">
        <v>2501</v>
      </c>
      <c r="E2151">
        <v>1</v>
      </c>
    </row>
    <row r="2152" spans="2:5" ht="26.25" x14ac:dyDescent="0.25">
      <c r="B2152" s="1" t="s">
        <v>2250</v>
      </c>
      <c r="C2152" s="1" t="s">
        <v>2503</v>
      </c>
      <c r="D2152" s="2" t="s">
        <v>1160</v>
      </c>
      <c r="E2152">
        <v>5</v>
      </c>
    </row>
    <row r="2153" spans="2:5" ht="39" x14ac:dyDescent="0.25">
      <c r="B2153" s="1" t="s">
        <v>2250</v>
      </c>
      <c r="C2153" s="1" t="s">
        <v>1056</v>
      </c>
      <c r="D2153" s="2" t="s">
        <v>2504</v>
      </c>
      <c r="E2153">
        <v>7</v>
      </c>
    </row>
    <row r="2154" spans="2:5" ht="39" x14ac:dyDescent="0.25">
      <c r="B2154" s="1" t="s">
        <v>2250</v>
      </c>
      <c r="C2154" s="1" t="s">
        <v>834</v>
      </c>
      <c r="D2154" s="2" t="s">
        <v>1043</v>
      </c>
      <c r="E2154">
        <v>7</v>
      </c>
    </row>
    <row r="2155" spans="2:5" x14ac:dyDescent="0.25">
      <c r="B2155" s="1" t="s">
        <v>2250</v>
      </c>
      <c r="C2155" s="1" t="s">
        <v>863</v>
      </c>
      <c r="D2155" s="2" t="s">
        <v>273</v>
      </c>
      <c r="E2155">
        <v>5</v>
      </c>
    </row>
    <row r="2156" spans="2:5" ht="39" x14ac:dyDescent="0.25">
      <c r="B2156" s="1" t="s">
        <v>2250</v>
      </c>
      <c r="C2156" s="1" t="s">
        <v>983</v>
      </c>
      <c r="D2156" s="2" t="s">
        <v>2505</v>
      </c>
      <c r="E2156">
        <v>1</v>
      </c>
    </row>
    <row r="2157" spans="2:5" x14ac:dyDescent="0.25">
      <c r="B2157" s="1" t="s">
        <v>2250</v>
      </c>
      <c r="C2157" s="1" t="s">
        <v>2506</v>
      </c>
      <c r="D2157" s="2" t="s">
        <v>484</v>
      </c>
      <c r="E2157">
        <v>5</v>
      </c>
    </row>
    <row r="2158" spans="2:5" ht="39" x14ac:dyDescent="0.25">
      <c r="B2158" s="1" t="s">
        <v>2250</v>
      </c>
      <c r="C2158" s="1" t="s">
        <v>366</v>
      </c>
      <c r="D2158" s="2" t="s">
        <v>40</v>
      </c>
      <c r="E2158">
        <v>1</v>
      </c>
    </row>
    <row r="2159" spans="2:5" ht="51.75" x14ac:dyDescent="0.25">
      <c r="B2159" s="1" t="s">
        <v>2250</v>
      </c>
      <c r="C2159" s="1" t="s">
        <v>2507</v>
      </c>
      <c r="D2159" s="2" t="s">
        <v>385</v>
      </c>
      <c r="E2159">
        <v>19</v>
      </c>
    </row>
    <row r="2160" spans="2:5" x14ac:dyDescent="0.25">
      <c r="B2160" s="1" t="s">
        <v>2250</v>
      </c>
      <c r="C2160" s="1" t="s">
        <v>2508</v>
      </c>
      <c r="D2160" s="2" t="s">
        <v>47</v>
      </c>
      <c r="E2160">
        <v>7</v>
      </c>
    </row>
    <row r="2161" spans="2:5" ht="39" x14ac:dyDescent="0.25">
      <c r="B2161" s="1" t="s">
        <v>2250</v>
      </c>
      <c r="C2161" s="1" t="s">
        <v>2509</v>
      </c>
      <c r="D2161" s="2" t="s">
        <v>2510</v>
      </c>
      <c r="E2161">
        <v>6</v>
      </c>
    </row>
    <row r="2162" spans="2:5" ht="39" x14ac:dyDescent="0.25">
      <c r="B2162" s="1" t="s">
        <v>2250</v>
      </c>
      <c r="C2162" s="1" t="s">
        <v>927</v>
      </c>
      <c r="D2162" s="2" t="s">
        <v>2511</v>
      </c>
      <c r="E2162">
        <v>1</v>
      </c>
    </row>
    <row r="2163" spans="2:5" ht="39" x14ac:dyDescent="0.25">
      <c r="B2163" s="1" t="s">
        <v>2250</v>
      </c>
      <c r="C2163" s="1" t="s">
        <v>2497</v>
      </c>
      <c r="D2163" s="2" t="s">
        <v>424</v>
      </c>
      <c r="E2163">
        <v>5</v>
      </c>
    </row>
    <row r="2164" spans="2:5" ht="39" x14ac:dyDescent="0.25">
      <c r="B2164" s="1" t="s">
        <v>2250</v>
      </c>
      <c r="C2164" s="1" t="s">
        <v>366</v>
      </c>
      <c r="D2164" s="2" t="s">
        <v>2512</v>
      </c>
      <c r="E2164">
        <v>1</v>
      </c>
    </row>
    <row r="2165" spans="2:5" ht="39" x14ac:dyDescent="0.25">
      <c r="B2165" s="1" t="s">
        <v>2250</v>
      </c>
      <c r="C2165" s="1" t="s">
        <v>944</v>
      </c>
      <c r="D2165" s="2" t="s">
        <v>169</v>
      </c>
      <c r="E2165">
        <v>1</v>
      </c>
    </row>
    <row r="2166" spans="2:5" ht="51.75" x14ac:dyDescent="0.25">
      <c r="B2166" s="1" t="s">
        <v>2250</v>
      </c>
      <c r="C2166" s="1" t="s">
        <v>1056</v>
      </c>
      <c r="D2166" s="2" t="s">
        <v>2514</v>
      </c>
      <c r="E2166">
        <v>7</v>
      </c>
    </row>
    <row r="2167" spans="2:5" ht="51.75" x14ac:dyDescent="0.25">
      <c r="B2167" s="1" t="s">
        <v>2250</v>
      </c>
      <c r="C2167" s="1" t="s">
        <v>1033</v>
      </c>
      <c r="D2167" s="2" t="s">
        <v>1150</v>
      </c>
      <c r="E2167">
        <v>7</v>
      </c>
    </row>
    <row r="2168" spans="2:5" ht="39" x14ac:dyDescent="0.25">
      <c r="B2168" s="1" t="s">
        <v>2250</v>
      </c>
      <c r="C2168" s="1" t="s">
        <v>2515</v>
      </c>
      <c r="D2168" s="2" t="s">
        <v>1725</v>
      </c>
      <c r="E2168">
        <v>8</v>
      </c>
    </row>
    <row r="2169" spans="2:5" x14ac:dyDescent="0.25">
      <c r="B2169" s="1" t="s">
        <v>2250</v>
      </c>
      <c r="C2169" s="1" t="s">
        <v>1294</v>
      </c>
      <c r="D2169" s="2" t="s">
        <v>0</v>
      </c>
      <c r="E2169">
        <v>8</v>
      </c>
    </row>
    <row r="2170" spans="2:5" ht="39" x14ac:dyDescent="0.25">
      <c r="B2170" s="1" t="s">
        <v>2250</v>
      </c>
      <c r="C2170" s="1" t="s">
        <v>2516</v>
      </c>
      <c r="D2170" s="2" t="s">
        <v>522</v>
      </c>
      <c r="E2170">
        <v>8</v>
      </c>
    </row>
    <row r="2171" spans="2:5" ht="26.25" x14ac:dyDescent="0.25">
      <c r="B2171" s="1" t="s">
        <v>2250</v>
      </c>
      <c r="C2171" s="1" t="s">
        <v>2517</v>
      </c>
      <c r="D2171" s="2" t="s">
        <v>2518</v>
      </c>
      <c r="E2171">
        <v>1</v>
      </c>
    </row>
    <row r="2172" spans="2:5" ht="26.25" x14ac:dyDescent="0.25">
      <c r="B2172" s="1" t="s">
        <v>2250</v>
      </c>
      <c r="C2172" s="1" t="s">
        <v>2519</v>
      </c>
      <c r="D2172" s="2" t="s">
        <v>545</v>
      </c>
      <c r="E2172">
        <v>1</v>
      </c>
    </row>
    <row r="2173" spans="2:5" x14ac:dyDescent="0.25">
      <c r="B2173" s="1" t="s">
        <v>2250</v>
      </c>
      <c r="C2173" s="1" t="s">
        <v>1589</v>
      </c>
      <c r="D2173" s="2" t="s">
        <v>1375</v>
      </c>
      <c r="E2173">
        <v>24</v>
      </c>
    </row>
    <row r="2174" spans="2:5" x14ac:dyDescent="0.25">
      <c r="B2174" s="1" t="s">
        <v>2250</v>
      </c>
      <c r="C2174" s="1" t="s">
        <v>2520</v>
      </c>
      <c r="D2174" s="2" t="s">
        <v>2521</v>
      </c>
      <c r="E2174">
        <v>1</v>
      </c>
    </row>
    <row r="2175" spans="2:5" ht="39" x14ac:dyDescent="0.25">
      <c r="B2175" s="1" t="s">
        <v>2250</v>
      </c>
      <c r="C2175" s="1" t="s">
        <v>1132</v>
      </c>
      <c r="D2175" s="2" t="s">
        <v>2522</v>
      </c>
      <c r="E2175">
        <v>2</v>
      </c>
    </row>
    <row r="2176" spans="2:5" x14ac:dyDescent="0.25">
      <c r="B2176" s="1" t="s">
        <v>2250</v>
      </c>
      <c r="C2176" s="1" t="s">
        <v>2523</v>
      </c>
      <c r="D2176" s="2" t="s">
        <v>42</v>
      </c>
      <c r="E2176">
        <v>1</v>
      </c>
    </row>
    <row r="2177" spans="2:5" ht="39" x14ac:dyDescent="0.25">
      <c r="B2177" s="1" t="s">
        <v>2250</v>
      </c>
      <c r="C2177" s="1" t="s">
        <v>2263</v>
      </c>
      <c r="D2177" s="2" t="s">
        <v>166</v>
      </c>
      <c r="E2177">
        <v>1</v>
      </c>
    </row>
    <row r="2178" spans="2:5" ht="26.25" x14ac:dyDescent="0.25">
      <c r="B2178" s="1" t="s">
        <v>2250</v>
      </c>
      <c r="C2178" s="1" t="s">
        <v>366</v>
      </c>
      <c r="D2178" s="2" t="s">
        <v>86</v>
      </c>
      <c r="E2178">
        <v>1</v>
      </c>
    </row>
    <row r="2179" spans="2:5" ht="26.25" x14ac:dyDescent="0.25">
      <c r="B2179" s="1" t="s">
        <v>2250</v>
      </c>
      <c r="C2179" s="1" t="s">
        <v>339</v>
      </c>
      <c r="D2179" s="2" t="s">
        <v>199</v>
      </c>
      <c r="E2179">
        <v>6</v>
      </c>
    </row>
    <row r="2180" spans="2:5" ht="51.75" x14ac:dyDescent="0.25">
      <c r="B2180" s="1" t="s">
        <v>2250</v>
      </c>
      <c r="C2180" s="1" t="s">
        <v>2524</v>
      </c>
      <c r="D2180" s="2" t="s">
        <v>244</v>
      </c>
      <c r="E2180">
        <v>5</v>
      </c>
    </row>
    <row r="2181" spans="2:5" ht="26.25" x14ac:dyDescent="0.25">
      <c r="B2181" s="1" t="s">
        <v>2250</v>
      </c>
      <c r="C2181" s="1" t="s">
        <v>1602</v>
      </c>
      <c r="D2181" s="2" t="s">
        <v>1945</v>
      </c>
      <c r="E2181">
        <v>7</v>
      </c>
    </row>
    <row r="2182" spans="2:5" ht="26.25" x14ac:dyDescent="0.25">
      <c r="B2182" s="1" t="s">
        <v>2250</v>
      </c>
      <c r="C2182" s="1" t="s">
        <v>946</v>
      </c>
      <c r="D2182" s="2" t="s">
        <v>2525</v>
      </c>
      <c r="E2182">
        <v>2</v>
      </c>
    </row>
    <row r="2183" spans="2:5" ht="39" x14ac:dyDescent="0.25">
      <c r="B2183" s="1" t="s">
        <v>2250</v>
      </c>
      <c r="C2183" s="1" t="s">
        <v>2526</v>
      </c>
      <c r="D2183" s="2" t="s">
        <v>2527</v>
      </c>
      <c r="E2183">
        <v>7</v>
      </c>
    </row>
    <row r="2184" spans="2:5" x14ac:dyDescent="0.25">
      <c r="B2184" s="1" t="s">
        <v>2250</v>
      </c>
      <c r="C2184" s="1" t="s">
        <v>1491</v>
      </c>
      <c r="D2184" s="2" t="s">
        <v>483</v>
      </c>
      <c r="E2184">
        <v>2</v>
      </c>
    </row>
    <row r="2185" spans="2:5" ht="39" x14ac:dyDescent="0.25">
      <c r="B2185" s="1" t="s">
        <v>2250</v>
      </c>
      <c r="C2185" s="1" t="s">
        <v>251</v>
      </c>
      <c r="D2185" s="2" t="s">
        <v>679</v>
      </c>
      <c r="E2185">
        <v>2</v>
      </c>
    </row>
    <row r="2186" spans="2:5" ht="26.25" x14ac:dyDescent="0.25">
      <c r="B2186" s="1" t="s">
        <v>2250</v>
      </c>
      <c r="C2186" s="1" t="s">
        <v>229</v>
      </c>
      <c r="D2186" s="2" t="s">
        <v>86</v>
      </c>
      <c r="E2186">
        <v>1</v>
      </c>
    </row>
    <row r="2187" spans="2:5" ht="26.25" x14ac:dyDescent="0.25">
      <c r="B2187" s="1" t="s">
        <v>2250</v>
      </c>
      <c r="C2187" s="1" t="s">
        <v>2528</v>
      </c>
      <c r="D2187" s="2" t="s">
        <v>2529</v>
      </c>
      <c r="E2187">
        <v>2</v>
      </c>
    </row>
    <row r="2188" spans="2:5" ht="39" x14ac:dyDescent="0.25">
      <c r="B2188" s="1" t="s">
        <v>2250</v>
      </c>
      <c r="C2188" s="1" t="s">
        <v>2530</v>
      </c>
      <c r="D2188" s="2" t="s">
        <v>2531</v>
      </c>
      <c r="E2188">
        <v>13</v>
      </c>
    </row>
    <row r="2189" spans="2:5" ht="39" x14ac:dyDescent="0.25">
      <c r="B2189" s="1" t="s">
        <v>2250</v>
      </c>
      <c r="C2189" s="1" t="s">
        <v>2532</v>
      </c>
      <c r="D2189" s="2" t="s">
        <v>2533</v>
      </c>
      <c r="E2189">
        <v>15</v>
      </c>
    </row>
    <row r="2190" spans="2:5" ht="26.25" x14ac:dyDescent="0.25">
      <c r="B2190" s="1" t="s">
        <v>2250</v>
      </c>
      <c r="C2190" s="1" t="s">
        <v>1673</v>
      </c>
      <c r="D2190" s="2" t="s">
        <v>2534</v>
      </c>
      <c r="E2190">
        <v>8</v>
      </c>
    </row>
    <row r="2191" spans="2:5" x14ac:dyDescent="0.25">
      <c r="B2191" s="1" t="s">
        <v>2250</v>
      </c>
      <c r="C2191" s="1" t="s">
        <v>1645</v>
      </c>
      <c r="D2191" s="2" t="s">
        <v>44</v>
      </c>
      <c r="E2191">
        <v>6</v>
      </c>
    </row>
    <row r="2192" spans="2:5" ht="26.25" x14ac:dyDescent="0.25">
      <c r="B2192" s="1" t="s">
        <v>2250</v>
      </c>
      <c r="C2192" s="1" t="s">
        <v>173</v>
      </c>
      <c r="D2192" s="2" t="s">
        <v>930</v>
      </c>
      <c r="E2192">
        <v>2</v>
      </c>
    </row>
    <row r="2193" spans="2:5" x14ac:dyDescent="0.25">
      <c r="B2193" s="1" t="s">
        <v>2250</v>
      </c>
      <c r="C2193" s="1" t="s">
        <v>427</v>
      </c>
      <c r="D2193" s="2" t="s">
        <v>71</v>
      </c>
      <c r="E2193">
        <v>8</v>
      </c>
    </row>
    <row r="2194" spans="2:5" ht="39" x14ac:dyDescent="0.25">
      <c r="B2194" s="1" t="s">
        <v>2250</v>
      </c>
      <c r="C2194" s="1" t="s">
        <v>2535</v>
      </c>
      <c r="D2194" s="2" t="s">
        <v>2536</v>
      </c>
      <c r="E2194">
        <v>31</v>
      </c>
    </row>
    <row r="2195" spans="2:5" ht="26.25" x14ac:dyDescent="0.25">
      <c r="B2195" s="1" t="s">
        <v>2250</v>
      </c>
      <c r="C2195" s="1" t="s">
        <v>1983</v>
      </c>
      <c r="D2195" s="2" t="s">
        <v>637</v>
      </c>
      <c r="E2195">
        <v>2</v>
      </c>
    </row>
    <row r="2196" spans="2:5" ht="51.75" x14ac:dyDescent="0.25">
      <c r="B2196" s="1" t="s">
        <v>2288</v>
      </c>
      <c r="C2196" s="1" t="s">
        <v>377</v>
      </c>
      <c r="D2196" s="2" t="s">
        <v>203</v>
      </c>
      <c r="E2196">
        <v>1</v>
      </c>
    </row>
    <row r="2197" spans="2:5" ht="51.75" x14ac:dyDescent="0.25">
      <c r="B2197" s="1" t="s">
        <v>2288</v>
      </c>
      <c r="C2197" s="1" t="s">
        <v>2537</v>
      </c>
      <c r="D2197" s="2" t="s">
        <v>2538</v>
      </c>
      <c r="E2197">
        <v>1</v>
      </c>
    </row>
    <row r="2198" spans="2:5" x14ac:dyDescent="0.25">
      <c r="B2198" s="1" t="s">
        <v>2288</v>
      </c>
      <c r="C2198" s="1" t="s">
        <v>2539</v>
      </c>
      <c r="D2198" s="2" t="s">
        <v>2001</v>
      </c>
      <c r="E2198">
        <v>13</v>
      </c>
    </row>
    <row r="2199" spans="2:5" x14ac:dyDescent="0.25">
      <c r="B2199" s="1" t="s">
        <v>2288</v>
      </c>
      <c r="C2199" s="1" t="s">
        <v>2541</v>
      </c>
      <c r="D2199" s="2" t="s">
        <v>2540</v>
      </c>
      <c r="E2199">
        <v>1</v>
      </c>
    </row>
    <row r="2200" spans="2:5" ht="26.25" x14ac:dyDescent="0.25">
      <c r="B2200" s="1" t="s">
        <v>2288</v>
      </c>
      <c r="C2200" s="1" t="s">
        <v>2542</v>
      </c>
      <c r="D2200" s="2" t="s">
        <v>439</v>
      </c>
      <c r="E2200">
        <v>8</v>
      </c>
    </row>
    <row r="2201" spans="2:5" ht="26.25" x14ac:dyDescent="0.25">
      <c r="B2201" s="1" t="s">
        <v>2288</v>
      </c>
      <c r="C2201" s="1" t="s">
        <v>131</v>
      </c>
      <c r="D2201" s="2" t="s">
        <v>86</v>
      </c>
      <c r="E2201">
        <v>1</v>
      </c>
    </row>
    <row r="2202" spans="2:5" x14ac:dyDescent="0.25">
      <c r="B2202" s="1" t="s">
        <v>2288</v>
      </c>
      <c r="C2202" s="1" t="s">
        <v>113</v>
      </c>
      <c r="D2202" s="2" t="s">
        <v>11</v>
      </c>
      <c r="E2202">
        <v>2</v>
      </c>
    </row>
    <row r="2203" spans="2:5" ht="51.75" x14ac:dyDescent="0.25">
      <c r="B2203" s="1" t="s">
        <v>2288</v>
      </c>
      <c r="C2203" s="1" t="s">
        <v>1149</v>
      </c>
      <c r="D2203" s="2" t="s">
        <v>900</v>
      </c>
      <c r="E2203">
        <v>7</v>
      </c>
    </row>
    <row r="2204" spans="2:5" ht="39" x14ac:dyDescent="0.25">
      <c r="B2204" s="1" t="s">
        <v>2288</v>
      </c>
      <c r="C2204" s="1" t="s">
        <v>2543</v>
      </c>
      <c r="D2204" s="2" t="s">
        <v>166</v>
      </c>
      <c r="E2204">
        <v>1</v>
      </c>
    </row>
    <row r="2205" spans="2:5" ht="51.75" x14ac:dyDescent="0.25">
      <c r="B2205" s="1" t="s">
        <v>2288</v>
      </c>
      <c r="C2205" s="1" t="s">
        <v>2544</v>
      </c>
      <c r="D2205" s="2" t="s">
        <v>2545</v>
      </c>
      <c r="E2205">
        <v>5</v>
      </c>
    </row>
    <row r="2206" spans="2:5" ht="26.25" x14ac:dyDescent="0.25">
      <c r="B2206" s="1" t="s">
        <v>2288</v>
      </c>
      <c r="C2206" s="1" t="s">
        <v>2546</v>
      </c>
      <c r="D2206" s="2" t="s">
        <v>526</v>
      </c>
      <c r="E2206">
        <v>2</v>
      </c>
    </row>
    <row r="2207" spans="2:5" ht="26.25" x14ac:dyDescent="0.25">
      <c r="B2207" s="1" t="s">
        <v>2288</v>
      </c>
      <c r="C2207" s="1" t="s">
        <v>2547</v>
      </c>
      <c r="D2207" s="2" t="s">
        <v>2548</v>
      </c>
      <c r="E2207">
        <v>1</v>
      </c>
    </row>
    <row r="2208" spans="2:5" ht="51.75" x14ac:dyDescent="0.25">
      <c r="B2208" s="1" t="s">
        <v>2288</v>
      </c>
      <c r="C2208" s="1" t="s">
        <v>1059</v>
      </c>
      <c r="D2208" s="2" t="s">
        <v>2233</v>
      </c>
      <c r="E2208">
        <v>6</v>
      </c>
    </row>
    <row r="2209" spans="2:5" x14ac:dyDescent="0.25">
      <c r="B2209" s="1" t="s">
        <v>2288</v>
      </c>
      <c r="C2209" s="1" t="s">
        <v>2549</v>
      </c>
      <c r="D2209" s="2" t="s">
        <v>11</v>
      </c>
      <c r="E2209">
        <v>2</v>
      </c>
    </row>
    <row r="2210" spans="2:5" ht="39" x14ac:dyDescent="0.25">
      <c r="B2210" s="1" t="s">
        <v>2288</v>
      </c>
      <c r="C2210" s="1" t="s">
        <v>1033</v>
      </c>
      <c r="D2210" s="2" t="s">
        <v>1043</v>
      </c>
      <c r="E2210">
        <v>7</v>
      </c>
    </row>
    <row r="2211" spans="2:5" x14ac:dyDescent="0.25">
      <c r="B2211" s="1" t="s">
        <v>2288</v>
      </c>
      <c r="C2211" s="1" t="s">
        <v>2550</v>
      </c>
      <c r="D2211" s="2" t="s">
        <v>2551</v>
      </c>
      <c r="E2211">
        <v>32</v>
      </c>
    </row>
    <row r="2212" spans="2:5" ht="39" x14ac:dyDescent="0.25">
      <c r="B2212" s="1" t="s">
        <v>2288</v>
      </c>
      <c r="C2212" s="1" t="s">
        <v>2552</v>
      </c>
      <c r="D2212" s="2" t="s">
        <v>2553</v>
      </c>
      <c r="E2212">
        <v>4</v>
      </c>
    </row>
    <row r="2213" spans="2:5" ht="39" x14ac:dyDescent="0.25">
      <c r="B2213" s="1" t="s">
        <v>2288</v>
      </c>
      <c r="C2213" s="1" t="s">
        <v>324</v>
      </c>
      <c r="D2213" s="2" t="s">
        <v>627</v>
      </c>
      <c r="E2213">
        <v>3</v>
      </c>
    </row>
    <row r="2214" spans="2:5" ht="26.25" x14ac:dyDescent="0.25">
      <c r="B2214" s="1" t="s">
        <v>2288</v>
      </c>
      <c r="C2214" s="1" t="s">
        <v>131</v>
      </c>
      <c r="D2214" s="2" t="s">
        <v>86</v>
      </c>
      <c r="E2214">
        <v>1</v>
      </c>
    </row>
    <row r="2215" spans="2:5" x14ac:dyDescent="0.25">
      <c r="B2215" s="1" t="s">
        <v>2288</v>
      </c>
      <c r="C2215" s="1" t="s">
        <v>462</v>
      </c>
      <c r="D2215" s="2" t="s">
        <v>1635</v>
      </c>
      <c r="E2215">
        <v>6</v>
      </c>
    </row>
    <row r="2216" spans="2:5" ht="26.25" x14ac:dyDescent="0.25">
      <c r="B2216" s="1" t="s">
        <v>2288</v>
      </c>
      <c r="C2216" s="1" t="s">
        <v>66</v>
      </c>
      <c r="D2216" s="2" t="s">
        <v>380</v>
      </c>
      <c r="E2216">
        <v>1</v>
      </c>
    </row>
    <row r="2217" spans="2:5" ht="39" x14ac:dyDescent="0.25">
      <c r="B2217" s="1" t="s">
        <v>2288</v>
      </c>
      <c r="C2217" s="1" t="s">
        <v>2554</v>
      </c>
      <c r="D2217" s="2" t="s">
        <v>1553</v>
      </c>
      <c r="E2217">
        <v>1</v>
      </c>
    </row>
    <row r="2218" spans="2:5" ht="26.25" x14ac:dyDescent="0.25">
      <c r="B2218" s="1" t="s">
        <v>2288</v>
      </c>
      <c r="C2218" s="1" t="s">
        <v>2555</v>
      </c>
      <c r="D2218" s="2" t="s">
        <v>2556</v>
      </c>
      <c r="E2218">
        <v>1</v>
      </c>
    </row>
    <row r="2219" spans="2:5" ht="51.75" x14ac:dyDescent="0.25">
      <c r="B2219" s="1" t="s">
        <v>2288</v>
      </c>
      <c r="C2219" s="1" t="s">
        <v>190</v>
      </c>
      <c r="D2219" s="2" t="s">
        <v>2557</v>
      </c>
      <c r="E2219">
        <v>1</v>
      </c>
    </row>
    <row r="2220" spans="2:5" ht="39" x14ac:dyDescent="0.25">
      <c r="B2220" s="1" t="s">
        <v>2288</v>
      </c>
      <c r="C2220" s="1" t="s">
        <v>1309</v>
      </c>
      <c r="D2220" s="2" t="s">
        <v>133</v>
      </c>
      <c r="E2220">
        <v>1</v>
      </c>
    </row>
    <row r="2221" spans="2:5" ht="51.75" x14ac:dyDescent="0.25">
      <c r="B2221" s="1" t="s">
        <v>2288</v>
      </c>
      <c r="C2221" s="1" t="s">
        <v>2558</v>
      </c>
      <c r="D2221" s="2" t="s">
        <v>2559</v>
      </c>
      <c r="E2221">
        <v>12</v>
      </c>
    </row>
    <row r="2222" spans="2:5" x14ac:dyDescent="0.25">
      <c r="B2222" s="1" t="s">
        <v>2288</v>
      </c>
      <c r="C2222" s="1" t="s">
        <v>2560</v>
      </c>
      <c r="D2222" s="2" t="s">
        <v>111</v>
      </c>
      <c r="E2222">
        <v>14</v>
      </c>
    </row>
    <row r="2223" spans="2:5" ht="51.75" x14ac:dyDescent="0.25">
      <c r="B2223" s="1" t="s">
        <v>2288</v>
      </c>
      <c r="C2223" s="1" t="s">
        <v>2561</v>
      </c>
      <c r="D2223" s="2" t="s">
        <v>203</v>
      </c>
      <c r="E2223">
        <v>1</v>
      </c>
    </row>
    <row r="2224" spans="2:5" ht="39" x14ac:dyDescent="0.25">
      <c r="B2224" s="1" t="s">
        <v>2288</v>
      </c>
      <c r="C2224" s="1" t="s">
        <v>2562</v>
      </c>
      <c r="D2224" s="2" t="s">
        <v>2444</v>
      </c>
      <c r="E2224">
        <v>15</v>
      </c>
    </row>
    <row r="2225" spans="2:5" x14ac:dyDescent="0.25">
      <c r="B2225" s="1" t="s">
        <v>2288</v>
      </c>
      <c r="C2225" s="1" t="s">
        <v>2563</v>
      </c>
      <c r="D2225" s="2" t="s">
        <v>11</v>
      </c>
      <c r="E2225">
        <v>2</v>
      </c>
    </row>
    <row r="2226" spans="2:5" ht="26.25" x14ac:dyDescent="0.25">
      <c r="B2226" s="1" t="s">
        <v>2288</v>
      </c>
      <c r="C2226" s="1" t="s">
        <v>2564</v>
      </c>
      <c r="D2226" s="2" t="s">
        <v>1526</v>
      </c>
      <c r="E2226">
        <v>5</v>
      </c>
    </row>
    <row r="2227" spans="2:5" ht="51.75" x14ac:dyDescent="0.25">
      <c r="B2227" s="1" t="s">
        <v>2288</v>
      </c>
      <c r="C2227" s="1" t="s">
        <v>703</v>
      </c>
      <c r="D2227" s="2" t="s">
        <v>189</v>
      </c>
      <c r="E2227">
        <v>1</v>
      </c>
    </row>
    <row r="2228" spans="2:5" ht="26.25" x14ac:dyDescent="0.25">
      <c r="B2228" s="1" t="s">
        <v>2288</v>
      </c>
      <c r="C2228" s="1" t="s">
        <v>2</v>
      </c>
      <c r="D2228" s="2" t="s">
        <v>2565</v>
      </c>
      <c r="E2228">
        <v>1</v>
      </c>
    </row>
    <row r="2229" spans="2:5" x14ac:dyDescent="0.25">
      <c r="B2229" s="1" t="s">
        <v>2288</v>
      </c>
      <c r="C2229" s="1" t="s">
        <v>2499</v>
      </c>
      <c r="D2229" s="2" t="s">
        <v>67</v>
      </c>
      <c r="E2229">
        <v>1</v>
      </c>
    </row>
    <row r="2230" spans="2:5" ht="39" x14ac:dyDescent="0.25">
      <c r="B2230" s="1" t="s">
        <v>2288</v>
      </c>
      <c r="C2230" s="1" t="s">
        <v>1673</v>
      </c>
      <c r="D2230" s="2" t="s">
        <v>2566</v>
      </c>
      <c r="E2230">
        <v>8</v>
      </c>
    </row>
    <row r="2231" spans="2:5" ht="51.75" x14ac:dyDescent="0.25">
      <c r="B2231" s="1" t="s">
        <v>2288</v>
      </c>
      <c r="C2231" s="1" t="s">
        <v>440</v>
      </c>
      <c r="D2231" s="2" t="s">
        <v>38</v>
      </c>
      <c r="E2231">
        <v>1</v>
      </c>
    </row>
    <row r="2232" spans="2:5" ht="39" x14ac:dyDescent="0.25">
      <c r="B2232" s="1" t="s">
        <v>2288</v>
      </c>
      <c r="C2232" s="1" t="s">
        <v>132</v>
      </c>
      <c r="D2232" s="2" t="s">
        <v>40</v>
      </c>
      <c r="E2232">
        <v>1</v>
      </c>
    </row>
    <row r="2233" spans="2:5" ht="26.25" x14ac:dyDescent="0.25">
      <c r="B2233" s="1" t="s">
        <v>2288</v>
      </c>
      <c r="C2233" s="1" t="s">
        <v>2568</v>
      </c>
      <c r="D2233" s="2" t="s">
        <v>1012</v>
      </c>
      <c r="E2233">
        <v>7</v>
      </c>
    </row>
    <row r="2234" spans="2:5" ht="39" x14ac:dyDescent="0.25">
      <c r="B2234" s="1" t="s">
        <v>2288</v>
      </c>
      <c r="C2234" s="1" t="s">
        <v>2569</v>
      </c>
      <c r="D2234" s="2" t="s">
        <v>2570</v>
      </c>
      <c r="E2234">
        <v>3</v>
      </c>
    </row>
    <row r="2235" spans="2:5" ht="39" x14ac:dyDescent="0.25">
      <c r="B2235" s="1" t="s">
        <v>2288</v>
      </c>
      <c r="C2235" s="1" t="s">
        <v>638</v>
      </c>
      <c r="D2235" s="2" t="s">
        <v>627</v>
      </c>
      <c r="E2235">
        <v>3</v>
      </c>
    </row>
    <row r="2236" spans="2:5" ht="26.25" x14ac:dyDescent="0.25">
      <c r="B2236" s="1" t="s">
        <v>2288</v>
      </c>
      <c r="C2236" s="1" t="s">
        <v>168</v>
      </c>
      <c r="D2236" s="2" t="s">
        <v>2571</v>
      </c>
      <c r="E2236">
        <v>1</v>
      </c>
    </row>
    <row r="2237" spans="2:5" ht="26.25" x14ac:dyDescent="0.25">
      <c r="B2237" s="1" t="s">
        <v>2288</v>
      </c>
      <c r="C2237" s="1" t="s">
        <v>2572</v>
      </c>
      <c r="D2237" s="2" t="s">
        <v>108</v>
      </c>
      <c r="E2237">
        <v>1</v>
      </c>
    </row>
    <row r="2238" spans="2:5" ht="39" x14ac:dyDescent="0.25">
      <c r="B2238" s="1" t="s">
        <v>2288</v>
      </c>
      <c r="C2238" s="1" t="s">
        <v>588</v>
      </c>
      <c r="D2238" s="2" t="s">
        <v>2573</v>
      </c>
      <c r="E2238">
        <v>2</v>
      </c>
    </row>
    <row r="2239" spans="2:5" ht="26.25" x14ac:dyDescent="0.25">
      <c r="B2239" s="1" t="s">
        <v>2288</v>
      </c>
      <c r="C2239" s="1" t="s">
        <v>927</v>
      </c>
      <c r="D2239" s="2" t="s">
        <v>86</v>
      </c>
      <c r="E2239">
        <v>1</v>
      </c>
    </row>
    <row r="2240" spans="2:5" x14ac:dyDescent="0.25">
      <c r="B2240" s="1" t="s">
        <v>2288</v>
      </c>
      <c r="C2240" s="1" t="s">
        <v>2575</v>
      </c>
      <c r="D2240" s="2" t="s">
        <v>699</v>
      </c>
      <c r="E2240">
        <v>1</v>
      </c>
    </row>
    <row r="2241" spans="2:5" ht="51.75" x14ac:dyDescent="0.25">
      <c r="B2241" s="1" t="s">
        <v>2288</v>
      </c>
      <c r="C2241" s="1" t="s">
        <v>2576</v>
      </c>
      <c r="D2241" s="2" t="s">
        <v>2577</v>
      </c>
      <c r="E2241">
        <v>7</v>
      </c>
    </row>
    <row r="2242" spans="2:5" ht="39" x14ac:dyDescent="0.25">
      <c r="B2242" s="1" t="s">
        <v>2288</v>
      </c>
      <c r="C2242" s="1" t="s">
        <v>1033</v>
      </c>
      <c r="D2242" s="2" t="s">
        <v>2578</v>
      </c>
      <c r="E2242">
        <v>7</v>
      </c>
    </row>
    <row r="2243" spans="2:5" x14ac:dyDescent="0.25">
      <c r="B2243" s="1" t="s">
        <v>2288</v>
      </c>
      <c r="C2243" s="1" t="s">
        <v>2580</v>
      </c>
      <c r="D2243" s="2" t="s">
        <v>2579</v>
      </c>
      <c r="E2243">
        <v>8</v>
      </c>
    </row>
    <row r="2244" spans="2:5" ht="26.25" x14ac:dyDescent="0.25">
      <c r="B2244" s="1" t="s">
        <v>2288</v>
      </c>
      <c r="C2244" s="1" t="s">
        <v>137</v>
      </c>
      <c r="D2244" s="2" t="s">
        <v>2581</v>
      </c>
      <c r="E2244">
        <v>8</v>
      </c>
    </row>
    <row r="2245" spans="2:5" ht="26.25" x14ac:dyDescent="0.25">
      <c r="B2245" s="1" t="s">
        <v>2288</v>
      </c>
      <c r="C2245" s="1" t="s">
        <v>438</v>
      </c>
      <c r="D2245" s="2" t="s">
        <v>439</v>
      </c>
      <c r="E2245">
        <v>8</v>
      </c>
    </row>
    <row r="2246" spans="2:5" ht="51.75" x14ac:dyDescent="0.25">
      <c r="B2246" s="1" t="s">
        <v>2288</v>
      </c>
      <c r="C2246" s="1" t="s">
        <v>2582</v>
      </c>
      <c r="D2246" s="2" t="s">
        <v>2583</v>
      </c>
      <c r="E2246">
        <v>7</v>
      </c>
    </row>
    <row r="2247" spans="2:5" ht="26.25" x14ac:dyDescent="0.25">
      <c r="B2247" s="1" t="s">
        <v>2288</v>
      </c>
      <c r="C2247" s="1" t="s">
        <v>2584</v>
      </c>
      <c r="D2247" s="2" t="s">
        <v>545</v>
      </c>
      <c r="E2247">
        <v>1</v>
      </c>
    </row>
    <row r="2248" spans="2:5" ht="51.75" x14ac:dyDescent="0.25">
      <c r="B2248" s="1" t="s">
        <v>2288</v>
      </c>
      <c r="C2248" s="1" t="s">
        <v>2585</v>
      </c>
      <c r="D2248" s="2" t="s">
        <v>2586</v>
      </c>
      <c r="E2248">
        <v>9</v>
      </c>
    </row>
    <row r="2249" spans="2:5" x14ac:dyDescent="0.25">
      <c r="B2249" s="1" t="s">
        <v>2288</v>
      </c>
      <c r="C2249" s="1" t="s">
        <v>2587</v>
      </c>
      <c r="D2249" s="2" t="s">
        <v>2588</v>
      </c>
      <c r="E2249">
        <v>11</v>
      </c>
    </row>
    <row r="2250" spans="2:5" ht="26.25" x14ac:dyDescent="0.25">
      <c r="B2250" s="1" t="s">
        <v>2288</v>
      </c>
      <c r="C2250" s="1" t="s">
        <v>1698</v>
      </c>
      <c r="D2250" s="2" t="s">
        <v>331</v>
      </c>
      <c r="E2250">
        <v>2</v>
      </c>
    </row>
    <row r="2251" spans="2:5" x14ac:dyDescent="0.25">
      <c r="B2251" s="1" t="s">
        <v>2288</v>
      </c>
      <c r="C2251" s="1" t="s">
        <v>2589</v>
      </c>
      <c r="D2251" s="2" t="s">
        <v>1063</v>
      </c>
      <c r="E2251">
        <v>1</v>
      </c>
    </row>
    <row r="2252" spans="2:5" ht="26.25" x14ac:dyDescent="0.25">
      <c r="B2252" s="1" t="s">
        <v>2288</v>
      </c>
      <c r="C2252" s="1" t="s">
        <v>2590</v>
      </c>
      <c r="D2252" s="2" t="s">
        <v>2348</v>
      </c>
      <c r="E2252">
        <v>7</v>
      </c>
    </row>
    <row r="2253" spans="2:5" ht="39" x14ac:dyDescent="0.25">
      <c r="B2253" s="1" t="s">
        <v>2288</v>
      </c>
      <c r="C2253" s="1" t="s">
        <v>2591</v>
      </c>
      <c r="D2253" s="2" t="s">
        <v>128</v>
      </c>
      <c r="E2253">
        <v>1</v>
      </c>
    </row>
    <row r="2254" spans="2:5" ht="26.25" x14ac:dyDescent="0.25">
      <c r="B2254" s="1" t="s">
        <v>2288</v>
      </c>
      <c r="C2254" s="1" t="s">
        <v>2592</v>
      </c>
      <c r="D2254" s="2" t="s">
        <v>104</v>
      </c>
      <c r="E2254">
        <v>2</v>
      </c>
    </row>
    <row r="2255" spans="2:5" x14ac:dyDescent="0.25">
      <c r="B2255" s="1" t="s">
        <v>2288</v>
      </c>
      <c r="C2255" s="1" t="s">
        <v>1132</v>
      </c>
      <c r="D2255" s="2" t="s">
        <v>11</v>
      </c>
      <c r="E2255">
        <v>2</v>
      </c>
    </row>
    <row r="2256" spans="2:5" ht="26.25" x14ac:dyDescent="0.25">
      <c r="B2256" s="1" t="s">
        <v>2288</v>
      </c>
      <c r="C2256" s="1" t="s">
        <v>39</v>
      </c>
      <c r="D2256" s="2" t="s">
        <v>86</v>
      </c>
      <c r="E2256">
        <v>1</v>
      </c>
    </row>
    <row r="2257" spans="2:5" ht="39" x14ac:dyDescent="0.25">
      <c r="B2257" s="1" t="s">
        <v>2288</v>
      </c>
      <c r="C2257" s="1" t="s">
        <v>2370</v>
      </c>
      <c r="D2257" s="2" t="s">
        <v>1201</v>
      </c>
      <c r="E2257">
        <v>5</v>
      </c>
    </row>
    <row r="2258" spans="2:5" ht="39" x14ac:dyDescent="0.25">
      <c r="B2258" s="1" t="s">
        <v>2288</v>
      </c>
      <c r="C2258" s="1" t="s">
        <v>131</v>
      </c>
      <c r="D2258" s="2" t="s">
        <v>166</v>
      </c>
      <c r="E2258">
        <v>1</v>
      </c>
    </row>
    <row r="2259" spans="2:5" ht="26.25" x14ac:dyDescent="0.25">
      <c r="B2259" s="1" t="s">
        <v>2288</v>
      </c>
      <c r="C2259" s="1" t="s">
        <v>1631</v>
      </c>
      <c r="D2259" s="2" t="s">
        <v>2593</v>
      </c>
      <c r="E2259">
        <v>1</v>
      </c>
    </row>
    <row r="2260" spans="2:5" ht="39" x14ac:dyDescent="0.25">
      <c r="B2260" s="1" t="s">
        <v>2288</v>
      </c>
      <c r="C2260" s="1" t="s">
        <v>2384</v>
      </c>
      <c r="D2260" s="2" t="s">
        <v>275</v>
      </c>
      <c r="E2260">
        <v>1</v>
      </c>
    </row>
    <row r="2261" spans="2:5" ht="26.25" x14ac:dyDescent="0.25">
      <c r="B2261" s="1" t="s">
        <v>2288</v>
      </c>
      <c r="C2261" s="1" t="s">
        <v>695</v>
      </c>
      <c r="D2261" s="2" t="s">
        <v>2595</v>
      </c>
      <c r="E2261">
        <v>1</v>
      </c>
    </row>
    <row r="2262" spans="2:5" ht="39" x14ac:dyDescent="0.25">
      <c r="B2262" s="1" t="s">
        <v>2288</v>
      </c>
      <c r="C2262" s="1" t="s">
        <v>2554</v>
      </c>
      <c r="D2262" s="2" t="s">
        <v>864</v>
      </c>
      <c r="E2262">
        <v>1</v>
      </c>
    </row>
    <row r="2263" spans="2:5" ht="39" x14ac:dyDescent="0.25">
      <c r="B2263" s="1" t="s">
        <v>2596</v>
      </c>
      <c r="C2263" s="1" t="s">
        <v>2597</v>
      </c>
      <c r="D2263" s="2" t="s">
        <v>133</v>
      </c>
      <c r="E2263" s="21">
        <v>1</v>
      </c>
    </row>
    <row r="2264" spans="2:5" ht="26.25" x14ac:dyDescent="0.25">
      <c r="B2264" s="1" t="s">
        <v>2288</v>
      </c>
      <c r="C2264" s="1" t="s">
        <v>2598</v>
      </c>
      <c r="D2264" s="2" t="s">
        <v>2599</v>
      </c>
      <c r="E2264" s="21">
        <v>11</v>
      </c>
    </row>
    <row r="2265" spans="2:5" x14ac:dyDescent="0.25">
      <c r="B2265" s="1" t="s">
        <v>2288</v>
      </c>
      <c r="C2265" s="1" t="s">
        <v>2315</v>
      </c>
      <c r="D2265" s="2" t="s">
        <v>259</v>
      </c>
      <c r="E2265" s="21">
        <v>1</v>
      </c>
    </row>
    <row r="2266" spans="2:5" x14ac:dyDescent="0.25">
      <c r="B2266" s="1" t="s">
        <v>2288</v>
      </c>
      <c r="C2266" s="1" t="s">
        <v>184</v>
      </c>
      <c r="D2266" s="2" t="s">
        <v>2600</v>
      </c>
      <c r="E2266" s="21">
        <v>8</v>
      </c>
    </row>
    <row r="2267" spans="2:5" ht="39" x14ac:dyDescent="0.25">
      <c r="B2267" s="1" t="s">
        <v>2288</v>
      </c>
      <c r="C2267" s="1" t="s">
        <v>2601</v>
      </c>
      <c r="D2267" s="2" t="s">
        <v>2602</v>
      </c>
      <c r="E2267" s="21">
        <v>6</v>
      </c>
    </row>
    <row r="2268" spans="2:5" ht="51.75" x14ac:dyDescent="0.25">
      <c r="B2268" s="1" t="s">
        <v>2288</v>
      </c>
      <c r="C2268" s="1" t="s">
        <v>2604</v>
      </c>
      <c r="D2268" s="2" t="s">
        <v>1355</v>
      </c>
      <c r="E2268" s="21">
        <v>1</v>
      </c>
    </row>
    <row r="2269" spans="2:5" ht="39" x14ac:dyDescent="0.25">
      <c r="B2269" s="1" t="s">
        <v>2288</v>
      </c>
      <c r="C2269" s="1" t="s">
        <v>2605</v>
      </c>
      <c r="D2269" s="2" t="s">
        <v>2606</v>
      </c>
      <c r="E2269" s="21">
        <v>2</v>
      </c>
    </row>
    <row r="2270" spans="2:5" x14ac:dyDescent="0.25">
      <c r="B2270" s="1" t="s">
        <v>2288</v>
      </c>
      <c r="C2270" s="1" t="s">
        <v>2608</v>
      </c>
      <c r="D2270" s="2" t="s">
        <v>806</v>
      </c>
      <c r="E2270" s="21">
        <v>2</v>
      </c>
    </row>
    <row r="2271" spans="2:5" ht="39" x14ac:dyDescent="0.25">
      <c r="B2271" s="1" t="s">
        <v>2288</v>
      </c>
      <c r="C2271" s="1" t="s">
        <v>2609</v>
      </c>
      <c r="D2271" s="2" t="s">
        <v>46</v>
      </c>
      <c r="E2271" s="21">
        <v>6</v>
      </c>
    </row>
    <row r="2272" spans="2:5" x14ac:dyDescent="0.25">
      <c r="B2272" s="1" t="s">
        <v>2288</v>
      </c>
      <c r="C2272" s="1" t="s">
        <v>753</v>
      </c>
      <c r="D2272" s="2" t="s">
        <v>3</v>
      </c>
      <c r="E2272" s="21">
        <v>1</v>
      </c>
    </row>
    <row r="2273" spans="2:5" x14ac:dyDescent="0.25">
      <c r="B2273" s="1" t="s">
        <v>1937</v>
      </c>
      <c r="C2273" s="1" t="s">
        <v>921</v>
      </c>
      <c r="D2273" s="2" t="s">
        <v>2610</v>
      </c>
      <c r="E2273" s="21">
        <v>1</v>
      </c>
    </row>
    <row r="2274" spans="2:5" x14ac:dyDescent="0.25">
      <c r="B2274" s="1" t="s">
        <v>1937</v>
      </c>
      <c r="C2274" s="1" t="s">
        <v>2611</v>
      </c>
      <c r="D2274" s="2" t="s">
        <v>2612</v>
      </c>
      <c r="E2274" s="21">
        <v>30</v>
      </c>
    </row>
    <row r="2275" spans="2:5" x14ac:dyDescent="0.25">
      <c r="B2275" s="1" t="s">
        <v>1937</v>
      </c>
      <c r="C2275" s="1" t="s">
        <v>2613</v>
      </c>
      <c r="D2275" s="2" t="s">
        <v>42</v>
      </c>
      <c r="E2275" s="21">
        <v>1</v>
      </c>
    </row>
    <row r="2276" spans="2:5" x14ac:dyDescent="0.25">
      <c r="B2276" s="1" t="s">
        <v>1937</v>
      </c>
      <c r="C2276" s="1" t="s">
        <v>2614</v>
      </c>
      <c r="D2276" s="2" t="s">
        <v>2205</v>
      </c>
      <c r="E2276" s="21">
        <v>30</v>
      </c>
    </row>
    <row r="2277" spans="2:5" ht="26.25" x14ac:dyDescent="0.25">
      <c r="B2277" s="1" t="s">
        <v>1937</v>
      </c>
      <c r="C2277" s="1" t="s">
        <v>2615</v>
      </c>
      <c r="D2277" s="2" t="s">
        <v>118</v>
      </c>
      <c r="E2277" s="21">
        <v>8</v>
      </c>
    </row>
    <row r="2278" spans="2:5" x14ac:dyDescent="0.25">
      <c r="B2278" s="1" t="s">
        <v>1937</v>
      </c>
      <c r="C2278" s="1" t="s">
        <v>1587</v>
      </c>
      <c r="D2278" s="2" t="s">
        <v>11</v>
      </c>
      <c r="E2278" s="21">
        <v>2</v>
      </c>
    </row>
    <row r="2279" spans="2:5" x14ac:dyDescent="0.25">
      <c r="B2279" s="1" t="s">
        <v>1937</v>
      </c>
      <c r="C2279" s="1" t="s">
        <v>698</v>
      </c>
      <c r="D2279" s="2" t="s">
        <v>520</v>
      </c>
      <c r="E2279" s="21">
        <v>1</v>
      </c>
    </row>
    <row r="2280" spans="2:5" ht="26.25" x14ac:dyDescent="0.25">
      <c r="B2280" s="1" t="s">
        <v>1937</v>
      </c>
      <c r="C2280" s="1" t="s">
        <v>2616</v>
      </c>
      <c r="D2280" s="2" t="s">
        <v>380</v>
      </c>
      <c r="E2280" s="21">
        <v>30</v>
      </c>
    </row>
    <row r="2281" spans="2:5" ht="26.25" x14ac:dyDescent="0.25">
      <c r="B2281" s="1" t="s">
        <v>1937</v>
      </c>
      <c r="C2281" s="1" t="s">
        <v>2617</v>
      </c>
      <c r="D2281" s="2" t="s">
        <v>331</v>
      </c>
      <c r="E2281" s="21">
        <v>8</v>
      </c>
    </row>
    <row r="2282" spans="2:5" x14ac:dyDescent="0.25">
      <c r="B2282" s="1" t="s">
        <v>1937</v>
      </c>
      <c r="C2282" s="1" t="s">
        <v>2618</v>
      </c>
      <c r="D2282" s="2" t="s">
        <v>142</v>
      </c>
      <c r="E2282" s="21">
        <v>1</v>
      </c>
    </row>
    <row r="2283" spans="2:5" x14ac:dyDescent="0.25">
      <c r="B2283" s="1" t="s">
        <v>1937</v>
      </c>
      <c r="C2283" s="1" t="s">
        <v>2620</v>
      </c>
      <c r="D2283" s="2" t="s">
        <v>2621</v>
      </c>
      <c r="E2283" s="21">
        <v>2</v>
      </c>
    </row>
    <row r="2284" spans="2:5" x14ac:dyDescent="0.25">
      <c r="B2284" s="1" t="s">
        <v>1937</v>
      </c>
      <c r="C2284" s="1" t="s">
        <v>2622</v>
      </c>
      <c r="D2284" s="2" t="s">
        <v>11</v>
      </c>
      <c r="E2284" s="21">
        <v>2</v>
      </c>
    </row>
    <row r="2285" spans="2:5" x14ac:dyDescent="0.25">
      <c r="B2285" s="1" t="s">
        <v>1937</v>
      </c>
      <c r="C2285" s="1" t="s">
        <v>2622</v>
      </c>
      <c r="D2285" s="2" t="s">
        <v>218</v>
      </c>
      <c r="E2285" s="21">
        <v>2</v>
      </c>
    </row>
    <row r="2286" spans="2:5" ht="39" x14ac:dyDescent="0.25">
      <c r="B2286" s="1" t="s">
        <v>1937</v>
      </c>
      <c r="C2286" s="1" t="s">
        <v>1491</v>
      </c>
      <c r="D2286" s="2" t="s">
        <v>2623</v>
      </c>
      <c r="E2286" s="21">
        <v>2</v>
      </c>
    </row>
    <row r="2287" spans="2:5" ht="51.75" x14ac:dyDescent="0.25">
      <c r="B2287" s="1" t="s">
        <v>1937</v>
      </c>
      <c r="C2287" s="1" t="s">
        <v>2624</v>
      </c>
      <c r="D2287" s="2" t="s">
        <v>2625</v>
      </c>
      <c r="E2287" s="21">
        <v>30</v>
      </c>
    </row>
    <row r="2288" spans="2:5" x14ac:dyDescent="0.25">
      <c r="B2288" s="1" t="s">
        <v>1937</v>
      </c>
      <c r="C2288" s="1" t="s">
        <v>1863</v>
      </c>
      <c r="D2288" s="2" t="s">
        <v>28</v>
      </c>
      <c r="E2288" s="21">
        <v>2</v>
      </c>
    </row>
    <row r="2289" spans="2:5" ht="26.25" x14ac:dyDescent="0.25">
      <c r="B2289" s="1" t="s">
        <v>1937</v>
      </c>
      <c r="C2289" s="1" t="s">
        <v>2627</v>
      </c>
      <c r="D2289" s="2" t="s">
        <v>1889</v>
      </c>
      <c r="E2289" s="21">
        <v>1</v>
      </c>
    </row>
    <row r="2290" spans="2:5" ht="26.25" x14ac:dyDescent="0.25">
      <c r="B2290" s="1" t="s">
        <v>2250</v>
      </c>
      <c r="C2290" s="1" t="s">
        <v>131</v>
      </c>
      <c r="D2290" s="2" t="s">
        <v>86</v>
      </c>
      <c r="E2290" s="21">
        <v>1</v>
      </c>
    </row>
    <row r="2291" spans="2:5" x14ac:dyDescent="0.25">
      <c r="B2291" s="1" t="s">
        <v>2250</v>
      </c>
      <c r="C2291" s="1" t="s">
        <v>2449</v>
      </c>
      <c r="D2291" s="2" t="s">
        <v>2628</v>
      </c>
      <c r="E2291" s="21">
        <v>3</v>
      </c>
    </row>
    <row r="2292" spans="2:5" ht="51.75" x14ac:dyDescent="0.25">
      <c r="B2292" s="1" t="s">
        <v>2250</v>
      </c>
      <c r="C2292" s="1" t="s">
        <v>2629</v>
      </c>
      <c r="D2292" s="2" t="s">
        <v>2630</v>
      </c>
      <c r="E2292" s="21">
        <v>7</v>
      </c>
    </row>
    <row r="2293" spans="2:5" x14ac:dyDescent="0.25">
      <c r="B2293" s="1" t="s">
        <v>2250</v>
      </c>
      <c r="C2293" s="1" t="s">
        <v>1874</v>
      </c>
      <c r="D2293" s="2" t="s">
        <v>146</v>
      </c>
      <c r="E2293" s="21">
        <v>6</v>
      </c>
    </row>
    <row r="2294" spans="2:5" x14ac:dyDescent="0.25">
      <c r="B2294" s="1"/>
      <c r="C2294" s="1"/>
      <c r="D2294" s="2"/>
    </row>
    <row r="2295" spans="2:5" ht="39" x14ac:dyDescent="0.25">
      <c r="B2295" s="1" t="s">
        <v>2631</v>
      </c>
      <c r="C2295" s="1" t="s">
        <v>2632</v>
      </c>
      <c r="D2295" s="2" t="s">
        <v>2633</v>
      </c>
      <c r="E2295">
        <v>5</v>
      </c>
    </row>
    <row r="2296" spans="2:5" x14ac:dyDescent="0.25">
      <c r="B2296" s="1" t="s">
        <v>2631</v>
      </c>
      <c r="C2296" s="1" t="s">
        <v>2634</v>
      </c>
      <c r="D2296" s="2" t="s">
        <v>218</v>
      </c>
      <c r="E2296">
        <v>2</v>
      </c>
    </row>
    <row r="2297" spans="2:5" ht="26.25" x14ac:dyDescent="0.25">
      <c r="B2297" s="1" t="s">
        <v>2631</v>
      </c>
      <c r="C2297" s="1" t="s">
        <v>2635</v>
      </c>
      <c r="D2297" s="2" t="s">
        <v>2636</v>
      </c>
      <c r="E2297">
        <v>1</v>
      </c>
    </row>
    <row r="2298" spans="2:5" ht="39" x14ac:dyDescent="0.25">
      <c r="B2298" s="1" t="s">
        <v>2631</v>
      </c>
      <c r="C2298" s="1" t="s">
        <v>1618</v>
      </c>
      <c r="D2298" s="2" t="s">
        <v>679</v>
      </c>
      <c r="E2298">
        <v>2</v>
      </c>
    </row>
    <row r="2299" spans="2:5" ht="39" x14ac:dyDescent="0.25">
      <c r="B2299" s="1" t="s">
        <v>2631</v>
      </c>
      <c r="C2299" s="1" t="s">
        <v>753</v>
      </c>
      <c r="D2299" s="2" t="s">
        <v>40</v>
      </c>
      <c r="E2299">
        <v>1</v>
      </c>
    </row>
    <row r="2300" spans="2:5" ht="26.25" x14ac:dyDescent="0.25">
      <c r="B2300" s="1" t="s">
        <v>2631</v>
      </c>
      <c r="C2300" s="1" t="s">
        <v>2517</v>
      </c>
      <c r="D2300" s="2" t="s">
        <v>930</v>
      </c>
      <c r="E2300">
        <v>2</v>
      </c>
    </row>
    <row r="2301" spans="2:5" ht="39" x14ac:dyDescent="0.25">
      <c r="B2301" s="1" t="s">
        <v>2631</v>
      </c>
      <c r="C2301" s="1" t="s">
        <v>2637</v>
      </c>
      <c r="D2301" s="2" t="s">
        <v>197</v>
      </c>
      <c r="E2301">
        <v>2</v>
      </c>
    </row>
    <row r="2302" spans="2:5" ht="26.25" x14ac:dyDescent="0.25">
      <c r="B2302" s="1" t="s">
        <v>2631</v>
      </c>
      <c r="C2302" s="1" t="s">
        <v>557</v>
      </c>
      <c r="D2302" s="2" t="s">
        <v>17</v>
      </c>
      <c r="E2302">
        <v>1</v>
      </c>
    </row>
    <row r="2303" spans="2:5" ht="51.75" x14ac:dyDescent="0.25">
      <c r="B2303" s="1" t="s">
        <v>2631</v>
      </c>
      <c r="C2303" s="1" t="s">
        <v>963</v>
      </c>
      <c r="D2303" s="2" t="s">
        <v>2638</v>
      </c>
      <c r="E2303">
        <v>2</v>
      </c>
    </row>
    <row r="2304" spans="2:5" x14ac:dyDescent="0.25">
      <c r="B2304" s="1" t="s">
        <v>2631</v>
      </c>
      <c r="C2304" s="1" t="s">
        <v>946</v>
      </c>
      <c r="D2304" s="2" t="s">
        <v>218</v>
      </c>
      <c r="E2304">
        <v>2</v>
      </c>
    </row>
    <row r="2305" spans="2:5" x14ac:dyDescent="0.25">
      <c r="B2305" s="1" t="s">
        <v>2631</v>
      </c>
      <c r="C2305" s="1" t="s">
        <v>2640</v>
      </c>
      <c r="D2305" s="2" t="s">
        <v>42</v>
      </c>
      <c r="E2305">
        <v>2</v>
      </c>
    </row>
    <row r="2306" spans="2:5" ht="51.75" x14ac:dyDescent="0.25">
      <c r="B2306" s="1" t="s">
        <v>2631</v>
      </c>
      <c r="C2306" s="1" t="s">
        <v>509</v>
      </c>
      <c r="D2306" s="2" t="s">
        <v>510</v>
      </c>
      <c r="E2306">
        <v>6</v>
      </c>
    </row>
    <row r="2307" spans="2:5" ht="26.25" x14ac:dyDescent="0.25">
      <c r="B2307" s="1" t="s">
        <v>2631</v>
      </c>
      <c r="C2307" s="1" t="s">
        <v>2641</v>
      </c>
      <c r="D2307" s="2" t="s">
        <v>513</v>
      </c>
      <c r="E2307">
        <v>13</v>
      </c>
    </row>
    <row r="2308" spans="2:5" ht="26.25" x14ac:dyDescent="0.25">
      <c r="B2308" s="1" t="s">
        <v>2631</v>
      </c>
      <c r="C2308" s="1" t="s">
        <v>946</v>
      </c>
      <c r="D2308" s="2" t="s">
        <v>439</v>
      </c>
      <c r="E2308">
        <v>2</v>
      </c>
    </row>
    <row r="2309" spans="2:5" ht="39" x14ac:dyDescent="0.25">
      <c r="B2309" s="1" t="s">
        <v>2631</v>
      </c>
      <c r="C2309" s="1" t="s">
        <v>1609</v>
      </c>
      <c r="D2309" s="2" t="s">
        <v>1514</v>
      </c>
      <c r="E2309">
        <v>6</v>
      </c>
    </row>
    <row r="2310" spans="2:5" x14ac:dyDescent="0.25">
      <c r="B2310" s="1" t="s">
        <v>2631</v>
      </c>
      <c r="C2310" s="1" t="s">
        <v>339</v>
      </c>
      <c r="D2310" s="2" t="s">
        <v>44</v>
      </c>
      <c r="E2310">
        <v>6</v>
      </c>
    </row>
    <row r="2311" spans="2:5" ht="39" x14ac:dyDescent="0.25">
      <c r="B2311" s="1" t="s">
        <v>2631</v>
      </c>
      <c r="C2311" s="1" t="s">
        <v>229</v>
      </c>
      <c r="D2311" s="2" t="s">
        <v>40</v>
      </c>
      <c r="E2311">
        <v>1</v>
      </c>
    </row>
    <row r="2312" spans="2:5" ht="26.25" x14ac:dyDescent="0.25">
      <c r="B2312" s="1" t="s">
        <v>2631</v>
      </c>
      <c r="C2312" s="1" t="s">
        <v>2644</v>
      </c>
      <c r="D2312" s="2" t="s">
        <v>2645</v>
      </c>
      <c r="E2312">
        <v>6</v>
      </c>
    </row>
    <row r="2313" spans="2:5" x14ac:dyDescent="0.25">
      <c r="B2313" s="1" t="s">
        <v>2631</v>
      </c>
      <c r="C2313" s="1" t="s">
        <v>2646</v>
      </c>
      <c r="D2313" s="2" t="s">
        <v>11</v>
      </c>
      <c r="E2313">
        <v>2</v>
      </c>
    </row>
    <row r="2314" spans="2:5" ht="39" x14ac:dyDescent="0.25">
      <c r="B2314" s="1" t="s">
        <v>2631</v>
      </c>
      <c r="C2314" s="1" t="s">
        <v>1947</v>
      </c>
      <c r="D2314" s="2" t="s">
        <v>40</v>
      </c>
      <c r="E2314">
        <v>1</v>
      </c>
    </row>
    <row r="2315" spans="2:5" ht="51.75" x14ac:dyDescent="0.25">
      <c r="B2315" s="1" t="s">
        <v>2631</v>
      </c>
      <c r="C2315" s="1" t="s">
        <v>941</v>
      </c>
      <c r="D2315" s="2" t="s">
        <v>2647</v>
      </c>
      <c r="E2315">
        <v>1</v>
      </c>
    </row>
    <row r="2316" spans="2:5" x14ac:dyDescent="0.25">
      <c r="B2316" s="1" t="s">
        <v>2631</v>
      </c>
      <c r="C2316" s="1" t="s">
        <v>229</v>
      </c>
      <c r="D2316" s="2" t="s">
        <v>1340</v>
      </c>
      <c r="E2316">
        <v>1</v>
      </c>
    </row>
    <row r="2317" spans="2:5" ht="64.5" x14ac:dyDescent="0.25">
      <c r="B2317" s="1" t="s">
        <v>2631</v>
      </c>
      <c r="C2317" s="1" t="s">
        <v>1132</v>
      </c>
      <c r="D2317" s="2" t="s">
        <v>2649</v>
      </c>
      <c r="E2317">
        <v>2</v>
      </c>
    </row>
    <row r="2318" spans="2:5" ht="39" x14ac:dyDescent="0.25">
      <c r="B2318" s="1" t="s">
        <v>2631</v>
      </c>
      <c r="C2318" s="1" t="s">
        <v>1132</v>
      </c>
      <c r="D2318" s="2" t="s">
        <v>1420</v>
      </c>
      <c r="E2318">
        <v>2</v>
      </c>
    </row>
    <row r="2319" spans="2:5" x14ac:dyDescent="0.25">
      <c r="B2319" s="1" t="s">
        <v>2631</v>
      </c>
      <c r="C2319" s="1" t="s">
        <v>751</v>
      </c>
      <c r="D2319" s="2" t="s">
        <v>750</v>
      </c>
      <c r="E2319">
        <v>1</v>
      </c>
    </row>
    <row r="2320" spans="2:5" ht="39" x14ac:dyDescent="0.25">
      <c r="B2320" s="1" t="s">
        <v>2631</v>
      </c>
      <c r="C2320" s="1" t="s">
        <v>798</v>
      </c>
      <c r="D2320" s="2" t="s">
        <v>63</v>
      </c>
      <c r="E2320">
        <v>2</v>
      </c>
    </row>
    <row r="2321" spans="2:5" x14ac:dyDescent="0.25">
      <c r="B2321" s="1" t="s">
        <v>2631</v>
      </c>
      <c r="C2321" s="1" t="s">
        <v>450</v>
      </c>
      <c r="D2321" s="2" t="s">
        <v>11</v>
      </c>
      <c r="E2321">
        <v>2</v>
      </c>
    </row>
    <row r="2322" spans="2:5" ht="51.75" x14ac:dyDescent="0.25">
      <c r="B2322" s="1" t="s">
        <v>2631</v>
      </c>
      <c r="C2322" s="1" t="s">
        <v>676</v>
      </c>
      <c r="D2322" s="2" t="s">
        <v>510</v>
      </c>
      <c r="E2322">
        <v>6</v>
      </c>
    </row>
    <row r="2323" spans="2:5" x14ac:dyDescent="0.25">
      <c r="B2323" s="1" t="s">
        <v>2631</v>
      </c>
      <c r="C2323" s="1" t="s">
        <v>1609</v>
      </c>
      <c r="D2323" s="2" t="s">
        <v>253</v>
      </c>
      <c r="E2323">
        <v>6</v>
      </c>
    </row>
    <row r="2324" spans="2:5" x14ac:dyDescent="0.25">
      <c r="B2324" s="1" t="s">
        <v>2631</v>
      </c>
      <c r="C2324" s="1" t="s">
        <v>2651</v>
      </c>
      <c r="D2324" s="2" t="s">
        <v>1237</v>
      </c>
      <c r="E2324">
        <v>8</v>
      </c>
    </row>
    <row r="2325" spans="2:5" ht="39" x14ac:dyDescent="0.25">
      <c r="B2325" s="1" t="s">
        <v>2631</v>
      </c>
      <c r="C2325" s="1" t="s">
        <v>2653</v>
      </c>
      <c r="D2325" s="2" t="s">
        <v>275</v>
      </c>
      <c r="E2325">
        <v>2</v>
      </c>
    </row>
    <row r="2326" spans="2:5" ht="39" x14ac:dyDescent="0.25">
      <c r="B2326" s="1" t="s">
        <v>2631</v>
      </c>
      <c r="C2326" s="1" t="s">
        <v>2030</v>
      </c>
      <c r="D2326" s="2" t="s">
        <v>192</v>
      </c>
      <c r="E2326">
        <v>2</v>
      </c>
    </row>
    <row r="2327" spans="2:5" ht="39" x14ac:dyDescent="0.25">
      <c r="B2327" s="1" t="s">
        <v>2631</v>
      </c>
      <c r="C2327" s="1" t="s">
        <v>2655</v>
      </c>
      <c r="D2327" s="2" t="s">
        <v>1396</v>
      </c>
      <c r="E2327">
        <v>6</v>
      </c>
    </row>
    <row r="2328" spans="2:5" x14ac:dyDescent="0.25">
      <c r="B2328" s="1" t="s">
        <v>2631</v>
      </c>
      <c r="C2328" s="1" t="s">
        <v>2656</v>
      </c>
      <c r="D2328" s="2" t="s">
        <v>1077</v>
      </c>
      <c r="E2328">
        <v>8</v>
      </c>
    </row>
    <row r="2329" spans="2:5" x14ac:dyDescent="0.25">
      <c r="B2329" s="1" t="s">
        <v>2631</v>
      </c>
      <c r="C2329" s="1" t="s">
        <v>1276</v>
      </c>
      <c r="D2329" s="2" t="s">
        <v>11</v>
      </c>
      <c r="E2329">
        <v>2</v>
      </c>
    </row>
    <row r="2330" spans="2:5" ht="26.25" x14ac:dyDescent="0.25">
      <c r="B2330" s="1" t="s">
        <v>2631</v>
      </c>
      <c r="C2330" s="1" t="s">
        <v>2398</v>
      </c>
      <c r="D2330" s="2" t="s">
        <v>86</v>
      </c>
      <c r="E2330">
        <v>1</v>
      </c>
    </row>
    <row r="2331" spans="2:5" ht="26.25" x14ac:dyDescent="0.25">
      <c r="B2331" s="1" t="s">
        <v>2631</v>
      </c>
      <c r="C2331" s="1" t="s">
        <v>946</v>
      </c>
      <c r="D2331" s="2" t="s">
        <v>354</v>
      </c>
      <c r="E2331">
        <v>2</v>
      </c>
    </row>
    <row r="2332" spans="2:5" ht="39" x14ac:dyDescent="0.25">
      <c r="B2332" s="1" t="s">
        <v>2631</v>
      </c>
      <c r="C2332" s="1" t="s">
        <v>764</v>
      </c>
      <c r="D2332" s="2" t="s">
        <v>275</v>
      </c>
      <c r="E2332">
        <v>1</v>
      </c>
    </row>
    <row r="2333" spans="2:5" ht="39" x14ac:dyDescent="0.25">
      <c r="B2333" s="1" t="s">
        <v>2631</v>
      </c>
      <c r="C2333" s="1" t="s">
        <v>863</v>
      </c>
      <c r="D2333" s="2" t="s">
        <v>424</v>
      </c>
      <c r="E2333">
        <v>5</v>
      </c>
    </row>
    <row r="2334" spans="2:5" ht="39" x14ac:dyDescent="0.25">
      <c r="B2334" s="1" t="s">
        <v>2631</v>
      </c>
      <c r="C2334" s="1" t="s">
        <v>2657</v>
      </c>
      <c r="D2334" s="2" t="s">
        <v>1084</v>
      </c>
      <c r="E2334">
        <v>2</v>
      </c>
    </row>
    <row r="2335" spans="2:5" ht="39" x14ac:dyDescent="0.25">
      <c r="B2335" s="1" t="s">
        <v>2631</v>
      </c>
      <c r="C2335" s="1" t="s">
        <v>2658</v>
      </c>
      <c r="D2335" s="2" t="s">
        <v>197</v>
      </c>
      <c r="E2335">
        <v>8</v>
      </c>
    </row>
    <row r="2336" spans="2:5" ht="26.25" x14ac:dyDescent="0.25">
      <c r="B2336" s="1" t="s">
        <v>2631</v>
      </c>
      <c r="C2336" s="1" t="s">
        <v>2659</v>
      </c>
      <c r="D2336" s="2" t="s">
        <v>2660</v>
      </c>
      <c r="E2336">
        <v>5</v>
      </c>
    </row>
    <row r="2337" spans="2:5" ht="39" x14ac:dyDescent="0.25">
      <c r="B2337" s="1" t="s">
        <v>2631</v>
      </c>
      <c r="C2337" s="1" t="s">
        <v>2</v>
      </c>
      <c r="D2337" s="2" t="s">
        <v>40</v>
      </c>
      <c r="E2337">
        <v>1</v>
      </c>
    </row>
    <row r="2338" spans="2:5" ht="39" x14ac:dyDescent="0.25">
      <c r="B2338" s="1" t="s">
        <v>2631</v>
      </c>
      <c r="C2338" s="1" t="s">
        <v>2662</v>
      </c>
      <c r="D2338" s="2" t="s">
        <v>2663</v>
      </c>
      <c r="E2338">
        <v>1</v>
      </c>
    </row>
    <row r="2339" spans="2:5" ht="26.25" x14ac:dyDescent="0.25">
      <c r="B2339" s="1" t="s">
        <v>2631</v>
      </c>
      <c r="C2339" s="1" t="s">
        <v>229</v>
      </c>
      <c r="D2339" s="2" t="s">
        <v>667</v>
      </c>
    </row>
    <row r="2340" spans="2:5" ht="26.25" x14ac:dyDescent="0.25">
      <c r="B2340" s="1" t="s">
        <v>2631</v>
      </c>
      <c r="C2340" s="1" t="s">
        <v>2664</v>
      </c>
      <c r="D2340" s="2" t="s">
        <v>2665</v>
      </c>
      <c r="E2340">
        <v>1</v>
      </c>
    </row>
    <row r="2341" spans="2:5" ht="39" x14ac:dyDescent="0.25">
      <c r="B2341" s="1" t="s">
        <v>2631</v>
      </c>
      <c r="C2341" s="1" t="s">
        <v>935</v>
      </c>
      <c r="D2341" s="2" t="s">
        <v>864</v>
      </c>
      <c r="E2341">
        <v>2</v>
      </c>
    </row>
    <row r="2342" spans="2:5" ht="51.75" x14ac:dyDescent="0.25">
      <c r="B2342" s="1" t="s">
        <v>2631</v>
      </c>
      <c r="C2342" s="1" t="s">
        <v>2666</v>
      </c>
      <c r="D2342" s="2" t="s">
        <v>2667</v>
      </c>
      <c r="E2342">
        <v>8</v>
      </c>
    </row>
    <row r="2343" spans="2:5" ht="51.75" x14ac:dyDescent="0.25">
      <c r="B2343" s="1" t="s">
        <v>2631</v>
      </c>
      <c r="C2343" s="1" t="s">
        <v>2221</v>
      </c>
      <c r="D2343" s="2" t="s">
        <v>2669</v>
      </c>
      <c r="E2343">
        <v>1</v>
      </c>
    </row>
    <row r="2344" spans="2:5" x14ac:dyDescent="0.25">
      <c r="B2344" s="1" t="s">
        <v>2631</v>
      </c>
      <c r="C2344" s="1" t="s">
        <v>131</v>
      </c>
      <c r="D2344" s="2" t="s">
        <v>2670</v>
      </c>
      <c r="E2344">
        <v>1</v>
      </c>
    </row>
    <row r="2345" spans="2:5" ht="26.25" x14ac:dyDescent="0.25">
      <c r="B2345" s="1" t="s">
        <v>2631</v>
      </c>
      <c r="C2345" s="1" t="s">
        <v>2671</v>
      </c>
      <c r="D2345" s="2" t="s">
        <v>2672</v>
      </c>
      <c r="E2345">
        <v>2</v>
      </c>
    </row>
    <row r="2346" spans="2:5" ht="39" x14ac:dyDescent="0.25">
      <c r="B2346" s="1" t="s">
        <v>2631</v>
      </c>
      <c r="C2346" s="1" t="s">
        <v>2673</v>
      </c>
      <c r="D2346" s="2" t="s">
        <v>679</v>
      </c>
      <c r="E2346">
        <v>8</v>
      </c>
    </row>
    <row r="2347" spans="2:5" ht="39" x14ac:dyDescent="0.25">
      <c r="B2347" s="1" t="s">
        <v>2631</v>
      </c>
      <c r="C2347" s="1" t="s">
        <v>402</v>
      </c>
      <c r="D2347" s="2" t="s">
        <v>1424</v>
      </c>
      <c r="E2347">
        <v>1</v>
      </c>
    </row>
    <row r="2348" spans="2:5" ht="26.25" x14ac:dyDescent="0.25">
      <c r="B2348" s="1" t="s">
        <v>2631</v>
      </c>
      <c r="C2348" s="1" t="s">
        <v>894</v>
      </c>
      <c r="D2348" s="2" t="s">
        <v>930</v>
      </c>
      <c r="E2348">
        <v>1</v>
      </c>
    </row>
    <row r="2349" spans="2:5" ht="39" x14ac:dyDescent="0.25">
      <c r="B2349" s="1" t="s">
        <v>2631</v>
      </c>
      <c r="C2349" s="1" t="s">
        <v>2675</v>
      </c>
      <c r="D2349" s="2" t="s">
        <v>2676</v>
      </c>
      <c r="E2349">
        <v>2</v>
      </c>
    </row>
    <row r="2350" spans="2:5" ht="26.25" x14ac:dyDescent="0.25">
      <c r="B2350" s="1" t="s">
        <v>2631</v>
      </c>
      <c r="C2350" s="1" t="s">
        <v>2094</v>
      </c>
      <c r="D2350" s="2" t="s">
        <v>114</v>
      </c>
      <c r="E2350">
        <v>2</v>
      </c>
    </row>
    <row r="2351" spans="2:5" ht="39" x14ac:dyDescent="0.25">
      <c r="B2351" s="1" t="s">
        <v>2631</v>
      </c>
      <c r="C2351" s="1" t="s">
        <v>1132</v>
      </c>
      <c r="D2351" s="2" t="s">
        <v>409</v>
      </c>
      <c r="E2351">
        <v>2</v>
      </c>
    </row>
    <row r="2352" spans="2:5" ht="39" x14ac:dyDescent="0.25">
      <c r="B2352" s="1" t="s">
        <v>2631</v>
      </c>
      <c r="C2352" s="1" t="s">
        <v>676</v>
      </c>
      <c r="D2352" s="2" t="s">
        <v>736</v>
      </c>
      <c r="E2352">
        <v>6</v>
      </c>
    </row>
    <row r="2353" spans="2:5" x14ac:dyDescent="0.25">
      <c r="B2353" s="1" t="s">
        <v>2631</v>
      </c>
      <c r="C2353" s="1" t="s">
        <v>1399</v>
      </c>
      <c r="D2353" s="2" t="s">
        <v>42</v>
      </c>
      <c r="E2353">
        <v>1</v>
      </c>
    </row>
    <row r="2354" spans="2:5" ht="39" x14ac:dyDescent="0.25">
      <c r="B2354" s="1" t="s">
        <v>2631</v>
      </c>
      <c r="C2354" s="1" t="s">
        <v>2450</v>
      </c>
      <c r="D2354" s="2" t="s">
        <v>1021</v>
      </c>
      <c r="E2354">
        <v>5</v>
      </c>
    </row>
    <row r="2355" spans="2:5" x14ac:dyDescent="0.25">
      <c r="B2355" s="1" t="s">
        <v>2631</v>
      </c>
      <c r="C2355" s="1" t="s">
        <v>2681</v>
      </c>
      <c r="D2355" s="2" t="s">
        <v>1809</v>
      </c>
      <c r="E2355">
        <v>2</v>
      </c>
    </row>
    <row r="2356" spans="2:5" ht="39" x14ac:dyDescent="0.25">
      <c r="B2356" s="1" t="s">
        <v>2631</v>
      </c>
      <c r="C2356" s="1" t="s">
        <v>2683</v>
      </c>
      <c r="D2356" s="2" t="s">
        <v>2684</v>
      </c>
      <c r="E2356">
        <v>3</v>
      </c>
    </row>
    <row r="2357" spans="2:5" ht="26.25" x14ac:dyDescent="0.25">
      <c r="B2357" s="1" t="s">
        <v>2631</v>
      </c>
      <c r="C2357" s="1" t="s">
        <v>2016</v>
      </c>
      <c r="D2357" s="2" t="s">
        <v>2685</v>
      </c>
      <c r="E2357">
        <v>1</v>
      </c>
    </row>
    <row r="2358" spans="2:5" ht="51.75" x14ac:dyDescent="0.25">
      <c r="B2358" s="1" t="s">
        <v>2631</v>
      </c>
      <c r="C2358" s="1" t="s">
        <v>2687</v>
      </c>
      <c r="D2358" s="2" t="s">
        <v>2688</v>
      </c>
      <c r="E2358">
        <v>6</v>
      </c>
    </row>
    <row r="2359" spans="2:5" ht="26.25" x14ac:dyDescent="0.25">
      <c r="B2359" s="1" t="s">
        <v>2631</v>
      </c>
      <c r="C2359" s="1" t="s">
        <v>2689</v>
      </c>
      <c r="D2359" s="2" t="s">
        <v>2690</v>
      </c>
      <c r="E2359">
        <v>5</v>
      </c>
    </row>
    <row r="2360" spans="2:5" ht="39" x14ac:dyDescent="0.25">
      <c r="B2360" s="1" t="s">
        <v>2631</v>
      </c>
      <c r="C2360" s="1" t="s">
        <v>894</v>
      </c>
      <c r="D2360" s="2" t="s">
        <v>864</v>
      </c>
      <c r="E2360">
        <v>1</v>
      </c>
    </row>
    <row r="2361" spans="2:5" ht="26.25" x14ac:dyDescent="0.25">
      <c r="B2361" s="1" t="s">
        <v>2631</v>
      </c>
      <c r="C2361" s="1" t="s">
        <v>863</v>
      </c>
      <c r="D2361" s="2" t="s">
        <v>1001</v>
      </c>
      <c r="E2361">
        <v>5</v>
      </c>
    </row>
    <row r="2362" spans="2:5" x14ac:dyDescent="0.25">
      <c r="B2362" s="1" t="s">
        <v>2631</v>
      </c>
      <c r="C2362" s="1" t="s">
        <v>883</v>
      </c>
      <c r="D2362" s="2" t="s">
        <v>884</v>
      </c>
      <c r="E2362">
        <v>6</v>
      </c>
    </row>
    <row r="2363" spans="2:5" ht="26.25" x14ac:dyDescent="0.25">
      <c r="B2363" s="1" t="s">
        <v>2631</v>
      </c>
      <c r="C2363" s="1" t="s">
        <v>255</v>
      </c>
      <c r="D2363" s="2" t="s">
        <v>2691</v>
      </c>
      <c r="E2363">
        <v>1</v>
      </c>
    </row>
    <row r="2364" spans="2:5" ht="39" x14ac:dyDescent="0.25">
      <c r="B2364" s="1" t="s">
        <v>2631</v>
      </c>
      <c r="C2364" s="1" t="s">
        <v>1020</v>
      </c>
      <c r="D2364" s="2" t="s">
        <v>2692</v>
      </c>
      <c r="E2364">
        <v>5</v>
      </c>
    </row>
    <row r="2365" spans="2:5" ht="39" x14ac:dyDescent="0.25">
      <c r="B2365" s="1" t="s">
        <v>2631</v>
      </c>
      <c r="C2365" s="1" t="s">
        <v>2693</v>
      </c>
      <c r="D2365" s="2" t="s">
        <v>1580</v>
      </c>
      <c r="E2365">
        <v>1</v>
      </c>
    </row>
    <row r="2366" spans="2:5" ht="26.25" x14ac:dyDescent="0.25">
      <c r="B2366" s="1" t="s">
        <v>2631</v>
      </c>
      <c r="C2366" s="1" t="s">
        <v>191</v>
      </c>
      <c r="D2366" s="2" t="s">
        <v>2694</v>
      </c>
      <c r="E2366">
        <v>2</v>
      </c>
    </row>
    <row r="2367" spans="2:5" ht="51.75" x14ac:dyDescent="0.25">
      <c r="B2367" s="1" t="s">
        <v>2631</v>
      </c>
      <c r="C2367" s="1" t="s">
        <v>2110</v>
      </c>
      <c r="D2367" s="2" t="s">
        <v>510</v>
      </c>
      <c r="E2367">
        <v>1</v>
      </c>
    </row>
    <row r="2368" spans="2:5" x14ac:dyDescent="0.25">
      <c r="B2368" s="1" t="s">
        <v>2631</v>
      </c>
      <c r="C2368" s="1" t="s">
        <v>2695</v>
      </c>
      <c r="D2368" s="2" t="s">
        <v>11</v>
      </c>
      <c r="E2368">
        <v>2</v>
      </c>
    </row>
    <row r="2369" spans="2:5" ht="39" x14ac:dyDescent="0.25">
      <c r="B2369" s="1" t="s">
        <v>2631</v>
      </c>
      <c r="C2369" s="1" t="s">
        <v>229</v>
      </c>
      <c r="D2369" s="2" t="s">
        <v>40</v>
      </c>
      <c r="E2369">
        <v>1</v>
      </c>
    </row>
    <row r="2370" spans="2:5" x14ac:dyDescent="0.25">
      <c r="B2370" s="1" t="s">
        <v>2631</v>
      </c>
      <c r="C2370" s="1" t="s">
        <v>251</v>
      </c>
      <c r="D2370" s="2" t="s">
        <v>11</v>
      </c>
      <c r="E2370">
        <v>2</v>
      </c>
    </row>
    <row r="2371" spans="2:5" ht="26.25" x14ac:dyDescent="0.25">
      <c r="B2371" s="1" t="s">
        <v>2631</v>
      </c>
      <c r="C2371" s="1" t="s">
        <v>555</v>
      </c>
      <c r="D2371" s="2" t="s">
        <v>118</v>
      </c>
      <c r="E2371">
        <v>8</v>
      </c>
    </row>
    <row r="2372" spans="2:5" ht="39" x14ac:dyDescent="0.25">
      <c r="B2372" s="1" t="s">
        <v>2631</v>
      </c>
      <c r="C2372" s="1" t="s">
        <v>229</v>
      </c>
      <c r="D2372" s="2" t="s">
        <v>40</v>
      </c>
      <c r="E2372">
        <v>1</v>
      </c>
    </row>
    <row r="2373" spans="2:5" ht="39" x14ac:dyDescent="0.25">
      <c r="B2373" s="1" t="s">
        <v>2631</v>
      </c>
      <c r="C2373" s="1" t="s">
        <v>939</v>
      </c>
      <c r="D2373" s="2" t="s">
        <v>424</v>
      </c>
      <c r="E2373">
        <v>5</v>
      </c>
    </row>
    <row r="2374" spans="2:5" ht="39" x14ac:dyDescent="0.25">
      <c r="B2374" s="1" t="s">
        <v>2631</v>
      </c>
      <c r="C2374" s="1" t="s">
        <v>883</v>
      </c>
      <c r="D2374" s="2" t="s">
        <v>736</v>
      </c>
      <c r="E2374">
        <v>6</v>
      </c>
    </row>
    <row r="2375" spans="2:5" ht="39" x14ac:dyDescent="0.25">
      <c r="B2375" s="1" t="s">
        <v>2631</v>
      </c>
      <c r="C2375" s="1" t="s">
        <v>2696</v>
      </c>
      <c r="D2375" s="2" t="s">
        <v>785</v>
      </c>
      <c r="E2375">
        <v>6</v>
      </c>
    </row>
    <row r="2376" spans="2:5" x14ac:dyDescent="0.25">
      <c r="B2376" s="1" t="s">
        <v>2631</v>
      </c>
      <c r="C2376" s="1" t="s">
        <v>366</v>
      </c>
      <c r="D2376" s="2" t="s">
        <v>3</v>
      </c>
      <c r="E2376">
        <v>1</v>
      </c>
    </row>
    <row r="2377" spans="2:5" x14ac:dyDescent="0.25">
      <c r="B2377" s="1" t="s">
        <v>2631</v>
      </c>
      <c r="C2377" s="1" t="s">
        <v>1438</v>
      </c>
      <c r="D2377" s="2" t="s">
        <v>2670</v>
      </c>
      <c r="E2377">
        <v>8</v>
      </c>
    </row>
    <row r="2378" spans="2:5" ht="51.75" x14ac:dyDescent="0.25">
      <c r="B2378" s="1" t="s">
        <v>2631</v>
      </c>
      <c r="C2378" s="1" t="s">
        <v>834</v>
      </c>
      <c r="D2378" s="2" t="s">
        <v>2630</v>
      </c>
      <c r="E2378">
        <v>7</v>
      </c>
    </row>
    <row r="2379" spans="2:5" ht="26.25" x14ac:dyDescent="0.25">
      <c r="B2379" s="1" t="s">
        <v>2631</v>
      </c>
      <c r="C2379" s="1" t="s">
        <v>1037</v>
      </c>
      <c r="D2379" s="2" t="s">
        <v>1038</v>
      </c>
      <c r="E2379">
        <v>21</v>
      </c>
    </row>
    <row r="2380" spans="2:5" x14ac:dyDescent="0.25">
      <c r="B2380" s="1" t="s">
        <v>2631</v>
      </c>
      <c r="C2380" s="1" t="s">
        <v>2697</v>
      </c>
      <c r="D2380" s="2" t="s">
        <v>2698</v>
      </c>
      <c r="E2380">
        <v>7</v>
      </c>
    </row>
    <row r="2381" spans="2:5" ht="39" x14ac:dyDescent="0.25">
      <c r="B2381" s="1" t="s">
        <v>2631</v>
      </c>
      <c r="C2381" s="1" t="s">
        <v>2699</v>
      </c>
      <c r="D2381" s="2" t="s">
        <v>1639</v>
      </c>
      <c r="E2381">
        <v>13</v>
      </c>
    </row>
    <row r="2382" spans="2:5" ht="26.25" x14ac:dyDescent="0.25">
      <c r="B2382" s="1" t="s">
        <v>2631</v>
      </c>
      <c r="C2382" s="1" t="s">
        <v>2700</v>
      </c>
      <c r="D2382" s="2" t="s">
        <v>289</v>
      </c>
      <c r="E2382">
        <v>2</v>
      </c>
    </row>
    <row r="2383" spans="2:5" ht="39" x14ac:dyDescent="0.25">
      <c r="B2383" s="1" t="s">
        <v>2631</v>
      </c>
      <c r="C2383" s="1" t="s">
        <v>494</v>
      </c>
      <c r="D2383" s="2" t="s">
        <v>234</v>
      </c>
      <c r="E2383">
        <v>1</v>
      </c>
    </row>
    <row r="2384" spans="2:5" ht="39" x14ac:dyDescent="0.25">
      <c r="B2384" s="1" t="s">
        <v>2631</v>
      </c>
      <c r="C2384" s="1" t="s">
        <v>2701</v>
      </c>
      <c r="D2384" s="2" t="s">
        <v>169</v>
      </c>
      <c r="E2384">
        <v>1</v>
      </c>
    </row>
    <row r="2385" spans="2:5" ht="39" x14ac:dyDescent="0.25">
      <c r="B2385" s="1" t="s">
        <v>2631</v>
      </c>
      <c r="C2385" s="1" t="s">
        <v>2702</v>
      </c>
      <c r="D2385" s="2" t="s">
        <v>2703</v>
      </c>
      <c r="E2385">
        <v>11</v>
      </c>
    </row>
    <row r="2386" spans="2:5" ht="39" x14ac:dyDescent="0.25">
      <c r="B2386" s="1" t="s">
        <v>2631</v>
      </c>
      <c r="C2386" s="1" t="s">
        <v>666</v>
      </c>
      <c r="D2386" s="2" t="s">
        <v>627</v>
      </c>
      <c r="E2386">
        <v>3</v>
      </c>
    </row>
    <row r="2387" spans="2:5" x14ac:dyDescent="0.25">
      <c r="B2387" s="1" t="s">
        <v>2631</v>
      </c>
      <c r="C2387" s="1" t="s">
        <v>131</v>
      </c>
      <c r="D2387" s="2" t="s">
        <v>0</v>
      </c>
      <c r="E2387">
        <v>1</v>
      </c>
    </row>
    <row r="2388" spans="2:5" x14ac:dyDescent="0.25">
      <c r="B2388" s="1" t="s">
        <v>2631</v>
      </c>
      <c r="C2388" s="1" t="s">
        <v>2704</v>
      </c>
      <c r="D2388" s="2" t="s">
        <v>28</v>
      </c>
      <c r="E2388">
        <v>2</v>
      </c>
    </row>
    <row r="2389" spans="2:5" x14ac:dyDescent="0.25">
      <c r="B2389" s="1" t="s">
        <v>2631</v>
      </c>
      <c r="C2389" s="1" t="s">
        <v>2705</v>
      </c>
      <c r="D2389" s="2" t="s">
        <v>2706</v>
      </c>
      <c r="E2389">
        <v>1</v>
      </c>
    </row>
    <row r="2390" spans="2:5" ht="39" x14ac:dyDescent="0.25">
      <c r="B2390" s="1" t="s">
        <v>2631</v>
      </c>
      <c r="C2390" s="1" t="s">
        <v>1896</v>
      </c>
      <c r="D2390" s="2" t="s">
        <v>2707</v>
      </c>
      <c r="E2390">
        <v>3</v>
      </c>
    </row>
    <row r="2391" spans="2:5" ht="39" x14ac:dyDescent="0.25">
      <c r="B2391" s="1" t="s">
        <v>2631</v>
      </c>
      <c r="C2391" s="1" t="s">
        <v>352</v>
      </c>
      <c r="D2391" s="2" t="s">
        <v>2709</v>
      </c>
      <c r="E2391">
        <v>5</v>
      </c>
    </row>
    <row r="2392" spans="2:5" ht="26.25" x14ac:dyDescent="0.25">
      <c r="B2392" s="1" t="s">
        <v>2631</v>
      </c>
      <c r="C2392" s="1" t="s">
        <v>1995</v>
      </c>
      <c r="D2392" s="2" t="s">
        <v>2710</v>
      </c>
      <c r="E2392">
        <v>13</v>
      </c>
    </row>
    <row r="2393" spans="2:5" x14ac:dyDescent="0.25">
      <c r="B2393" s="1" t="s">
        <v>2631</v>
      </c>
      <c r="C2393" s="1" t="s">
        <v>879</v>
      </c>
      <c r="D2393" s="2" t="s">
        <v>115</v>
      </c>
      <c r="E2393">
        <v>4</v>
      </c>
    </row>
    <row r="2394" spans="2:5" ht="51.75" x14ac:dyDescent="0.25">
      <c r="B2394" s="1" t="s">
        <v>2631</v>
      </c>
      <c r="C2394" s="1" t="s">
        <v>2712</v>
      </c>
      <c r="D2394" s="2" t="s">
        <v>2713</v>
      </c>
      <c r="E2394">
        <v>32</v>
      </c>
    </row>
    <row r="2395" spans="2:5" x14ac:dyDescent="0.25">
      <c r="B2395" s="1" t="s">
        <v>2631</v>
      </c>
      <c r="C2395" s="1" t="s">
        <v>2714</v>
      </c>
      <c r="D2395" s="2" t="s">
        <v>42</v>
      </c>
      <c r="E2395">
        <v>1</v>
      </c>
    </row>
    <row r="2396" spans="2:5" ht="39" x14ac:dyDescent="0.25">
      <c r="B2396" s="1" t="s">
        <v>2631</v>
      </c>
      <c r="C2396" s="1" t="s">
        <v>210</v>
      </c>
      <c r="D2396" s="2" t="s">
        <v>859</v>
      </c>
      <c r="E2396">
        <v>5</v>
      </c>
    </row>
    <row r="2397" spans="2:5" ht="39" x14ac:dyDescent="0.25">
      <c r="B2397" s="1" t="s">
        <v>2631</v>
      </c>
      <c r="C2397" s="1" t="s">
        <v>2715</v>
      </c>
      <c r="D2397" s="2" t="s">
        <v>669</v>
      </c>
      <c r="E2397">
        <v>8</v>
      </c>
    </row>
    <row r="2398" spans="2:5" ht="26.25" x14ac:dyDescent="0.25">
      <c r="B2398" s="1" t="s">
        <v>2631</v>
      </c>
      <c r="C2398" s="1" t="s">
        <v>2716</v>
      </c>
      <c r="D2398" s="2" t="s">
        <v>488</v>
      </c>
      <c r="E2398">
        <v>8</v>
      </c>
    </row>
    <row r="2399" spans="2:5" ht="39" x14ac:dyDescent="0.25">
      <c r="B2399" s="1" t="s">
        <v>2631</v>
      </c>
      <c r="C2399" s="1" t="s">
        <v>1126</v>
      </c>
      <c r="D2399" s="2" t="s">
        <v>1670</v>
      </c>
      <c r="E2399">
        <v>2</v>
      </c>
    </row>
    <row r="2400" spans="2:5" x14ac:dyDescent="0.25">
      <c r="B2400" s="1" t="s">
        <v>2631</v>
      </c>
      <c r="C2400" s="1" t="s">
        <v>1124</v>
      </c>
      <c r="D2400" s="2" t="s">
        <v>11</v>
      </c>
      <c r="E2400">
        <v>2</v>
      </c>
    </row>
    <row r="2401" spans="2:5" x14ac:dyDescent="0.25">
      <c r="B2401" s="1" t="s">
        <v>2631</v>
      </c>
      <c r="C2401" s="1" t="s">
        <v>588</v>
      </c>
      <c r="D2401" s="2" t="s">
        <v>218</v>
      </c>
      <c r="E2401">
        <v>2</v>
      </c>
    </row>
    <row r="2402" spans="2:5" ht="39" x14ac:dyDescent="0.25">
      <c r="B2402" s="1" t="s">
        <v>2631</v>
      </c>
      <c r="C2402" s="1" t="s">
        <v>229</v>
      </c>
      <c r="D2402" s="2" t="s">
        <v>40</v>
      </c>
      <c r="E2402">
        <v>1</v>
      </c>
    </row>
    <row r="2403" spans="2:5" ht="39" x14ac:dyDescent="0.25">
      <c r="B2403" s="1" t="s">
        <v>2631</v>
      </c>
      <c r="C2403" s="1" t="s">
        <v>2719</v>
      </c>
      <c r="D2403" s="2" t="s">
        <v>2720</v>
      </c>
      <c r="E2403">
        <v>7</v>
      </c>
    </row>
    <row r="2404" spans="2:5" ht="39" x14ac:dyDescent="0.25">
      <c r="B2404" s="1" t="s">
        <v>2631</v>
      </c>
      <c r="C2404" s="1" t="s">
        <v>1554</v>
      </c>
      <c r="D2404" s="2" t="s">
        <v>63</v>
      </c>
      <c r="E2404">
        <v>2</v>
      </c>
    </row>
    <row r="2405" spans="2:5" ht="26.25" x14ac:dyDescent="0.25">
      <c r="B2405" s="1" t="s">
        <v>2631</v>
      </c>
      <c r="C2405" s="1" t="s">
        <v>844</v>
      </c>
      <c r="D2405" s="2" t="s">
        <v>108</v>
      </c>
      <c r="E2405">
        <v>1</v>
      </c>
    </row>
    <row r="2406" spans="2:5" ht="26.25" x14ac:dyDescent="0.25">
      <c r="B2406" s="1" t="s">
        <v>2631</v>
      </c>
      <c r="C2406" s="1" t="s">
        <v>1402</v>
      </c>
      <c r="D2406" s="2" t="s">
        <v>1945</v>
      </c>
      <c r="E2406">
        <v>7</v>
      </c>
    </row>
    <row r="2407" spans="2:5" x14ac:dyDescent="0.25">
      <c r="B2407" s="1" t="s">
        <v>2631</v>
      </c>
      <c r="C2407" s="1" t="s">
        <v>2721</v>
      </c>
      <c r="D2407" s="2" t="s">
        <v>11</v>
      </c>
      <c r="E2407">
        <v>30</v>
      </c>
    </row>
    <row r="2408" spans="2:5" ht="51.75" x14ac:dyDescent="0.25">
      <c r="B2408" s="1" t="s">
        <v>2631</v>
      </c>
      <c r="C2408" s="1" t="s">
        <v>918</v>
      </c>
      <c r="D2408" s="2" t="s">
        <v>2722</v>
      </c>
      <c r="E2408">
        <v>7</v>
      </c>
    </row>
    <row r="2409" spans="2:5" ht="26.25" x14ac:dyDescent="0.25">
      <c r="B2409" s="1" t="s">
        <v>2631</v>
      </c>
      <c r="C2409" s="1" t="s">
        <v>2724</v>
      </c>
      <c r="D2409" s="2" t="s">
        <v>354</v>
      </c>
      <c r="E2409">
        <v>2</v>
      </c>
    </row>
    <row r="2410" spans="2:5" x14ac:dyDescent="0.25">
      <c r="B2410" s="1" t="s">
        <v>2631</v>
      </c>
      <c r="C2410" s="1" t="s">
        <v>1132</v>
      </c>
      <c r="D2410" s="2" t="s">
        <v>11</v>
      </c>
      <c r="E2410">
        <v>2</v>
      </c>
    </row>
    <row r="2411" spans="2:5" ht="39" x14ac:dyDescent="0.25">
      <c r="B2411" s="1" t="s">
        <v>2631</v>
      </c>
      <c r="C2411" s="1" t="s">
        <v>1132</v>
      </c>
      <c r="D2411" s="2" t="s">
        <v>63</v>
      </c>
      <c r="E2411">
        <v>2</v>
      </c>
    </row>
    <row r="2412" spans="2:5" x14ac:dyDescent="0.25">
      <c r="B2412" s="1" t="s">
        <v>2631</v>
      </c>
      <c r="C2412" s="1" t="s">
        <v>1491</v>
      </c>
      <c r="D2412" s="2" t="s">
        <v>483</v>
      </c>
      <c r="E2412">
        <v>2</v>
      </c>
    </row>
    <row r="2413" spans="2:5" ht="26.25" x14ac:dyDescent="0.25">
      <c r="B2413" s="1" t="s">
        <v>2631</v>
      </c>
      <c r="C2413" s="1" t="s">
        <v>1951</v>
      </c>
      <c r="D2413" s="2" t="s">
        <v>1542</v>
      </c>
      <c r="E2413">
        <v>2</v>
      </c>
    </row>
    <row r="2414" spans="2:5" x14ac:dyDescent="0.25">
      <c r="B2414" s="1" t="s">
        <v>2631</v>
      </c>
      <c r="C2414" s="1" t="s">
        <v>449</v>
      </c>
      <c r="D2414" s="2" t="s">
        <v>3</v>
      </c>
      <c r="E2414">
        <v>1</v>
      </c>
    </row>
    <row r="2415" spans="2:5" ht="26.25" x14ac:dyDescent="0.25">
      <c r="B2415" s="1" t="s">
        <v>2631</v>
      </c>
      <c r="C2415" s="1" t="s">
        <v>1126</v>
      </c>
      <c r="D2415" s="2" t="s">
        <v>354</v>
      </c>
      <c r="E2415">
        <v>2</v>
      </c>
    </row>
    <row r="2416" spans="2:5" ht="51.75" x14ac:dyDescent="0.25">
      <c r="B2416" s="1" t="s">
        <v>2631</v>
      </c>
      <c r="C2416" s="1" t="s">
        <v>1256</v>
      </c>
      <c r="D2416" s="2" t="s">
        <v>566</v>
      </c>
      <c r="E2416">
        <v>9</v>
      </c>
    </row>
    <row r="2417" spans="2:5" ht="51.75" x14ac:dyDescent="0.25">
      <c r="B2417" s="1" t="s">
        <v>2631</v>
      </c>
      <c r="C2417" s="1" t="s">
        <v>369</v>
      </c>
      <c r="D2417" s="2" t="s">
        <v>2726</v>
      </c>
      <c r="E2417">
        <v>1</v>
      </c>
    </row>
    <row r="2418" spans="2:5" ht="39" x14ac:dyDescent="0.25">
      <c r="B2418" s="1" t="s">
        <v>2631</v>
      </c>
      <c r="C2418" s="1" t="s">
        <v>2472</v>
      </c>
      <c r="D2418" s="2" t="s">
        <v>679</v>
      </c>
      <c r="E2418">
        <v>2</v>
      </c>
    </row>
    <row r="2419" spans="2:5" ht="26.25" x14ac:dyDescent="0.25">
      <c r="B2419" s="1" t="s">
        <v>2631</v>
      </c>
      <c r="C2419" s="1" t="s">
        <v>2729</v>
      </c>
      <c r="D2419" s="2" t="s">
        <v>2730</v>
      </c>
      <c r="E2419">
        <v>5</v>
      </c>
    </row>
    <row r="2420" spans="2:5" ht="39" x14ac:dyDescent="0.25">
      <c r="B2420" s="1" t="s">
        <v>2631</v>
      </c>
      <c r="C2420" s="1" t="s">
        <v>2731</v>
      </c>
      <c r="D2420" s="2" t="s">
        <v>2732</v>
      </c>
      <c r="E2420">
        <v>3</v>
      </c>
    </row>
    <row r="2421" spans="2:5" ht="26.25" x14ac:dyDescent="0.25">
      <c r="B2421" s="1" t="s">
        <v>2631</v>
      </c>
      <c r="C2421" s="1" t="s">
        <v>2733</v>
      </c>
      <c r="D2421" s="2" t="s">
        <v>2734</v>
      </c>
      <c r="E2421">
        <v>32</v>
      </c>
    </row>
    <row r="2422" spans="2:5" ht="51.75" x14ac:dyDescent="0.25">
      <c r="B2422" s="1" t="s">
        <v>2631</v>
      </c>
      <c r="C2422" s="1" t="s">
        <v>2735</v>
      </c>
      <c r="D2422" s="2" t="s">
        <v>2736</v>
      </c>
      <c r="E2422">
        <v>5</v>
      </c>
    </row>
    <row r="2423" spans="2:5" ht="26.25" x14ac:dyDescent="0.25">
      <c r="B2423" s="1" t="s">
        <v>2631</v>
      </c>
      <c r="C2423" s="1" t="s">
        <v>229</v>
      </c>
      <c r="D2423" s="2" t="s">
        <v>930</v>
      </c>
      <c r="E2423">
        <v>1</v>
      </c>
    </row>
    <row r="2424" spans="2:5" x14ac:dyDescent="0.25">
      <c r="B2424" s="1" t="s">
        <v>2631</v>
      </c>
      <c r="C2424" s="1" t="s">
        <v>2737</v>
      </c>
      <c r="D2424" s="2" t="s">
        <v>11</v>
      </c>
      <c r="E2424">
        <v>2</v>
      </c>
    </row>
    <row r="2425" spans="2:5" x14ac:dyDescent="0.25">
      <c r="B2425" s="1" t="s">
        <v>2631</v>
      </c>
      <c r="C2425" s="1" t="s">
        <v>546</v>
      </c>
      <c r="D2425" s="2" t="s">
        <v>709</v>
      </c>
      <c r="E2425">
        <v>2</v>
      </c>
    </row>
    <row r="2426" spans="2:5" ht="39" x14ac:dyDescent="0.25">
      <c r="B2426" s="1" t="s">
        <v>2631</v>
      </c>
      <c r="C2426" s="1" t="s">
        <v>2738</v>
      </c>
      <c r="D2426" s="2" t="s">
        <v>424</v>
      </c>
      <c r="E2426">
        <v>2</v>
      </c>
    </row>
    <row r="2427" spans="2:5" ht="39" x14ac:dyDescent="0.25">
      <c r="B2427" s="1" t="s">
        <v>2631</v>
      </c>
      <c r="C2427" s="1" t="s">
        <v>2740</v>
      </c>
      <c r="D2427" s="2" t="s">
        <v>2741</v>
      </c>
      <c r="E2427">
        <v>6</v>
      </c>
    </row>
    <row r="2428" spans="2:5" ht="26.25" x14ac:dyDescent="0.25">
      <c r="B2428" s="1" t="s">
        <v>2631</v>
      </c>
      <c r="C2428" s="1" t="s">
        <v>1068</v>
      </c>
      <c r="D2428" s="2" t="s">
        <v>118</v>
      </c>
      <c r="E2428">
        <v>2</v>
      </c>
    </row>
    <row r="2429" spans="2:5" ht="26.25" x14ac:dyDescent="0.25">
      <c r="B2429" s="1" t="s">
        <v>2631</v>
      </c>
      <c r="C2429" s="1" t="s">
        <v>946</v>
      </c>
      <c r="D2429" s="2" t="s">
        <v>354</v>
      </c>
      <c r="E2429">
        <v>2</v>
      </c>
    </row>
    <row r="2430" spans="2:5" x14ac:dyDescent="0.25">
      <c r="B2430" s="1" t="s">
        <v>2631</v>
      </c>
      <c r="C2430" s="1" t="s">
        <v>2743</v>
      </c>
      <c r="D2430" s="2" t="s">
        <v>13</v>
      </c>
      <c r="E2430">
        <v>2</v>
      </c>
    </row>
    <row r="2431" spans="2:5" x14ac:dyDescent="0.25">
      <c r="B2431" s="1" t="s">
        <v>2631</v>
      </c>
      <c r="C2431" s="1" t="s">
        <v>2744</v>
      </c>
      <c r="D2431" s="2" t="s">
        <v>11</v>
      </c>
      <c r="E2431">
        <v>8</v>
      </c>
    </row>
    <row r="2432" spans="2:5" ht="39" x14ac:dyDescent="0.25">
      <c r="B2432" s="1" t="s">
        <v>2631</v>
      </c>
      <c r="C2432" s="1" t="s">
        <v>2745</v>
      </c>
      <c r="D2432" s="2" t="s">
        <v>63</v>
      </c>
      <c r="E2432">
        <v>2</v>
      </c>
    </row>
    <row r="2433" spans="2:5" ht="39" x14ac:dyDescent="0.25">
      <c r="B2433" s="1" t="s">
        <v>2631</v>
      </c>
      <c r="C2433" s="1" t="s">
        <v>672</v>
      </c>
      <c r="D2433" s="2" t="s">
        <v>679</v>
      </c>
      <c r="E2433">
        <v>2</v>
      </c>
    </row>
    <row r="2434" spans="2:5" ht="39" x14ac:dyDescent="0.25">
      <c r="B2434" s="1" t="s">
        <v>2631</v>
      </c>
      <c r="C2434" s="1" t="s">
        <v>1170</v>
      </c>
      <c r="D2434" s="2" t="s">
        <v>2746</v>
      </c>
      <c r="E2434">
        <v>3</v>
      </c>
    </row>
    <row r="2435" spans="2:5" ht="51.75" x14ac:dyDescent="0.25">
      <c r="B2435" s="1" t="s">
        <v>2631</v>
      </c>
      <c r="C2435" s="1" t="s">
        <v>984</v>
      </c>
      <c r="D2435" s="2" t="s">
        <v>1032</v>
      </c>
      <c r="E2435">
        <v>1</v>
      </c>
    </row>
    <row r="2436" spans="2:5" ht="26.25" x14ac:dyDescent="0.25">
      <c r="B2436" s="1" t="s">
        <v>2631</v>
      </c>
      <c r="C2436" s="1" t="s">
        <v>399</v>
      </c>
      <c r="D2436" s="2" t="s">
        <v>49</v>
      </c>
      <c r="E2436">
        <v>7</v>
      </c>
    </row>
    <row r="2437" spans="2:5" x14ac:dyDescent="0.25">
      <c r="B2437" s="1" t="s">
        <v>2631</v>
      </c>
      <c r="C2437" s="1" t="s">
        <v>1847</v>
      </c>
      <c r="D2437" s="2" t="s">
        <v>11</v>
      </c>
      <c r="E2437">
        <v>2</v>
      </c>
    </row>
    <row r="2438" spans="2:5" ht="51.75" x14ac:dyDescent="0.25">
      <c r="B2438" s="1" t="s">
        <v>2631</v>
      </c>
      <c r="C2438" s="1" t="s">
        <v>1033</v>
      </c>
      <c r="D2438" s="2" t="s">
        <v>1482</v>
      </c>
      <c r="E2438">
        <v>7</v>
      </c>
    </row>
    <row r="2439" spans="2:5" ht="26.25" x14ac:dyDescent="0.25">
      <c r="B2439" s="1" t="s">
        <v>2631</v>
      </c>
      <c r="C2439" s="1" t="s">
        <v>418</v>
      </c>
      <c r="D2439" s="2" t="s">
        <v>460</v>
      </c>
      <c r="E2439">
        <v>13</v>
      </c>
    </row>
    <row r="2440" spans="2:5" ht="39" x14ac:dyDescent="0.25">
      <c r="B2440" s="1" t="s">
        <v>2631</v>
      </c>
      <c r="C2440" s="1" t="s">
        <v>1760</v>
      </c>
      <c r="D2440" s="2" t="s">
        <v>2046</v>
      </c>
      <c r="E2440">
        <v>7</v>
      </c>
    </row>
    <row r="2441" spans="2:5" ht="39" x14ac:dyDescent="0.25">
      <c r="B2441" s="1" t="s">
        <v>2631</v>
      </c>
      <c r="C2441" s="1" t="s">
        <v>2115</v>
      </c>
      <c r="D2441" s="2" t="s">
        <v>2747</v>
      </c>
      <c r="E2441">
        <v>7</v>
      </c>
    </row>
    <row r="2442" spans="2:5" x14ac:dyDescent="0.25">
      <c r="B2442" s="1" t="s">
        <v>2631</v>
      </c>
      <c r="C2442" s="1" t="s">
        <v>2748</v>
      </c>
      <c r="D2442" s="2" t="s">
        <v>47</v>
      </c>
      <c r="E2442">
        <v>7</v>
      </c>
    </row>
    <row r="2443" spans="2:5" ht="26.25" x14ac:dyDescent="0.25">
      <c r="B2443" s="1" t="s">
        <v>2631</v>
      </c>
      <c r="C2443" s="1" t="s">
        <v>1645</v>
      </c>
      <c r="D2443" s="2" t="s">
        <v>199</v>
      </c>
      <c r="E2443">
        <v>6</v>
      </c>
    </row>
    <row r="2444" spans="2:5" ht="26.25" x14ac:dyDescent="0.25">
      <c r="B2444" s="1" t="s">
        <v>2631</v>
      </c>
      <c r="C2444" s="1" t="s">
        <v>249</v>
      </c>
      <c r="D2444" s="2" t="s">
        <v>1315</v>
      </c>
      <c r="E2444">
        <v>1</v>
      </c>
    </row>
    <row r="2445" spans="2:5" ht="39" x14ac:dyDescent="0.25">
      <c r="B2445" s="1" t="s">
        <v>2631</v>
      </c>
      <c r="C2445" s="1" t="s">
        <v>2750</v>
      </c>
      <c r="D2445" s="2" t="s">
        <v>424</v>
      </c>
      <c r="E2445">
        <v>5</v>
      </c>
    </row>
    <row r="2446" spans="2:5" ht="51.75" x14ac:dyDescent="0.25">
      <c r="B2446" s="1" t="s">
        <v>2631</v>
      </c>
      <c r="C2446" s="1" t="s">
        <v>804</v>
      </c>
      <c r="D2446" s="2" t="s">
        <v>270</v>
      </c>
      <c r="E2446">
        <v>2</v>
      </c>
    </row>
    <row r="2447" spans="2:5" ht="64.5" x14ac:dyDescent="0.25">
      <c r="B2447" s="1" t="s">
        <v>2631</v>
      </c>
      <c r="C2447" s="1" t="s">
        <v>2752</v>
      </c>
      <c r="D2447" s="2" t="s">
        <v>2753</v>
      </c>
      <c r="E2447">
        <v>3</v>
      </c>
    </row>
    <row r="2448" spans="2:5" x14ac:dyDescent="0.25">
      <c r="B2448" s="1" t="s">
        <v>2631</v>
      </c>
      <c r="C2448" s="1" t="s">
        <v>2754</v>
      </c>
      <c r="D2448" s="2" t="s">
        <v>115</v>
      </c>
      <c r="E2448">
        <v>4</v>
      </c>
    </row>
    <row r="2449" spans="2:5" ht="39" x14ac:dyDescent="0.25">
      <c r="B2449" s="1" t="s">
        <v>2631</v>
      </c>
      <c r="C2449" s="1" t="s">
        <v>388</v>
      </c>
      <c r="D2449" s="2" t="s">
        <v>40</v>
      </c>
      <c r="E2449">
        <v>1</v>
      </c>
    </row>
    <row r="2450" spans="2:5" x14ac:dyDescent="0.25">
      <c r="B2450" s="1" t="s">
        <v>2631</v>
      </c>
      <c r="C2450" s="1" t="s">
        <v>2755</v>
      </c>
      <c r="D2450" s="2" t="s">
        <v>806</v>
      </c>
      <c r="E2450">
        <v>2</v>
      </c>
    </row>
    <row r="2451" spans="2:5" ht="26.25" x14ac:dyDescent="0.25">
      <c r="B2451" s="1" t="s">
        <v>2631</v>
      </c>
      <c r="C2451" s="1" t="s">
        <v>666</v>
      </c>
      <c r="D2451" s="2" t="s">
        <v>2756</v>
      </c>
      <c r="E2451">
        <v>3</v>
      </c>
    </row>
    <row r="2452" spans="2:5" ht="51.75" x14ac:dyDescent="0.25">
      <c r="B2452" s="1" t="s">
        <v>2631</v>
      </c>
      <c r="C2452" s="1" t="s">
        <v>2757</v>
      </c>
      <c r="D2452" s="2" t="s">
        <v>598</v>
      </c>
      <c r="E2452">
        <v>5</v>
      </c>
    </row>
    <row r="2453" spans="2:5" x14ac:dyDescent="0.25">
      <c r="B2453" s="1" t="s">
        <v>2631</v>
      </c>
      <c r="C2453" s="1" t="s">
        <v>1068</v>
      </c>
      <c r="D2453" s="2" t="s">
        <v>218</v>
      </c>
      <c r="E2453">
        <v>2</v>
      </c>
    </row>
    <row r="2454" spans="2:5" x14ac:dyDescent="0.25">
      <c r="B2454" s="1" t="s">
        <v>2631</v>
      </c>
      <c r="C2454" s="1" t="s">
        <v>2758</v>
      </c>
      <c r="D2454" s="2" t="s">
        <v>71</v>
      </c>
      <c r="E2454">
        <v>8</v>
      </c>
    </row>
    <row r="2455" spans="2:5" ht="39" x14ac:dyDescent="0.25">
      <c r="B2455" s="1" t="s">
        <v>2631</v>
      </c>
      <c r="C2455" s="1" t="s">
        <v>2759</v>
      </c>
      <c r="D2455" s="2" t="s">
        <v>2760</v>
      </c>
      <c r="E2455">
        <v>32</v>
      </c>
    </row>
    <row r="2456" spans="2:5" ht="26.25" x14ac:dyDescent="0.25">
      <c r="B2456" s="1" t="s">
        <v>2631</v>
      </c>
      <c r="C2456" s="1" t="s">
        <v>2761</v>
      </c>
      <c r="D2456" s="2" t="s">
        <v>86</v>
      </c>
      <c r="E2456">
        <v>1</v>
      </c>
    </row>
    <row r="2457" spans="2:5" ht="26.25" x14ac:dyDescent="0.25">
      <c r="B2457" s="1" t="s">
        <v>2631</v>
      </c>
      <c r="C2457" s="1" t="s">
        <v>1983</v>
      </c>
      <c r="D2457" s="2" t="s">
        <v>331</v>
      </c>
      <c r="E2457">
        <v>2</v>
      </c>
    </row>
    <row r="2458" spans="2:5" ht="39" x14ac:dyDescent="0.25">
      <c r="B2458" s="1" t="s">
        <v>2631</v>
      </c>
      <c r="C2458" s="1" t="s">
        <v>1947</v>
      </c>
      <c r="D2458" s="2" t="s">
        <v>95</v>
      </c>
      <c r="E2458">
        <v>1</v>
      </c>
    </row>
    <row r="2459" spans="2:5" ht="39" x14ac:dyDescent="0.25">
      <c r="B2459" s="1" t="s">
        <v>2631</v>
      </c>
      <c r="C2459" s="1" t="s">
        <v>1789</v>
      </c>
      <c r="D2459" s="2" t="s">
        <v>1289</v>
      </c>
      <c r="E2459">
        <v>15</v>
      </c>
    </row>
    <row r="2460" spans="2:5" x14ac:dyDescent="0.25">
      <c r="B2460" s="1" t="s">
        <v>2631</v>
      </c>
      <c r="C2460" s="1" t="s">
        <v>2763</v>
      </c>
      <c r="D2460" s="2" t="s">
        <v>659</v>
      </c>
      <c r="E2460">
        <v>1</v>
      </c>
    </row>
    <row r="2461" spans="2:5" ht="39" x14ac:dyDescent="0.25">
      <c r="B2461" s="1" t="s">
        <v>2631</v>
      </c>
      <c r="C2461" s="1" t="s">
        <v>2637</v>
      </c>
      <c r="D2461" s="2" t="s">
        <v>2765</v>
      </c>
      <c r="E2461">
        <v>2</v>
      </c>
    </row>
    <row r="2462" spans="2:5" x14ac:dyDescent="0.25">
      <c r="B2462" s="1" t="s">
        <v>2631</v>
      </c>
      <c r="C2462" s="1" t="s">
        <v>733</v>
      </c>
      <c r="D2462" s="2" t="s">
        <v>0</v>
      </c>
      <c r="E2462">
        <v>1</v>
      </c>
    </row>
    <row r="2463" spans="2:5" ht="26.25" x14ac:dyDescent="0.25">
      <c r="B2463" s="1" t="s">
        <v>2631</v>
      </c>
      <c r="C2463" s="1" t="s">
        <v>927</v>
      </c>
      <c r="D2463" s="2" t="s">
        <v>575</v>
      </c>
      <c r="E2463">
        <v>1</v>
      </c>
    </row>
    <row r="2464" spans="2:5" ht="39" x14ac:dyDescent="0.25">
      <c r="B2464" s="1" t="s">
        <v>2631</v>
      </c>
      <c r="C2464" s="1" t="s">
        <v>2766</v>
      </c>
      <c r="D2464" s="2" t="s">
        <v>1840</v>
      </c>
      <c r="E2464">
        <v>2</v>
      </c>
    </row>
    <row r="2465" spans="2:5" ht="26.25" x14ac:dyDescent="0.25">
      <c r="B2465" s="1" t="s">
        <v>2631</v>
      </c>
      <c r="C2465" s="1" t="s">
        <v>2767</v>
      </c>
      <c r="D2465" s="2" t="s">
        <v>354</v>
      </c>
      <c r="E2465">
        <v>2</v>
      </c>
    </row>
    <row r="2466" spans="2:5" ht="39" x14ac:dyDescent="0.25">
      <c r="B2466" s="1" t="s">
        <v>2631</v>
      </c>
      <c r="C2466" s="1" t="s">
        <v>1126</v>
      </c>
      <c r="D2466" s="2" t="s">
        <v>1420</v>
      </c>
      <c r="E2466">
        <v>2</v>
      </c>
    </row>
    <row r="2467" spans="2:5" ht="26.25" x14ac:dyDescent="0.25">
      <c r="B2467" s="1" t="s">
        <v>2631</v>
      </c>
      <c r="C2467" s="1" t="s">
        <v>798</v>
      </c>
      <c r="D2467" s="2" t="s">
        <v>2769</v>
      </c>
      <c r="E2467">
        <v>2</v>
      </c>
    </row>
    <row r="2468" spans="2:5" ht="39" x14ac:dyDescent="0.25">
      <c r="B2468" s="1" t="s">
        <v>2631</v>
      </c>
      <c r="C2468" s="1" t="s">
        <v>698</v>
      </c>
      <c r="D2468" s="2" t="s">
        <v>522</v>
      </c>
      <c r="E2468">
        <v>1</v>
      </c>
    </row>
    <row r="2469" spans="2:5" ht="39" x14ac:dyDescent="0.25">
      <c r="B2469" s="1" t="s">
        <v>2631</v>
      </c>
      <c r="C2469" s="1" t="s">
        <v>1056</v>
      </c>
      <c r="D2469" s="2" t="s">
        <v>772</v>
      </c>
      <c r="E2469">
        <v>7</v>
      </c>
    </row>
    <row r="2470" spans="2:5" ht="39" x14ac:dyDescent="0.25">
      <c r="B2470" s="1" t="s">
        <v>2631</v>
      </c>
      <c r="C2470" s="1" t="s">
        <v>131</v>
      </c>
      <c r="D2470" s="2" t="s">
        <v>2770</v>
      </c>
      <c r="E2470">
        <v>1</v>
      </c>
    </row>
    <row r="2471" spans="2:5" ht="39" x14ac:dyDescent="0.25">
      <c r="B2471" s="1" t="s">
        <v>2631</v>
      </c>
      <c r="C2471" s="1" t="s">
        <v>1682</v>
      </c>
      <c r="D2471" s="2" t="s">
        <v>372</v>
      </c>
      <c r="E2471">
        <v>7</v>
      </c>
    </row>
    <row r="2472" spans="2:5" ht="51.75" x14ac:dyDescent="0.25">
      <c r="B2472" s="1" t="s">
        <v>2631</v>
      </c>
      <c r="C2472" s="1" t="s">
        <v>946</v>
      </c>
      <c r="D2472" s="2" t="s">
        <v>2771</v>
      </c>
      <c r="E2472">
        <v>2</v>
      </c>
    </row>
    <row r="2473" spans="2:5" ht="39" x14ac:dyDescent="0.25">
      <c r="B2473" s="1" t="s">
        <v>2631</v>
      </c>
      <c r="C2473" s="1" t="s">
        <v>2772</v>
      </c>
      <c r="D2473" s="2" t="s">
        <v>785</v>
      </c>
      <c r="E2473">
        <v>6</v>
      </c>
    </row>
    <row r="2474" spans="2:5" x14ac:dyDescent="0.25">
      <c r="B2474" s="1" t="s">
        <v>2631</v>
      </c>
      <c r="C2474" s="1" t="s">
        <v>2069</v>
      </c>
      <c r="D2474" s="2" t="s">
        <v>1375</v>
      </c>
      <c r="E2474">
        <v>1</v>
      </c>
    </row>
    <row r="2475" spans="2:5" ht="39" x14ac:dyDescent="0.25">
      <c r="B2475" s="1" t="s">
        <v>2631</v>
      </c>
      <c r="C2475" s="1" t="s">
        <v>1755</v>
      </c>
      <c r="D2475" s="2" t="s">
        <v>2773</v>
      </c>
      <c r="E2475">
        <v>6</v>
      </c>
    </row>
    <row r="2476" spans="2:5" x14ac:dyDescent="0.25">
      <c r="B2476" s="1" t="s">
        <v>2631</v>
      </c>
      <c r="C2476" s="1" t="s">
        <v>2608</v>
      </c>
      <c r="D2476" s="2" t="s">
        <v>0</v>
      </c>
      <c r="E2476">
        <v>2</v>
      </c>
    </row>
    <row r="2477" spans="2:5" ht="39" x14ac:dyDescent="0.25">
      <c r="B2477" s="1" t="s">
        <v>2631</v>
      </c>
      <c r="C2477" s="1" t="s">
        <v>1537</v>
      </c>
      <c r="D2477" s="2" t="s">
        <v>424</v>
      </c>
      <c r="E2477">
        <v>6</v>
      </c>
    </row>
    <row r="2478" spans="2:5" ht="39" x14ac:dyDescent="0.25">
      <c r="B2478" s="1" t="s">
        <v>2631</v>
      </c>
      <c r="C2478" s="1" t="s">
        <v>2774</v>
      </c>
      <c r="D2478" s="2" t="s">
        <v>1188</v>
      </c>
      <c r="E2478">
        <v>1</v>
      </c>
    </row>
    <row r="2479" spans="2:5" ht="39" x14ac:dyDescent="0.25">
      <c r="B2479" s="1" t="s">
        <v>2631</v>
      </c>
      <c r="C2479" s="1" t="s">
        <v>2115</v>
      </c>
      <c r="D2479" s="2" t="s">
        <v>772</v>
      </c>
      <c r="E2479">
        <v>7</v>
      </c>
    </row>
    <row r="2480" spans="2:5" x14ac:dyDescent="0.25">
      <c r="B2480" s="1" t="s">
        <v>2631</v>
      </c>
      <c r="C2480" s="1" t="s">
        <v>1288</v>
      </c>
      <c r="D2480" s="2" t="s">
        <v>2775</v>
      </c>
      <c r="E2480">
        <v>15</v>
      </c>
    </row>
    <row r="2481" spans="2:5" ht="26.25" x14ac:dyDescent="0.25">
      <c r="B2481" s="1" t="s">
        <v>2631</v>
      </c>
      <c r="C2481" s="1" t="s">
        <v>1491</v>
      </c>
      <c r="D2481" s="2" t="s">
        <v>1221</v>
      </c>
      <c r="E2481">
        <v>2</v>
      </c>
    </row>
    <row r="2482" spans="2:5" ht="39" x14ac:dyDescent="0.25">
      <c r="B2482" s="1" t="s">
        <v>2631</v>
      </c>
      <c r="C2482" s="1" t="s">
        <v>492</v>
      </c>
      <c r="D2482" s="2" t="s">
        <v>2776</v>
      </c>
      <c r="E2482">
        <v>6</v>
      </c>
    </row>
    <row r="2483" spans="2:5" ht="39" x14ac:dyDescent="0.25">
      <c r="B2483" s="1" t="s">
        <v>2631</v>
      </c>
      <c r="C2483" s="1" t="s">
        <v>2777</v>
      </c>
      <c r="D2483" s="2" t="s">
        <v>40</v>
      </c>
      <c r="E2483">
        <v>1</v>
      </c>
    </row>
    <row r="2484" spans="2:5" ht="26.25" x14ac:dyDescent="0.25">
      <c r="B2484" s="1" t="s">
        <v>2631</v>
      </c>
      <c r="C2484" s="1" t="s">
        <v>2</v>
      </c>
      <c r="D2484" s="2" t="s">
        <v>1408</v>
      </c>
      <c r="E2484">
        <v>1</v>
      </c>
    </row>
    <row r="2485" spans="2:5" ht="51.75" x14ac:dyDescent="0.25">
      <c r="B2485" s="1" t="s">
        <v>2631</v>
      </c>
      <c r="C2485" s="1" t="s">
        <v>2772</v>
      </c>
      <c r="D2485" s="2" t="s">
        <v>566</v>
      </c>
      <c r="E2485">
        <v>6</v>
      </c>
    </row>
    <row r="2486" spans="2:5" x14ac:dyDescent="0.25">
      <c r="B2486" s="1" t="s">
        <v>2631</v>
      </c>
      <c r="C2486" s="1" t="s">
        <v>131</v>
      </c>
      <c r="D2486" s="2" t="s">
        <v>0</v>
      </c>
      <c r="E2486">
        <v>1</v>
      </c>
    </row>
    <row r="2487" spans="2:5" ht="39" x14ac:dyDescent="0.25">
      <c r="B2487" s="1" t="s">
        <v>2631</v>
      </c>
      <c r="C2487" s="1" t="s">
        <v>2778</v>
      </c>
      <c r="D2487" s="2" t="s">
        <v>589</v>
      </c>
      <c r="E2487">
        <v>2</v>
      </c>
    </row>
    <row r="2488" spans="2:5" ht="26.25" x14ac:dyDescent="0.25">
      <c r="B2488" s="1" t="s">
        <v>2631</v>
      </c>
      <c r="C2488" s="1" t="s">
        <v>2554</v>
      </c>
      <c r="D2488" s="2" t="s">
        <v>2779</v>
      </c>
      <c r="E2488">
        <v>1</v>
      </c>
    </row>
    <row r="2489" spans="2:5" ht="39" x14ac:dyDescent="0.25">
      <c r="B2489" s="1" t="s">
        <v>2631</v>
      </c>
      <c r="C2489" s="1" t="s">
        <v>1947</v>
      </c>
      <c r="D2489" s="2" t="s">
        <v>2780</v>
      </c>
      <c r="E2489">
        <v>1</v>
      </c>
    </row>
    <row r="2490" spans="2:5" ht="26.25" x14ac:dyDescent="0.25">
      <c r="B2490" s="1" t="s">
        <v>2631</v>
      </c>
      <c r="C2490" s="1" t="s">
        <v>335</v>
      </c>
      <c r="D2490" s="2" t="s">
        <v>526</v>
      </c>
      <c r="E2490">
        <v>8</v>
      </c>
    </row>
    <row r="2491" spans="2:5" ht="39" x14ac:dyDescent="0.25">
      <c r="B2491" s="1" t="s">
        <v>2631</v>
      </c>
      <c r="C2491" s="1" t="s">
        <v>462</v>
      </c>
      <c r="D2491" s="2" t="s">
        <v>2781</v>
      </c>
      <c r="E2491">
        <v>6</v>
      </c>
    </row>
    <row r="2492" spans="2:5" ht="26.25" x14ac:dyDescent="0.25">
      <c r="B2492" s="1" t="s">
        <v>2631</v>
      </c>
      <c r="C2492" s="1" t="s">
        <v>1655</v>
      </c>
      <c r="D2492" s="2" t="s">
        <v>108</v>
      </c>
      <c r="E2492">
        <v>1</v>
      </c>
    </row>
    <row r="2493" spans="2:5" ht="26.25" x14ac:dyDescent="0.25">
      <c r="B2493" s="1" t="s">
        <v>2631</v>
      </c>
      <c r="C2493" s="1" t="s">
        <v>1132</v>
      </c>
      <c r="D2493" s="2" t="s">
        <v>2782</v>
      </c>
      <c r="E2493">
        <v>2</v>
      </c>
    </row>
    <row r="2494" spans="2:5" x14ac:dyDescent="0.25">
      <c r="B2494" s="1" t="s">
        <v>2631</v>
      </c>
      <c r="C2494" s="1" t="s">
        <v>202</v>
      </c>
      <c r="D2494" s="2" t="s">
        <v>3</v>
      </c>
      <c r="E2494">
        <v>1</v>
      </c>
    </row>
    <row r="2495" spans="2:5" ht="39" x14ac:dyDescent="0.25">
      <c r="B2495" s="1" t="s">
        <v>2631</v>
      </c>
      <c r="C2495" s="1" t="s">
        <v>2783</v>
      </c>
      <c r="D2495" s="2" t="s">
        <v>1725</v>
      </c>
      <c r="E2495">
        <v>1</v>
      </c>
    </row>
    <row r="2496" spans="2:5" ht="26.25" x14ac:dyDescent="0.25">
      <c r="B2496" s="1" t="s">
        <v>2631</v>
      </c>
      <c r="C2496" s="1" t="s">
        <v>2784</v>
      </c>
      <c r="D2496" s="2" t="s">
        <v>2785</v>
      </c>
      <c r="E2496">
        <v>12</v>
      </c>
    </row>
    <row r="2497" spans="2:5" ht="39" x14ac:dyDescent="0.25">
      <c r="B2497" s="1" t="s">
        <v>2631</v>
      </c>
      <c r="C2497" s="1" t="s">
        <v>202</v>
      </c>
      <c r="D2497" s="2" t="s">
        <v>40</v>
      </c>
      <c r="E2497">
        <v>1</v>
      </c>
    </row>
    <row r="2498" spans="2:5" ht="39" x14ac:dyDescent="0.25">
      <c r="B2498" s="1" t="s">
        <v>2631</v>
      </c>
      <c r="C2498" s="1" t="s">
        <v>29</v>
      </c>
      <c r="D2498" s="2" t="s">
        <v>63</v>
      </c>
      <c r="E2498">
        <v>2</v>
      </c>
    </row>
    <row r="2499" spans="2:5" ht="26.25" x14ac:dyDescent="0.25">
      <c r="B2499" s="1" t="s">
        <v>2631</v>
      </c>
      <c r="C2499" s="1" t="s">
        <v>162</v>
      </c>
      <c r="D2499" s="2" t="s">
        <v>585</v>
      </c>
      <c r="E2499">
        <v>1</v>
      </c>
    </row>
    <row r="2500" spans="2:5" ht="26.25" x14ac:dyDescent="0.25">
      <c r="B2500" s="1" t="s">
        <v>2631</v>
      </c>
      <c r="C2500" s="1" t="s">
        <v>1645</v>
      </c>
      <c r="D2500" s="2" t="s">
        <v>2396</v>
      </c>
      <c r="E2500">
        <v>6</v>
      </c>
    </row>
    <row r="2501" spans="2:5" ht="39" x14ac:dyDescent="0.25">
      <c r="B2501" s="1" t="s">
        <v>2631</v>
      </c>
      <c r="C2501" s="1" t="s">
        <v>229</v>
      </c>
      <c r="D2501" s="2" t="s">
        <v>40</v>
      </c>
      <c r="E2501">
        <v>1</v>
      </c>
    </row>
    <row r="2502" spans="2:5" ht="39" x14ac:dyDescent="0.25">
      <c r="B2502" s="1" t="s">
        <v>2631</v>
      </c>
      <c r="C2502" s="1" t="s">
        <v>366</v>
      </c>
      <c r="D2502" s="2" t="s">
        <v>166</v>
      </c>
      <c r="E2502">
        <v>1</v>
      </c>
    </row>
    <row r="2503" spans="2:5" ht="39" x14ac:dyDescent="0.25">
      <c r="B2503" s="1" t="s">
        <v>2631</v>
      </c>
      <c r="C2503" s="1" t="s">
        <v>2786</v>
      </c>
      <c r="D2503" s="2" t="s">
        <v>2787</v>
      </c>
      <c r="E2503">
        <v>6</v>
      </c>
    </row>
    <row r="2504" spans="2:5" ht="39" x14ac:dyDescent="0.25">
      <c r="B2504" s="1" t="s">
        <v>2631</v>
      </c>
      <c r="C2504" s="1" t="s">
        <v>2788</v>
      </c>
      <c r="D2504" s="2" t="s">
        <v>133</v>
      </c>
      <c r="E2504">
        <v>1</v>
      </c>
    </row>
    <row r="2505" spans="2:5" x14ac:dyDescent="0.25">
      <c r="B2505" s="1" t="s">
        <v>2631</v>
      </c>
      <c r="C2505" s="1" t="s">
        <v>670</v>
      </c>
      <c r="D2505" s="2" t="s">
        <v>1019</v>
      </c>
      <c r="E2505">
        <v>5</v>
      </c>
    </row>
    <row r="2506" spans="2:5" x14ac:dyDescent="0.25">
      <c r="B2506" s="1" t="s">
        <v>2631</v>
      </c>
      <c r="C2506" s="1" t="s">
        <v>2789</v>
      </c>
      <c r="D2506" s="2" t="s">
        <v>368</v>
      </c>
      <c r="E2506">
        <v>2</v>
      </c>
    </row>
    <row r="2507" spans="2:5" x14ac:dyDescent="0.25">
      <c r="B2507" s="1" t="s">
        <v>2631</v>
      </c>
      <c r="C2507" s="1" t="s">
        <v>1294</v>
      </c>
      <c r="D2507" s="2" t="s">
        <v>13</v>
      </c>
      <c r="E2507">
        <v>8</v>
      </c>
    </row>
    <row r="2508" spans="2:5" ht="39" x14ac:dyDescent="0.25">
      <c r="B2508" s="1" t="s">
        <v>2631</v>
      </c>
      <c r="C2508" s="1" t="s">
        <v>1568</v>
      </c>
      <c r="D2508" s="2" t="s">
        <v>1212</v>
      </c>
      <c r="E2508">
        <v>2</v>
      </c>
    </row>
    <row r="2509" spans="2:5" ht="39" x14ac:dyDescent="0.25">
      <c r="B2509" s="1" t="s">
        <v>2631</v>
      </c>
      <c r="C2509" s="1" t="s">
        <v>944</v>
      </c>
      <c r="D2509" s="2" t="s">
        <v>972</v>
      </c>
      <c r="E2509">
        <v>1</v>
      </c>
    </row>
    <row r="2510" spans="2:5" x14ac:dyDescent="0.25">
      <c r="B2510" s="1" t="s">
        <v>2631</v>
      </c>
      <c r="C2510" s="1" t="s">
        <v>994</v>
      </c>
      <c r="D2510" s="2" t="s">
        <v>2790</v>
      </c>
      <c r="E2510">
        <v>7</v>
      </c>
    </row>
    <row r="2511" spans="2:5" ht="39" x14ac:dyDescent="0.25">
      <c r="B2511" s="1" t="s">
        <v>2631</v>
      </c>
      <c r="C2511" s="1" t="s">
        <v>2791</v>
      </c>
      <c r="D2511" s="2" t="s">
        <v>2792</v>
      </c>
      <c r="E2511">
        <v>3</v>
      </c>
    </row>
    <row r="2512" spans="2:5" ht="26.25" x14ac:dyDescent="0.25">
      <c r="B2512" s="1" t="s">
        <v>2631</v>
      </c>
      <c r="C2512" s="1" t="s">
        <v>638</v>
      </c>
      <c r="D2512" s="2" t="s">
        <v>2793</v>
      </c>
      <c r="E2512">
        <v>3</v>
      </c>
    </row>
    <row r="2513" spans="2:5" ht="39" x14ac:dyDescent="0.25">
      <c r="B2513" s="1" t="s">
        <v>2631</v>
      </c>
      <c r="C2513" s="1" t="s">
        <v>2794</v>
      </c>
      <c r="D2513" s="2" t="s">
        <v>2795</v>
      </c>
      <c r="E2513">
        <v>2</v>
      </c>
    </row>
    <row r="2514" spans="2:5" x14ac:dyDescent="0.25">
      <c r="B2514" s="1" t="s">
        <v>2631</v>
      </c>
      <c r="C2514" s="1" t="s">
        <v>2796</v>
      </c>
      <c r="D2514" s="2" t="s">
        <v>42</v>
      </c>
      <c r="E2514">
        <v>2</v>
      </c>
    </row>
    <row r="2515" spans="2:5" ht="51.75" x14ac:dyDescent="0.25">
      <c r="B2515" s="1" t="s">
        <v>2631</v>
      </c>
      <c r="C2515" s="1" t="s">
        <v>2797</v>
      </c>
      <c r="D2515" s="2" t="s">
        <v>2798</v>
      </c>
      <c r="E2515">
        <v>3</v>
      </c>
    </row>
    <row r="2516" spans="2:5" ht="26.25" x14ac:dyDescent="0.25">
      <c r="B2516" s="1" t="s">
        <v>2631</v>
      </c>
      <c r="C2516" s="1" t="s">
        <v>1126</v>
      </c>
      <c r="D2516" s="2" t="s">
        <v>331</v>
      </c>
      <c r="E2516">
        <v>2</v>
      </c>
    </row>
    <row r="2517" spans="2:5" ht="26.25" x14ac:dyDescent="0.25">
      <c r="B2517" s="1" t="s">
        <v>2631</v>
      </c>
      <c r="C2517" s="1" t="s">
        <v>2799</v>
      </c>
      <c r="D2517" s="2" t="s">
        <v>1086</v>
      </c>
      <c r="E2517">
        <v>8</v>
      </c>
    </row>
    <row r="2518" spans="2:5" ht="26.25" x14ac:dyDescent="0.25">
      <c r="B2518" s="1" t="s">
        <v>2631</v>
      </c>
      <c r="C2518" s="1" t="s">
        <v>2800</v>
      </c>
      <c r="D2518" s="2" t="s">
        <v>2801</v>
      </c>
      <c r="E2518">
        <v>33</v>
      </c>
    </row>
    <row r="2519" spans="2:5" ht="51.75" x14ac:dyDescent="0.25">
      <c r="B2519" s="1" t="s">
        <v>2631</v>
      </c>
      <c r="C2519" s="1" t="s">
        <v>1056</v>
      </c>
      <c r="D2519" s="2" t="s">
        <v>2802</v>
      </c>
      <c r="E2519">
        <v>7</v>
      </c>
    </row>
    <row r="2520" spans="2:5" ht="51.75" x14ac:dyDescent="0.25">
      <c r="B2520" s="1" t="s">
        <v>2631</v>
      </c>
      <c r="C2520" s="1" t="s">
        <v>834</v>
      </c>
      <c r="D2520" s="2" t="s">
        <v>1740</v>
      </c>
      <c r="E2520">
        <v>7</v>
      </c>
    </row>
    <row r="2521" spans="2:5" ht="39" x14ac:dyDescent="0.25">
      <c r="B2521" s="1" t="s">
        <v>2631</v>
      </c>
      <c r="C2521" s="1" t="s">
        <v>813</v>
      </c>
      <c r="D2521" s="2" t="s">
        <v>166</v>
      </c>
      <c r="E2521">
        <v>1</v>
      </c>
    </row>
    <row r="2522" spans="2:5" ht="39" x14ac:dyDescent="0.25">
      <c r="B2522" s="1" t="s">
        <v>2631</v>
      </c>
      <c r="C2522" s="1" t="s">
        <v>802</v>
      </c>
      <c r="D2522" s="2" t="s">
        <v>304</v>
      </c>
      <c r="E2522">
        <v>14</v>
      </c>
    </row>
    <row r="2523" spans="2:5" ht="39" x14ac:dyDescent="0.25">
      <c r="B2523" s="1" t="s">
        <v>2631</v>
      </c>
      <c r="C2523" s="1" t="s">
        <v>2803</v>
      </c>
      <c r="D2523" s="2" t="s">
        <v>2804</v>
      </c>
      <c r="E2523">
        <v>1</v>
      </c>
    </row>
    <row r="2524" spans="2:5" x14ac:dyDescent="0.25">
      <c r="B2524" s="1" t="s">
        <v>2631</v>
      </c>
      <c r="C2524" s="1" t="s">
        <v>2805</v>
      </c>
      <c r="D2524" s="2" t="s">
        <v>1327</v>
      </c>
      <c r="E2524">
        <v>9</v>
      </c>
    </row>
    <row r="2525" spans="2:5" ht="26.25" x14ac:dyDescent="0.25">
      <c r="B2525" s="1" t="s">
        <v>2631</v>
      </c>
      <c r="C2525" s="1" t="s">
        <v>666</v>
      </c>
      <c r="D2525" s="2" t="s">
        <v>2806</v>
      </c>
      <c r="E2525">
        <v>3</v>
      </c>
    </row>
    <row r="2526" spans="2:5" ht="39" x14ac:dyDescent="0.25">
      <c r="B2526" s="1" t="s">
        <v>2631</v>
      </c>
      <c r="C2526" s="1" t="s">
        <v>2807</v>
      </c>
      <c r="D2526" s="2" t="s">
        <v>63</v>
      </c>
      <c r="E2526">
        <v>1</v>
      </c>
    </row>
    <row r="2527" spans="2:5" ht="39" x14ac:dyDescent="0.25">
      <c r="B2527" s="1" t="s">
        <v>2631</v>
      </c>
      <c r="C2527" s="1" t="s">
        <v>753</v>
      </c>
      <c r="D2527" s="2" t="s">
        <v>40</v>
      </c>
      <c r="E2527">
        <v>1</v>
      </c>
    </row>
    <row r="2528" spans="2:5" ht="26.25" x14ac:dyDescent="0.25">
      <c r="B2528" s="1" t="s">
        <v>2631</v>
      </c>
      <c r="C2528" s="1" t="s">
        <v>2808</v>
      </c>
      <c r="D2528" s="2" t="s">
        <v>2809</v>
      </c>
      <c r="E2528">
        <v>2</v>
      </c>
    </row>
    <row r="2529" spans="2:5" ht="26.25" x14ac:dyDescent="0.25">
      <c r="B2529" s="1" t="s">
        <v>2631</v>
      </c>
      <c r="C2529" s="1" t="s">
        <v>2810</v>
      </c>
      <c r="D2529" s="2" t="s">
        <v>637</v>
      </c>
      <c r="E2529">
        <v>2</v>
      </c>
    </row>
    <row r="2530" spans="2:5" x14ac:dyDescent="0.25">
      <c r="B2530" s="1" t="s">
        <v>2631</v>
      </c>
      <c r="C2530" s="1" t="s">
        <v>1512</v>
      </c>
      <c r="D2530" s="2" t="s">
        <v>709</v>
      </c>
      <c r="E2530">
        <v>2</v>
      </c>
    </row>
    <row r="2531" spans="2:5" x14ac:dyDescent="0.25">
      <c r="B2531" s="1" t="s">
        <v>2631</v>
      </c>
      <c r="C2531" s="1" t="s">
        <v>2811</v>
      </c>
      <c r="D2531" s="2" t="s">
        <v>2812</v>
      </c>
      <c r="E2531">
        <v>28</v>
      </c>
    </row>
    <row r="2532" spans="2:5" ht="39" x14ac:dyDescent="0.25">
      <c r="B2532" s="1" t="s">
        <v>2813</v>
      </c>
      <c r="C2532" s="1" t="s">
        <v>2814</v>
      </c>
      <c r="D2532" s="2" t="s">
        <v>2815</v>
      </c>
      <c r="E2532">
        <v>2</v>
      </c>
    </row>
    <row r="2533" spans="2:5" x14ac:dyDescent="0.25">
      <c r="B2533" s="1" t="s">
        <v>2631</v>
      </c>
      <c r="C2533" s="1" t="s">
        <v>865</v>
      </c>
      <c r="D2533" s="2" t="s">
        <v>709</v>
      </c>
      <c r="E2533">
        <v>2</v>
      </c>
    </row>
    <row r="2534" spans="2:5" ht="39" x14ac:dyDescent="0.25">
      <c r="B2534" s="1" t="s">
        <v>2631</v>
      </c>
      <c r="C2534" s="1" t="s">
        <v>1294</v>
      </c>
      <c r="D2534" s="2" t="s">
        <v>1420</v>
      </c>
      <c r="E2534">
        <v>8</v>
      </c>
    </row>
    <row r="2535" spans="2:5" ht="64.5" x14ac:dyDescent="0.25">
      <c r="B2535" s="1" t="s">
        <v>2631</v>
      </c>
      <c r="C2535" s="1" t="s">
        <v>274</v>
      </c>
      <c r="D2535" s="2" t="s">
        <v>1879</v>
      </c>
      <c r="E2535">
        <v>2</v>
      </c>
    </row>
    <row r="2536" spans="2:5" x14ac:dyDescent="0.25">
      <c r="B2536" s="1" t="s">
        <v>2631</v>
      </c>
      <c r="C2536" s="1" t="s">
        <v>913</v>
      </c>
      <c r="D2536" s="2" t="s">
        <v>326</v>
      </c>
      <c r="E2536">
        <v>6</v>
      </c>
    </row>
    <row r="2537" spans="2:5" ht="51.75" x14ac:dyDescent="0.25">
      <c r="B2537" s="1" t="s">
        <v>2631</v>
      </c>
      <c r="C2537" s="1" t="s">
        <v>1535</v>
      </c>
      <c r="D2537" s="2" t="s">
        <v>2817</v>
      </c>
      <c r="E2537">
        <v>5</v>
      </c>
    </row>
    <row r="2538" spans="2:5" ht="51.75" x14ac:dyDescent="0.25">
      <c r="B2538" s="1" t="s">
        <v>2631</v>
      </c>
      <c r="C2538" s="1" t="s">
        <v>638</v>
      </c>
      <c r="D2538" s="2" t="s">
        <v>2818</v>
      </c>
      <c r="E2538">
        <v>3</v>
      </c>
    </row>
    <row r="2539" spans="2:5" ht="26.25" x14ac:dyDescent="0.25">
      <c r="B2539" s="1" t="s">
        <v>2631</v>
      </c>
      <c r="C2539" s="1" t="s">
        <v>2820</v>
      </c>
      <c r="D2539" s="2" t="s">
        <v>545</v>
      </c>
      <c r="E2539">
        <v>1</v>
      </c>
    </row>
    <row r="2540" spans="2:5" ht="26.25" x14ac:dyDescent="0.25">
      <c r="B2540" s="1" t="s">
        <v>2631</v>
      </c>
      <c r="C2540" s="1" t="s">
        <v>802</v>
      </c>
      <c r="D2540" s="2" t="s">
        <v>803</v>
      </c>
      <c r="E2540">
        <v>14</v>
      </c>
    </row>
    <row r="2541" spans="2:5" x14ac:dyDescent="0.25">
      <c r="B2541" s="1" t="s">
        <v>2631</v>
      </c>
      <c r="C2541" s="1" t="s">
        <v>1132</v>
      </c>
      <c r="D2541" s="2" t="s">
        <v>483</v>
      </c>
      <c r="E2541">
        <v>2</v>
      </c>
    </row>
    <row r="2542" spans="2:5" x14ac:dyDescent="0.25">
      <c r="B2542" s="1" t="s">
        <v>2631</v>
      </c>
      <c r="C2542" s="1" t="s">
        <v>2277</v>
      </c>
      <c r="D2542" s="2" t="s">
        <v>2047</v>
      </c>
      <c r="E2542">
        <v>5</v>
      </c>
    </row>
    <row r="2543" spans="2:5" ht="26.25" x14ac:dyDescent="0.25">
      <c r="B2543" s="1" t="s">
        <v>2631</v>
      </c>
      <c r="C2543" s="1" t="s">
        <v>87</v>
      </c>
      <c r="D2543" s="2" t="s">
        <v>118</v>
      </c>
      <c r="E2543">
        <v>2</v>
      </c>
    </row>
    <row r="2544" spans="2:5" x14ac:dyDescent="0.25">
      <c r="B2544" s="1" t="s">
        <v>2631</v>
      </c>
      <c r="C2544" s="1" t="s">
        <v>476</v>
      </c>
      <c r="D2544" s="2" t="s">
        <v>2821</v>
      </c>
      <c r="E2544">
        <v>21</v>
      </c>
    </row>
    <row r="2545" spans="2:5" ht="26.25" x14ac:dyDescent="0.25">
      <c r="B2545" s="1" t="s">
        <v>2631</v>
      </c>
      <c r="C2545" s="1" t="s">
        <v>1231</v>
      </c>
      <c r="D2545" s="2" t="s">
        <v>2823</v>
      </c>
      <c r="E2545">
        <v>1</v>
      </c>
    </row>
    <row r="2546" spans="2:5" ht="39" x14ac:dyDescent="0.25">
      <c r="B2546" s="1" t="s">
        <v>2631</v>
      </c>
      <c r="C2546" s="1" t="s">
        <v>2824</v>
      </c>
      <c r="D2546" s="2" t="s">
        <v>372</v>
      </c>
      <c r="E2546">
        <v>7</v>
      </c>
    </row>
    <row r="2547" spans="2:5" ht="39" x14ac:dyDescent="0.25">
      <c r="B2547" s="1" t="s">
        <v>2631</v>
      </c>
      <c r="C2547" s="1" t="s">
        <v>638</v>
      </c>
      <c r="D2547" s="2" t="s">
        <v>2826</v>
      </c>
      <c r="E2547">
        <v>3</v>
      </c>
    </row>
    <row r="2548" spans="2:5" ht="39" x14ac:dyDescent="0.25">
      <c r="B2548" s="1" t="s">
        <v>2631</v>
      </c>
      <c r="C2548" s="1" t="s">
        <v>2828</v>
      </c>
      <c r="D2548" s="2" t="s">
        <v>63</v>
      </c>
      <c r="E2548">
        <v>1</v>
      </c>
    </row>
    <row r="2549" spans="2:5" ht="26.25" x14ac:dyDescent="0.25">
      <c r="B2549" s="1" t="s">
        <v>2631</v>
      </c>
      <c r="C2549" s="1" t="s">
        <v>946</v>
      </c>
      <c r="D2549" s="2" t="s">
        <v>104</v>
      </c>
      <c r="E2549">
        <v>2</v>
      </c>
    </row>
    <row r="2550" spans="2:5" ht="26.25" x14ac:dyDescent="0.25">
      <c r="B2550" s="1" t="s">
        <v>2631</v>
      </c>
      <c r="C2550" s="1" t="s">
        <v>883</v>
      </c>
      <c r="D2550" s="2" t="s">
        <v>2829</v>
      </c>
      <c r="E2550">
        <v>6</v>
      </c>
    </row>
    <row r="2551" spans="2:5" ht="26.25" x14ac:dyDescent="0.25">
      <c r="B2551" s="1" t="s">
        <v>2631</v>
      </c>
      <c r="C2551" s="1" t="s">
        <v>1307</v>
      </c>
      <c r="D2551" s="2" t="s">
        <v>331</v>
      </c>
      <c r="E2551">
        <v>2</v>
      </c>
    </row>
    <row r="2552" spans="2:5" ht="39" x14ac:dyDescent="0.25">
      <c r="B2552" s="1" t="s">
        <v>2631</v>
      </c>
      <c r="C2552" s="1" t="s">
        <v>94</v>
      </c>
      <c r="D2552" s="2" t="s">
        <v>40</v>
      </c>
      <c r="E2552">
        <v>1</v>
      </c>
    </row>
    <row r="2553" spans="2:5" x14ac:dyDescent="0.25">
      <c r="B2553" s="1" t="s">
        <v>2631</v>
      </c>
      <c r="C2553" s="1" t="s">
        <v>698</v>
      </c>
      <c r="D2553" s="2" t="s">
        <v>699</v>
      </c>
      <c r="E2553">
        <v>1</v>
      </c>
    </row>
    <row r="2554" spans="2:5" x14ac:dyDescent="0.25">
      <c r="B2554" s="1" t="s">
        <v>2631</v>
      </c>
      <c r="C2554" s="1" t="s">
        <v>191</v>
      </c>
      <c r="D2554" s="2" t="s">
        <v>218</v>
      </c>
      <c r="E2554">
        <v>2</v>
      </c>
    </row>
    <row r="2555" spans="2:5" ht="39" x14ac:dyDescent="0.25">
      <c r="B2555" s="1" t="s">
        <v>2631</v>
      </c>
      <c r="C2555" s="1" t="s">
        <v>913</v>
      </c>
      <c r="D2555" s="2" t="s">
        <v>1691</v>
      </c>
      <c r="E2555">
        <v>6</v>
      </c>
    </row>
    <row r="2556" spans="2:5" ht="26.25" x14ac:dyDescent="0.25">
      <c r="B2556" s="1" t="s">
        <v>2631</v>
      </c>
      <c r="C2556" s="1" t="s">
        <v>131</v>
      </c>
      <c r="D2556" s="2" t="s">
        <v>86</v>
      </c>
      <c r="E2556">
        <v>1</v>
      </c>
    </row>
    <row r="2557" spans="2:5" x14ac:dyDescent="0.25">
      <c r="B2557" s="1" t="s">
        <v>2631</v>
      </c>
      <c r="C2557" s="1" t="s">
        <v>946</v>
      </c>
      <c r="D2557" s="2" t="s">
        <v>483</v>
      </c>
      <c r="E2557">
        <v>2</v>
      </c>
    </row>
    <row r="2558" spans="2:5" x14ac:dyDescent="0.25">
      <c r="B2558" s="1" t="s">
        <v>2631</v>
      </c>
      <c r="C2558" s="1" t="s">
        <v>946</v>
      </c>
      <c r="D2558" s="2" t="s">
        <v>218</v>
      </c>
      <c r="E2558">
        <v>2</v>
      </c>
    </row>
    <row r="2559" spans="2:5" x14ac:dyDescent="0.25">
      <c r="B2559" s="1" t="s">
        <v>2631</v>
      </c>
      <c r="C2559" s="1" t="s">
        <v>1132</v>
      </c>
      <c r="D2559" s="2" t="s">
        <v>218</v>
      </c>
      <c r="E2559">
        <v>2</v>
      </c>
    </row>
    <row r="2560" spans="2:5" x14ac:dyDescent="0.25">
      <c r="B2560" s="1" t="s">
        <v>2631</v>
      </c>
      <c r="C2560" s="1" t="s">
        <v>2831</v>
      </c>
      <c r="D2560" s="2" t="s">
        <v>67</v>
      </c>
      <c r="E2560">
        <v>1</v>
      </c>
    </row>
    <row r="2561" spans="2:5" ht="39" x14ac:dyDescent="0.25">
      <c r="B2561" s="1" t="s">
        <v>2631</v>
      </c>
      <c r="C2561" s="1" t="s">
        <v>2832</v>
      </c>
      <c r="D2561" s="2" t="s">
        <v>2833</v>
      </c>
      <c r="E2561">
        <v>1</v>
      </c>
    </row>
    <row r="2562" spans="2:5" ht="26.25" x14ac:dyDescent="0.25">
      <c r="B2562" s="1" t="s">
        <v>2631</v>
      </c>
      <c r="C2562" s="1" t="s">
        <v>546</v>
      </c>
      <c r="D2562" s="2" t="s">
        <v>545</v>
      </c>
      <c r="E2562">
        <v>2</v>
      </c>
    </row>
    <row r="2563" spans="2:5" x14ac:dyDescent="0.25">
      <c r="B2563" s="1" t="s">
        <v>2631</v>
      </c>
      <c r="C2563" s="1" t="s">
        <v>2835</v>
      </c>
      <c r="D2563" s="2" t="s">
        <v>2621</v>
      </c>
      <c r="E2563">
        <v>2</v>
      </c>
    </row>
    <row r="2564" spans="2:5" ht="39" x14ac:dyDescent="0.25">
      <c r="B2564" s="1" t="s">
        <v>2631</v>
      </c>
      <c r="C2564" s="1" t="s">
        <v>2838</v>
      </c>
      <c r="D2564" s="2" t="s">
        <v>2839</v>
      </c>
      <c r="E2564">
        <v>7</v>
      </c>
    </row>
    <row r="2565" spans="2:5" ht="39" x14ac:dyDescent="0.25">
      <c r="B2565" s="1" t="s">
        <v>2631</v>
      </c>
      <c r="C2565" s="1" t="s">
        <v>229</v>
      </c>
      <c r="D2565" s="2" t="s">
        <v>40</v>
      </c>
      <c r="E2565">
        <v>1</v>
      </c>
    </row>
    <row r="2566" spans="2:5" ht="39" x14ac:dyDescent="0.25">
      <c r="B2566" s="1" t="s">
        <v>2631</v>
      </c>
      <c r="C2566" s="1" t="s">
        <v>2841</v>
      </c>
      <c r="D2566" s="2" t="s">
        <v>702</v>
      </c>
      <c r="E2566">
        <v>5</v>
      </c>
    </row>
    <row r="2567" spans="2:5" x14ac:dyDescent="0.25">
      <c r="B2567" s="1" t="s">
        <v>2631</v>
      </c>
      <c r="C2567" s="1" t="s">
        <v>2842</v>
      </c>
      <c r="D2567" s="2" t="s">
        <v>11</v>
      </c>
      <c r="E2567">
        <v>2</v>
      </c>
    </row>
    <row r="2568" spans="2:5" ht="26.25" x14ac:dyDescent="0.25">
      <c r="B2568" s="1" t="s">
        <v>2631</v>
      </c>
      <c r="C2568" s="1" t="s">
        <v>350</v>
      </c>
      <c r="D2568" s="2" t="s">
        <v>49</v>
      </c>
      <c r="E2568">
        <v>7</v>
      </c>
    </row>
    <row r="2569" spans="2:5" ht="26.25" x14ac:dyDescent="0.25">
      <c r="B2569" s="1" t="s">
        <v>2631</v>
      </c>
      <c r="C2569" s="1" t="s">
        <v>2844</v>
      </c>
      <c r="D2569" s="2" t="s">
        <v>1889</v>
      </c>
      <c r="E2569">
        <v>1</v>
      </c>
    </row>
    <row r="2570" spans="2:5" ht="39" x14ac:dyDescent="0.25">
      <c r="B2570" s="1" t="s">
        <v>2631</v>
      </c>
      <c r="C2570" s="1" t="s">
        <v>1294</v>
      </c>
      <c r="D2570" s="2" t="s">
        <v>522</v>
      </c>
      <c r="E2570">
        <v>8</v>
      </c>
    </row>
    <row r="2571" spans="2:5" ht="26.25" x14ac:dyDescent="0.25">
      <c r="B2571" s="1" t="s">
        <v>2631</v>
      </c>
      <c r="C2571" s="1" t="s">
        <v>799</v>
      </c>
      <c r="D2571" s="2" t="s">
        <v>118</v>
      </c>
      <c r="E2571">
        <v>2</v>
      </c>
    </row>
    <row r="2572" spans="2:5" x14ac:dyDescent="0.25">
      <c r="B2572" s="1" t="s">
        <v>2631</v>
      </c>
      <c r="C2572" s="1" t="s">
        <v>2845</v>
      </c>
      <c r="D2572" s="2" t="s">
        <v>71</v>
      </c>
      <c r="E2572">
        <v>8</v>
      </c>
    </row>
    <row r="2573" spans="2:5" ht="39" x14ac:dyDescent="0.25">
      <c r="B2573" s="1" t="s">
        <v>2631</v>
      </c>
      <c r="C2573" s="1" t="s">
        <v>440</v>
      </c>
      <c r="D2573" s="2" t="s">
        <v>166</v>
      </c>
      <c r="E2573">
        <v>1</v>
      </c>
    </row>
    <row r="2574" spans="2:5" ht="39" x14ac:dyDescent="0.25">
      <c r="B2574" s="1" t="s">
        <v>2631</v>
      </c>
      <c r="C2574" s="1" t="s">
        <v>202</v>
      </c>
      <c r="D2574" s="2" t="s">
        <v>2846</v>
      </c>
      <c r="E2574">
        <v>1</v>
      </c>
    </row>
    <row r="2575" spans="2:5" ht="39" x14ac:dyDescent="0.25">
      <c r="B2575" s="1" t="s">
        <v>2631</v>
      </c>
      <c r="C2575" s="1" t="s">
        <v>2847</v>
      </c>
      <c r="D2575" s="2" t="s">
        <v>252</v>
      </c>
      <c r="E2575">
        <v>1</v>
      </c>
    </row>
    <row r="2576" spans="2:5" x14ac:dyDescent="0.25">
      <c r="B2576" s="1" t="s">
        <v>2631</v>
      </c>
      <c r="C2576" s="1" t="s">
        <v>2848</v>
      </c>
      <c r="D2576" s="2" t="s">
        <v>47</v>
      </c>
      <c r="E2576">
        <v>7</v>
      </c>
    </row>
    <row r="2577" spans="2:5" ht="26.25" x14ac:dyDescent="0.25">
      <c r="B2577" s="1" t="s">
        <v>2631</v>
      </c>
      <c r="C2577" s="1" t="s">
        <v>2849</v>
      </c>
      <c r="D2577" s="2" t="s">
        <v>2518</v>
      </c>
      <c r="E2577">
        <v>2</v>
      </c>
    </row>
    <row r="2578" spans="2:5" ht="39" x14ac:dyDescent="0.25">
      <c r="B2578" s="1" t="s">
        <v>2631</v>
      </c>
      <c r="C2578" s="1" t="s">
        <v>29</v>
      </c>
      <c r="D2578" s="2" t="s">
        <v>192</v>
      </c>
      <c r="E2578">
        <v>2</v>
      </c>
    </row>
    <row r="2579" spans="2:5" ht="39" x14ac:dyDescent="0.25">
      <c r="B2579" s="1" t="s">
        <v>2631</v>
      </c>
      <c r="C2579" s="1" t="s">
        <v>1661</v>
      </c>
      <c r="D2579" s="2" t="s">
        <v>234</v>
      </c>
      <c r="E2579">
        <v>1</v>
      </c>
    </row>
    <row r="2580" spans="2:5" ht="39" x14ac:dyDescent="0.25">
      <c r="B2580" s="1" t="s">
        <v>2631</v>
      </c>
      <c r="C2580" s="1" t="s">
        <v>1661</v>
      </c>
      <c r="D2580" s="2" t="s">
        <v>864</v>
      </c>
      <c r="E2580">
        <v>1</v>
      </c>
    </row>
    <row r="2581" spans="2:5" ht="39" x14ac:dyDescent="0.25">
      <c r="B2581" s="1" t="s">
        <v>2631</v>
      </c>
      <c r="C2581" s="1" t="s">
        <v>698</v>
      </c>
      <c r="D2581" s="2" t="s">
        <v>522</v>
      </c>
      <c r="E2581">
        <v>1</v>
      </c>
    </row>
    <row r="2582" spans="2:5" ht="26.25" x14ac:dyDescent="0.25">
      <c r="B2582" s="1" t="s">
        <v>2631</v>
      </c>
      <c r="C2582" s="1" t="s">
        <v>2850</v>
      </c>
      <c r="D2582" s="2" t="s">
        <v>118</v>
      </c>
      <c r="E2582">
        <v>8</v>
      </c>
    </row>
    <row r="2583" spans="2:5" ht="39" x14ac:dyDescent="0.25">
      <c r="B2583" s="1" t="s">
        <v>2631</v>
      </c>
      <c r="C2583" s="1" t="s">
        <v>1094</v>
      </c>
      <c r="D2583" s="2" t="s">
        <v>1565</v>
      </c>
      <c r="E2583">
        <v>1</v>
      </c>
    </row>
    <row r="2584" spans="2:5" ht="39" x14ac:dyDescent="0.25">
      <c r="B2584" s="1" t="s">
        <v>2631</v>
      </c>
      <c r="C2584" s="1" t="s">
        <v>2851</v>
      </c>
      <c r="D2584" s="2" t="s">
        <v>2852</v>
      </c>
      <c r="E2584">
        <v>2</v>
      </c>
    </row>
    <row r="2585" spans="2:5" ht="39" x14ac:dyDescent="0.25">
      <c r="B2585" s="1" t="s">
        <v>2631</v>
      </c>
      <c r="C2585" s="1" t="s">
        <v>764</v>
      </c>
      <c r="D2585" s="2" t="s">
        <v>63</v>
      </c>
      <c r="E2585">
        <v>1</v>
      </c>
    </row>
    <row r="2586" spans="2:5" ht="39" x14ac:dyDescent="0.25">
      <c r="B2586" s="1" t="s">
        <v>2631</v>
      </c>
      <c r="C2586" s="1" t="s">
        <v>1910</v>
      </c>
      <c r="D2586" s="2" t="s">
        <v>2853</v>
      </c>
      <c r="E2586">
        <v>12</v>
      </c>
    </row>
    <row r="2587" spans="2:5" x14ac:dyDescent="0.25">
      <c r="B2587" s="1" t="s">
        <v>2631</v>
      </c>
      <c r="C2587" s="1" t="s">
        <v>438</v>
      </c>
      <c r="D2587" s="2" t="s">
        <v>71</v>
      </c>
      <c r="E2587">
        <v>8</v>
      </c>
    </row>
    <row r="2588" spans="2:5" ht="26.25" x14ac:dyDescent="0.25">
      <c r="B2588" s="1" t="s">
        <v>2631</v>
      </c>
      <c r="C2588" s="1" t="s">
        <v>339</v>
      </c>
      <c r="D2588" s="2" t="s">
        <v>2854</v>
      </c>
      <c r="E2588">
        <v>6</v>
      </c>
    </row>
    <row r="2589" spans="2:5" ht="26.25" x14ac:dyDescent="0.25">
      <c r="B2589" s="1" t="s">
        <v>2631</v>
      </c>
      <c r="C2589" s="1" t="s">
        <v>1132</v>
      </c>
      <c r="D2589" s="2" t="s">
        <v>354</v>
      </c>
      <c r="E2589">
        <v>2</v>
      </c>
    </row>
    <row r="2590" spans="2:5" ht="51.75" x14ac:dyDescent="0.25">
      <c r="B2590" s="1" t="s">
        <v>2631</v>
      </c>
      <c r="C2590" s="1" t="s">
        <v>834</v>
      </c>
      <c r="D2590" s="2" t="s">
        <v>1150</v>
      </c>
      <c r="E2590">
        <v>7</v>
      </c>
    </row>
    <row r="2591" spans="2:5" ht="39" x14ac:dyDescent="0.25">
      <c r="B2591" s="1" t="s">
        <v>2631</v>
      </c>
      <c r="C2591" s="1" t="s">
        <v>1900</v>
      </c>
      <c r="D2591" s="2" t="s">
        <v>1021</v>
      </c>
      <c r="E2591">
        <v>5</v>
      </c>
    </row>
    <row r="2592" spans="2:5" x14ac:dyDescent="0.25">
      <c r="B2592" s="1" t="s">
        <v>2631</v>
      </c>
      <c r="C2592" s="1" t="s">
        <v>2855</v>
      </c>
      <c r="D2592" s="2" t="s">
        <v>2856</v>
      </c>
      <c r="E2592">
        <v>4</v>
      </c>
    </row>
    <row r="2593" spans="2:5" ht="39" x14ac:dyDescent="0.25">
      <c r="B2593" s="1" t="s">
        <v>2631</v>
      </c>
      <c r="C2593" s="1" t="s">
        <v>66</v>
      </c>
      <c r="D2593" s="2" t="s">
        <v>1084</v>
      </c>
      <c r="E2593">
        <v>1</v>
      </c>
    </row>
    <row r="2594" spans="2:5" ht="39" x14ac:dyDescent="0.25">
      <c r="B2594" s="1" t="s">
        <v>2631</v>
      </c>
      <c r="C2594" s="1" t="s">
        <v>2857</v>
      </c>
      <c r="D2594" s="2" t="s">
        <v>2858</v>
      </c>
      <c r="E2594">
        <v>8</v>
      </c>
    </row>
    <row r="2595" spans="2:5" ht="39" x14ac:dyDescent="0.25">
      <c r="B2595" s="1" t="s">
        <v>2631</v>
      </c>
      <c r="C2595" s="1" t="s">
        <v>2859</v>
      </c>
      <c r="D2595" s="2" t="s">
        <v>1986</v>
      </c>
      <c r="E2595">
        <v>4</v>
      </c>
    </row>
    <row r="2596" spans="2:5" x14ac:dyDescent="0.25">
      <c r="B2596" s="1" t="s">
        <v>2631</v>
      </c>
      <c r="C2596" s="1" t="s">
        <v>1817</v>
      </c>
      <c r="D2596" s="2" t="s">
        <v>218</v>
      </c>
      <c r="E2596">
        <v>2</v>
      </c>
    </row>
    <row r="2597" spans="2:5" ht="39" x14ac:dyDescent="0.25">
      <c r="B2597" s="1" t="s">
        <v>2631</v>
      </c>
      <c r="C2597" s="1" t="s">
        <v>956</v>
      </c>
      <c r="D2597" s="2" t="s">
        <v>46</v>
      </c>
      <c r="E2597">
        <v>6</v>
      </c>
    </row>
    <row r="2598" spans="2:5" ht="26.25" x14ac:dyDescent="0.25">
      <c r="B2598" s="1" t="s">
        <v>2631</v>
      </c>
      <c r="C2598" s="1" t="s">
        <v>2860</v>
      </c>
      <c r="D2598" s="2" t="s">
        <v>86</v>
      </c>
      <c r="E2598">
        <v>1</v>
      </c>
    </row>
    <row r="2599" spans="2:5" x14ac:dyDescent="0.25">
      <c r="B2599" s="1" t="s">
        <v>2631</v>
      </c>
      <c r="C2599" s="1" t="s">
        <v>1698</v>
      </c>
      <c r="D2599" s="2" t="s">
        <v>218</v>
      </c>
      <c r="E2599">
        <v>2</v>
      </c>
    </row>
    <row r="2600" spans="2:5" ht="51.75" x14ac:dyDescent="0.25">
      <c r="B2600" s="1" t="s">
        <v>2631</v>
      </c>
      <c r="C2600" s="1" t="s">
        <v>1983</v>
      </c>
      <c r="D2600" s="2" t="s">
        <v>1884</v>
      </c>
      <c r="E2600">
        <v>2</v>
      </c>
    </row>
    <row r="2601" spans="2:5" ht="26.25" x14ac:dyDescent="0.25">
      <c r="B2601" s="1" t="s">
        <v>2631</v>
      </c>
      <c r="C2601" s="1" t="s">
        <v>355</v>
      </c>
      <c r="D2601" s="2" t="s">
        <v>118</v>
      </c>
      <c r="E2601">
        <v>8</v>
      </c>
    </row>
    <row r="2602" spans="2:5" x14ac:dyDescent="0.25">
      <c r="B2602" s="1" t="s">
        <v>2631</v>
      </c>
      <c r="C2602" s="1" t="s">
        <v>1369</v>
      </c>
      <c r="D2602" s="2" t="s">
        <v>368</v>
      </c>
      <c r="E2602">
        <v>3</v>
      </c>
    </row>
    <row r="2603" spans="2:5" ht="26.25" x14ac:dyDescent="0.25">
      <c r="B2603" s="1" t="s">
        <v>2631</v>
      </c>
      <c r="C2603" s="1" t="s">
        <v>2863</v>
      </c>
      <c r="D2603" s="2" t="s">
        <v>2864</v>
      </c>
      <c r="E2603">
        <v>3</v>
      </c>
    </row>
    <row r="2604" spans="2:5" ht="51.75" x14ac:dyDescent="0.25">
      <c r="B2604" s="1" t="s">
        <v>2631</v>
      </c>
      <c r="C2604" s="1" t="s">
        <v>1922</v>
      </c>
      <c r="D2604" s="2" t="s">
        <v>106</v>
      </c>
      <c r="E2604">
        <v>5</v>
      </c>
    </row>
    <row r="2605" spans="2:5" ht="26.25" x14ac:dyDescent="0.25">
      <c r="B2605" s="1" t="s">
        <v>2631</v>
      </c>
      <c r="C2605" s="1" t="s">
        <v>23</v>
      </c>
      <c r="D2605" s="2" t="s">
        <v>2865</v>
      </c>
      <c r="E2605">
        <v>2</v>
      </c>
    </row>
    <row r="2606" spans="2:5" ht="26.25" x14ac:dyDescent="0.25">
      <c r="B2606" s="1" t="s">
        <v>2631</v>
      </c>
      <c r="C2606" s="1" t="s">
        <v>798</v>
      </c>
      <c r="D2606" s="2" t="s">
        <v>2867</v>
      </c>
      <c r="E2606">
        <v>2</v>
      </c>
    </row>
    <row r="2607" spans="2:5" ht="26.25" x14ac:dyDescent="0.25">
      <c r="B2607" s="1" t="s">
        <v>2631</v>
      </c>
      <c r="C2607" s="1" t="s">
        <v>946</v>
      </c>
      <c r="D2607" s="2" t="s">
        <v>104</v>
      </c>
      <c r="E2607">
        <v>2</v>
      </c>
    </row>
    <row r="2608" spans="2:5" ht="26.25" x14ac:dyDescent="0.25">
      <c r="B2608" s="1" t="s">
        <v>2631</v>
      </c>
      <c r="C2608" s="1" t="s">
        <v>1983</v>
      </c>
      <c r="D2608" s="2" t="s">
        <v>2868</v>
      </c>
      <c r="E2608">
        <v>2</v>
      </c>
    </row>
    <row r="2609" spans="2:5" ht="51.75" x14ac:dyDescent="0.25">
      <c r="B2609" s="1" t="s">
        <v>2631</v>
      </c>
      <c r="C2609" s="1" t="s">
        <v>2869</v>
      </c>
      <c r="D2609" s="2" t="s">
        <v>2870</v>
      </c>
      <c r="E2609">
        <v>32</v>
      </c>
    </row>
    <row r="2610" spans="2:5" ht="39" x14ac:dyDescent="0.25">
      <c r="B2610" s="1" t="s">
        <v>2631</v>
      </c>
      <c r="C2610" s="1" t="s">
        <v>619</v>
      </c>
      <c r="D2610" s="2" t="s">
        <v>2871</v>
      </c>
      <c r="E2610">
        <v>2</v>
      </c>
    </row>
    <row r="2611" spans="2:5" ht="39" x14ac:dyDescent="0.25">
      <c r="B2611" s="1" t="s">
        <v>2631</v>
      </c>
      <c r="C2611" s="1" t="s">
        <v>612</v>
      </c>
      <c r="D2611" s="2" t="s">
        <v>2531</v>
      </c>
      <c r="E2611">
        <v>13</v>
      </c>
    </row>
    <row r="2612" spans="2:5" x14ac:dyDescent="0.25">
      <c r="B2612" s="1" t="s">
        <v>2631</v>
      </c>
      <c r="C2612" s="1" t="s">
        <v>191</v>
      </c>
      <c r="D2612" s="2" t="s">
        <v>11</v>
      </c>
      <c r="E2612">
        <v>2</v>
      </c>
    </row>
    <row r="2613" spans="2:5" ht="51.75" x14ac:dyDescent="0.25">
      <c r="B2613" s="1" t="s">
        <v>2631</v>
      </c>
      <c r="C2613" s="1" t="s">
        <v>1033</v>
      </c>
      <c r="D2613" s="2" t="s">
        <v>2874</v>
      </c>
      <c r="E2613">
        <v>7</v>
      </c>
    </row>
    <row r="2614" spans="2:5" ht="51.75" x14ac:dyDescent="0.25">
      <c r="B2614" s="1" t="s">
        <v>2631</v>
      </c>
      <c r="C2614" s="1" t="s">
        <v>2875</v>
      </c>
      <c r="D2614" s="2" t="s">
        <v>341</v>
      </c>
      <c r="E2614">
        <v>5</v>
      </c>
    </row>
    <row r="2615" spans="2:5" ht="26.25" x14ac:dyDescent="0.25">
      <c r="B2615" s="1" t="s">
        <v>2631</v>
      </c>
      <c r="C2615" s="1" t="s">
        <v>2877</v>
      </c>
      <c r="D2615" s="2" t="s">
        <v>2878</v>
      </c>
      <c r="E2615">
        <v>13</v>
      </c>
    </row>
    <row r="2616" spans="2:5" ht="39" x14ac:dyDescent="0.25">
      <c r="B2616" s="1" t="s">
        <v>2631</v>
      </c>
      <c r="C2616" s="1" t="s">
        <v>1824</v>
      </c>
      <c r="D2616" s="2" t="s">
        <v>275</v>
      </c>
      <c r="E2616">
        <v>1</v>
      </c>
    </row>
    <row r="2617" spans="2:5" ht="26.25" x14ac:dyDescent="0.25">
      <c r="B2617" s="1" t="s">
        <v>2631</v>
      </c>
      <c r="C2617" s="1" t="s">
        <v>425</v>
      </c>
      <c r="D2617" s="2" t="s">
        <v>2879</v>
      </c>
      <c r="E2617">
        <v>1</v>
      </c>
    </row>
    <row r="2618" spans="2:5" ht="39" x14ac:dyDescent="0.25">
      <c r="B2618" s="1" t="s">
        <v>2631</v>
      </c>
      <c r="C2618" s="1" t="s">
        <v>511</v>
      </c>
      <c r="D2618" s="2" t="s">
        <v>967</v>
      </c>
      <c r="E2618">
        <v>3</v>
      </c>
    </row>
    <row r="2619" spans="2:5" ht="39" x14ac:dyDescent="0.25">
      <c r="B2619" s="1" t="s">
        <v>2631</v>
      </c>
      <c r="C2619" s="1" t="s">
        <v>210</v>
      </c>
      <c r="D2619" s="2" t="s">
        <v>2880</v>
      </c>
      <c r="E2619">
        <v>5</v>
      </c>
    </row>
    <row r="2620" spans="2:5" ht="26.25" x14ac:dyDescent="0.25">
      <c r="B2620" s="1" t="s">
        <v>2631</v>
      </c>
      <c r="C2620" s="1" t="s">
        <v>131</v>
      </c>
      <c r="D2620" s="2" t="s">
        <v>2881</v>
      </c>
      <c r="E2620">
        <v>1</v>
      </c>
    </row>
    <row r="2621" spans="2:5" ht="39" x14ac:dyDescent="0.25">
      <c r="B2621" s="1" t="s">
        <v>2631</v>
      </c>
      <c r="C2621" s="1" t="s">
        <v>2882</v>
      </c>
      <c r="D2621" s="2" t="s">
        <v>785</v>
      </c>
      <c r="E2621">
        <v>6</v>
      </c>
    </row>
    <row r="2622" spans="2:5" ht="39" x14ac:dyDescent="0.25">
      <c r="B2622" s="1" t="s">
        <v>2631</v>
      </c>
      <c r="C2622" s="1" t="s">
        <v>1369</v>
      </c>
      <c r="D2622" s="2" t="s">
        <v>1175</v>
      </c>
      <c r="E2622">
        <v>2</v>
      </c>
    </row>
    <row r="2623" spans="2:5" ht="51.75" x14ac:dyDescent="0.25">
      <c r="B2623" s="1" t="s">
        <v>2631</v>
      </c>
      <c r="C2623" s="1" t="s">
        <v>2883</v>
      </c>
      <c r="D2623" s="2" t="s">
        <v>2884</v>
      </c>
      <c r="E2623">
        <v>10</v>
      </c>
    </row>
    <row r="2624" spans="2:5" ht="26.25" x14ac:dyDescent="0.25">
      <c r="B2624" s="1" t="s">
        <v>2631</v>
      </c>
      <c r="C2624" s="1" t="s">
        <v>672</v>
      </c>
      <c r="D2624" s="2" t="s">
        <v>2885</v>
      </c>
      <c r="E2624">
        <v>2</v>
      </c>
    </row>
    <row r="2625" spans="2:5" x14ac:dyDescent="0.25">
      <c r="B2625" s="1" t="s">
        <v>2631</v>
      </c>
      <c r="C2625" s="1" t="s">
        <v>1527</v>
      </c>
      <c r="D2625" s="2" t="s">
        <v>2886</v>
      </c>
      <c r="E2625">
        <v>2</v>
      </c>
    </row>
    <row r="2626" spans="2:5" x14ac:dyDescent="0.25">
      <c r="B2626" s="1" t="s">
        <v>2631</v>
      </c>
      <c r="C2626" s="1" t="s">
        <v>921</v>
      </c>
      <c r="D2626" s="2" t="s">
        <v>0</v>
      </c>
      <c r="E2626">
        <v>1</v>
      </c>
    </row>
    <row r="2627" spans="2:5" ht="39" x14ac:dyDescent="0.25">
      <c r="B2627" s="1" t="s">
        <v>2631</v>
      </c>
      <c r="C2627" s="1" t="s">
        <v>2098</v>
      </c>
      <c r="D2627" s="2" t="s">
        <v>2477</v>
      </c>
      <c r="E2627">
        <v>5</v>
      </c>
    </row>
    <row r="2628" spans="2:5" ht="51.75" x14ac:dyDescent="0.25">
      <c r="B2628" s="1" t="s">
        <v>2631</v>
      </c>
      <c r="C2628" s="1" t="s">
        <v>2888</v>
      </c>
      <c r="D2628" s="2" t="s">
        <v>1482</v>
      </c>
      <c r="E2628">
        <v>7</v>
      </c>
    </row>
    <row r="2629" spans="2:5" ht="39" x14ac:dyDescent="0.25">
      <c r="B2629" s="1" t="s">
        <v>2596</v>
      </c>
      <c r="C2629" s="1" t="s">
        <v>2889</v>
      </c>
      <c r="D2629" s="2" t="s">
        <v>2890</v>
      </c>
      <c r="E2629" s="21">
        <v>1</v>
      </c>
    </row>
    <row r="2630" spans="2:5" ht="39" x14ac:dyDescent="0.25">
      <c r="B2630" s="1" t="s">
        <v>2596</v>
      </c>
      <c r="C2630" s="1" t="s">
        <v>2891</v>
      </c>
      <c r="D2630" s="2" t="s">
        <v>2892</v>
      </c>
      <c r="E2630" s="21">
        <v>2</v>
      </c>
    </row>
    <row r="2631" spans="2:5" ht="26.25" x14ac:dyDescent="0.25">
      <c r="B2631" s="1" t="s">
        <v>2596</v>
      </c>
      <c r="C2631" s="1" t="s">
        <v>2893</v>
      </c>
      <c r="D2631" s="2" t="s">
        <v>743</v>
      </c>
      <c r="E2631" s="21">
        <v>1</v>
      </c>
    </row>
    <row r="2632" spans="2:5" ht="26.25" x14ac:dyDescent="0.25">
      <c r="B2632" s="1" t="s">
        <v>2596</v>
      </c>
      <c r="C2632" s="1" t="s">
        <v>562</v>
      </c>
      <c r="D2632" s="2" t="s">
        <v>331</v>
      </c>
      <c r="E2632" s="21">
        <v>2</v>
      </c>
    </row>
    <row r="2633" spans="2:5" ht="39" x14ac:dyDescent="0.25">
      <c r="B2633" s="1" t="s">
        <v>2596</v>
      </c>
      <c r="C2633" s="1" t="s">
        <v>2894</v>
      </c>
      <c r="D2633" s="2" t="s">
        <v>40</v>
      </c>
      <c r="E2633" s="21">
        <v>1</v>
      </c>
    </row>
    <row r="2634" spans="2:5" ht="26.25" x14ac:dyDescent="0.25">
      <c r="B2634" s="1" t="s">
        <v>2596</v>
      </c>
      <c r="C2634" s="1" t="s">
        <v>737</v>
      </c>
      <c r="D2634" s="2" t="s">
        <v>2895</v>
      </c>
      <c r="E2634" s="21">
        <v>1</v>
      </c>
    </row>
    <row r="2635" spans="2:5" ht="39" x14ac:dyDescent="0.25">
      <c r="B2635" s="1" t="s">
        <v>2596</v>
      </c>
      <c r="C2635" s="1" t="s">
        <v>2896</v>
      </c>
      <c r="D2635" s="2" t="s">
        <v>522</v>
      </c>
      <c r="E2635" s="21">
        <v>2</v>
      </c>
    </row>
    <row r="2636" spans="2:5" ht="26.25" x14ac:dyDescent="0.25">
      <c r="B2636" s="1" t="s">
        <v>2596</v>
      </c>
      <c r="C2636" s="1" t="s">
        <v>2897</v>
      </c>
      <c r="D2636" s="2" t="s">
        <v>1945</v>
      </c>
      <c r="E2636" s="21">
        <v>7</v>
      </c>
    </row>
    <row r="2637" spans="2:5" ht="39" x14ac:dyDescent="0.25">
      <c r="B2637" s="1" t="s">
        <v>2596</v>
      </c>
      <c r="C2637" s="1" t="s">
        <v>2898</v>
      </c>
      <c r="D2637" s="2" t="s">
        <v>2899</v>
      </c>
      <c r="E2637" s="21">
        <v>1</v>
      </c>
    </row>
    <row r="2638" spans="2:5" ht="39" x14ac:dyDescent="0.25">
      <c r="B2638" s="1" t="s">
        <v>2596</v>
      </c>
      <c r="C2638" s="1" t="s">
        <v>2900</v>
      </c>
      <c r="D2638" s="2" t="s">
        <v>2901</v>
      </c>
      <c r="E2638" s="21">
        <v>1</v>
      </c>
    </row>
    <row r="2639" spans="2:5" ht="39" x14ac:dyDescent="0.25">
      <c r="B2639" s="1" t="s">
        <v>2596</v>
      </c>
      <c r="C2639" s="1" t="s">
        <v>2902</v>
      </c>
      <c r="D2639" s="2" t="s">
        <v>2903</v>
      </c>
      <c r="E2639" s="21">
        <v>6</v>
      </c>
    </row>
    <row r="2640" spans="2:5" x14ac:dyDescent="0.25">
      <c r="B2640" s="1" t="s">
        <v>2596</v>
      </c>
      <c r="C2640" s="1" t="s">
        <v>2904</v>
      </c>
      <c r="D2640" s="2" t="s">
        <v>709</v>
      </c>
      <c r="E2640" s="21">
        <v>2</v>
      </c>
    </row>
    <row r="2641" spans="2:5" ht="51.75" x14ac:dyDescent="0.25">
      <c r="B2641" s="1" t="s">
        <v>2596</v>
      </c>
      <c r="C2641" s="1" t="s">
        <v>2263</v>
      </c>
      <c r="D2641" s="2" t="s">
        <v>2905</v>
      </c>
      <c r="E2641" s="21">
        <v>1</v>
      </c>
    </row>
    <row r="2642" spans="2:5" ht="26.25" x14ac:dyDescent="0.25">
      <c r="B2642" s="1" t="s">
        <v>2596</v>
      </c>
      <c r="C2642" s="1" t="s">
        <v>2906</v>
      </c>
      <c r="D2642" s="2" t="s">
        <v>2907</v>
      </c>
      <c r="E2642" s="21">
        <v>21</v>
      </c>
    </row>
    <row r="2643" spans="2:5" ht="39" x14ac:dyDescent="0.25">
      <c r="B2643" s="1" t="s">
        <v>2596</v>
      </c>
      <c r="C2643" s="1" t="s">
        <v>954</v>
      </c>
      <c r="D2643" s="2" t="s">
        <v>409</v>
      </c>
      <c r="E2643" s="21">
        <v>1</v>
      </c>
    </row>
    <row r="2644" spans="2:5" ht="39" x14ac:dyDescent="0.25">
      <c r="B2644" s="1" t="s">
        <v>2596</v>
      </c>
      <c r="C2644" s="1" t="s">
        <v>2908</v>
      </c>
      <c r="D2644" s="2" t="s">
        <v>2909</v>
      </c>
      <c r="E2644" s="21">
        <v>1</v>
      </c>
    </row>
    <row r="2645" spans="2:5" ht="39" x14ac:dyDescent="0.25">
      <c r="B2645" s="1" t="s">
        <v>2596</v>
      </c>
      <c r="C2645" s="1" t="s">
        <v>2910</v>
      </c>
      <c r="D2645" s="2" t="s">
        <v>390</v>
      </c>
      <c r="E2645" s="21">
        <v>33</v>
      </c>
    </row>
    <row r="2646" spans="2:5" ht="26.25" x14ac:dyDescent="0.25">
      <c r="B2646" s="1" t="s">
        <v>2596</v>
      </c>
      <c r="C2646" s="1" t="s">
        <v>2911</v>
      </c>
      <c r="D2646" s="2" t="s">
        <v>1628</v>
      </c>
      <c r="E2646" s="21">
        <v>5</v>
      </c>
    </row>
    <row r="2647" spans="2:5" ht="39" x14ac:dyDescent="0.25">
      <c r="B2647" s="1" t="s">
        <v>2596</v>
      </c>
      <c r="C2647" s="1" t="s">
        <v>1020</v>
      </c>
      <c r="D2647" s="2" t="s">
        <v>2912</v>
      </c>
      <c r="E2647" s="21">
        <v>5</v>
      </c>
    </row>
    <row r="2648" spans="2:5" ht="26.25" x14ac:dyDescent="0.25">
      <c r="B2648" s="1" t="s">
        <v>2596</v>
      </c>
      <c r="C2648" s="1" t="s">
        <v>1094</v>
      </c>
      <c r="D2648" s="2" t="s">
        <v>118</v>
      </c>
      <c r="E2648" s="21">
        <v>8</v>
      </c>
    </row>
    <row r="2649" spans="2:5" ht="39" x14ac:dyDescent="0.25">
      <c r="B2649" s="1" t="s">
        <v>2596</v>
      </c>
      <c r="C2649" s="1" t="s">
        <v>2914</v>
      </c>
      <c r="D2649" s="2" t="s">
        <v>2915</v>
      </c>
      <c r="E2649" s="21">
        <v>2</v>
      </c>
    </row>
    <row r="2650" spans="2:5" ht="26.25" x14ac:dyDescent="0.25">
      <c r="B2650" s="1" t="s">
        <v>2596</v>
      </c>
      <c r="C2650" s="1" t="s">
        <v>2120</v>
      </c>
      <c r="D2650" s="2" t="s">
        <v>114</v>
      </c>
      <c r="E2650" s="21">
        <v>2</v>
      </c>
    </row>
    <row r="2651" spans="2:5" ht="26.25" x14ac:dyDescent="0.25">
      <c r="B2651" s="1" t="s">
        <v>2596</v>
      </c>
      <c r="C2651" s="1" t="s">
        <v>2916</v>
      </c>
      <c r="D2651" s="2" t="s">
        <v>2917</v>
      </c>
      <c r="E2651" s="21">
        <v>5</v>
      </c>
    </row>
    <row r="2652" spans="2:5" ht="39" x14ac:dyDescent="0.25">
      <c r="B2652" s="1" t="s">
        <v>2596</v>
      </c>
      <c r="C2652" s="1" t="s">
        <v>2918</v>
      </c>
      <c r="D2652" s="2" t="s">
        <v>2919</v>
      </c>
      <c r="E2652" s="21">
        <v>8</v>
      </c>
    </row>
    <row r="2653" spans="2:5" ht="26.25" x14ac:dyDescent="0.25">
      <c r="B2653" s="1" t="s">
        <v>2596</v>
      </c>
      <c r="C2653" s="1" t="s">
        <v>1673</v>
      </c>
      <c r="D2653" s="2" t="s">
        <v>743</v>
      </c>
      <c r="E2653" s="21">
        <v>8</v>
      </c>
    </row>
    <row r="2654" spans="2:5" ht="51.75" x14ac:dyDescent="0.25">
      <c r="B2654" s="1" t="s">
        <v>2596</v>
      </c>
      <c r="C2654" s="1" t="s">
        <v>243</v>
      </c>
      <c r="D2654" s="2" t="s">
        <v>97</v>
      </c>
      <c r="E2654" s="21">
        <v>5</v>
      </c>
    </row>
    <row r="2655" spans="2:5" ht="51.75" x14ac:dyDescent="0.25">
      <c r="B2655" s="1" t="s">
        <v>2596</v>
      </c>
      <c r="C2655" s="1" t="s">
        <v>2234</v>
      </c>
      <c r="D2655" s="2" t="s">
        <v>2920</v>
      </c>
      <c r="E2655" s="21">
        <v>3</v>
      </c>
    </row>
    <row r="2656" spans="2:5" ht="51.75" x14ac:dyDescent="0.25">
      <c r="B2656" s="1" t="s">
        <v>2596</v>
      </c>
      <c r="C2656" s="1" t="s">
        <v>2321</v>
      </c>
      <c r="D2656" s="2" t="s">
        <v>2921</v>
      </c>
      <c r="E2656" s="21">
        <v>5</v>
      </c>
    </row>
    <row r="2657" spans="2:5" ht="39" x14ac:dyDescent="0.25">
      <c r="B2657" s="1" t="s">
        <v>2596</v>
      </c>
      <c r="C2657" s="1" t="s">
        <v>2922</v>
      </c>
      <c r="D2657" s="2" t="s">
        <v>2923</v>
      </c>
      <c r="E2657" s="21">
        <v>7</v>
      </c>
    </row>
    <row r="2658" spans="2:5" ht="26.25" x14ac:dyDescent="0.25">
      <c r="B2658" s="1" t="s">
        <v>2596</v>
      </c>
      <c r="C2658" s="1" t="s">
        <v>113</v>
      </c>
      <c r="D2658" s="2" t="s">
        <v>2924</v>
      </c>
      <c r="E2658" s="21">
        <v>2</v>
      </c>
    </row>
    <row r="2659" spans="2:5" x14ac:dyDescent="0.25">
      <c r="B2659" s="1" t="s">
        <v>2596</v>
      </c>
      <c r="C2659" s="1" t="s">
        <v>1568</v>
      </c>
      <c r="D2659" s="2" t="s">
        <v>11</v>
      </c>
      <c r="E2659" s="21">
        <v>2</v>
      </c>
    </row>
    <row r="2660" spans="2:5" ht="51.75" x14ac:dyDescent="0.25">
      <c r="B2660" s="1" t="s">
        <v>2596</v>
      </c>
      <c r="C2660" s="1" t="s">
        <v>2925</v>
      </c>
      <c r="D2660" s="2" t="s">
        <v>1355</v>
      </c>
      <c r="E2660" s="21">
        <v>1</v>
      </c>
    </row>
    <row r="2661" spans="2:5" ht="26.25" x14ac:dyDescent="0.25">
      <c r="B2661" s="1" t="s">
        <v>2596</v>
      </c>
      <c r="C2661" s="1" t="s">
        <v>198</v>
      </c>
      <c r="D2661" s="2" t="s">
        <v>1610</v>
      </c>
      <c r="E2661" s="21">
        <v>6</v>
      </c>
    </row>
    <row r="2662" spans="2:5" ht="26.25" x14ac:dyDescent="0.25">
      <c r="B2662" s="1" t="s">
        <v>2596</v>
      </c>
      <c r="C2662" s="1" t="s">
        <v>788</v>
      </c>
      <c r="D2662" s="2" t="s">
        <v>2926</v>
      </c>
      <c r="E2662" s="21">
        <v>1</v>
      </c>
    </row>
    <row r="2663" spans="2:5" ht="51.75" x14ac:dyDescent="0.25">
      <c r="B2663" s="1" t="s">
        <v>2596</v>
      </c>
      <c r="C2663" s="1" t="s">
        <v>2927</v>
      </c>
      <c r="D2663" s="2" t="s">
        <v>51</v>
      </c>
      <c r="E2663" s="21">
        <v>1</v>
      </c>
    </row>
    <row r="2664" spans="2:5" ht="39" x14ac:dyDescent="0.25">
      <c r="B2664" s="1" t="s">
        <v>2596</v>
      </c>
      <c r="C2664" s="1" t="s">
        <v>2928</v>
      </c>
      <c r="D2664" s="2" t="s">
        <v>1361</v>
      </c>
      <c r="E2664" s="21">
        <v>5</v>
      </c>
    </row>
    <row r="2665" spans="2:5" ht="39" x14ac:dyDescent="0.25">
      <c r="B2665" s="1" t="s">
        <v>2596</v>
      </c>
      <c r="C2665" s="1" t="s">
        <v>101</v>
      </c>
      <c r="D2665" s="2" t="s">
        <v>102</v>
      </c>
      <c r="E2665" s="21">
        <v>12</v>
      </c>
    </row>
    <row r="2666" spans="2:5" ht="39" x14ac:dyDescent="0.25">
      <c r="B2666" s="1" t="s">
        <v>2596</v>
      </c>
      <c r="C2666" s="1" t="s">
        <v>2929</v>
      </c>
      <c r="D2666" s="2" t="s">
        <v>2930</v>
      </c>
      <c r="E2666" s="21">
        <v>5</v>
      </c>
    </row>
    <row r="2667" spans="2:5" ht="26.25" x14ac:dyDescent="0.25">
      <c r="B2667" s="1" t="s">
        <v>2596</v>
      </c>
      <c r="C2667" s="1" t="s">
        <v>2931</v>
      </c>
      <c r="D2667" s="2" t="s">
        <v>965</v>
      </c>
      <c r="E2667" s="21">
        <v>1</v>
      </c>
    </row>
    <row r="2668" spans="2:5" ht="26.25" x14ac:dyDescent="0.25">
      <c r="B2668" s="1" t="s">
        <v>2596</v>
      </c>
      <c r="C2668" s="1" t="s">
        <v>2932</v>
      </c>
      <c r="D2668" s="2" t="s">
        <v>2933</v>
      </c>
      <c r="E2668" s="21">
        <v>2</v>
      </c>
    </row>
    <row r="2669" spans="2:5" ht="26.25" x14ac:dyDescent="0.25">
      <c r="B2669" s="1" t="s">
        <v>2596</v>
      </c>
      <c r="C2669" s="1" t="s">
        <v>450</v>
      </c>
      <c r="D2669" s="2" t="s">
        <v>104</v>
      </c>
      <c r="E2669" s="21">
        <v>8</v>
      </c>
    </row>
    <row r="2670" spans="2:5" x14ac:dyDescent="0.25">
      <c r="B2670" s="1" t="s">
        <v>2596</v>
      </c>
      <c r="C2670" s="1" t="s">
        <v>29</v>
      </c>
      <c r="D2670" s="2" t="s">
        <v>11</v>
      </c>
      <c r="E2670" s="21">
        <v>2</v>
      </c>
    </row>
    <row r="2671" spans="2:5" ht="51.75" x14ac:dyDescent="0.25">
      <c r="B2671" s="1" t="s">
        <v>2596</v>
      </c>
      <c r="C2671" s="1" t="s">
        <v>676</v>
      </c>
      <c r="D2671" s="2" t="s">
        <v>1075</v>
      </c>
      <c r="E2671" s="21">
        <v>6</v>
      </c>
    </row>
    <row r="2672" spans="2:5" ht="26.25" x14ac:dyDescent="0.25">
      <c r="B2672" s="1" t="s">
        <v>2596</v>
      </c>
      <c r="C2672" s="1" t="s">
        <v>2934</v>
      </c>
      <c r="D2672" s="2" t="s">
        <v>2935</v>
      </c>
      <c r="E2672" s="21">
        <v>6</v>
      </c>
    </row>
    <row r="2673" spans="2:5" ht="39" x14ac:dyDescent="0.25">
      <c r="B2673" s="1" t="s">
        <v>2596</v>
      </c>
      <c r="C2673" s="1" t="s">
        <v>2936</v>
      </c>
      <c r="D2673" s="2" t="s">
        <v>2937</v>
      </c>
      <c r="E2673" s="21">
        <v>12</v>
      </c>
    </row>
    <row r="2674" spans="2:5" ht="26.25" x14ac:dyDescent="0.25">
      <c r="B2674" s="1" t="s">
        <v>2596</v>
      </c>
      <c r="C2674" s="1" t="s">
        <v>1863</v>
      </c>
      <c r="D2674" s="2" t="s">
        <v>104</v>
      </c>
      <c r="E2674" s="21">
        <v>2</v>
      </c>
    </row>
    <row r="2675" spans="2:5" x14ac:dyDescent="0.25">
      <c r="B2675" s="1" t="s">
        <v>2596</v>
      </c>
      <c r="C2675" s="1" t="s">
        <v>901</v>
      </c>
      <c r="D2675" s="2" t="s">
        <v>2938</v>
      </c>
      <c r="E2675" s="21">
        <v>1</v>
      </c>
    </row>
    <row r="2676" spans="2:5" x14ac:dyDescent="0.25">
      <c r="B2676" s="1" t="s">
        <v>2596</v>
      </c>
      <c r="C2676" s="1" t="s">
        <v>2939</v>
      </c>
      <c r="D2676" s="2" t="s">
        <v>2940</v>
      </c>
      <c r="E2676" s="21">
        <v>2</v>
      </c>
    </row>
    <row r="2677" spans="2:5" x14ac:dyDescent="0.25">
      <c r="B2677" s="1" t="s">
        <v>2596</v>
      </c>
      <c r="C2677" s="1" t="s">
        <v>2941</v>
      </c>
      <c r="D2677" s="2" t="s">
        <v>115</v>
      </c>
      <c r="E2677" s="21">
        <v>4</v>
      </c>
    </row>
    <row r="2678" spans="2:5" ht="26.25" x14ac:dyDescent="0.25">
      <c r="B2678" s="1" t="s">
        <v>2596</v>
      </c>
      <c r="C2678" s="1" t="s">
        <v>182</v>
      </c>
      <c r="D2678" s="2" t="s">
        <v>2942</v>
      </c>
      <c r="E2678" s="21">
        <v>1</v>
      </c>
    </row>
    <row r="2679" spans="2:5" ht="26.25" x14ac:dyDescent="0.25">
      <c r="B2679" s="1" t="s">
        <v>2596</v>
      </c>
      <c r="C2679" s="1" t="s">
        <v>2943</v>
      </c>
      <c r="D2679" s="2" t="s">
        <v>86</v>
      </c>
      <c r="E2679" s="21">
        <v>1</v>
      </c>
    </row>
    <row r="2680" spans="2:5" ht="26.25" x14ac:dyDescent="0.25">
      <c r="B2680" s="1" t="s">
        <v>2596</v>
      </c>
      <c r="C2680" s="1" t="s">
        <v>2944</v>
      </c>
      <c r="D2680" s="2" t="s">
        <v>2945</v>
      </c>
      <c r="E2680" s="21">
        <v>1</v>
      </c>
    </row>
    <row r="2681" spans="2:5" x14ac:dyDescent="0.25">
      <c r="B2681" s="1" t="s">
        <v>2596</v>
      </c>
      <c r="C2681" s="1" t="s">
        <v>2946</v>
      </c>
      <c r="D2681" s="2" t="s">
        <v>232</v>
      </c>
      <c r="E2681" s="21">
        <v>2</v>
      </c>
    </row>
    <row r="2682" spans="2:5" ht="51.75" x14ac:dyDescent="0.25">
      <c r="B2682" s="1" t="s">
        <v>2596</v>
      </c>
      <c r="C2682" s="1" t="s">
        <v>2561</v>
      </c>
      <c r="D2682" s="2" t="s">
        <v>189</v>
      </c>
      <c r="E2682" s="21">
        <v>1</v>
      </c>
    </row>
    <row r="2683" spans="2:5" ht="39" x14ac:dyDescent="0.25">
      <c r="B2683" s="1" t="s">
        <v>2596</v>
      </c>
      <c r="C2683" s="1" t="s">
        <v>1319</v>
      </c>
      <c r="D2683" s="2" t="s">
        <v>2947</v>
      </c>
      <c r="E2683" s="21">
        <v>1</v>
      </c>
    </row>
    <row r="2684" spans="2:5" ht="39" x14ac:dyDescent="0.25">
      <c r="B2684" s="1" t="s">
        <v>2596</v>
      </c>
      <c r="C2684" s="1" t="s">
        <v>2948</v>
      </c>
      <c r="D2684" s="2" t="s">
        <v>2405</v>
      </c>
      <c r="E2684" s="21">
        <v>1</v>
      </c>
    </row>
    <row r="2685" spans="2:5" ht="51.75" x14ac:dyDescent="0.25">
      <c r="B2685" s="1" t="s">
        <v>2596</v>
      </c>
      <c r="C2685" s="1" t="s">
        <v>2949</v>
      </c>
      <c r="D2685" s="2" t="s">
        <v>341</v>
      </c>
      <c r="E2685" s="21">
        <v>5</v>
      </c>
    </row>
    <row r="2686" spans="2:5" x14ac:dyDescent="0.25">
      <c r="B2686" s="1" t="s">
        <v>2596</v>
      </c>
      <c r="C2686" s="1" t="s">
        <v>1022</v>
      </c>
      <c r="D2686" s="2" t="s">
        <v>0</v>
      </c>
      <c r="E2686" s="21">
        <v>1</v>
      </c>
    </row>
    <row r="2687" spans="2:5" x14ac:dyDescent="0.25">
      <c r="B2687" s="1" t="s">
        <v>2596</v>
      </c>
      <c r="C2687" s="1" t="s">
        <v>2950</v>
      </c>
      <c r="D2687" s="2" t="s">
        <v>11</v>
      </c>
      <c r="E2687" s="21">
        <v>2</v>
      </c>
    </row>
    <row r="2688" spans="2:5" x14ac:dyDescent="0.25">
      <c r="B2688" s="1" t="s">
        <v>2596</v>
      </c>
      <c r="C2688" s="1" t="s">
        <v>2951</v>
      </c>
      <c r="D2688" s="2" t="s">
        <v>2938</v>
      </c>
      <c r="E2688" s="21">
        <v>1</v>
      </c>
    </row>
    <row r="2689" spans="2:5" ht="39" x14ac:dyDescent="0.25">
      <c r="B2689" s="1" t="s">
        <v>2596</v>
      </c>
      <c r="C2689" s="1" t="s">
        <v>1951</v>
      </c>
      <c r="D2689" s="2" t="s">
        <v>192</v>
      </c>
      <c r="E2689" s="21">
        <v>2</v>
      </c>
    </row>
    <row r="2690" spans="2:5" x14ac:dyDescent="0.25">
      <c r="B2690" s="1" t="s">
        <v>2596</v>
      </c>
      <c r="C2690" s="1" t="s">
        <v>23</v>
      </c>
      <c r="D2690" s="2" t="s">
        <v>11</v>
      </c>
      <c r="E2690" s="21">
        <v>2</v>
      </c>
    </row>
    <row r="2691" spans="2:5" ht="39" x14ac:dyDescent="0.25">
      <c r="B2691" s="1" t="s">
        <v>2596</v>
      </c>
      <c r="C2691" s="1" t="s">
        <v>518</v>
      </c>
      <c r="D2691" s="2" t="s">
        <v>166</v>
      </c>
      <c r="E2691" s="21">
        <v>1</v>
      </c>
    </row>
    <row r="2692" spans="2:5" ht="39" x14ac:dyDescent="0.25">
      <c r="B2692" s="1" t="s">
        <v>2596</v>
      </c>
      <c r="C2692" s="1" t="s">
        <v>2952</v>
      </c>
      <c r="D2692" s="2" t="s">
        <v>2953</v>
      </c>
      <c r="E2692" s="21">
        <v>13</v>
      </c>
    </row>
    <row r="2693" spans="2:5" ht="39" x14ac:dyDescent="0.25">
      <c r="B2693" s="1" t="s">
        <v>2596</v>
      </c>
      <c r="C2693" s="1" t="s">
        <v>2954</v>
      </c>
      <c r="D2693" s="2" t="s">
        <v>1188</v>
      </c>
      <c r="E2693" s="21">
        <v>1</v>
      </c>
    </row>
    <row r="2694" spans="2:5" ht="39" x14ac:dyDescent="0.25">
      <c r="B2694" s="1" t="s">
        <v>2596</v>
      </c>
      <c r="C2694" s="1" t="s">
        <v>1566</v>
      </c>
      <c r="D2694" s="2" t="s">
        <v>1567</v>
      </c>
      <c r="E2694" s="21">
        <v>24</v>
      </c>
    </row>
    <row r="2695" spans="2:5" ht="51.75" x14ac:dyDescent="0.25">
      <c r="B2695" s="1" t="s">
        <v>2596</v>
      </c>
      <c r="C2695" s="1" t="s">
        <v>2956</v>
      </c>
      <c r="D2695" s="2" t="s">
        <v>2957</v>
      </c>
      <c r="E2695" s="21">
        <v>2</v>
      </c>
    </row>
    <row r="2696" spans="2:5" x14ac:dyDescent="0.25">
      <c r="B2696" s="1" t="s">
        <v>2813</v>
      </c>
      <c r="C2696" s="1" t="s">
        <v>1789</v>
      </c>
      <c r="D2696" s="2" t="s">
        <v>659</v>
      </c>
      <c r="E2696" s="21">
        <v>15</v>
      </c>
    </row>
    <row r="2697" spans="2:5" ht="39" x14ac:dyDescent="0.25">
      <c r="B2697" s="1" t="s">
        <v>2813</v>
      </c>
      <c r="C2697" s="1" t="s">
        <v>2959</v>
      </c>
      <c r="D2697" s="2" t="s">
        <v>456</v>
      </c>
      <c r="E2697" s="21">
        <v>6</v>
      </c>
    </row>
    <row r="2698" spans="2:5" ht="26.25" x14ac:dyDescent="0.25">
      <c r="B2698" s="1" t="s">
        <v>2813</v>
      </c>
      <c r="C2698" s="1" t="s">
        <v>1091</v>
      </c>
      <c r="D2698" s="2" t="s">
        <v>86</v>
      </c>
      <c r="E2698" s="21">
        <v>1</v>
      </c>
    </row>
    <row r="2699" spans="2:5" ht="51.75" x14ac:dyDescent="0.25">
      <c r="B2699" s="1" t="s">
        <v>2813</v>
      </c>
      <c r="C2699" s="1" t="s">
        <v>2960</v>
      </c>
      <c r="D2699" s="2" t="s">
        <v>710</v>
      </c>
      <c r="E2699" s="21">
        <v>1</v>
      </c>
    </row>
    <row r="2700" spans="2:5" ht="39" x14ac:dyDescent="0.25">
      <c r="B2700" s="1" t="s">
        <v>2813</v>
      </c>
      <c r="C2700" s="1" t="s">
        <v>2961</v>
      </c>
      <c r="D2700" s="2" t="s">
        <v>2471</v>
      </c>
      <c r="E2700" s="21">
        <v>1</v>
      </c>
    </row>
    <row r="2701" spans="2:5" x14ac:dyDescent="0.25">
      <c r="B2701" s="1" t="s">
        <v>2813</v>
      </c>
      <c r="C2701" s="1" t="s">
        <v>2962</v>
      </c>
      <c r="D2701" s="2" t="s">
        <v>376</v>
      </c>
      <c r="E2701" s="21">
        <v>1</v>
      </c>
    </row>
    <row r="2702" spans="2:5" ht="39" x14ac:dyDescent="0.25">
      <c r="B2702" s="1" t="s">
        <v>2813</v>
      </c>
      <c r="C2702" s="1" t="s">
        <v>2964</v>
      </c>
      <c r="D2702" s="2" t="s">
        <v>2965</v>
      </c>
      <c r="E2702" s="21">
        <v>32</v>
      </c>
    </row>
    <row r="2703" spans="2:5" ht="51.75" x14ac:dyDescent="0.25">
      <c r="B2703" s="1" t="s">
        <v>2813</v>
      </c>
      <c r="C2703" s="1" t="s">
        <v>2966</v>
      </c>
      <c r="D2703" s="2" t="s">
        <v>383</v>
      </c>
      <c r="E2703" s="21">
        <v>1</v>
      </c>
    </row>
    <row r="2704" spans="2:5" ht="51.75" x14ac:dyDescent="0.25">
      <c r="B2704" s="1" t="s">
        <v>2813</v>
      </c>
      <c r="C2704" s="1" t="s">
        <v>2967</v>
      </c>
      <c r="D2704" s="2" t="s">
        <v>97</v>
      </c>
      <c r="E2704" s="21">
        <v>5</v>
      </c>
    </row>
    <row r="2705" spans="2:5" x14ac:dyDescent="0.25">
      <c r="B2705" s="1" t="s">
        <v>2813</v>
      </c>
      <c r="C2705" s="1" t="s">
        <v>2969</v>
      </c>
      <c r="D2705" s="2" t="s">
        <v>2968</v>
      </c>
      <c r="E2705" s="21">
        <v>8</v>
      </c>
    </row>
    <row r="2706" spans="2:5" ht="26.25" x14ac:dyDescent="0.25">
      <c r="B2706" s="1" t="s">
        <v>2813</v>
      </c>
      <c r="C2706" s="1" t="s">
        <v>2970</v>
      </c>
      <c r="D2706" s="2" t="s">
        <v>2971</v>
      </c>
      <c r="E2706" s="21">
        <v>12</v>
      </c>
    </row>
    <row r="2707" spans="2:5" ht="26.25" x14ac:dyDescent="0.25">
      <c r="B2707" s="1" t="s">
        <v>2813</v>
      </c>
      <c r="C2707" s="1" t="s">
        <v>137</v>
      </c>
      <c r="D2707" s="2" t="s">
        <v>346</v>
      </c>
      <c r="E2707" s="21">
        <v>8</v>
      </c>
    </row>
    <row r="2708" spans="2:5" x14ac:dyDescent="0.25">
      <c r="B2708" s="1" t="s">
        <v>2813</v>
      </c>
      <c r="C2708" s="1" t="s">
        <v>1317</v>
      </c>
      <c r="D2708" s="2" t="s">
        <v>136</v>
      </c>
      <c r="E2708" s="21">
        <v>8</v>
      </c>
    </row>
    <row r="2709" spans="2:5" ht="39" x14ac:dyDescent="0.25">
      <c r="B2709" s="1" t="s">
        <v>2813</v>
      </c>
      <c r="C2709" s="1" t="s">
        <v>544</v>
      </c>
      <c r="D2709" s="2" t="s">
        <v>409</v>
      </c>
      <c r="E2709" s="21">
        <v>1</v>
      </c>
    </row>
    <row r="2710" spans="2:5" ht="39" x14ac:dyDescent="0.25">
      <c r="B2710" s="1" t="s">
        <v>2813</v>
      </c>
      <c r="C2710" s="1" t="s">
        <v>226</v>
      </c>
      <c r="D2710" s="2" t="s">
        <v>128</v>
      </c>
      <c r="E2710" s="21">
        <v>1</v>
      </c>
    </row>
    <row r="2711" spans="2:5" x14ac:dyDescent="0.25">
      <c r="B2711" s="1" t="s">
        <v>2813</v>
      </c>
      <c r="C2711" s="1" t="s">
        <v>2972</v>
      </c>
      <c r="D2711" s="2" t="s">
        <v>126</v>
      </c>
      <c r="E2711" s="21">
        <v>1</v>
      </c>
    </row>
    <row r="2712" spans="2:5" ht="26.25" x14ac:dyDescent="0.25">
      <c r="B2712" s="1" t="s">
        <v>2813</v>
      </c>
      <c r="C2712" s="1" t="s">
        <v>2973</v>
      </c>
      <c r="D2712" s="2" t="s">
        <v>930</v>
      </c>
      <c r="E2712" s="21">
        <v>1</v>
      </c>
    </row>
    <row r="2713" spans="2:5" ht="39" x14ac:dyDescent="0.25">
      <c r="B2713" s="1" t="s">
        <v>2813</v>
      </c>
      <c r="C2713" s="1" t="s">
        <v>1786</v>
      </c>
      <c r="D2713" s="2" t="s">
        <v>1139</v>
      </c>
      <c r="E2713" s="21">
        <v>1</v>
      </c>
    </row>
    <row r="2714" spans="2:5" ht="39" x14ac:dyDescent="0.25">
      <c r="B2714" s="1" t="s">
        <v>2813</v>
      </c>
      <c r="C2714" s="1" t="s">
        <v>2974</v>
      </c>
      <c r="D2714" s="2" t="s">
        <v>906</v>
      </c>
      <c r="E2714" s="21">
        <v>1</v>
      </c>
    </row>
    <row r="2715" spans="2:5" ht="64.5" x14ac:dyDescent="0.25">
      <c r="B2715" s="1" t="s">
        <v>2813</v>
      </c>
      <c r="C2715" s="1" t="s">
        <v>2975</v>
      </c>
      <c r="D2715" s="2" t="s">
        <v>2976</v>
      </c>
      <c r="E2715" s="21">
        <v>1</v>
      </c>
    </row>
    <row r="2716" spans="2:5" ht="51.75" x14ac:dyDescent="0.25">
      <c r="B2716" s="1" t="s">
        <v>2813</v>
      </c>
      <c r="C2716" s="1" t="s">
        <v>2977</v>
      </c>
      <c r="D2716" s="2" t="s">
        <v>1355</v>
      </c>
      <c r="E2716" s="21">
        <v>1</v>
      </c>
    </row>
    <row r="2717" spans="2:5" x14ac:dyDescent="0.25">
      <c r="B2717" s="1" t="s">
        <v>2813</v>
      </c>
      <c r="C2717" s="1" t="s">
        <v>131</v>
      </c>
      <c r="D2717" s="2" t="s">
        <v>0</v>
      </c>
      <c r="E2717" s="21">
        <v>1</v>
      </c>
    </row>
    <row r="2718" spans="2:5" ht="39" x14ac:dyDescent="0.25">
      <c r="B2718" s="1" t="s">
        <v>2813</v>
      </c>
      <c r="C2718" s="1" t="s">
        <v>127</v>
      </c>
      <c r="D2718" s="2" t="s">
        <v>195</v>
      </c>
      <c r="E2718" s="21">
        <v>1</v>
      </c>
    </row>
    <row r="2719" spans="2:5" ht="26.25" x14ac:dyDescent="0.25">
      <c r="B2719" s="1" t="s">
        <v>2813</v>
      </c>
      <c r="C2719" s="1" t="s">
        <v>1491</v>
      </c>
      <c r="D2719" s="2" t="s">
        <v>118</v>
      </c>
      <c r="E2719" s="21">
        <v>2</v>
      </c>
    </row>
    <row r="2720" spans="2:5" ht="39" x14ac:dyDescent="0.25">
      <c r="B2720" s="1" t="s">
        <v>2813</v>
      </c>
      <c r="C2720" s="1" t="s">
        <v>127</v>
      </c>
      <c r="D2720" s="2" t="s">
        <v>2978</v>
      </c>
      <c r="E2720" s="21">
        <v>1</v>
      </c>
    </row>
    <row r="2721" spans="2:6" ht="39" x14ac:dyDescent="0.25">
      <c r="B2721" s="1" t="s">
        <v>2813</v>
      </c>
      <c r="C2721" s="1" t="s">
        <v>1337</v>
      </c>
      <c r="D2721" s="2" t="s">
        <v>1212</v>
      </c>
      <c r="E2721" s="21">
        <v>2</v>
      </c>
    </row>
    <row r="2722" spans="2:6" ht="51.75" x14ac:dyDescent="0.25">
      <c r="B2722" s="1" t="s">
        <v>2813</v>
      </c>
      <c r="C2722" s="1" t="s">
        <v>2979</v>
      </c>
      <c r="D2722" s="2" t="s">
        <v>2980</v>
      </c>
      <c r="E2722" s="21">
        <v>9</v>
      </c>
    </row>
    <row r="2723" spans="2:6" ht="39" x14ac:dyDescent="0.25">
      <c r="B2723" s="1" t="s">
        <v>2813</v>
      </c>
      <c r="C2723" s="1" t="s">
        <v>2432</v>
      </c>
      <c r="D2723" s="2" t="s">
        <v>2325</v>
      </c>
      <c r="E2723" s="21">
        <v>14</v>
      </c>
    </row>
    <row r="2724" spans="2:6" x14ac:dyDescent="0.25">
      <c r="B2724" s="1" t="s">
        <v>2813</v>
      </c>
      <c r="C2724" s="1" t="s">
        <v>2981</v>
      </c>
      <c r="D2724" s="2" t="s">
        <v>273</v>
      </c>
      <c r="E2724" s="21">
        <v>5</v>
      </c>
    </row>
    <row r="2725" spans="2:6" ht="39" x14ac:dyDescent="0.25">
      <c r="B2725" s="1" t="s">
        <v>2813</v>
      </c>
      <c r="C2725" s="1" t="s">
        <v>2982</v>
      </c>
      <c r="D2725" s="2" t="s">
        <v>2983</v>
      </c>
      <c r="E2725" s="21">
        <v>2</v>
      </c>
    </row>
    <row r="2726" spans="2:6" ht="51.75" x14ac:dyDescent="0.25">
      <c r="B2726" s="1" t="s">
        <v>2813</v>
      </c>
      <c r="C2726" s="1" t="s">
        <v>243</v>
      </c>
      <c r="D2726" s="2" t="s">
        <v>2984</v>
      </c>
      <c r="E2726" s="21">
        <v>5</v>
      </c>
    </row>
    <row r="2727" spans="2:6" ht="51.75" x14ac:dyDescent="0.25">
      <c r="B2727" s="1" t="s">
        <v>2813</v>
      </c>
      <c r="C2727" s="1" t="s">
        <v>2985</v>
      </c>
      <c r="D2727" s="2" t="s">
        <v>383</v>
      </c>
      <c r="E2727" s="21">
        <v>1</v>
      </c>
    </row>
    <row r="2728" spans="2:6" ht="39" x14ac:dyDescent="0.25">
      <c r="B2728" s="1" t="s">
        <v>2813</v>
      </c>
      <c r="C2728" s="1" t="s">
        <v>2986</v>
      </c>
      <c r="D2728" s="2" t="s">
        <v>2987</v>
      </c>
      <c r="E2728" s="21">
        <v>3</v>
      </c>
    </row>
    <row r="2729" spans="2:6" ht="26.25" x14ac:dyDescent="0.25">
      <c r="B2729" s="1" t="s">
        <v>2813</v>
      </c>
      <c r="C2729" s="1" t="s">
        <v>1276</v>
      </c>
      <c r="D2729" s="2" t="s">
        <v>354</v>
      </c>
      <c r="E2729" s="21">
        <v>2</v>
      </c>
    </row>
    <row r="2730" spans="2:6" ht="26.25" x14ac:dyDescent="0.25">
      <c r="B2730" s="1" t="s">
        <v>2813</v>
      </c>
      <c r="C2730" s="1" t="s">
        <v>1527</v>
      </c>
      <c r="D2730" s="2" t="s">
        <v>2988</v>
      </c>
      <c r="E2730" s="21">
        <v>2</v>
      </c>
    </row>
    <row r="2731" spans="2:6" ht="39" x14ac:dyDescent="0.25">
      <c r="B2731" s="1" t="s">
        <v>2813</v>
      </c>
      <c r="C2731" s="1" t="s">
        <v>1786</v>
      </c>
      <c r="D2731" s="2" t="s">
        <v>128</v>
      </c>
      <c r="E2731" s="21">
        <v>1</v>
      </c>
    </row>
    <row r="2732" spans="2:6" ht="51.75" x14ac:dyDescent="0.25">
      <c r="B2732" s="1" t="s">
        <v>2813</v>
      </c>
      <c r="C2732" s="1" t="s">
        <v>2989</v>
      </c>
      <c r="D2732" s="2" t="s">
        <v>2470</v>
      </c>
      <c r="E2732" s="21">
        <v>4</v>
      </c>
      <c r="F2732" t="s">
        <v>4103</v>
      </c>
    </row>
    <row r="2733" spans="2:6" ht="51.75" x14ac:dyDescent="0.25">
      <c r="B2733" s="1" t="s">
        <v>2813</v>
      </c>
      <c r="C2733" s="1" t="s">
        <v>2561</v>
      </c>
      <c r="D2733" s="2" t="s">
        <v>2990</v>
      </c>
      <c r="E2733" s="21">
        <v>1</v>
      </c>
    </row>
    <row r="2734" spans="2:6" ht="39" x14ac:dyDescent="0.25">
      <c r="B2734" s="1" t="s">
        <v>2813</v>
      </c>
      <c r="C2734" s="1" t="s">
        <v>355</v>
      </c>
      <c r="D2734" s="2" t="s">
        <v>197</v>
      </c>
      <c r="E2734" s="21">
        <v>8</v>
      </c>
    </row>
    <row r="2735" spans="2:6" ht="51.75" x14ac:dyDescent="0.25">
      <c r="B2735" s="1" t="s">
        <v>2813</v>
      </c>
      <c r="C2735" s="1" t="s">
        <v>2991</v>
      </c>
      <c r="D2735" s="2" t="s">
        <v>2992</v>
      </c>
      <c r="E2735" s="21">
        <v>1</v>
      </c>
    </row>
    <row r="2736" spans="2:6" ht="51.75" x14ac:dyDescent="0.25">
      <c r="B2736" s="1" t="s">
        <v>2813</v>
      </c>
      <c r="C2736" s="1" t="s">
        <v>2993</v>
      </c>
      <c r="D2736" s="2" t="s">
        <v>2994</v>
      </c>
      <c r="E2736" s="21">
        <v>5</v>
      </c>
    </row>
    <row r="2737" spans="2:5" ht="39" x14ac:dyDescent="0.25">
      <c r="B2737" s="1" t="s">
        <v>2813</v>
      </c>
      <c r="C2737" s="1" t="s">
        <v>2995</v>
      </c>
      <c r="D2737" s="2" t="s">
        <v>1139</v>
      </c>
      <c r="E2737" s="21">
        <v>1</v>
      </c>
    </row>
    <row r="2738" spans="2:5" ht="39" x14ac:dyDescent="0.25">
      <c r="B2738" s="1" t="s">
        <v>2813</v>
      </c>
      <c r="C2738" s="1" t="s">
        <v>2997</v>
      </c>
      <c r="D2738" s="2" t="s">
        <v>1420</v>
      </c>
      <c r="E2738" s="21">
        <v>8</v>
      </c>
    </row>
    <row r="2739" spans="2:5" ht="26.25" x14ac:dyDescent="0.25">
      <c r="B2739" s="1" t="s">
        <v>2813</v>
      </c>
      <c r="C2739" s="1" t="s">
        <v>2998</v>
      </c>
      <c r="D2739" s="2" t="s">
        <v>354</v>
      </c>
      <c r="E2739" s="21">
        <v>2</v>
      </c>
    </row>
    <row r="2740" spans="2:5" ht="39" x14ac:dyDescent="0.25">
      <c r="B2740" s="1" t="s">
        <v>2813</v>
      </c>
      <c r="C2740" s="1" t="s">
        <v>670</v>
      </c>
      <c r="D2740" s="2" t="s">
        <v>2999</v>
      </c>
      <c r="E2740" s="21">
        <v>5</v>
      </c>
    </row>
    <row r="2741" spans="2:5" ht="39" x14ac:dyDescent="0.25">
      <c r="B2741" s="1" t="s">
        <v>2813</v>
      </c>
      <c r="C2741" s="1" t="s">
        <v>3000</v>
      </c>
      <c r="D2741" s="2" t="s">
        <v>195</v>
      </c>
      <c r="E2741" s="21">
        <v>1</v>
      </c>
    </row>
    <row r="2742" spans="2:5" x14ac:dyDescent="0.25">
      <c r="B2742" s="1" t="s">
        <v>2813</v>
      </c>
      <c r="C2742" s="1" t="s">
        <v>233</v>
      </c>
      <c r="D2742" s="2" t="s">
        <v>1097</v>
      </c>
      <c r="E2742" s="21">
        <v>1</v>
      </c>
    </row>
    <row r="2743" spans="2:5" ht="26.25" x14ac:dyDescent="0.25">
      <c r="B2743" s="1" t="s">
        <v>2813</v>
      </c>
      <c r="C2743" s="1" t="s">
        <v>37</v>
      </c>
      <c r="D2743" s="2" t="s">
        <v>3002</v>
      </c>
      <c r="E2743" s="21">
        <v>1</v>
      </c>
    </row>
    <row r="2744" spans="2:5" ht="39" x14ac:dyDescent="0.25">
      <c r="B2744" s="1" t="s">
        <v>2813</v>
      </c>
      <c r="C2744" s="1" t="s">
        <v>2973</v>
      </c>
      <c r="D2744" s="2" t="s">
        <v>409</v>
      </c>
      <c r="E2744" s="21">
        <v>1</v>
      </c>
    </row>
    <row r="2745" spans="2:5" ht="39" x14ac:dyDescent="0.25">
      <c r="B2745" s="1" t="s">
        <v>2813</v>
      </c>
      <c r="C2745" s="1" t="s">
        <v>963</v>
      </c>
      <c r="D2745" s="2" t="s">
        <v>3003</v>
      </c>
      <c r="E2745" s="21">
        <v>1</v>
      </c>
    </row>
    <row r="2746" spans="2:5" ht="26.25" x14ac:dyDescent="0.25">
      <c r="B2746" s="1" t="s">
        <v>2813</v>
      </c>
      <c r="C2746" s="1" t="s">
        <v>941</v>
      </c>
      <c r="D2746" s="2" t="s">
        <v>108</v>
      </c>
      <c r="E2746" s="21">
        <v>1</v>
      </c>
    </row>
    <row r="2747" spans="2:5" x14ac:dyDescent="0.25">
      <c r="B2747" s="1" t="s">
        <v>2813</v>
      </c>
      <c r="C2747" s="1" t="s">
        <v>1541</v>
      </c>
      <c r="D2747" s="2" t="s">
        <v>709</v>
      </c>
      <c r="E2747" s="21">
        <v>2</v>
      </c>
    </row>
    <row r="2748" spans="2:5" ht="51.75" x14ac:dyDescent="0.25">
      <c r="B2748" s="1" t="s">
        <v>2813</v>
      </c>
      <c r="C2748" s="1" t="s">
        <v>3004</v>
      </c>
      <c r="D2748" s="2" t="s">
        <v>203</v>
      </c>
      <c r="E2748" s="21">
        <v>1</v>
      </c>
    </row>
    <row r="2749" spans="2:5" ht="26.25" x14ac:dyDescent="0.25">
      <c r="B2749" s="1" t="s">
        <v>2813</v>
      </c>
      <c r="C2749" s="1" t="s">
        <v>1149</v>
      </c>
      <c r="D2749" s="2" t="s">
        <v>3005</v>
      </c>
      <c r="E2749" s="21">
        <v>7</v>
      </c>
    </row>
    <row r="2750" spans="2:5" ht="51.75" x14ac:dyDescent="0.25">
      <c r="B2750" s="1" t="s">
        <v>2813</v>
      </c>
      <c r="C2750" s="1" t="s">
        <v>3006</v>
      </c>
      <c r="D2750" s="2" t="s">
        <v>3007</v>
      </c>
      <c r="E2750" s="21">
        <v>4</v>
      </c>
    </row>
    <row r="2751" spans="2:5" ht="26.25" x14ac:dyDescent="0.25">
      <c r="B2751" s="1" t="s">
        <v>2813</v>
      </c>
      <c r="C2751" s="1" t="s">
        <v>2893</v>
      </c>
      <c r="D2751" s="2" t="s">
        <v>3008</v>
      </c>
      <c r="E2751" s="21">
        <v>8</v>
      </c>
    </row>
    <row r="2752" spans="2:5" ht="39" x14ac:dyDescent="0.25">
      <c r="B2752" s="1" t="s">
        <v>2813</v>
      </c>
      <c r="C2752" s="1" t="s">
        <v>1895</v>
      </c>
      <c r="D2752" s="2" t="s">
        <v>3009</v>
      </c>
      <c r="E2752" s="21">
        <v>2</v>
      </c>
    </row>
    <row r="2753" spans="2:5" ht="26.25" x14ac:dyDescent="0.25">
      <c r="B2753" s="1" t="s">
        <v>2813</v>
      </c>
      <c r="C2753" s="1" t="s">
        <v>3010</v>
      </c>
      <c r="D2753" s="2" t="s">
        <v>3011</v>
      </c>
      <c r="E2753" s="21">
        <v>1</v>
      </c>
    </row>
    <row r="2754" spans="2:5" ht="39" x14ac:dyDescent="0.25">
      <c r="B2754" s="1" t="s">
        <v>2813</v>
      </c>
      <c r="C2754" s="1" t="s">
        <v>194</v>
      </c>
      <c r="D2754" s="2" t="s">
        <v>3013</v>
      </c>
      <c r="E2754" s="21">
        <v>1</v>
      </c>
    </row>
    <row r="2755" spans="2:5" ht="39" x14ac:dyDescent="0.25">
      <c r="B2755" s="1" t="s">
        <v>2813</v>
      </c>
      <c r="C2755" s="1" t="s">
        <v>3014</v>
      </c>
      <c r="D2755" s="2" t="s">
        <v>195</v>
      </c>
      <c r="E2755" s="21">
        <v>1</v>
      </c>
    </row>
    <row r="2756" spans="2:5" x14ac:dyDescent="0.25">
      <c r="B2756" s="1" t="s">
        <v>2813</v>
      </c>
      <c r="C2756" s="1" t="s">
        <v>3015</v>
      </c>
      <c r="D2756" s="2" t="s">
        <v>3016</v>
      </c>
      <c r="E2756" s="21">
        <v>2</v>
      </c>
    </row>
    <row r="2757" spans="2:5" ht="39" x14ac:dyDescent="0.25">
      <c r="B2757" s="1" t="s">
        <v>2596</v>
      </c>
      <c r="C2757" s="1" t="s">
        <v>1762</v>
      </c>
      <c r="D2757" s="2" t="s">
        <v>3017</v>
      </c>
      <c r="E2757" s="21">
        <v>23</v>
      </c>
    </row>
    <row r="2758" spans="2:5" ht="39" x14ac:dyDescent="0.25">
      <c r="B2758" s="1" t="s">
        <v>2596</v>
      </c>
      <c r="C2758" s="1" t="s">
        <v>3018</v>
      </c>
      <c r="D2758" s="2" t="s">
        <v>2297</v>
      </c>
      <c r="E2758" s="21">
        <v>6</v>
      </c>
    </row>
    <row r="2759" spans="2:5" ht="51.75" x14ac:dyDescent="0.25">
      <c r="B2759" s="1" t="s">
        <v>2631</v>
      </c>
      <c r="C2759" s="1" t="s">
        <v>3019</v>
      </c>
      <c r="D2759" s="2" t="s">
        <v>1303</v>
      </c>
      <c r="E2759" s="21">
        <v>5</v>
      </c>
    </row>
    <row r="2760" spans="2:5" ht="39" x14ac:dyDescent="0.25">
      <c r="B2760" s="1" t="s">
        <v>2631</v>
      </c>
      <c r="C2760" s="1" t="s">
        <v>762</v>
      </c>
      <c r="D2760" s="2" t="s">
        <v>491</v>
      </c>
      <c r="E2760" s="21">
        <v>2</v>
      </c>
    </row>
    <row r="2761" spans="2:5" x14ac:dyDescent="0.25">
      <c r="B2761" s="1" t="s">
        <v>2631</v>
      </c>
      <c r="C2761" s="1" t="s">
        <v>3020</v>
      </c>
      <c r="D2761" s="2" t="s">
        <v>67</v>
      </c>
      <c r="E2761" s="21">
        <v>1</v>
      </c>
    </row>
    <row r="2762" spans="2:5" ht="39" x14ac:dyDescent="0.25">
      <c r="B2762" s="1" t="s">
        <v>2631</v>
      </c>
      <c r="C2762" s="1" t="s">
        <v>762</v>
      </c>
      <c r="D2762" s="2" t="s">
        <v>3021</v>
      </c>
      <c r="E2762" s="21">
        <v>2</v>
      </c>
    </row>
    <row r="2763" spans="2:5" ht="26.25" x14ac:dyDescent="0.25">
      <c r="B2763" s="1" t="s">
        <v>2631</v>
      </c>
      <c r="C2763" s="1" t="s">
        <v>3022</v>
      </c>
      <c r="D2763" s="2" t="s">
        <v>671</v>
      </c>
      <c r="E2763" s="21">
        <v>5</v>
      </c>
    </row>
    <row r="2764" spans="2:5" ht="39" x14ac:dyDescent="0.25">
      <c r="B2764" s="1" t="s">
        <v>2631</v>
      </c>
      <c r="C2764" s="1" t="s">
        <v>3023</v>
      </c>
      <c r="D2764" s="2" t="s">
        <v>3024</v>
      </c>
      <c r="E2764" s="21">
        <v>7</v>
      </c>
    </row>
    <row r="2765" spans="2:5" ht="39" x14ac:dyDescent="0.25">
      <c r="B2765" s="1" t="s">
        <v>2631</v>
      </c>
      <c r="C2765" s="1" t="s">
        <v>2087</v>
      </c>
      <c r="D2765" s="2" t="s">
        <v>3025</v>
      </c>
      <c r="E2765" s="21">
        <v>6</v>
      </c>
    </row>
    <row r="2766" spans="2:5" ht="39" x14ac:dyDescent="0.25">
      <c r="B2766" s="1" t="s">
        <v>2631</v>
      </c>
      <c r="C2766" s="1" t="s">
        <v>3026</v>
      </c>
      <c r="D2766" s="2" t="s">
        <v>424</v>
      </c>
      <c r="E2766" s="21">
        <v>8</v>
      </c>
    </row>
    <row r="2767" spans="2:5" ht="39" x14ac:dyDescent="0.25">
      <c r="B2767" s="1" t="s">
        <v>2631</v>
      </c>
      <c r="C2767" s="1" t="s">
        <v>1126</v>
      </c>
      <c r="D2767" s="2" t="s">
        <v>781</v>
      </c>
      <c r="E2767" s="21">
        <v>2</v>
      </c>
    </row>
    <row r="2768" spans="2:5" ht="39" x14ac:dyDescent="0.25">
      <c r="B2768" s="1" t="s">
        <v>2631</v>
      </c>
      <c r="C2768" s="1" t="s">
        <v>3027</v>
      </c>
      <c r="D2768" s="2" t="s">
        <v>1670</v>
      </c>
      <c r="E2768" s="21">
        <v>1</v>
      </c>
    </row>
    <row r="2769" spans="2:5" ht="39" x14ac:dyDescent="0.25">
      <c r="B2769" s="1" t="s">
        <v>2631</v>
      </c>
      <c r="C2769" s="1" t="s">
        <v>851</v>
      </c>
      <c r="D2769" s="2" t="s">
        <v>3028</v>
      </c>
      <c r="E2769" s="21">
        <v>1</v>
      </c>
    </row>
    <row r="2770" spans="2:5" ht="26.25" x14ac:dyDescent="0.25">
      <c r="B2770" s="1" t="s">
        <v>2631</v>
      </c>
      <c r="C2770" s="1" t="s">
        <v>3029</v>
      </c>
      <c r="D2770" s="2" t="s">
        <v>460</v>
      </c>
      <c r="E2770" s="21">
        <v>13</v>
      </c>
    </row>
    <row r="2771" spans="2:5" x14ac:dyDescent="0.25">
      <c r="B2771" s="1" t="s">
        <v>3030</v>
      </c>
      <c r="C2771" s="1" t="s">
        <v>3031</v>
      </c>
      <c r="D2771" s="2" t="s">
        <v>520</v>
      </c>
      <c r="E2771" s="21">
        <v>1</v>
      </c>
    </row>
    <row r="2772" spans="2:5" ht="26.25" x14ac:dyDescent="0.25">
      <c r="B2772" s="1" t="s">
        <v>3030</v>
      </c>
      <c r="C2772" s="1" t="s">
        <v>3032</v>
      </c>
      <c r="D2772" s="2" t="s">
        <v>17</v>
      </c>
      <c r="E2772" s="21">
        <v>1</v>
      </c>
    </row>
    <row r="2773" spans="2:5" ht="39" x14ac:dyDescent="0.25">
      <c r="B2773" s="1" t="s">
        <v>3030</v>
      </c>
      <c r="C2773" s="1" t="s">
        <v>3033</v>
      </c>
      <c r="D2773" s="2" t="s">
        <v>40</v>
      </c>
      <c r="E2773" s="21">
        <v>1</v>
      </c>
    </row>
    <row r="2774" spans="2:5" ht="26.25" x14ac:dyDescent="0.25">
      <c r="B2774" s="1" t="s">
        <v>3030</v>
      </c>
      <c r="C2774" s="1" t="s">
        <v>3034</v>
      </c>
      <c r="D2774" s="2" t="s">
        <v>1629</v>
      </c>
      <c r="E2774" s="21">
        <v>30</v>
      </c>
    </row>
    <row r="2775" spans="2:5" ht="39" x14ac:dyDescent="0.25">
      <c r="B2775" s="1" t="s">
        <v>3030</v>
      </c>
      <c r="C2775" s="1" t="s">
        <v>3035</v>
      </c>
      <c r="D2775" s="2" t="s">
        <v>133</v>
      </c>
      <c r="E2775" s="21">
        <v>30</v>
      </c>
    </row>
    <row r="2776" spans="2:5" x14ac:dyDescent="0.25">
      <c r="B2776" s="1" t="s">
        <v>3030</v>
      </c>
      <c r="C2776" s="1" t="s">
        <v>3036</v>
      </c>
      <c r="D2776" s="2" t="s">
        <v>0</v>
      </c>
      <c r="E2776" s="21">
        <v>30</v>
      </c>
    </row>
    <row r="2777" spans="2:5" ht="39" x14ac:dyDescent="0.25">
      <c r="B2777" s="1" t="s">
        <v>3030</v>
      </c>
      <c r="C2777" s="1" t="s">
        <v>3037</v>
      </c>
      <c r="D2777" s="2" t="s">
        <v>1377</v>
      </c>
      <c r="E2777" s="21">
        <v>24</v>
      </c>
    </row>
    <row r="2778" spans="2:5" x14ac:dyDescent="0.25">
      <c r="B2778" s="1" t="s">
        <v>3030</v>
      </c>
      <c r="C2778" s="1" t="s">
        <v>2622</v>
      </c>
      <c r="D2778" s="2" t="s">
        <v>11</v>
      </c>
      <c r="E2778" s="21">
        <v>2</v>
      </c>
    </row>
    <row r="2779" spans="2:5" ht="39" x14ac:dyDescent="0.25">
      <c r="B2779" s="1" t="s">
        <v>2813</v>
      </c>
      <c r="C2779" s="1" t="s">
        <v>1181</v>
      </c>
      <c r="D2779" s="2" t="s">
        <v>46</v>
      </c>
      <c r="E2779" s="21">
        <v>6</v>
      </c>
    </row>
    <row r="2780" spans="2:5" ht="39" x14ac:dyDescent="0.25">
      <c r="B2780" s="1" t="s">
        <v>2596</v>
      </c>
      <c r="C2780" s="1" t="s">
        <v>3039</v>
      </c>
      <c r="D2780" s="2" t="s">
        <v>2440</v>
      </c>
      <c r="E2780" s="21">
        <v>2</v>
      </c>
    </row>
    <row r="2781" spans="2:5" x14ac:dyDescent="0.25">
      <c r="B2781" s="1"/>
      <c r="C2781" s="1"/>
      <c r="D2781" s="2"/>
    </row>
    <row r="2782" spans="2:5" ht="39" x14ac:dyDescent="0.25">
      <c r="B2782" s="1" t="s">
        <v>3040</v>
      </c>
      <c r="C2782" s="1" t="s">
        <v>2658</v>
      </c>
      <c r="D2782" s="2" t="s">
        <v>197</v>
      </c>
      <c r="E2782">
        <v>8</v>
      </c>
    </row>
    <row r="2783" spans="2:5" ht="26.25" x14ac:dyDescent="0.25">
      <c r="B2783" s="1" t="s">
        <v>3040</v>
      </c>
      <c r="C2783" s="1" t="s">
        <v>3041</v>
      </c>
      <c r="D2783" s="2" t="s">
        <v>3042</v>
      </c>
      <c r="E2783">
        <v>2</v>
      </c>
    </row>
    <row r="2784" spans="2:5" ht="26.25" x14ac:dyDescent="0.25">
      <c r="B2784" s="1" t="s">
        <v>3040</v>
      </c>
      <c r="C2784" s="1" t="s">
        <v>3043</v>
      </c>
      <c r="D2784" s="2" t="s">
        <v>380</v>
      </c>
      <c r="E2784">
        <v>1</v>
      </c>
    </row>
    <row r="2785" spans="2:5" ht="26.25" x14ac:dyDescent="0.25">
      <c r="B2785" s="1" t="s">
        <v>3040</v>
      </c>
      <c r="C2785" s="1" t="s">
        <v>167</v>
      </c>
      <c r="D2785" s="2" t="s">
        <v>2486</v>
      </c>
      <c r="E2785">
        <v>8</v>
      </c>
    </row>
    <row r="2786" spans="2:5" x14ac:dyDescent="0.25">
      <c r="B2786" s="1" t="s">
        <v>3040</v>
      </c>
      <c r="C2786" s="1" t="s">
        <v>3044</v>
      </c>
      <c r="D2786" s="2" t="s">
        <v>3</v>
      </c>
      <c r="E2786">
        <v>1</v>
      </c>
    </row>
    <row r="2787" spans="2:5" x14ac:dyDescent="0.25">
      <c r="B2787" s="1" t="s">
        <v>3040</v>
      </c>
      <c r="C2787" s="1" t="s">
        <v>3045</v>
      </c>
      <c r="D2787" s="2" t="s">
        <v>0</v>
      </c>
      <c r="E2787">
        <v>1</v>
      </c>
    </row>
    <row r="2788" spans="2:5" x14ac:dyDescent="0.25">
      <c r="B2788" s="1" t="s">
        <v>3040</v>
      </c>
      <c r="C2788" s="1" t="s">
        <v>3046</v>
      </c>
      <c r="D2788" s="2" t="s">
        <v>1019</v>
      </c>
      <c r="E2788">
        <v>5</v>
      </c>
    </row>
    <row r="2789" spans="2:5" ht="26.25" x14ac:dyDescent="0.25">
      <c r="B2789" s="1" t="s">
        <v>3040</v>
      </c>
      <c r="C2789" s="1" t="s">
        <v>983</v>
      </c>
      <c r="D2789" s="2" t="s">
        <v>86</v>
      </c>
      <c r="E2789">
        <v>1</v>
      </c>
    </row>
    <row r="2790" spans="2:5" ht="26.25" x14ac:dyDescent="0.25">
      <c r="B2790" s="1" t="s">
        <v>3040</v>
      </c>
      <c r="C2790" s="1" t="s">
        <v>3047</v>
      </c>
      <c r="D2790" s="2" t="s">
        <v>104</v>
      </c>
      <c r="E2790">
        <v>8</v>
      </c>
    </row>
    <row r="2791" spans="2:5" x14ac:dyDescent="0.25">
      <c r="B2791" s="1" t="s">
        <v>2631</v>
      </c>
      <c r="C2791" s="1" t="s">
        <v>12</v>
      </c>
      <c r="D2791" s="2" t="s">
        <v>218</v>
      </c>
      <c r="E2791">
        <v>2</v>
      </c>
    </row>
    <row r="2792" spans="2:5" ht="51.75" x14ac:dyDescent="0.25">
      <c r="B2792" s="1" t="s">
        <v>3040</v>
      </c>
      <c r="C2792" s="1" t="s">
        <v>3048</v>
      </c>
      <c r="D2792" s="2" t="s">
        <v>3049</v>
      </c>
      <c r="E2792">
        <v>1</v>
      </c>
    </row>
    <row r="2793" spans="2:5" ht="26.25" x14ac:dyDescent="0.25">
      <c r="B2793" s="1" t="s">
        <v>3040</v>
      </c>
      <c r="C2793" s="1" t="s">
        <v>3050</v>
      </c>
      <c r="D2793" s="2" t="s">
        <v>86</v>
      </c>
      <c r="E2793">
        <v>1</v>
      </c>
    </row>
    <row r="2794" spans="2:5" ht="39" x14ac:dyDescent="0.25">
      <c r="B2794" s="1" t="s">
        <v>3040</v>
      </c>
      <c r="C2794" s="1" t="s">
        <v>3051</v>
      </c>
      <c r="D2794" s="2" t="s">
        <v>3052</v>
      </c>
      <c r="E2794">
        <v>1</v>
      </c>
    </row>
    <row r="2795" spans="2:5" x14ac:dyDescent="0.25">
      <c r="B2795" s="1" t="s">
        <v>3040</v>
      </c>
      <c r="C2795" s="1" t="s">
        <v>2286</v>
      </c>
      <c r="D2795" s="2" t="s">
        <v>11</v>
      </c>
      <c r="E2795">
        <v>2</v>
      </c>
    </row>
    <row r="2796" spans="2:5" ht="51.75" x14ac:dyDescent="0.25">
      <c r="B2796" s="1" t="s">
        <v>3040</v>
      </c>
      <c r="C2796" s="1" t="s">
        <v>3053</v>
      </c>
      <c r="D2796" s="2" t="s">
        <v>3054</v>
      </c>
      <c r="E2796">
        <v>5</v>
      </c>
    </row>
    <row r="2797" spans="2:5" x14ac:dyDescent="0.25">
      <c r="B2797" s="1" t="s">
        <v>3040</v>
      </c>
      <c r="C2797" s="1">
        <v>16819016</v>
      </c>
      <c r="D2797" s="2" t="s">
        <v>483</v>
      </c>
      <c r="E2797">
        <v>2</v>
      </c>
    </row>
    <row r="2798" spans="2:5" ht="26.25" x14ac:dyDescent="0.25">
      <c r="B2798" s="1" t="s">
        <v>3040</v>
      </c>
      <c r="C2798" s="1" t="s">
        <v>3055</v>
      </c>
      <c r="D2798" s="2" t="s">
        <v>3056</v>
      </c>
      <c r="E2798">
        <v>2</v>
      </c>
    </row>
    <row r="2799" spans="2:5" ht="39" x14ac:dyDescent="0.25">
      <c r="B2799" s="1" t="s">
        <v>3040</v>
      </c>
      <c r="C2799" s="1" t="s">
        <v>3057</v>
      </c>
      <c r="D2799" s="2" t="s">
        <v>159</v>
      </c>
      <c r="E2799">
        <v>8</v>
      </c>
    </row>
    <row r="2800" spans="2:5" x14ac:dyDescent="0.25">
      <c r="B2800" s="1" t="s">
        <v>3040</v>
      </c>
      <c r="C2800" s="1" t="s">
        <v>3059</v>
      </c>
      <c r="D2800" s="2" t="s">
        <v>0</v>
      </c>
      <c r="E2800">
        <v>1</v>
      </c>
    </row>
    <row r="2801" spans="2:5" ht="39" x14ac:dyDescent="0.25">
      <c r="B2801" s="1" t="s">
        <v>3040</v>
      </c>
      <c r="C2801" s="1" t="s">
        <v>3060</v>
      </c>
      <c r="D2801" s="2" t="s">
        <v>73</v>
      </c>
      <c r="E2801">
        <v>8</v>
      </c>
    </row>
    <row r="2802" spans="2:5" ht="26.25" x14ac:dyDescent="0.25">
      <c r="B2802" s="1" t="s">
        <v>3040</v>
      </c>
      <c r="C2802" s="1" t="s">
        <v>3061</v>
      </c>
      <c r="D2802" s="2" t="s">
        <v>3062</v>
      </c>
      <c r="E2802">
        <v>8</v>
      </c>
    </row>
    <row r="2803" spans="2:5" ht="26.25" x14ac:dyDescent="0.25">
      <c r="B2803" s="1" t="s">
        <v>3040</v>
      </c>
      <c r="C2803" s="1" t="s">
        <v>3063</v>
      </c>
      <c r="D2803" s="2" t="s">
        <v>3064</v>
      </c>
      <c r="E2803">
        <v>8</v>
      </c>
    </row>
    <row r="2804" spans="2:5" ht="51.75" x14ac:dyDescent="0.25">
      <c r="B2804" s="1" t="s">
        <v>3040</v>
      </c>
      <c r="C2804" s="1" t="s">
        <v>3065</v>
      </c>
      <c r="D2804" s="2" t="s">
        <v>3066</v>
      </c>
      <c r="E2804">
        <v>5</v>
      </c>
    </row>
    <row r="2805" spans="2:5" ht="39" x14ac:dyDescent="0.25">
      <c r="B2805" s="1" t="s">
        <v>3040</v>
      </c>
      <c r="C2805" s="1" t="s">
        <v>3067</v>
      </c>
      <c r="D2805" s="2" t="s">
        <v>1420</v>
      </c>
      <c r="E2805">
        <v>2</v>
      </c>
    </row>
    <row r="2806" spans="2:5" ht="39" x14ac:dyDescent="0.25">
      <c r="B2806" s="1" t="s">
        <v>3040</v>
      </c>
      <c r="C2806" s="1" t="s">
        <v>2131</v>
      </c>
      <c r="D2806" s="2" t="s">
        <v>864</v>
      </c>
      <c r="E2806">
        <v>1</v>
      </c>
    </row>
    <row r="2807" spans="2:5" ht="39" x14ac:dyDescent="0.25">
      <c r="B2807" s="1" t="s">
        <v>3040</v>
      </c>
      <c r="C2807" s="1" t="s">
        <v>1755</v>
      </c>
      <c r="D2807" s="2" t="s">
        <v>3068</v>
      </c>
      <c r="E2807">
        <v>6</v>
      </c>
    </row>
    <row r="2808" spans="2:5" ht="26.25" x14ac:dyDescent="0.25">
      <c r="B2808" s="1" t="s">
        <v>3040</v>
      </c>
      <c r="C2808" s="1" t="s">
        <v>3070</v>
      </c>
      <c r="D2808" s="2" t="s">
        <v>3071</v>
      </c>
      <c r="E2808">
        <v>2</v>
      </c>
    </row>
    <row r="2809" spans="2:5" ht="26.25" x14ac:dyDescent="0.25">
      <c r="B2809" s="1" t="s">
        <v>3040</v>
      </c>
      <c r="C2809" s="1" t="s">
        <v>425</v>
      </c>
      <c r="D2809" s="2" t="s">
        <v>3072</v>
      </c>
      <c r="E2809">
        <v>1</v>
      </c>
    </row>
    <row r="2810" spans="2:5" ht="51.75" x14ac:dyDescent="0.25">
      <c r="B2810" s="1" t="s">
        <v>3040</v>
      </c>
      <c r="C2810" s="1" t="s">
        <v>3073</v>
      </c>
      <c r="D2810" s="2" t="s">
        <v>38</v>
      </c>
      <c r="E2810">
        <v>1</v>
      </c>
    </row>
    <row r="2811" spans="2:5" x14ac:dyDescent="0.25">
      <c r="B2811" s="1" t="s">
        <v>3040</v>
      </c>
      <c r="C2811" s="1" t="s">
        <v>3075</v>
      </c>
      <c r="D2811" s="2" t="s">
        <v>3076</v>
      </c>
      <c r="E2811">
        <v>15</v>
      </c>
    </row>
    <row r="2812" spans="2:5" ht="26.25" x14ac:dyDescent="0.25">
      <c r="B2812" s="1" t="s">
        <v>3040</v>
      </c>
      <c r="C2812" s="1" t="s">
        <v>3077</v>
      </c>
      <c r="D2812" s="2" t="s">
        <v>86</v>
      </c>
      <c r="E2812">
        <v>1</v>
      </c>
    </row>
    <row r="2813" spans="2:5" ht="39" x14ac:dyDescent="0.25">
      <c r="B2813" s="1" t="s">
        <v>3040</v>
      </c>
      <c r="C2813" s="1" t="s">
        <v>255</v>
      </c>
      <c r="D2813" s="2" t="s">
        <v>3078</v>
      </c>
      <c r="E2813">
        <v>1</v>
      </c>
    </row>
    <row r="2814" spans="2:5" ht="39" x14ac:dyDescent="0.25">
      <c r="B2814" s="1" t="s">
        <v>3040</v>
      </c>
      <c r="C2814" s="1" t="s">
        <v>2110</v>
      </c>
      <c r="D2814" s="2" t="s">
        <v>123</v>
      </c>
      <c r="E2814">
        <v>1</v>
      </c>
    </row>
    <row r="2815" spans="2:5" ht="51.75" x14ac:dyDescent="0.25">
      <c r="B2815" s="1" t="s">
        <v>3040</v>
      </c>
      <c r="C2815" s="1" t="s">
        <v>3079</v>
      </c>
      <c r="D2815" s="2" t="s">
        <v>1578</v>
      </c>
      <c r="E2815">
        <v>6</v>
      </c>
    </row>
    <row r="2816" spans="2:5" ht="26.25" x14ac:dyDescent="0.25">
      <c r="B2816" s="1" t="s">
        <v>3040</v>
      </c>
      <c r="C2816" s="1" t="s">
        <v>3080</v>
      </c>
      <c r="D2816" s="2" t="s">
        <v>17</v>
      </c>
      <c r="E2816">
        <v>2</v>
      </c>
    </row>
    <row r="2817" spans="2:5" x14ac:dyDescent="0.25">
      <c r="B2817" s="1" t="s">
        <v>3040</v>
      </c>
      <c r="C2817" s="1" t="s">
        <v>876</v>
      </c>
      <c r="D2817" s="2" t="s">
        <v>218</v>
      </c>
      <c r="E2817">
        <v>2</v>
      </c>
    </row>
    <row r="2818" spans="2:5" ht="51.75" x14ac:dyDescent="0.25">
      <c r="B2818" s="1" t="s">
        <v>3040</v>
      </c>
      <c r="C2818" s="1" t="s">
        <v>3081</v>
      </c>
      <c r="D2818" s="2" t="s">
        <v>3082</v>
      </c>
      <c r="E2818">
        <v>6</v>
      </c>
    </row>
    <row r="2819" spans="2:5" ht="26.25" x14ac:dyDescent="0.25">
      <c r="B2819" s="1" t="s">
        <v>3040</v>
      </c>
      <c r="C2819" s="1" t="s">
        <v>3083</v>
      </c>
      <c r="D2819" s="2" t="s">
        <v>3084</v>
      </c>
      <c r="E2819">
        <v>13</v>
      </c>
    </row>
    <row r="2820" spans="2:5" ht="26.25" x14ac:dyDescent="0.25">
      <c r="B2820" s="1" t="s">
        <v>3040</v>
      </c>
      <c r="C2820" s="1" t="s">
        <v>1555</v>
      </c>
      <c r="D2820" s="2" t="s">
        <v>3085</v>
      </c>
      <c r="E2820">
        <v>1</v>
      </c>
    </row>
    <row r="2821" spans="2:5" ht="39" x14ac:dyDescent="0.25">
      <c r="B2821" s="1" t="s">
        <v>3040</v>
      </c>
      <c r="C2821" s="1" t="s">
        <v>225</v>
      </c>
      <c r="D2821" s="2" t="s">
        <v>166</v>
      </c>
      <c r="E2821">
        <v>1</v>
      </c>
    </row>
    <row r="2822" spans="2:5" ht="39" x14ac:dyDescent="0.25">
      <c r="B2822" s="1" t="s">
        <v>3040</v>
      </c>
      <c r="C2822" s="1" t="s">
        <v>1450</v>
      </c>
      <c r="D2822" s="2" t="s">
        <v>1670</v>
      </c>
      <c r="E2822">
        <v>1</v>
      </c>
    </row>
    <row r="2823" spans="2:5" ht="39" x14ac:dyDescent="0.25">
      <c r="B2823" s="1" t="s">
        <v>3040</v>
      </c>
      <c r="C2823" s="1" t="s">
        <v>2558</v>
      </c>
      <c r="D2823" s="2" t="s">
        <v>3086</v>
      </c>
      <c r="E2823">
        <v>12</v>
      </c>
    </row>
    <row r="2824" spans="2:5" ht="26.25" x14ac:dyDescent="0.25">
      <c r="B2824" s="1" t="s">
        <v>3040</v>
      </c>
      <c r="C2824" s="1" t="s">
        <v>3087</v>
      </c>
      <c r="D2824" s="2" t="s">
        <v>86</v>
      </c>
      <c r="E2824">
        <v>1</v>
      </c>
    </row>
    <row r="2825" spans="2:5" x14ac:dyDescent="0.25">
      <c r="B2825" s="1" t="s">
        <v>3040</v>
      </c>
      <c r="C2825" s="1" t="s">
        <v>804</v>
      </c>
      <c r="D2825" s="2" t="s">
        <v>11</v>
      </c>
      <c r="E2825">
        <v>2</v>
      </c>
    </row>
    <row r="2826" spans="2:5" ht="26.25" x14ac:dyDescent="0.25">
      <c r="B2826" s="1" t="s">
        <v>3040</v>
      </c>
      <c r="C2826" s="1" t="s">
        <v>3088</v>
      </c>
      <c r="D2826" s="2" t="s">
        <v>3089</v>
      </c>
      <c r="E2826">
        <v>1</v>
      </c>
    </row>
    <row r="2827" spans="2:5" ht="26.25" x14ac:dyDescent="0.25">
      <c r="B2827" s="1" t="s">
        <v>3040</v>
      </c>
      <c r="C2827" s="1" t="s">
        <v>1459</v>
      </c>
      <c r="D2827" s="2" t="s">
        <v>1038</v>
      </c>
      <c r="E2827">
        <v>21</v>
      </c>
    </row>
    <row r="2828" spans="2:5" ht="26.25" x14ac:dyDescent="0.25">
      <c r="B2828" s="1" t="s">
        <v>3040</v>
      </c>
      <c r="C2828" s="1" t="s">
        <v>137</v>
      </c>
      <c r="D2828" s="2" t="s">
        <v>3091</v>
      </c>
      <c r="E2828">
        <v>8</v>
      </c>
    </row>
    <row r="2829" spans="2:5" ht="26.25" x14ac:dyDescent="0.25">
      <c r="B2829" s="1" t="s">
        <v>3040</v>
      </c>
      <c r="C2829" s="1" t="s">
        <v>474</v>
      </c>
      <c r="D2829" s="2" t="s">
        <v>2005</v>
      </c>
      <c r="E2829">
        <v>8</v>
      </c>
    </row>
    <row r="2830" spans="2:5" ht="26.25" x14ac:dyDescent="0.25">
      <c r="B2830" s="1" t="s">
        <v>3040</v>
      </c>
      <c r="C2830" s="1" t="s">
        <v>2030</v>
      </c>
      <c r="D2830" s="2" t="s">
        <v>3092</v>
      </c>
      <c r="E2830">
        <v>2</v>
      </c>
    </row>
    <row r="2831" spans="2:5" ht="51.75" x14ac:dyDescent="0.25">
      <c r="B2831" s="1" t="s">
        <v>3040</v>
      </c>
      <c r="C2831" s="1" t="s">
        <v>3093</v>
      </c>
      <c r="D2831" s="2" t="s">
        <v>341</v>
      </c>
      <c r="E2831">
        <v>5</v>
      </c>
    </row>
    <row r="2832" spans="2:5" x14ac:dyDescent="0.25">
      <c r="B2832" s="1" t="s">
        <v>3040</v>
      </c>
      <c r="C2832" s="1" t="s">
        <v>733</v>
      </c>
      <c r="D2832" s="2" t="s">
        <v>3</v>
      </c>
      <c r="E2832">
        <v>1</v>
      </c>
    </row>
    <row r="2833" spans="2:5" x14ac:dyDescent="0.25">
      <c r="B2833" s="1" t="s">
        <v>3040</v>
      </c>
      <c r="C2833" s="1" t="s">
        <v>733</v>
      </c>
      <c r="D2833" s="2" t="s">
        <v>0</v>
      </c>
      <c r="E2833">
        <v>1</v>
      </c>
    </row>
    <row r="2834" spans="2:5" ht="26.25" x14ac:dyDescent="0.25">
      <c r="B2834" s="1" t="s">
        <v>3040</v>
      </c>
      <c r="C2834" s="1" t="s">
        <v>3094</v>
      </c>
      <c r="D2834" s="2" t="s">
        <v>3095</v>
      </c>
      <c r="E2834">
        <v>8</v>
      </c>
    </row>
    <row r="2835" spans="2:5" ht="26.25" x14ac:dyDescent="0.25">
      <c r="B2835" s="1" t="s">
        <v>3040</v>
      </c>
      <c r="C2835" s="1" t="s">
        <v>444</v>
      </c>
      <c r="D2835" s="2" t="s">
        <v>3096</v>
      </c>
      <c r="E2835">
        <v>1</v>
      </c>
    </row>
    <row r="2836" spans="2:5" ht="26.25" x14ac:dyDescent="0.25">
      <c r="B2836" s="1" t="s">
        <v>3040</v>
      </c>
      <c r="C2836" s="1" t="s">
        <v>3097</v>
      </c>
      <c r="D2836" s="2" t="s">
        <v>86</v>
      </c>
      <c r="E2836">
        <v>1</v>
      </c>
    </row>
    <row r="2837" spans="2:5" ht="39" x14ac:dyDescent="0.25">
      <c r="B2837" s="1" t="s">
        <v>3040</v>
      </c>
      <c r="C2837" s="1" t="s">
        <v>3098</v>
      </c>
      <c r="D2837" s="2" t="s">
        <v>287</v>
      </c>
      <c r="E2837">
        <v>6</v>
      </c>
    </row>
    <row r="2838" spans="2:5" ht="26.25" x14ac:dyDescent="0.25">
      <c r="B2838" s="1" t="s">
        <v>3040</v>
      </c>
      <c r="C2838" s="1" t="s">
        <v>3099</v>
      </c>
      <c r="D2838" s="2" t="s">
        <v>545</v>
      </c>
      <c r="E2838">
        <v>2</v>
      </c>
    </row>
    <row r="2839" spans="2:5" x14ac:dyDescent="0.25">
      <c r="B2839" s="1" t="s">
        <v>3040</v>
      </c>
      <c r="C2839" s="1" t="s">
        <v>1161</v>
      </c>
      <c r="D2839" s="2" t="s">
        <v>232</v>
      </c>
      <c r="E2839">
        <v>2</v>
      </c>
    </row>
    <row r="2840" spans="2:5" ht="39" x14ac:dyDescent="0.25">
      <c r="B2840" s="1" t="s">
        <v>3040</v>
      </c>
      <c r="C2840" s="1" t="s">
        <v>3100</v>
      </c>
      <c r="D2840" s="2" t="s">
        <v>221</v>
      </c>
      <c r="E2840">
        <v>11</v>
      </c>
    </row>
    <row r="2841" spans="2:5" ht="26.25" x14ac:dyDescent="0.25">
      <c r="B2841" s="1" t="s">
        <v>3040</v>
      </c>
      <c r="C2841" s="1" t="s">
        <v>3101</v>
      </c>
      <c r="D2841" s="2" t="s">
        <v>1945</v>
      </c>
      <c r="E2841">
        <v>7</v>
      </c>
    </row>
    <row r="2842" spans="2:5" ht="26.25" x14ac:dyDescent="0.25">
      <c r="B2842" s="1" t="s">
        <v>3040</v>
      </c>
      <c r="C2842" s="1" t="s">
        <v>3102</v>
      </c>
      <c r="D2842" s="2" t="s">
        <v>86</v>
      </c>
      <c r="E2842">
        <v>1</v>
      </c>
    </row>
    <row r="2843" spans="2:5" ht="26.25" x14ac:dyDescent="0.25">
      <c r="B2843" s="1" t="s">
        <v>3040</v>
      </c>
      <c r="C2843" s="1" t="s">
        <v>2228</v>
      </c>
      <c r="D2843" s="2" t="s">
        <v>331</v>
      </c>
      <c r="E2843">
        <v>2</v>
      </c>
    </row>
    <row r="2844" spans="2:5" ht="26.25" x14ac:dyDescent="0.25">
      <c r="B2844" s="1" t="s">
        <v>3040</v>
      </c>
      <c r="C2844" s="1" t="s">
        <v>3103</v>
      </c>
      <c r="D2844" s="2" t="s">
        <v>916</v>
      </c>
      <c r="E2844">
        <v>24</v>
      </c>
    </row>
    <row r="2845" spans="2:5" ht="39" x14ac:dyDescent="0.25">
      <c r="B2845" s="1" t="s">
        <v>3040</v>
      </c>
      <c r="C2845" s="1" t="s">
        <v>3104</v>
      </c>
      <c r="D2845" s="2" t="s">
        <v>623</v>
      </c>
      <c r="E2845">
        <v>15</v>
      </c>
    </row>
    <row r="2846" spans="2:5" x14ac:dyDescent="0.25">
      <c r="B2846" s="1" t="s">
        <v>3040</v>
      </c>
      <c r="C2846" s="1" t="s">
        <v>1444</v>
      </c>
      <c r="D2846" s="2" t="s">
        <v>299</v>
      </c>
      <c r="E2846">
        <v>9</v>
      </c>
    </row>
    <row r="2847" spans="2:5" ht="39" x14ac:dyDescent="0.25">
      <c r="B2847" s="1" t="s">
        <v>3040</v>
      </c>
      <c r="C2847" s="1" t="s">
        <v>425</v>
      </c>
      <c r="D2847" s="2" t="s">
        <v>3105</v>
      </c>
      <c r="E2847">
        <v>1</v>
      </c>
    </row>
    <row r="2848" spans="2:5" ht="26.25" x14ac:dyDescent="0.25">
      <c r="B2848" s="1" t="s">
        <v>3040</v>
      </c>
      <c r="C2848" s="1" t="s">
        <v>3106</v>
      </c>
      <c r="D2848" s="2" t="s">
        <v>199</v>
      </c>
      <c r="E2848">
        <v>6</v>
      </c>
    </row>
    <row r="2849" spans="2:5" x14ac:dyDescent="0.25">
      <c r="B2849" s="1" t="s">
        <v>3040</v>
      </c>
      <c r="C2849" s="1" t="s">
        <v>3107</v>
      </c>
      <c r="D2849" s="2" t="s">
        <v>218</v>
      </c>
      <c r="E2849">
        <v>2</v>
      </c>
    </row>
    <row r="2850" spans="2:5" ht="26.25" x14ac:dyDescent="0.25">
      <c r="B2850" s="1" t="s">
        <v>3040</v>
      </c>
      <c r="C2850" s="1" t="s">
        <v>3109</v>
      </c>
      <c r="D2850" s="2" t="s">
        <v>3110</v>
      </c>
      <c r="E2850">
        <v>12</v>
      </c>
    </row>
    <row r="2851" spans="2:5" ht="39" x14ac:dyDescent="0.25">
      <c r="B2851" s="1" t="s">
        <v>3040</v>
      </c>
      <c r="C2851" s="1" t="s">
        <v>3111</v>
      </c>
      <c r="D2851" s="2" t="s">
        <v>3112</v>
      </c>
      <c r="E2851">
        <v>8</v>
      </c>
    </row>
    <row r="2852" spans="2:5" x14ac:dyDescent="0.25">
      <c r="B2852" s="1" t="s">
        <v>3040</v>
      </c>
      <c r="C2852" s="1" t="s">
        <v>3113</v>
      </c>
      <c r="D2852" s="2" t="s">
        <v>3114</v>
      </c>
      <c r="E2852">
        <v>13</v>
      </c>
    </row>
    <row r="2853" spans="2:5" ht="39" x14ac:dyDescent="0.25">
      <c r="B2853" s="1" t="s">
        <v>3040</v>
      </c>
      <c r="C2853" s="1" t="s">
        <v>366</v>
      </c>
      <c r="D2853" s="2" t="s">
        <v>3115</v>
      </c>
      <c r="E2853">
        <v>1</v>
      </c>
    </row>
    <row r="2854" spans="2:5" ht="39" x14ac:dyDescent="0.25">
      <c r="B2854" s="1" t="s">
        <v>3040</v>
      </c>
      <c r="C2854" s="1" t="s">
        <v>3116</v>
      </c>
      <c r="D2854" s="2" t="s">
        <v>3117</v>
      </c>
      <c r="E2854">
        <v>5</v>
      </c>
    </row>
    <row r="2855" spans="2:5" ht="26.25" x14ac:dyDescent="0.25">
      <c r="B2855" s="1" t="s">
        <v>3040</v>
      </c>
      <c r="C2855" s="1" t="s">
        <v>3118</v>
      </c>
      <c r="D2855" s="2" t="s">
        <v>3119</v>
      </c>
      <c r="E2855">
        <v>11</v>
      </c>
    </row>
    <row r="2856" spans="2:5" x14ac:dyDescent="0.25">
      <c r="B2856" s="1" t="s">
        <v>3040</v>
      </c>
      <c r="C2856" s="1" t="s">
        <v>3120</v>
      </c>
      <c r="D2856" s="2" t="s">
        <v>903</v>
      </c>
      <c r="E2856">
        <v>18</v>
      </c>
    </row>
    <row r="2857" spans="2:5" ht="39" x14ac:dyDescent="0.25">
      <c r="B2857" s="1" t="s">
        <v>3040</v>
      </c>
      <c r="C2857" s="1" t="s">
        <v>3121</v>
      </c>
      <c r="D2857" s="2" t="s">
        <v>3122</v>
      </c>
      <c r="E2857">
        <v>1</v>
      </c>
    </row>
    <row r="2858" spans="2:5" x14ac:dyDescent="0.25">
      <c r="B2858" s="1" t="s">
        <v>3040</v>
      </c>
      <c r="C2858" s="1" t="s">
        <v>3123</v>
      </c>
      <c r="D2858" s="2" t="s">
        <v>11</v>
      </c>
      <c r="E2858">
        <v>2</v>
      </c>
    </row>
    <row r="2859" spans="2:5" ht="26.25" x14ac:dyDescent="0.25">
      <c r="B2859" s="1" t="s">
        <v>3040</v>
      </c>
      <c r="C2859" s="1" t="s">
        <v>3124</v>
      </c>
      <c r="D2859" s="2" t="s">
        <v>380</v>
      </c>
      <c r="E2859">
        <v>1</v>
      </c>
    </row>
    <row r="2860" spans="2:5" x14ac:dyDescent="0.25">
      <c r="B2860" s="1" t="s">
        <v>3040</v>
      </c>
      <c r="C2860" s="1" t="s">
        <v>1537</v>
      </c>
      <c r="D2860" s="2" t="s">
        <v>273</v>
      </c>
      <c r="E2860">
        <v>5</v>
      </c>
    </row>
    <row r="2861" spans="2:5" ht="39" x14ac:dyDescent="0.25">
      <c r="B2861" s="1" t="s">
        <v>3040</v>
      </c>
      <c r="C2861" s="1" t="s">
        <v>2640</v>
      </c>
      <c r="D2861" s="2" t="s">
        <v>169</v>
      </c>
      <c r="E2861">
        <v>1</v>
      </c>
    </row>
    <row r="2862" spans="2:5" x14ac:dyDescent="0.25">
      <c r="B2862" s="1" t="s">
        <v>3040</v>
      </c>
      <c r="C2862" s="1" t="s">
        <v>1276</v>
      </c>
      <c r="D2862" s="2" t="s">
        <v>2521</v>
      </c>
      <c r="E2862">
        <v>2</v>
      </c>
    </row>
    <row r="2863" spans="2:5" ht="26.25" x14ac:dyDescent="0.25">
      <c r="B2863" s="1" t="s">
        <v>3040</v>
      </c>
      <c r="C2863" s="1" t="s">
        <v>3125</v>
      </c>
      <c r="D2863" s="2" t="s">
        <v>17</v>
      </c>
      <c r="E2863">
        <v>1</v>
      </c>
    </row>
    <row r="2864" spans="2:5" ht="51.75" x14ac:dyDescent="0.25">
      <c r="B2864" s="1" t="s">
        <v>3040</v>
      </c>
      <c r="C2864" s="1" t="s">
        <v>3126</v>
      </c>
      <c r="D2864" s="2" t="s">
        <v>3127</v>
      </c>
      <c r="E2864">
        <v>2</v>
      </c>
    </row>
    <row r="2865" spans="2:5" ht="39" x14ac:dyDescent="0.25">
      <c r="B2865" s="1" t="s">
        <v>3040</v>
      </c>
      <c r="C2865" s="1" t="s">
        <v>3128</v>
      </c>
      <c r="D2865" s="2" t="s">
        <v>40</v>
      </c>
      <c r="E2865">
        <v>1</v>
      </c>
    </row>
    <row r="2866" spans="2:5" ht="26.25" x14ac:dyDescent="0.25">
      <c r="B2866" s="1" t="s">
        <v>3040</v>
      </c>
      <c r="C2866" s="1" t="s">
        <v>1013</v>
      </c>
      <c r="D2866" s="2" t="s">
        <v>1889</v>
      </c>
      <c r="E2866">
        <v>1</v>
      </c>
    </row>
    <row r="2867" spans="2:5" ht="51.75" x14ac:dyDescent="0.25">
      <c r="B2867" s="1" t="s">
        <v>3040</v>
      </c>
      <c r="C2867" s="1" t="s">
        <v>645</v>
      </c>
      <c r="D2867" s="2" t="s">
        <v>51</v>
      </c>
      <c r="E2867">
        <v>1</v>
      </c>
    </row>
    <row r="2868" spans="2:5" x14ac:dyDescent="0.25">
      <c r="B2868" s="1" t="s">
        <v>3040</v>
      </c>
      <c r="C2868" s="1" t="s">
        <v>798</v>
      </c>
      <c r="D2868" s="2" t="s">
        <v>709</v>
      </c>
      <c r="E2868">
        <v>2</v>
      </c>
    </row>
    <row r="2869" spans="2:5" x14ac:dyDescent="0.25">
      <c r="B2869" s="1" t="s">
        <v>3040</v>
      </c>
      <c r="C2869" s="1" t="s">
        <v>464</v>
      </c>
      <c r="D2869" s="2" t="s">
        <v>11</v>
      </c>
      <c r="E2869">
        <v>2</v>
      </c>
    </row>
    <row r="2870" spans="2:5" ht="26.25" x14ac:dyDescent="0.25">
      <c r="B2870" s="1" t="s">
        <v>3040</v>
      </c>
      <c r="C2870" s="1" t="s">
        <v>3129</v>
      </c>
      <c r="D2870" s="2" t="s">
        <v>82</v>
      </c>
      <c r="E2870">
        <v>2</v>
      </c>
    </row>
    <row r="2871" spans="2:5" x14ac:dyDescent="0.25">
      <c r="B2871" s="1" t="s">
        <v>3040</v>
      </c>
      <c r="C2871" s="1" t="s">
        <v>3130</v>
      </c>
      <c r="D2871" s="2" t="s">
        <v>0</v>
      </c>
      <c r="E2871">
        <v>1</v>
      </c>
    </row>
    <row r="2872" spans="2:5" ht="39" x14ac:dyDescent="0.25">
      <c r="B2872" s="1" t="s">
        <v>3040</v>
      </c>
      <c r="C2872" s="1" t="s">
        <v>2032</v>
      </c>
      <c r="D2872" s="2" t="s">
        <v>522</v>
      </c>
      <c r="E2872">
        <v>1</v>
      </c>
    </row>
    <row r="2873" spans="2:5" ht="39" x14ac:dyDescent="0.25">
      <c r="B2873" s="1" t="s">
        <v>3040</v>
      </c>
      <c r="C2873" s="1" t="s">
        <v>1197</v>
      </c>
      <c r="D2873" s="2" t="s">
        <v>1188</v>
      </c>
      <c r="E2873">
        <v>1</v>
      </c>
    </row>
    <row r="2874" spans="2:5" ht="39" x14ac:dyDescent="0.25">
      <c r="B2874" s="1" t="s">
        <v>3040</v>
      </c>
      <c r="C2874" s="1" t="s">
        <v>3131</v>
      </c>
      <c r="D2874" s="2" t="s">
        <v>1420</v>
      </c>
      <c r="E2874">
        <v>2</v>
      </c>
    </row>
    <row r="2875" spans="2:5" ht="39" x14ac:dyDescent="0.25">
      <c r="B2875" s="1" t="s">
        <v>3040</v>
      </c>
      <c r="C2875" s="1" t="s">
        <v>3132</v>
      </c>
      <c r="D2875" s="2" t="s">
        <v>3133</v>
      </c>
      <c r="E2875">
        <v>5</v>
      </c>
    </row>
    <row r="2876" spans="2:5" x14ac:dyDescent="0.25">
      <c r="B2876" s="1" t="s">
        <v>3040</v>
      </c>
      <c r="C2876" s="1" t="s">
        <v>3134</v>
      </c>
      <c r="D2876" s="2" t="s">
        <v>0</v>
      </c>
      <c r="E2876">
        <v>1</v>
      </c>
    </row>
    <row r="2877" spans="2:5" ht="26.25" x14ac:dyDescent="0.25">
      <c r="B2877" s="1" t="s">
        <v>3040</v>
      </c>
      <c r="C2877" s="1" t="s">
        <v>1049</v>
      </c>
      <c r="D2877" s="2" t="s">
        <v>1215</v>
      </c>
      <c r="E2877">
        <v>1</v>
      </c>
    </row>
    <row r="2878" spans="2:5" ht="26.25" x14ac:dyDescent="0.25">
      <c r="B2878" s="1" t="s">
        <v>3040</v>
      </c>
      <c r="C2878" s="1" t="s">
        <v>3135</v>
      </c>
      <c r="D2878" s="2" t="s">
        <v>108</v>
      </c>
      <c r="E2878">
        <v>1</v>
      </c>
    </row>
    <row r="2879" spans="2:5" ht="26.25" x14ac:dyDescent="0.25">
      <c r="B2879" s="1" t="s">
        <v>3040</v>
      </c>
      <c r="C2879" s="1" t="s">
        <v>3136</v>
      </c>
      <c r="D2879" s="2" t="s">
        <v>3137</v>
      </c>
      <c r="E2879">
        <v>12</v>
      </c>
    </row>
    <row r="2880" spans="2:5" ht="26.25" x14ac:dyDescent="0.25">
      <c r="B2880" s="1" t="s">
        <v>3040</v>
      </c>
      <c r="C2880" s="1" t="s">
        <v>1673</v>
      </c>
      <c r="D2880" s="2" t="s">
        <v>439</v>
      </c>
      <c r="E2880">
        <v>1</v>
      </c>
    </row>
    <row r="2881" spans="2:5" ht="26.25" x14ac:dyDescent="0.25">
      <c r="B2881" s="1" t="s">
        <v>3040</v>
      </c>
      <c r="C2881" s="1" t="s">
        <v>94</v>
      </c>
      <c r="D2881" s="2" t="s">
        <v>17</v>
      </c>
      <c r="E2881">
        <v>1</v>
      </c>
    </row>
    <row r="2882" spans="2:5" ht="39" x14ac:dyDescent="0.25">
      <c r="B2882" s="1" t="s">
        <v>3040</v>
      </c>
      <c r="C2882" s="1" t="s">
        <v>964</v>
      </c>
      <c r="D2882" s="2" t="s">
        <v>3138</v>
      </c>
      <c r="E2882">
        <v>1</v>
      </c>
    </row>
    <row r="2883" spans="2:5" ht="26.25" x14ac:dyDescent="0.25">
      <c r="B2883" s="1" t="s">
        <v>3040</v>
      </c>
      <c r="C2883" s="1" t="s">
        <v>3139</v>
      </c>
      <c r="D2883" s="2" t="s">
        <v>108</v>
      </c>
      <c r="E2883">
        <v>1</v>
      </c>
    </row>
    <row r="2884" spans="2:5" ht="39" x14ac:dyDescent="0.25">
      <c r="B2884" s="1" t="s">
        <v>3040</v>
      </c>
      <c r="C2884" s="1" t="s">
        <v>964</v>
      </c>
      <c r="D2884" s="2" t="s">
        <v>40</v>
      </c>
      <c r="E2884">
        <v>1</v>
      </c>
    </row>
    <row r="2885" spans="2:5" x14ac:dyDescent="0.25">
      <c r="B2885" s="1" t="s">
        <v>3040</v>
      </c>
      <c r="C2885" s="1" t="s">
        <v>3140</v>
      </c>
      <c r="D2885" s="2" t="s">
        <v>3</v>
      </c>
      <c r="E2885">
        <v>1</v>
      </c>
    </row>
    <row r="2886" spans="2:5" ht="39" x14ac:dyDescent="0.25">
      <c r="B2886" s="1" t="s">
        <v>3040</v>
      </c>
      <c r="C2886" s="1" t="s">
        <v>1972</v>
      </c>
      <c r="D2886" s="2" t="s">
        <v>166</v>
      </c>
      <c r="E2886">
        <v>1</v>
      </c>
    </row>
    <row r="2887" spans="2:5" x14ac:dyDescent="0.25">
      <c r="B2887" s="1" t="s">
        <v>3040</v>
      </c>
      <c r="C2887" s="1" t="s">
        <v>16</v>
      </c>
      <c r="D2887" s="2" t="s">
        <v>3</v>
      </c>
      <c r="E2887">
        <v>1</v>
      </c>
    </row>
    <row r="2888" spans="2:5" ht="39" x14ac:dyDescent="0.25">
      <c r="B2888" s="1" t="s">
        <v>3040</v>
      </c>
      <c r="C2888" s="1" t="s">
        <v>3141</v>
      </c>
      <c r="D2888" s="2" t="s">
        <v>3142</v>
      </c>
      <c r="E2888">
        <v>2</v>
      </c>
    </row>
    <row r="2889" spans="2:5" ht="39" x14ac:dyDescent="0.25">
      <c r="B2889" s="1" t="s">
        <v>3040</v>
      </c>
      <c r="C2889" s="1" t="s">
        <v>3143</v>
      </c>
      <c r="D2889" s="2" t="s">
        <v>3144</v>
      </c>
      <c r="E2889">
        <v>13</v>
      </c>
    </row>
    <row r="2890" spans="2:5" ht="51.75" x14ac:dyDescent="0.25">
      <c r="B2890" s="1" t="s">
        <v>3040</v>
      </c>
      <c r="C2890" s="1" t="s">
        <v>3145</v>
      </c>
      <c r="D2890" s="2" t="s">
        <v>38</v>
      </c>
      <c r="E2890">
        <v>1</v>
      </c>
    </row>
    <row r="2891" spans="2:5" ht="39" x14ac:dyDescent="0.25">
      <c r="B2891" s="1" t="s">
        <v>3040</v>
      </c>
      <c r="C2891" s="1" t="s">
        <v>3146</v>
      </c>
      <c r="D2891" s="2" t="s">
        <v>3147</v>
      </c>
      <c r="E2891">
        <v>1</v>
      </c>
    </row>
    <row r="2892" spans="2:5" x14ac:dyDescent="0.25">
      <c r="B2892" s="1" t="s">
        <v>3040</v>
      </c>
      <c r="C2892" s="1" t="s">
        <v>3149</v>
      </c>
      <c r="D2892" s="2" t="s">
        <v>483</v>
      </c>
      <c r="E2892">
        <v>2</v>
      </c>
    </row>
    <row r="2893" spans="2:5" ht="26.25" x14ac:dyDescent="0.25">
      <c r="B2893" s="1" t="s">
        <v>3040</v>
      </c>
      <c r="C2893" s="1" t="s">
        <v>1399</v>
      </c>
      <c r="D2893" s="2" t="s">
        <v>1889</v>
      </c>
      <c r="E2893">
        <v>1</v>
      </c>
    </row>
    <row r="2894" spans="2:5" x14ac:dyDescent="0.25">
      <c r="B2894" s="1" t="s">
        <v>3040</v>
      </c>
      <c r="C2894" s="1" t="s">
        <v>3150</v>
      </c>
      <c r="D2894" s="2" t="s">
        <v>2001</v>
      </c>
      <c r="E2894">
        <v>13</v>
      </c>
    </row>
    <row r="2895" spans="2:5" ht="26.25" x14ac:dyDescent="0.25">
      <c r="B2895" s="1" t="s">
        <v>3040</v>
      </c>
      <c r="C2895" s="1" t="s">
        <v>3151</v>
      </c>
      <c r="D2895" s="2" t="s">
        <v>2109</v>
      </c>
      <c r="E2895">
        <v>6</v>
      </c>
    </row>
    <row r="2896" spans="2:5" ht="26.25" x14ac:dyDescent="0.25">
      <c r="B2896" s="1" t="s">
        <v>3040</v>
      </c>
      <c r="C2896" s="1" t="s">
        <v>3152</v>
      </c>
      <c r="D2896" s="2" t="s">
        <v>2050</v>
      </c>
      <c r="E2896">
        <v>4</v>
      </c>
    </row>
    <row r="2897" spans="2:5" x14ac:dyDescent="0.25">
      <c r="B2897" s="1" t="s">
        <v>3040</v>
      </c>
      <c r="C2897" s="1" t="s">
        <v>3153</v>
      </c>
      <c r="D2897" s="2" t="s">
        <v>0</v>
      </c>
      <c r="E2897">
        <v>1</v>
      </c>
    </row>
    <row r="2898" spans="2:5" ht="26.25" x14ac:dyDescent="0.25">
      <c r="B2898" s="1" t="s">
        <v>3040</v>
      </c>
      <c r="C2898" s="1" t="s">
        <v>3154</v>
      </c>
      <c r="D2898" s="2" t="s">
        <v>1065</v>
      </c>
      <c r="E2898">
        <v>1</v>
      </c>
    </row>
    <row r="2899" spans="2:5" ht="39" x14ac:dyDescent="0.25">
      <c r="B2899" s="1" t="s">
        <v>3040</v>
      </c>
      <c r="C2899" s="1" t="s">
        <v>190</v>
      </c>
      <c r="D2899" s="2" t="s">
        <v>166</v>
      </c>
      <c r="E2899">
        <v>1</v>
      </c>
    </row>
    <row r="2900" spans="2:5" x14ac:dyDescent="0.25">
      <c r="B2900" s="1" t="s">
        <v>3040</v>
      </c>
      <c r="C2900" s="1" t="s">
        <v>3155</v>
      </c>
      <c r="D2900" s="2" t="s">
        <v>218</v>
      </c>
      <c r="E2900">
        <v>2</v>
      </c>
    </row>
    <row r="2901" spans="2:5" ht="26.25" x14ac:dyDescent="0.25">
      <c r="B2901" s="1" t="s">
        <v>3040</v>
      </c>
      <c r="C2901" s="1" t="s">
        <v>323</v>
      </c>
      <c r="D2901" s="2" t="s">
        <v>354</v>
      </c>
      <c r="E2901">
        <v>2</v>
      </c>
    </row>
    <row r="2902" spans="2:5" ht="26.25" x14ac:dyDescent="0.25">
      <c r="B2902" s="1" t="s">
        <v>3040</v>
      </c>
      <c r="C2902" s="1" t="s">
        <v>3156</v>
      </c>
      <c r="D2902" s="2" t="s">
        <v>17</v>
      </c>
      <c r="E2902">
        <v>1</v>
      </c>
    </row>
    <row r="2903" spans="2:5" ht="51.75" x14ac:dyDescent="0.25">
      <c r="B2903" s="1" t="s">
        <v>3040</v>
      </c>
      <c r="C2903" s="1" t="s">
        <v>3157</v>
      </c>
      <c r="D2903" s="2" t="s">
        <v>3158</v>
      </c>
      <c r="E2903">
        <v>2</v>
      </c>
    </row>
    <row r="2904" spans="2:5" ht="39" x14ac:dyDescent="0.25">
      <c r="B2904" s="1" t="s">
        <v>3040</v>
      </c>
      <c r="C2904" s="1" t="s">
        <v>2449</v>
      </c>
      <c r="D2904" s="2" t="s">
        <v>3159</v>
      </c>
      <c r="E2904">
        <v>3</v>
      </c>
    </row>
    <row r="2905" spans="2:5" ht="51.75" x14ac:dyDescent="0.25">
      <c r="B2905" s="1" t="s">
        <v>3040</v>
      </c>
      <c r="C2905" s="1" t="s">
        <v>35</v>
      </c>
      <c r="D2905" s="2" t="s">
        <v>189</v>
      </c>
      <c r="E2905">
        <v>1</v>
      </c>
    </row>
    <row r="2906" spans="2:5" x14ac:dyDescent="0.25">
      <c r="B2906" s="1" t="s">
        <v>3040</v>
      </c>
      <c r="C2906" s="1" t="s">
        <v>946</v>
      </c>
      <c r="D2906" s="2" t="s">
        <v>483</v>
      </c>
      <c r="E2906">
        <v>2</v>
      </c>
    </row>
    <row r="2907" spans="2:5" ht="51.75" x14ac:dyDescent="0.25">
      <c r="B2907" s="1" t="s">
        <v>3040</v>
      </c>
      <c r="C2907" s="1" t="s">
        <v>1636</v>
      </c>
      <c r="D2907" s="2" t="s">
        <v>215</v>
      </c>
      <c r="E2907">
        <v>5</v>
      </c>
    </row>
    <row r="2908" spans="2:5" ht="26.25" x14ac:dyDescent="0.25">
      <c r="B2908" s="1" t="s">
        <v>3040</v>
      </c>
      <c r="C2908" s="1" t="s">
        <v>201</v>
      </c>
      <c r="D2908" s="2" t="s">
        <v>930</v>
      </c>
      <c r="E2908">
        <v>2</v>
      </c>
    </row>
    <row r="2909" spans="2:5" ht="26.25" x14ac:dyDescent="0.25">
      <c r="B2909" s="1" t="s">
        <v>3040</v>
      </c>
      <c r="C2909" s="1" t="s">
        <v>3160</v>
      </c>
      <c r="D2909" s="2" t="s">
        <v>3161</v>
      </c>
      <c r="E2909">
        <v>2</v>
      </c>
    </row>
    <row r="2910" spans="2:5" x14ac:dyDescent="0.25">
      <c r="B2910" s="1" t="s">
        <v>3040</v>
      </c>
      <c r="C2910" s="1" t="s">
        <v>3162</v>
      </c>
      <c r="D2910" s="2" t="s">
        <v>67</v>
      </c>
      <c r="E2910">
        <v>1</v>
      </c>
    </row>
    <row r="2911" spans="2:5" ht="26.25" x14ac:dyDescent="0.25">
      <c r="B2911" s="1" t="s">
        <v>3040</v>
      </c>
      <c r="C2911" s="1" t="s">
        <v>3163</v>
      </c>
      <c r="D2911" s="2" t="s">
        <v>118</v>
      </c>
      <c r="E2911">
        <v>1</v>
      </c>
    </row>
    <row r="2912" spans="2:5" x14ac:dyDescent="0.25">
      <c r="B2912" s="1" t="s">
        <v>3040</v>
      </c>
      <c r="C2912" s="1" t="s">
        <v>1972</v>
      </c>
      <c r="D2912" s="2" t="s">
        <v>0</v>
      </c>
      <c r="E2912">
        <v>1</v>
      </c>
    </row>
    <row r="2913" spans="2:5" ht="26.25" x14ac:dyDescent="0.25">
      <c r="B2913" s="1" t="s">
        <v>3040</v>
      </c>
      <c r="C2913" s="1" t="s">
        <v>971</v>
      </c>
      <c r="D2913" s="2" t="s">
        <v>380</v>
      </c>
      <c r="E2913">
        <v>1</v>
      </c>
    </row>
    <row r="2914" spans="2:5" ht="51.75" x14ac:dyDescent="0.25">
      <c r="B2914" s="1" t="s">
        <v>3040</v>
      </c>
      <c r="C2914" s="1" t="s">
        <v>2653</v>
      </c>
      <c r="D2914" s="2" t="s">
        <v>3164</v>
      </c>
      <c r="E2914">
        <v>2</v>
      </c>
    </row>
    <row r="2915" spans="2:5" ht="26.25" x14ac:dyDescent="0.25">
      <c r="B2915" s="1" t="s">
        <v>3040</v>
      </c>
      <c r="C2915" s="1" t="s">
        <v>1124</v>
      </c>
      <c r="D2915" s="2" t="s">
        <v>3165</v>
      </c>
      <c r="E2915">
        <v>2</v>
      </c>
    </row>
    <row r="2916" spans="2:5" ht="39" x14ac:dyDescent="0.25">
      <c r="B2916" s="1" t="s">
        <v>3040</v>
      </c>
      <c r="C2916" s="1" t="s">
        <v>3166</v>
      </c>
      <c r="D2916" s="2" t="s">
        <v>275</v>
      </c>
      <c r="E2916">
        <v>1</v>
      </c>
    </row>
    <row r="2917" spans="2:5" ht="26.25" x14ac:dyDescent="0.25">
      <c r="B2917" s="1" t="s">
        <v>3040</v>
      </c>
      <c r="C2917" s="1" t="s">
        <v>3167</v>
      </c>
      <c r="D2917" s="2" t="s">
        <v>3168</v>
      </c>
      <c r="E2917">
        <v>5</v>
      </c>
    </row>
    <row r="2918" spans="2:5" ht="51.75" x14ac:dyDescent="0.25">
      <c r="B2918" s="1" t="s">
        <v>3040</v>
      </c>
      <c r="C2918" s="1" t="s">
        <v>3169</v>
      </c>
      <c r="D2918" s="2" t="s">
        <v>924</v>
      </c>
      <c r="E2918">
        <v>1</v>
      </c>
    </row>
    <row r="2919" spans="2:5" ht="26.25" x14ac:dyDescent="0.25">
      <c r="B2919" s="1" t="s">
        <v>3040</v>
      </c>
      <c r="C2919" s="1" t="s">
        <v>1895</v>
      </c>
      <c r="D2919" s="2" t="s">
        <v>354</v>
      </c>
      <c r="E2919">
        <v>2</v>
      </c>
    </row>
    <row r="2920" spans="2:5" ht="26.25" x14ac:dyDescent="0.25">
      <c r="B2920" s="1" t="s">
        <v>3040</v>
      </c>
      <c r="C2920" s="1" t="s">
        <v>3170</v>
      </c>
      <c r="D2920" s="2" t="s">
        <v>930</v>
      </c>
      <c r="E2920">
        <v>1</v>
      </c>
    </row>
    <row r="2921" spans="2:5" ht="39" x14ac:dyDescent="0.25">
      <c r="B2921" s="1" t="s">
        <v>3040</v>
      </c>
      <c r="C2921" s="1" t="s">
        <v>3171</v>
      </c>
      <c r="D2921" s="2" t="s">
        <v>1188</v>
      </c>
      <c r="E2921">
        <v>1</v>
      </c>
    </row>
    <row r="2922" spans="2:5" ht="26.25" x14ac:dyDescent="0.25">
      <c r="B2922" s="1" t="s">
        <v>3040</v>
      </c>
      <c r="C2922" s="1" t="s">
        <v>3172</v>
      </c>
      <c r="D2922" s="2" t="s">
        <v>354</v>
      </c>
      <c r="E2922">
        <v>8</v>
      </c>
    </row>
    <row r="2923" spans="2:5" ht="39" x14ac:dyDescent="0.25">
      <c r="B2923" s="1" t="s">
        <v>1411</v>
      </c>
      <c r="C2923" s="1" t="s">
        <v>3173</v>
      </c>
      <c r="D2923" s="2" t="s">
        <v>353</v>
      </c>
      <c r="E2923">
        <v>6</v>
      </c>
    </row>
    <row r="2924" spans="2:5" ht="39" x14ac:dyDescent="0.25">
      <c r="B2924" s="1" t="s">
        <v>3040</v>
      </c>
      <c r="C2924" s="1" t="s">
        <v>3174</v>
      </c>
      <c r="D2924" s="2" t="s">
        <v>1163</v>
      </c>
      <c r="E2924">
        <v>1</v>
      </c>
    </row>
    <row r="2925" spans="2:5" x14ac:dyDescent="0.25">
      <c r="B2925" s="1" t="s">
        <v>3040</v>
      </c>
      <c r="C2925" s="1" t="s">
        <v>876</v>
      </c>
      <c r="D2925" s="2" t="s">
        <v>218</v>
      </c>
      <c r="E2925">
        <v>2</v>
      </c>
    </row>
    <row r="2926" spans="2:5" ht="51.75" x14ac:dyDescent="0.25">
      <c r="B2926" s="1" t="s">
        <v>3040</v>
      </c>
      <c r="C2926" s="1" t="s">
        <v>945</v>
      </c>
      <c r="D2926" s="2" t="s">
        <v>1034</v>
      </c>
      <c r="E2926">
        <v>1</v>
      </c>
    </row>
    <row r="2927" spans="2:5" ht="26.25" x14ac:dyDescent="0.25">
      <c r="B2927" s="1" t="s">
        <v>3040</v>
      </c>
      <c r="C2927" s="1" t="s">
        <v>3175</v>
      </c>
      <c r="D2927" s="2" t="s">
        <v>86</v>
      </c>
      <c r="E2927">
        <v>1</v>
      </c>
    </row>
    <row r="2928" spans="2:5" ht="26.25" x14ac:dyDescent="0.25">
      <c r="B2928" s="1" t="s">
        <v>3040</v>
      </c>
      <c r="C2928" s="1" t="s">
        <v>764</v>
      </c>
      <c r="D2928" s="2" t="s">
        <v>3176</v>
      </c>
      <c r="E2928">
        <v>1</v>
      </c>
    </row>
    <row r="2929" spans="2:5" ht="39" x14ac:dyDescent="0.25">
      <c r="B2929" s="1" t="s">
        <v>3040</v>
      </c>
      <c r="C2929" s="1" t="s">
        <v>3177</v>
      </c>
      <c r="D2929" s="2" t="s">
        <v>3178</v>
      </c>
      <c r="E2929">
        <v>21</v>
      </c>
    </row>
    <row r="2930" spans="2:5" x14ac:dyDescent="0.25">
      <c r="B2930" s="1" t="s">
        <v>3040</v>
      </c>
      <c r="C2930" s="1" t="s">
        <v>802</v>
      </c>
      <c r="D2930" s="2" t="s">
        <v>111</v>
      </c>
      <c r="E2930">
        <v>14</v>
      </c>
    </row>
    <row r="2931" spans="2:5" ht="39" x14ac:dyDescent="0.25">
      <c r="B2931" s="1" t="s">
        <v>3040</v>
      </c>
      <c r="C2931" s="1" t="s">
        <v>3179</v>
      </c>
      <c r="D2931" s="2" t="s">
        <v>3180</v>
      </c>
      <c r="E2931">
        <v>6</v>
      </c>
    </row>
    <row r="2932" spans="2:5" x14ac:dyDescent="0.25">
      <c r="B2932" s="1" t="s">
        <v>3040</v>
      </c>
      <c r="C2932" s="1" t="s">
        <v>3181</v>
      </c>
      <c r="D2932" s="2" t="s">
        <v>3182</v>
      </c>
      <c r="E2932">
        <v>1</v>
      </c>
    </row>
    <row r="2933" spans="2:5" ht="39" x14ac:dyDescent="0.25">
      <c r="B2933" s="1" t="s">
        <v>3040</v>
      </c>
      <c r="C2933" s="1" t="s">
        <v>544</v>
      </c>
      <c r="D2933" s="2" t="s">
        <v>275</v>
      </c>
      <c r="E2933">
        <v>1</v>
      </c>
    </row>
    <row r="2934" spans="2:5" ht="39" x14ac:dyDescent="0.25">
      <c r="B2934" s="1" t="s">
        <v>3040</v>
      </c>
      <c r="C2934" s="1" t="s">
        <v>3183</v>
      </c>
      <c r="D2934" s="2" t="s">
        <v>40</v>
      </c>
      <c r="E2934">
        <v>1</v>
      </c>
    </row>
    <row r="2935" spans="2:5" x14ac:dyDescent="0.25">
      <c r="B2935" s="1" t="s">
        <v>3040</v>
      </c>
      <c r="C2935" s="1" t="s">
        <v>3184</v>
      </c>
      <c r="D2935" s="2" t="s">
        <v>3185</v>
      </c>
      <c r="E2935">
        <v>1</v>
      </c>
    </row>
    <row r="2936" spans="2:5" ht="39" x14ac:dyDescent="0.25">
      <c r="B2936" s="1" t="s">
        <v>3040</v>
      </c>
      <c r="C2936" s="1" t="s">
        <v>3186</v>
      </c>
      <c r="D2936" s="2" t="s">
        <v>40</v>
      </c>
      <c r="E2936">
        <v>1</v>
      </c>
    </row>
    <row r="2937" spans="2:5" ht="26.25" x14ac:dyDescent="0.25">
      <c r="B2937" s="1" t="s">
        <v>3040</v>
      </c>
      <c r="C2937" s="1" t="s">
        <v>3187</v>
      </c>
      <c r="D2937" s="2" t="s">
        <v>3188</v>
      </c>
      <c r="E2937">
        <v>1</v>
      </c>
    </row>
    <row r="2938" spans="2:5" x14ac:dyDescent="0.25">
      <c r="B2938" s="1" t="s">
        <v>3040</v>
      </c>
      <c r="C2938" s="1" t="s">
        <v>1894</v>
      </c>
      <c r="D2938" s="2" t="s">
        <v>2180</v>
      </c>
      <c r="E2938">
        <v>4</v>
      </c>
    </row>
    <row r="2939" spans="2:5" ht="39" x14ac:dyDescent="0.25">
      <c r="B2939" s="1" t="s">
        <v>3040</v>
      </c>
      <c r="C2939" s="1" t="s">
        <v>127</v>
      </c>
      <c r="D2939" s="2" t="s">
        <v>328</v>
      </c>
      <c r="E2939">
        <v>1</v>
      </c>
    </row>
    <row r="2940" spans="2:5" ht="39" x14ac:dyDescent="0.25">
      <c r="B2940" s="1" t="s">
        <v>3040</v>
      </c>
      <c r="C2940" s="1" t="s">
        <v>1170</v>
      </c>
      <c r="D2940" s="2" t="s">
        <v>1440</v>
      </c>
      <c r="E2940">
        <v>3</v>
      </c>
    </row>
    <row r="2941" spans="2:5" ht="26.25" x14ac:dyDescent="0.25">
      <c r="B2941" s="1" t="s">
        <v>3040</v>
      </c>
      <c r="C2941" s="1" t="s">
        <v>3189</v>
      </c>
      <c r="D2941" s="2" t="s">
        <v>1306</v>
      </c>
      <c r="E2941">
        <v>2</v>
      </c>
    </row>
    <row r="2942" spans="2:5" ht="26.25" x14ac:dyDescent="0.25">
      <c r="B2942" s="1" t="s">
        <v>3040</v>
      </c>
      <c r="C2942" s="1" t="s">
        <v>703</v>
      </c>
      <c r="D2942" s="2" t="s">
        <v>1408</v>
      </c>
      <c r="E2942">
        <v>1</v>
      </c>
    </row>
    <row r="2943" spans="2:5" ht="39" x14ac:dyDescent="0.25">
      <c r="B2943" s="1" t="s">
        <v>3040</v>
      </c>
      <c r="C2943" s="1" t="s">
        <v>2914</v>
      </c>
      <c r="D2943" s="2" t="s">
        <v>73</v>
      </c>
      <c r="E2943">
        <v>2</v>
      </c>
    </row>
    <row r="2944" spans="2:5" ht="51.75" x14ac:dyDescent="0.25">
      <c r="B2944" s="1" t="s">
        <v>3040</v>
      </c>
      <c r="C2944" s="1" t="s">
        <v>3190</v>
      </c>
      <c r="D2944" s="2" t="s">
        <v>3191</v>
      </c>
      <c r="E2944">
        <v>1</v>
      </c>
    </row>
    <row r="2945" spans="2:5" ht="51.75" x14ac:dyDescent="0.25">
      <c r="B2945" s="1" t="s">
        <v>3040</v>
      </c>
      <c r="C2945" s="1" t="s">
        <v>3192</v>
      </c>
      <c r="D2945" s="2" t="s">
        <v>3193</v>
      </c>
      <c r="E2945">
        <v>2</v>
      </c>
    </row>
    <row r="2946" spans="2:5" x14ac:dyDescent="0.25">
      <c r="B2946" s="1" t="s">
        <v>3040</v>
      </c>
      <c r="C2946" s="1" t="s">
        <v>1972</v>
      </c>
      <c r="D2946" s="2" t="s">
        <v>42</v>
      </c>
      <c r="E2946">
        <v>1</v>
      </c>
    </row>
    <row r="2947" spans="2:5" ht="26.25" x14ac:dyDescent="0.25">
      <c r="B2947" s="1" t="s">
        <v>3040</v>
      </c>
      <c r="C2947" s="1" t="s">
        <v>3194</v>
      </c>
      <c r="D2947" s="2" t="s">
        <v>3195</v>
      </c>
      <c r="E2947">
        <v>6</v>
      </c>
    </row>
    <row r="2948" spans="2:5" ht="39" x14ac:dyDescent="0.25">
      <c r="B2948" s="1" t="s">
        <v>3040</v>
      </c>
      <c r="C2948" s="1" t="s">
        <v>2</v>
      </c>
      <c r="D2948" s="2" t="s">
        <v>40</v>
      </c>
      <c r="E2948">
        <v>1</v>
      </c>
    </row>
    <row r="2949" spans="2:5" ht="39" x14ac:dyDescent="0.25">
      <c r="B2949" s="1" t="s">
        <v>3040</v>
      </c>
      <c r="C2949" s="1" t="s">
        <v>3196</v>
      </c>
      <c r="D2949" s="2" t="s">
        <v>3197</v>
      </c>
      <c r="E2949">
        <v>5</v>
      </c>
    </row>
    <row r="2950" spans="2:5" x14ac:dyDescent="0.25">
      <c r="B2950" s="1" t="s">
        <v>3040</v>
      </c>
      <c r="C2950" s="1" t="s">
        <v>1307</v>
      </c>
      <c r="D2950" s="2" t="s">
        <v>218</v>
      </c>
      <c r="E2950">
        <v>2</v>
      </c>
    </row>
    <row r="2951" spans="2:5" x14ac:dyDescent="0.25">
      <c r="B2951" s="1" t="s">
        <v>3040</v>
      </c>
      <c r="C2951" s="1" t="s">
        <v>1703</v>
      </c>
      <c r="D2951" s="2" t="s">
        <v>483</v>
      </c>
      <c r="E2951">
        <v>2</v>
      </c>
    </row>
    <row r="2952" spans="2:5" ht="51.75" x14ac:dyDescent="0.25">
      <c r="B2952" s="1" t="s">
        <v>3040</v>
      </c>
      <c r="C2952" s="1" t="s">
        <v>3200</v>
      </c>
      <c r="D2952" s="2" t="s">
        <v>3201</v>
      </c>
      <c r="E2952">
        <v>10</v>
      </c>
    </row>
    <row r="2953" spans="2:5" x14ac:dyDescent="0.25">
      <c r="B2953" s="1" t="s">
        <v>3040</v>
      </c>
      <c r="C2953" s="1" t="s">
        <v>3202</v>
      </c>
      <c r="D2953" s="2" t="s">
        <v>368</v>
      </c>
      <c r="E2953">
        <v>2</v>
      </c>
    </row>
    <row r="2954" spans="2:5" ht="26.25" x14ac:dyDescent="0.25">
      <c r="B2954" s="1" t="s">
        <v>3040</v>
      </c>
      <c r="C2954" s="1" t="s">
        <v>1789</v>
      </c>
      <c r="D2954" s="2" t="s">
        <v>3203</v>
      </c>
      <c r="E2954">
        <v>15</v>
      </c>
    </row>
    <row r="2955" spans="2:5" ht="26.25" x14ac:dyDescent="0.25">
      <c r="B2955" s="1" t="s">
        <v>3040</v>
      </c>
      <c r="C2955" s="1" t="s">
        <v>191</v>
      </c>
      <c r="D2955" s="2" t="s">
        <v>331</v>
      </c>
      <c r="E2955">
        <v>2</v>
      </c>
    </row>
    <row r="2956" spans="2:5" x14ac:dyDescent="0.25">
      <c r="B2956" s="1" t="s">
        <v>3040</v>
      </c>
      <c r="C2956" s="1" t="s">
        <v>402</v>
      </c>
      <c r="D2956" s="2" t="s">
        <v>3</v>
      </c>
      <c r="E2956">
        <v>1</v>
      </c>
    </row>
    <row r="2957" spans="2:5" ht="26.25" x14ac:dyDescent="0.25">
      <c r="B2957" s="1" t="s">
        <v>3040</v>
      </c>
      <c r="C2957" s="1" t="s">
        <v>3206</v>
      </c>
      <c r="D2957" s="2" t="s">
        <v>86</v>
      </c>
      <c r="E2957">
        <v>1</v>
      </c>
    </row>
    <row r="2958" spans="2:5" x14ac:dyDescent="0.25">
      <c r="B2958" s="1" t="s">
        <v>3040</v>
      </c>
      <c r="C2958" s="1" t="s">
        <v>3207</v>
      </c>
      <c r="D2958" s="2" t="s">
        <v>11</v>
      </c>
      <c r="E2958">
        <v>2</v>
      </c>
    </row>
    <row r="2959" spans="2:5" ht="39" x14ac:dyDescent="0.25">
      <c r="B2959" s="1" t="s">
        <v>3040</v>
      </c>
      <c r="C2959" s="1" t="s">
        <v>2849</v>
      </c>
      <c r="D2959" s="2" t="s">
        <v>3209</v>
      </c>
      <c r="E2959">
        <v>1</v>
      </c>
    </row>
    <row r="2960" spans="2:5" ht="26.25" x14ac:dyDescent="0.25">
      <c r="B2960" s="1" t="s">
        <v>3040</v>
      </c>
      <c r="C2960" s="1" t="s">
        <v>226</v>
      </c>
      <c r="D2960" s="2" t="s">
        <v>1315</v>
      </c>
      <c r="E2960">
        <v>1</v>
      </c>
    </row>
    <row r="2961" spans="2:5" ht="26.25" x14ac:dyDescent="0.25">
      <c r="B2961" s="1" t="s">
        <v>3040</v>
      </c>
      <c r="C2961" s="1" t="s">
        <v>1568</v>
      </c>
      <c r="D2961" s="2" t="s">
        <v>3210</v>
      </c>
      <c r="E2961">
        <v>1</v>
      </c>
    </row>
    <row r="2962" spans="2:5" ht="39" x14ac:dyDescent="0.25">
      <c r="B2962" s="1" t="s">
        <v>3040</v>
      </c>
      <c r="C2962" s="1" t="s">
        <v>229</v>
      </c>
      <c r="D2962" s="2" t="s">
        <v>166</v>
      </c>
      <c r="E2962">
        <v>1</v>
      </c>
    </row>
    <row r="2963" spans="2:5" ht="26.25" x14ac:dyDescent="0.25">
      <c r="B2963" s="1" t="s">
        <v>3040</v>
      </c>
      <c r="C2963" s="1" t="s">
        <v>946</v>
      </c>
      <c r="D2963" s="2" t="s">
        <v>3211</v>
      </c>
      <c r="E2963">
        <v>2</v>
      </c>
    </row>
    <row r="2964" spans="2:5" ht="39" x14ac:dyDescent="0.25">
      <c r="B2964" s="1" t="s">
        <v>3040</v>
      </c>
      <c r="C2964" s="1" t="s">
        <v>3212</v>
      </c>
      <c r="D2964" s="2" t="s">
        <v>1188</v>
      </c>
      <c r="E2964">
        <v>1</v>
      </c>
    </row>
    <row r="2965" spans="2:5" ht="39" x14ac:dyDescent="0.25">
      <c r="B2965" s="1" t="s">
        <v>3040</v>
      </c>
      <c r="C2965" s="1" t="s">
        <v>961</v>
      </c>
      <c r="D2965" s="2" t="s">
        <v>3213</v>
      </c>
      <c r="E2965">
        <v>5</v>
      </c>
    </row>
    <row r="2966" spans="2:5" ht="102.75" x14ac:dyDescent="0.25">
      <c r="B2966" s="1" t="s">
        <v>3040</v>
      </c>
      <c r="C2966" s="1" t="s">
        <v>3214</v>
      </c>
      <c r="D2966" s="2" t="s">
        <v>3215</v>
      </c>
      <c r="E2966">
        <v>6</v>
      </c>
    </row>
    <row r="2967" spans="2:5" x14ac:dyDescent="0.25">
      <c r="B2967" s="1" t="s">
        <v>3040</v>
      </c>
      <c r="C2967" s="1" t="s">
        <v>3216</v>
      </c>
      <c r="D2967" s="2" t="s">
        <v>42</v>
      </c>
      <c r="E2967">
        <v>1</v>
      </c>
    </row>
    <row r="2968" spans="2:5" x14ac:dyDescent="0.25">
      <c r="B2968" s="1" t="s">
        <v>3040</v>
      </c>
      <c r="C2968" s="1" t="s">
        <v>3217</v>
      </c>
      <c r="D2968" s="2" t="s">
        <v>266</v>
      </c>
      <c r="E2968">
        <v>1</v>
      </c>
    </row>
    <row r="2969" spans="2:5" ht="26.25" x14ac:dyDescent="0.25">
      <c r="B2969" s="1" t="s">
        <v>3040</v>
      </c>
      <c r="C2969" s="1" t="s">
        <v>418</v>
      </c>
      <c r="D2969" s="2" t="s">
        <v>460</v>
      </c>
      <c r="E2969">
        <v>13</v>
      </c>
    </row>
    <row r="2970" spans="2:5" ht="51.75" x14ac:dyDescent="0.25">
      <c r="B2970" s="1" t="s">
        <v>3040</v>
      </c>
      <c r="C2970" s="1" t="s">
        <v>2908</v>
      </c>
      <c r="D2970" s="2" t="s">
        <v>3218</v>
      </c>
      <c r="E2970">
        <v>1</v>
      </c>
    </row>
    <row r="2971" spans="2:5" ht="39" x14ac:dyDescent="0.25">
      <c r="B2971" s="1" t="s">
        <v>3040</v>
      </c>
      <c r="C2971" s="1" t="s">
        <v>2351</v>
      </c>
      <c r="D2971" s="2" t="s">
        <v>3219</v>
      </c>
      <c r="E2971">
        <v>1</v>
      </c>
    </row>
    <row r="2972" spans="2:5" ht="39" x14ac:dyDescent="0.25">
      <c r="B2972" s="1" t="s">
        <v>3040</v>
      </c>
      <c r="C2972" s="1" t="s">
        <v>3220</v>
      </c>
      <c r="D2972" s="2" t="s">
        <v>3221</v>
      </c>
      <c r="E2972">
        <v>5</v>
      </c>
    </row>
    <row r="2973" spans="2:5" ht="39" x14ac:dyDescent="0.25">
      <c r="B2973" s="1" t="s">
        <v>3040</v>
      </c>
      <c r="C2973" s="1" t="s">
        <v>3222</v>
      </c>
      <c r="D2973" s="2" t="s">
        <v>409</v>
      </c>
      <c r="E2973">
        <v>2</v>
      </c>
    </row>
    <row r="2974" spans="2:5" x14ac:dyDescent="0.25">
      <c r="B2974" s="1" t="s">
        <v>3040</v>
      </c>
      <c r="C2974" s="1" t="s">
        <v>229</v>
      </c>
      <c r="D2974" s="2" t="s">
        <v>3</v>
      </c>
      <c r="E2974">
        <v>1</v>
      </c>
    </row>
    <row r="2975" spans="2:5" x14ac:dyDescent="0.25">
      <c r="B2975" s="1" t="s">
        <v>3040</v>
      </c>
      <c r="C2975" s="1" t="s">
        <v>3224</v>
      </c>
      <c r="D2975" s="2" t="s">
        <v>3225</v>
      </c>
      <c r="E2975">
        <v>1</v>
      </c>
    </row>
    <row r="2976" spans="2:5" x14ac:dyDescent="0.25">
      <c r="B2976" s="1" t="s">
        <v>3040</v>
      </c>
      <c r="C2976" s="1" t="s">
        <v>402</v>
      </c>
      <c r="D2976" s="2" t="s">
        <v>3</v>
      </c>
      <c r="E2976">
        <v>1</v>
      </c>
    </row>
    <row r="2977" spans="2:5" x14ac:dyDescent="0.25">
      <c r="B2977" s="1" t="s">
        <v>3040</v>
      </c>
      <c r="C2977" s="1" t="s">
        <v>1951</v>
      </c>
      <c r="D2977" s="2" t="s">
        <v>368</v>
      </c>
      <c r="E2977">
        <v>2</v>
      </c>
    </row>
    <row r="2978" spans="2:5" ht="26.25" x14ac:dyDescent="0.25">
      <c r="B2978" s="1" t="s">
        <v>3040</v>
      </c>
      <c r="C2978" s="1" t="s">
        <v>1295</v>
      </c>
      <c r="D2978" s="2" t="s">
        <v>526</v>
      </c>
      <c r="E2978">
        <v>1</v>
      </c>
    </row>
    <row r="2979" spans="2:5" x14ac:dyDescent="0.25">
      <c r="B2979" s="1" t="s">
        <v>3040</v>
      </c>
      <c r="C2979" s="1" t="s">
        <v>269</v>
      </c>
      <c r="D2979" s="2" t="s">
        <v>218</v>
      </c>
      <c r="E2979">
        <v>2</v>
      </c>
    </row>
    <row r="2980" spans="2:5" x14ac:dyDescent="0.25">
      <c r="B2980" s="1" t="s">
        <v>3040</v>
      </c>
      <c r="C2980" s="1" t="s">
        <v>3226</v>
      </c>
      <c r="D2980" s="2" t="s">
        <v>67</v>
      </c>
      <c r="E2980">
        <v>1</v>
      </c>
    </row>
    <row r="2981" spans="2:5" ht="26.25" x14ac:dyDescent="0.25">
      <c r="B2981" s="1" t="s">
        <v>3040</v>
      </c>
      <c r="C2981" s="1" t="s">
        <v>3228</v>
      </c>
      <c r="D2981" s="2" t="s">
        <v>729</v>
      </c>
      <c r="E2981">
        <v>1</v>
      </c>
    </row>
    <row r="2982" spans="2:5" x14ac:dyDescent="0.25">
      <c r="B2982" s="1" t="s">
        <v>3040</v>
      </c>
      <c r="C2982" s="1" t="s">
        <v>201</v>
      </c>
      <c r="D2982" s="2" t="s">
        <v>1456</v>
      </c>
      <c r="E2982">
        <v>2</v>
      </c>
    </row>
    <row r="2983" spans="2:5" ht="26.25" x14ac:dyDescent="0.25">
      <c r="B2983" s="1" t="s">
        <v>3040</v>
      </c>
      <c r="C2983" s="1" t="s">
        <v>869</v>
      </c>
      <c r="D2983" s="2" t="s">
        <v>930</v>
      </c>
      <c r="E2983">
        <v>1</v>
      </c>
    </row>
    <row r="2984" spans="2:5" x14ac:dyDescent="0.25">
      <c r="B2984" s="1" t="s">
        <v>3040</v>
      </c>
      <c r="C2984" s="1" t="s">
        <v>229</v>
      </c>
      <c r="D2984" s="2" t="s">
        <v>3</v>
      </c>
      <c r="E2984">
        <v>1</v>
      </c>
    </row>
    <row r="2985" spans="2:5" x14ac:dyDescent="0.25">
      <c r="B2985" s="1" t="s">
        <v>3040</v>
      </c>
      <c r="C2985" s="1" t="s">
        <v>979</v>
      </c>
      <c r="D2985" s="2" t="s">
        <v>3229</v>
      </c>
      <c r="E2985">
        <v>1</v>
      </c>
    </row>
    <row r="2986" spans="2:5" ht="26.25" x14ac:dyDescent="0.25">
      <c r="B2986" s="1" t="s">
        <v>3040</v>
      </c>
      <c r="C2986" s="1" t="s">
        <v>425</v>
      </c>
      <c r="D2986" s="2" t="s">
        <v>365</v>
      </c>
      <c r="E2986">
        <v>1</v>
      </c>
    </row>
    <row r="2987" spans="2:5" ht="39" x14ac:dyDescent="0.25">
      <c r="B2987" s="1" t="s">
        <v>3040</v>
      </c>
      <c r="C2987" s="1" t="s">
        <v>821</v>
      </c>
      <c r="D2987" s="2" t="s">
        <v>822</v>
      </c>
      <c r="E2987">
        <v>1</v>
      </c>
    </row>
    <row r="2988" spans="2:5" ht="39" x14ac:dyDescent="0.25">
      <c r="B2988" s="1" t="s">
        <v>3040</v>
      </c>
      <c r="C2988" s="1" t="s">
        <v>1538</v>
      </c>
      <c r="D2988" s="2" t="s">
        <v>1539</v>
      </c>
      <c r="E2988">
        <v>13</v>
      </c>
    </row>
    <row r="2989" spans="2:5" ht="51.75" x14ac:dyDescent="0.25">
      <c r="B2989" s="1" t="s">
        <v>3040</v>
      </c>
      <c r="C2989" s="1" t="s">
        <v>3230</v>
      </c>
      <c r="D2989" s="2" t="s">
        <v>3231</v>
      </c>
      <c r="E2989">
        <v>5</v>
      </c>
    </row>
    <row r="2990" spans="2:5" ht="26.25" x14ac:dyDescent="0.25">
      <c r="B2990" s="1" t="s">
        <v>3040</v>
      </c>
      <c r="C2990" s="1" t="s">
        <v>202</v>
      </c>
      <c r="D2990" s="2" t="s">
        <v>3232</v>
      </c>
      <c r="E2990">
        <v>1</v>
      </c>
    </row>
    <row r="2991" spans="2:5" x14ac:dyDescent="0.25">
      <c r="B2991" s="1" t="s">
        <v>3040</v>
      </c>
      <c r="C2991" s="1" t="s">
        <v>233</v>
      </c>
      <c r="D2991" s="2" t="s">
        <v>2090</v>
      </c>
      <c r="E2991">
        <v>1</v>
      </c>
    </row>
    <row r="2992" spans="2:5" x14ac:dyDescent="0.25">
      <c r="B2992" s="1" t="s">
        <v>3040</v>
      </c>
      <c r="C2992" s="1" t="s">
        <v>3233</v>
      </c>
      <c r="D2992" s="2" t="s">
        <v>71</v>
      </c>
      <c r="E2992">
        <v>8</v>
      </c>
    </row>
    <row r="2993" spans="2:5" ht="26.25" x14ac:dyDescent="0.25">
      <c r="B2993" s="1" t="s">
        <v>3040</v>
      </c>
      <c r="C2993" s="1" t="s">
        <v>794</v>
      </c>
      <c r="D2993" s="2" t="s">
        <v>2806</v>
      </c>
      <c r="E2993">
        <v>3</v>
      </c>
    </row>
    <row r="2994" spans="2:5" ht="39" x14ac:dyDescent="0.25">
      <c r="B2994" s="1" t="s">
        <v>3040</v>
      </c>
      <c r="C2994" s="1" t="s">
        <v>39</v>
      </c>
      <c r="D2994" s="2" t="s">
        <v>3235</v>
      </c>
      <c r="E2994">
        <v>1</v>
      </c>
    </row>
    <row r="2995" spans="2:5" x14ac:dyDescent="0.25">
      <c r="B2995" s="1" t="s">
        <v>3040</v>
      </c>
      <c r="C2995" s="1" t="s">
        <v>3237</v>
      </c>
      <c r="D2995" s="2" t="s">
        <v>11</v>
      </c>
      <c r="E2995">
        <v>2</v>
      </c>
    </row>
    <row r="2996" spans="2:5" ht="51.75" x14ac:dyDescent="0.25">
      <c r="B2996" s="1" t="s">
        <v>3238</v>
      </c>
      <c r="C2996" s="1" t="s">
        <v>3239</v>
      </c>
      <c r="D2996" s="2" t="s">
        <v>203</v>
      </c>
      <c r="E2996">
        <v>1</v>
      </c>
    </row>
    <row r="2997" spans="2:5" ht="39" x14ac:dyDescent="0.25">
      <c r="B2997" s="1" t="s">
        <v>3238</v>
      </c>
      <c r="C2997" s="1" t="s">
        <v>3240</v>
      </c>
      <c r="D2997" s="2" t="s">
        <v>3241</v>
      </c>
      <c r="E2997">
        <v>9</v>
      </c>
    </row>
    <row r="2998" spans="2:5" x14ac:dyDescent="0.25">
      <c r="B2998" s="1" t="s">
        <v>3238</v>
      </c>
      <c r="C2998" s="1" t="s">
        <v>3242</v>
      </c>
      <c r="D2998" s="2" t="s">
        <v>2090</v>
      </c>
      <c r="E2998">
        <v>1</v>
      </c>
    </row>
    <row r="2999" spans="2:5" ht="26.25" x14ac:dyDescent="0.25">
      <c r="B2999" s="1" t="s">
        <v>3238</v>
      </c>
      <c r="C2999" s="1" t="s">
        <v>452</v>
      </c>
      <c r="D2999" s="2" t="s">
        <v>108</v>
      </c>
      <c r="E2999">
        <v>2</v>
      </c>
    </row>
    <row r="3000" spans="2:5" x14ac:dyDescent="0.25">
      <c r="B3000" s="1" t="s">
        <v>3238</v>
      </c>
      <c r="C3000" s="1" t="s">
        <v>979</v>
      </c>
      <c r="D3000" s="2" t="s">
        <v>0</v>
      </c>
      <c r="E3000">
        <v>1</v>
      </c>
    </row>
    <row r="3001" spans="2:5" ht="26.25" x14ac:dyDescent="0.25">
      <c r="B3001" s="1" t="s">
        <v>3238</v>
      </c>
      <c r="C3001" s="1" t="s">
        <v>3243</v>
      </c>
      <c r="D3001" s="2" t="s">
        <v>3244</v>
      </c>
      <c r="E3001">
        <v>1</v>
      </c>
    </row>
    <row r="3002" spans="2:5" ht="26.25" x14ac:dyDescent="0.25">
      <c r="B3002" s="1" t="s">
        <v>3238</v>
      </c>
      <c r="C3002" s="1" t="s">
        <v>3246</v>
      </c>
      <c r="D3002" s="2" t="s">
        <v>526</v>
      </c>
      <c r="E3002">
        <v>2</v>
      </c>
    </row>
    <row r="3003" spans="2:5" x14ac:dyDescent="0.25">
      <c r="B3003" s="1" t="s">
        <v>3238</v>
      </c>
      <c r="C3003" s="1" t="s">
        <v>323</v>
      </c>
      <c r="D3003" s="2" t="s">
        <v>483</v>
      </c>
      <c r="E3003">
        <v>2</v>
      </c>
    </row>
    <row r="3004" spans="2:5" x14ac:dyDescent="0.25">
      <c r="B3004" s="1" t="s">
        <v>3238</v>
      </c>
      <c r="C3004" s="1" t="s">
        <v>3247</v>
      </c>
      <c r="D3004" s="2" t="s">
        <v>28</v>
      </c>
      <c r="E3004">
        <v>2</v>
      </c>
    </row>
    <row r="3005" spans="2:5" ht="51.75" x14ac:dyDescent="0.25">
      <c r="B3005" s="1" t="s">
        <v>3238</v>
      </c>
      <c r="C3005" s="1" t="s">
        <v>3248</v>
      </c>
      <c r="D3005" s="2" t="s">
        <v>2688</v>
      </c>
      <c r="E3005">
        <v>6</v>
      </c>
    </row>
    <row r="3006" spans="2:5" ht="39" x14ac:dyDescent="0.25">
      <c r="B3006" s="1" t="s">
        <v>3238</v>
      </c>
      <c r="C3006" s="1" t="s">
        <v>1240</v>
      </c>
      <c r="D3006" s="2" t="s">
        <v>3249</v>
      </c>
      <c r="E3006">
        <v>1</v>
      </c>
    </row>
    <row r="3007" spans="2:5" ht="26.25" x14ac:dyDescent="0.25">
      <c r="B3007" s="1" t="s">
        <v>3238</v>
      </c>
      <c r="C3007" s="1" t="s">
        <v>2794</v>
      </c>
      <c r="D3007" s="2" t="s">
        <v>2362</v>
      </c>
      <c r="E3007">
        <v>2</v>
      </c>
    </row>
    <row r="3008" spans="2:5" x14ac:dyDescent="0.25">
      <c r="B3008" s="1" t="s">
        <v>3238</v>
      </c>
      <c r="C3008" s="1" t="s">
        <v>2181</v>
      </c>
      <c r="D3008" s="2" t="s">
        <v>299</v>
      </c>
      <c r="E3008">
        <v>9</v>
      </c>
    </row>
    <row r="3009" spans="2:5" ht="26.25" x14ac:dyDescent="0.25">
      <c r="B3009" s="1" t="s">
        <v>3238</v>
      </c>
      <c r="C3009" s="1" t="s">
        <v>2344</v>
      </c>
      <c r="D3009" s="2" t="s">
        <v>930</v>
      </c>
      <c r="E3009">
        <v>1</v>
      </c>
    </row>
    <row r="3010" spans="2:5" ht="26.25" x14ac:dyDescent="0.25">
      <c r="B3010" s="1" t="s">
        <v>3238</v>
      </c>
      <c r="C3010" s="1" t="s">
        <v>3250</v>
      </c>
      <c r="D3010" s="2" t="s">
        <v>17</v>
      </c>
      <c r="E3010">
        <v>1</v>
      </c>
    </row>
    <row r="3011" spans="2:5" ht="39" x14ac:dyDescent="0.25">
      <c r="B3011" s="1" t="s">
        <v>3238</v>
      </c>
      <c r="C3011" s="1" t="s">
        <v>988</v>
      </c>
      <c r="D3011" s="2" t="s">
        <v>3251</v>
      </c>
      <c r="E3011">
        <v>6</v>
      </c>
    </row>
    <row r="3012" spans="2:5" ht="26.25" x14ac:dyDescent="0.25">
      <c r="B3012" s="1" t="s">
        <v>3238</v>
      </c>
      <c r="C3012" s="1" t="s">
        <v>191</v>
      </c>
      <c r="D3012" s="2" t="s">
        <v>331</v>
      </c>
      <c r="E3012">
        <v>2</v>
      </c>
    </row>
    <row r="3013" spans="2:5" ht="26.25" x14ac:dyDescent="0.25">
      <c r="B3013" s="1" t="s">
        <v>3238</v>
      </c>
      <c r="C3013" s="1" t="s">
        <v>3252</v>
      </c>
      <c r="D3013" s="2" t="s">
        <v>3253</v>
      </c>
      <c r="E3013">
        <v>1</v>
      </c>
    </row>
    <row r="3014" spans="2:5" ht="26.25" x14ac:dyDescent="0.25">
      <c r="B3014" s="1" t="s">
        <v>3238</v>
      </c>
      <c r="C3014" s="1" t="s">
        <v>3254</v>
      </c>
      <c r="D3014" s="2" t="s">
        <v>3255</v>
      </c>
      <c r="E3014">
        <v>11</v>
      </c>
    </row>
    <row r="3015" spans="2:5" x14ac:dyDescent="0.25">
      <c r="B3015" s="1" t="s">
        <v>3238</v>
      </c>
      <c r="C3015" s="1" t="s">
        <v>3256</v>
      </c>
      <c r="D3015" s="2" t="s">
        <v>115</v>
      </c>
      <c r="E3015">
        <v>4</v>
      </c>
    </row>
    <row r="3016" spans="2:5" ht="26.25" x14ac:dyDescent="0.25">
      <c r="B3016" s="1" t="s">
        <v>3238</v>
      </c>
      <c r="C3016" s="1" t="s">
        <v>3257</v>
      </c>
      <c r="D3016" s="2" t="s">
        <v>199</v>
      </c>
      <c r="E3016">
        <v>6</v>
      </c>
    </row>
    <row r="3017" spans="2:5" ht="51.75" x14ac:dyDescent="0.25">
      <c r="B3017" s="1" t="s">
        <v>3040</v>
      </c>
      <c r="C3017" s="1" t="s">
        <v>2761</v>
      </c>
      <c r="D3017" s="2" t="s">
        <v>189</v>
      </c>
      <c r="E3017">
        <v>1</v>
      </c>
    </row>
    <row r="3018" spans="2:5" ht="39" x14ac:dyDescent="0.25">
      <c r="B3018" s="1" t="s">
        <v>3040</v>
      </c>
      <c r="C3018" s="1" t="s">
        <v>3258</v>
      </c>
      <c r="D3018" s="2" t="s">
        <v>40</v>
      </c>
      <c r="E3018">
        <v>1</v>
      </c>
    </row>
    <row r="3019" spans="2:5" x14ac:dyDescent="0.25">
      <c r="B3019" s="1"/>
      <c r="C3019" s="1"/>
      <c r="D3019" s="2"/>
    </row>
    <row r="3020" spans="2:5" ht="26.25" x14ac:dyDescent="0.25">
      <c r="B3020" s="1" t="s">
        <v>3260</v>
      </c>
      <c r="C3020" s="1" t="s">
        <v>588</v>
      </c>
      <c r="D3020" s="2" t="s">
        <v>3261</v>
      </c>
      <c r="E3020">
        <v>2</v>
      </c>
    </row>
    <row r="3021" spans="2:5" x14ac:dyDescent="0.25">
      <c r="B3021" s="1" t="s">
        <v>3260</v>
      </c>
      <c r="C3021" s="1" t="s">
        <v>3262</v>
      </c>
      <c r="D3021" s="2" t="s">
        <v>2047</v>
      </c>
      <c r="E3021">
        <v>5</v>
      </c>
    </row>
    <row r="3022" spans="2:5" ht="51.75" x14ac:dyDescent="0.25">
      <c r="B3022" s="1" t="s">
        <v>3260</v>
      </c>
      <c r="C3022" s="1" t="s">
        <v>3263</v>
      </c>
      <c r="D3022" s="2" t="s">
        <v>1498</v>
      </c>
      <c r="E3022">
        <v>6</v>
      </c>
    </row>
    <row r="3023" spans="2:5" x14ac:dyDescent="0.25">
      <c r="B3023" s="1" t="s">
        <v>3260</v>
      </c>
      <c r="C3023" s="1" t="s">
        <v>2716</v>
      </c>
      <c r="D3023" s="2" t="s">
        <v>1077</v>
      </c>
      <c r="E3023">
        <v>8</v>
      </c>
    </row>
    <row r="3024" spans="2:5" x14ac:dyDescent="0.25">
      <c r="B3024" s="1" t="s">
        <v>3260</v>
      </c>
      <c r="C3024" s="1" t="s">
        <v>222</v>
      </c>
      <c r="D3024" s="2" t="s">
        <v>218</v>
      </c>
      <c r="E3024">
        <v>2</v>
      </c>
    </row>
    <row r="3025" spans="2:5" ht="26.25" x14ac:dyDescent="0.25">
      <c r="B3025" s="1" t="s">
        <v>3260</v>
      </c>
      <c r="C3025" s="1" t="s">
        <v>883</v>
      </c>
      <c r="D3025" s="2" t="s">
        <v>677</v>
      </c>
      <c r="E3025">
        <v>6</v>
      </c>
    </row>
    <row r="3026" spans="2:5" ht="26.25" x14ac:dyDescent="0.25">
      <c r="B3026" s="1" t="s">
        <v>3260</v>
      </c>
      <c r="C3026" s="1" t="s">
        <v>927</v>
      </c>
      <c r="D3026" s="2" t="s">
        <v>86</v>
      </c>
      <c r="E3026">
        <v>1</v>
      </c>
    </row>
    <row r="3027" spans="2:5" ht="26.25" x14ac:dyDescent="0.25">
      <c r="B3027" s="1" t="s">
        <v>3260</v>
      </c>
      <c r="C3027" s="1" t="s">
        <v>229</v>
      </c>
      <c r="D3027" s="2" t="s">
        <v>17</v>
      </c>
      <c r="E3027">
        <v>1</v>
      </c>
    </row>
    <row r="3028" spans="2:5" x14ac:dyDescent="0.25">
      <c r="B3028" s="1" t="s">
        <v>3260</v>
      </c>
      <c r="C3028" s="1" t="s">
        <v>339</v>
      </c>
      <c r="D3028" s="2" t="s">
        <v>3264</v>
      </c>
      <c r="E3028">
        <v>6</v>
      </c>
    </row>
    <row r="3029" spans="2:5" ht="51.75" x14ac:dyDescent="0.25">
      <c r="B3029" s="1" t="s">
        <v>3260</v>
      </c>
      <c r="C3029" s="1" t="s">
        <v>3265</v>
      </c>
      <c r="D3029" s="2" t="s">
        <v>2117</v>
      </c>
      <c r="E3029">
        <v>2</v>
      </c>
    </row>
    <row r="3030" spans="2:5" x14ac:dyDescent="0.25">
      <c r="B3030" s="1" t="s">
        <v>3260</v>
      </c>
      <c r="C3030" s="1" t="s">
        <v>3266</v>
      </c>
      <c r="D3030" s="2" t="s">
        <v>1509</v>
      </c>
      <c r="E3030">
        <v>2</v>
      </c>
    </row>
    <row r="3031" spans="2:5" ht="39" x14ac:dyDescent="0.25">
      <c r="B3031" s="1" t="s">
        <v>3260</v>
      </c>
      <c r="C3031" s="1" t="s">
        <v>233</v>
      </c>
      <c r="D3031" s="2" t="s">
        <v>1084</v>
      </c>
      <c r="E3031">
        <v>1</v>
      </c>
    </row>
    <row r="3032" spans="2:5" ht="26.25" x14ac:dyDescent="0.25">
      <c r="B3032" s="1" t="s">
        <v>3260</v>
      </c>
      <c r="C3032" s="1" t="s">
        <v>1798</v>
      </c>
      <c r="D3032" s="2" t="s">
        <v>3267</v>
      </c>
      <c r="E3032">
        <v>21</v>
      </c>
    </row>
    <row r="3033" spans="2:5" x14ac:dyDescent="0.25">
      <c r="B3033" s="1" t="s">
        <v>3260</v>
      </c>
      <c r="C3033" s="1" t="s">
        <v>927</v>
      </c>
      <c r="D3033" s="2" t="s">
        <v>42</v>
      </c>
      <c r="E3033">
        <v>1</v>
      </c>
    </row>
    <row r="3034" spans="2:5" ht="26.25" x14ac:dyDescent="0.25">
      <c r="B3034" s="1" t="s">
        <v>3260</v>
      </c>
      <c r="C3034" s="1" t="s">
        <v>3268</v>
      </c>
      <c r="D3034" s="2" t="s">
        <v>1408</v>
      </c>
      <c r="E3034">
        <v>1</v>
      </c>
    </row>
    <row r="3035" spans="2:5" x14ac:dyDescent="0.25">
      <c r="B3035" s="1" t="s">
        <v>3260</v>
      </c>
      <c r="C3035" s="1" t="s">
        <v>3269</v>
      </c>
      <c r="D3035" s="2" t="s">
        <v>709</v>
      </c>
      <c r="E3035">
        <v>2</v>
      </c>
    </row>
    <row r="3036" spans="2:5" ht="39" x14ac:dyDescent="0.25">
      <c r="B3036" s="1" t="s">
        <v>3260</v>
      </c>
      <c r="C3036" s="1" t="s">
        <v>1774</v>
      </c>
      <c r="D3036" s="2" t="s">
        <v>3271</v>
      </c>
      <c r="E3036">
        <v>3</v>
      </c>
    </row>
    <row r="3037" spans="2:5" ht="39" x14ac:dyDescent="0.25">
      <c r="B3037" s="1" t="s">
        <v>3260</v>
      </c>
      <c r="C3037" s="1" t="s">
        <v>339</v>
      </c>
      <c r="D3037" s="2" t="s">
        <v>46</v>
      </c>
      <c r="E3037">
        <v>6</v>
      </c>
    </row>
    <row r="3038" spans="2:5" ht="26.25" x14ac:dyDescent="0.25">
      <c r="B3038" s="1" t="s">
        <v>3260</v>
      </c>
      <c r="C3038" s="1" t="s">
        <v>546</v>
      </c>
      <c r="D3038" s="2" t="s">
        <v>1889</v>
      </c>
      <c r="E3038">
        <v>2</v>
      </c>
    </row>
    <row r="3039" spans="2:5" ht="39" x14ac:dyDescent="0.25">
      <c r="B3039" s="1" t="s">
        <v>3260</v>
      </c>
      <c r="C3039" s="1" t="s">
        <v>1130</v>
      </c>
      <c r="D3039" s="2" t="s">
        <v>148</v>
      </c>
      <c r="E3039">
        <v>6</v>
      </c>
    </row>
    <row r="3040" spans="2:5" ht="26.25" x14ac:dyDescent="0.25">
      <c r="B3040" s="1" t="s">
        <v>3260</v>
      </c>
      <c r="C3040" s="1" t="s">
        <v>1276</v>
      </c>
      <c r="D3040" s="2" t="s">
        <v>3272</v>
      </c>
      <c r="E3040">
        <v>2</v>
      </c>
    </row>
    <row r="3041" spans="2:5" ht="39" x14ac:dyDescent="0.25">
      <c r="B3041" s="1" t="s">
        <v>3260</v>
      </c>
      <c r="C3041" s="1" t="s">
        <v>753</v>
      </c>
      <c r="D3041" s="2" t="s">
        <v>40</v>
      </c>
      <c r="E3041">
        <v>1</v>
      </c>
    </row>
    <row r="3042" spans="2:5" ht="39" x14ac:dyDescent="0.25">
      <c r="B3042" s="1" t="s">
        <v>3260</v>
      </c>
      <c r="C3042" s="1" t="s">
        <v>2849</v>
      </c>
      <c r="D3042" s="2" t="s">
        <v>1084</v>
      </c>
      <c r="E3042">
        <v>1</v>
      </c>
    </row>
    <row r="3043" spans="2:5" x14ac:dyDescent="0.25">
      <c r="B3043" s="1" t="s">
        <v>3260</v>
      </c>
      <c r="C3043" s="1" t="s">
        <v>3273</v>
      </c>
      <c r="D3043" s="2" t="s">
        <v>11</v>
      </c>
      <c r="E3043">
        <v>2</v>
      </c>
    </row>
    <row r="3044" spans="2:5" ht="39" x14ac:dyDescent="0.25">
      <c r="B3044" s="1" t="s">
        <v>3260</v>
      </c>
      <c r="C3044" s="1" t="s">
        <v>3274</v>
      </c>
      <c r="D3044" s="2" t="s">
        <v>1188</v>
      </c>
      <c r="E3044">
        <v>1</v>
      </c>
    </row>
    <row r="3045" spans="2:5" x14ac:dyDescent="0.25">
      <c r="B3045" s="1" t="s">
        <v>3260</v>
      </c>
      <c r="C3045" s="1" t="s">
        <v>1068</v>
      </c>
      <c r="D3045" s="2" t="s">
        <v>218</v>
      </c>
      <c r="E3045">
        <v>2</v>
      </c>
    </row>
    <row r="3046" spans="2:5" x14ac:dyDescent="0.25">
      <c r="B3046" s="1" t="s">
        <v>3260</v>
      </c>
      <c r="C3046" s="1" t="s">
        <v>27</v>
      </c>
      <c r="D3046" s="2" t="s">
        <v>0</v>
      </c>
      <c r="E3046">
        <v>2</v>
      </c>
    </row>
    <row r="3047" spans="2:5" x14ac:dyDescent="0.25">
      <c r="B3047" s="1" t="s">
        <v>3260</v>
      </c>
      <c r="C3047" s="1" t="s">
        <v>876</v>
      </c>
      <c r="D3047" s="2" t="s">
        <v>11</v>
      </c>
      <c r="E3047">
        <v>2</v>
      </c>
    </row>
    <row r="3048" spans="2:5" ht="39" x14ac:dyDescent="0.25">
      <c r="B3048" s="1" t="s">
        <v>3260</v>
      </c>
      <c r="C3048" s="1" t="s">
        <v>352</v>
      </c>
      <c r="D3048" s="2" t="s">
        <v>649</v>
      </c>
      <c r="E3048">
        <v>6</v>
      </c>
    </row>
    <row r="3049" spans="2:5" ht="39" x14ac:dyDescent="0.25">
      <c r="B3049" s="1" t="s">
        <v>3260</v>
      </c>
      <c r="C3049" s="1" t="s">
        <v>927</v>
      </c>
      <c r="D3049" s="2" t="s">
        <v>40</v>
      </c>
      <c r="E3049">
        <v>1</v>
      </c>
    </row>
    <row r="3050" spans="2:5" ht="39" x14ac:dyDescent="0.25">
      <c r="B3050" s="1" t="s">
        <v>3260</v>
      </c>
      <c r="C3050" s="1" t="s">
        <v>3275</v>
      </c>
      <c r="D3050" s="2" t="s">
        <v>2477</v>
      </c>
      <c r="E3050">
        <v>5</v>
      </c>
    </row>
    <row r="3051" spans="2:5" x14ac:dyDescent="0.25">
      <c r="B3051" s="1" t="s">
        <v>3260</v>
      </c>
      <c r="C3051" s="1" t="s">
        <v>323</v>
      </c>
      <c r="D3051" s="2" t="s">
        <v>11</v>
      </c>
      <c r="E3051">
        <v>2</v>
      </c>
    </row>
    <row r="3052" spans="2:5" x14ac:dyDescent="0.25">
      <c r="B3052" s="1" t="s">
        <v>3260</v>
      </c>
      <c r="C3052" s="1" t="s">
        <v>943</v>
      </c>
      <c r="D3052" s="2" t="s">
        <v>11</v>
      </c>
      <c r="E3052">
        <v>2</v>
      </c>
    </row>
    <row r="3053" spans="2:5" ht="39" x14ac:dyDescent="0.25">
      <c r="B3053" s="1" t="s">
        <v>3260</v>
      </c>
      <c r="C3053" s="1" t="s">
        <v>638</v>
      </c>
      <c r="D3053" s="2" t="s">
        <v>3276</v>
      </c>
      <c r="E3053">
        <v>3</v>
      </c>
    </row>
    <row r="3054" spans="2:5" ht="26.25" x14ac:dyDescent="0.25">
      <c r="B3054" s="1" t="s">
        <v>3260</v>
      </c>
      <c r="C3054" s="1" t="s">
        <v>557</v>
      </c>
      <c r="D3054" s="2" t="s">
        <v>365</v>
      </c>
      <c r="E3054">
        <v>1</v>
      </c>
    </row>
    <row r="3055" spans="2:5" ht="39" x14ac:dyDescent="0.25">
      <c r="B3055" s="1" t="s">
        <v>3260</v>
      </c>
      <c r="C3055" s="1" t="s">
        <v>698</v>
      </c>
      <c r="D3055" s="2" t="s">
        <v>3278</v>
      </c>
      <c r="E3055">
        <v>1</v>
      </c>
    </row>
    <row r="3056" spans="2:5" ht="39" x14ac:dyDescent="0.25">
      <c r="B3056" s="1" t="s">
        <v>3260</v>
      </c>
      <c r="C3056" s="1" t="s">
        <v>3279</v>
      </c>
      <c r="D3056" s="2" t="s">
        <v>197</v>
      </c>
      <c r="E3056">
        <v>2</v>
      </c>
    </row>
    <row r="3057" spans="2:5" ht="26.25" x14ac:dyDescent="0.25">
      <c r="B3057" s="1" t="s">
        <v>3260</v>
      </c>
      <c r="C3057" s="1" t="s">
        <v>1155</v>
      </c>
      <c r="D3057" s="2" t="s">
        <v>569</v>
      </c>
      <c r="E3057">
        <v>1</v>
      </c>
    </row>
    <row r="3058" spans="2:5" ht="39" x14ac:dyDescent="0.25">
      <c r="B3058" s="1" t="s">
        <v>3260</v>
      </c>
      <c r="C3058" s="1" t="s">
        <v>1896</v>
      </c>
      <c r="D3058" s="2" t="s">
        <v>2235</v>
      </c>
      <c r="E3058">
        <v>3</v>
      </c>
    </row>
    <row r="3059" spans="2:5" ht="39" x14ac:dyDescent="0.25">
      <c r="B3059" s="1" t="s">
        <v>3260</v>
      </c>
      <c r="C3059" s="1" t="s">
        <v>1537</v>
      </c>
      <c r="D3059" s="2" t="s">
        <v>1679</v>
      </c>
      <c r="E3059">
        <v>5</v>
      </c>
    </row>
    <row r="3060" spans="2:5" ht="39" x14ac:dyDescent="0.25">
      <c r="B3060" s="1" t="s">
        <v>3260</v>
      </c>
      <c r="C3060" s="1" t="s">
        <v>1947</v>
      </c>
      <c r="D3060" s="2" t="s">
        <v>123</v>
      </c>
      <c r="E3060">
        <v>1</v>
      </c>
    </row>
    <row r="3061" spans="2:5" ht="26.25" x14ac:dyDescent="0.25">
      <c r="B3061" s="1" t="s">
        <v>3260</v>
      </c>
      <c r="C3061" s="1" t="s">
        <v>1661</v>
      </c>
      <c r="D3061" s="2" t="s">
        <v>108</v>
      </c>
      <c r="E3061">
        <v>1</v>
      </c>
    </row>
    <row r="3062" spans="2:5" ht="51.75" x14ac:dyDescent="0.25">
      <c r="B3062" s="1" t="s">
        <v>3260</v>
      </c>
      <c r="C3062" s="1" t="s">
        <v>1444</v>
      </c>
      <c r="D3062" s="2" t="s">
        <v>566</v>
      </c>
      <c r="E3062">
        <v>9</v>
      </c>
    </row>
    <row r="3063" spans="2:5" x14ac:dyDescent="0.25">
      <c r="B3063" s="1" t="s">
        <v>3260</v>
      </c>
      <c r="C3063" s="1" t="s">
        <v>425</v>
      </c>
      <c r="D3063" s="2" t="s">
        <v>3280</v>
      </c>
      <c r="E3063">
        <v>1</v>
      </c>
    </row>
    <row r="3064" spans="2:5" ht="39" x14ac:dyDescent="0.25">
      <c r="B3064" s="1" t="s">
        <v>3260</v>
      </c>
      <c r="C3064" s="1" t="s">
        <v>3281</v>
      </c>
      <c r="D3064" s="2" t="s">
        <v>63</v>
      </c>
      <c r="E3064">
        <v>5</v>
      </c>
    </row>
    <row r="3065" spans="2:5" x14ac:dyDescent="0.25">
      <c r="B3065" s="1" t="s">
        <v>3260</v>
      </c>
      <c r="C3065" s="1" t="s">
        <v>3282</v>
      </c>
      <c r="D3065" s="2" t="s">
        <v>3283</v>
      </c>
      <c r="E3065">
        <v>7</v>
      </c>
    </row>
    <row r="3066" spans="2:5" ht="26.25" x14ac:dyDescent="0.25">
      <c r="B3066" s="1" t="s">
        <v>3260</v>
      </c>
      <c r="C3066" s="1" t="s">
        <v>3284</v>
      </c>
      <c r="D3066" s="2" t="s">
        <v>1836</v>
      </c>
      <c r="E3066">
        <v>4</v>
      </c>
    </row>
    <row r="3067" spans="2:5" x14ac:dyDescent="0.25">
      <c r="B3067" s="1" t="s">
        <v>3260</v>
      </c>
      <c r="C3067" s="1" t="s">
        <v>3285</v>
      </c>
      <c r="D3067" s="2" t="s">
        <v>2837</v>
      </c>
      <c r="E3067">
        <v>7</v>
      </c>
    </row>
    <row r="3068" spans="2:5" ht="26.25" x14ac:dyDescent="0.25">
      <c r="B3068" s="1" t="s">
        <v>3260</v>
      </c>
      <c r="C3068" s="1" t="s">
        <v>438</v>
      </c>
      <c r="D3068" s="2" t="s">
        <v>110</v>
      </c>
      <c r="E3068">
        <v>8</v>
      </c>
    </row>
    <row r="3069" spans="2:5" x14ac:dyDescent="0.25">
      <c r="B3069" s="1" t="s">
        <v>3260</v>
      </c>
      <c r="C3069" s="1" t="s">
        <v>3286</v>
      </c>
      <c r="D3069" s="2" t="s">
        <v>11</v>
      </c>
      <c r="E3069">
        <v>2</v>
      </c>
    </row>
    <row r="3070" spans="2:5" x14ac:dyDescent="0.25">
      <c r="B3070" s="1" t="s">
        <v>3260</v>
      </c>
      <c r="C3070" s="1" t="s">
        <v>3287</v>
      </c>
      <c r="D3070" s="2" t="s">
        <v>11</v>
      </c>
      <c r="E3070">
        <v>2</v>
      </c>
    </row>
    <row r="3071" spans="2:5" ht="39" x14ac:dyDescent="0.25">
      <c r="B3071" s="1" t="s">
        <v>3260</v>
      </c>
      <c r="C3071" s="1" t="s">
        <v>1132</v>
      </c>
      <c r="D3071" s="2" t="s">
        <v>63</v>
      </c>
      <c r="E3071">
        <v>2</v>
      </c>
    </row>
    <row r="3072" spans="2:5" ht="39" x14ac:dyDescent="0.25">
      <c r="B3072" s="1" t="s">
        <v>3260</v>
      </c>
      <c r="C3072" s="1" t="s">
        <v>364</v>
      </c>
      <c r="D3072" s="2" t="s">
        <v>1239</v>
      </c>
      <c r="E3072">
        <v>1</v>
      </c>
    </row>
    <row r="3073" spans="2:5" ht="39" x14ac:dyDescent="0.25">
      <c r="B3073" s="1" t="s">
        <v>3260</v>
      </c>
      <c r="C3073" s="1" t="s">
        <v>629</v>
      </c>
      <c r="D3073" s="2" t="s">
        <v>1361</v>
      </c>
      <c r="E3073">
        <v>5</v>
      </c>
    </row>
    <row r="3074" spans="2:5" ht="39" x14ac:dyDescent="0.25">
      <c r="B3074" s="1" t="s">
        <v>3260</v>
      </c>
      <c r="C3074" s="1" t="s">
        <v>182</v>
      </c>
      <c r="D3074" s="2" t="s">
        <v>831</v>
      </c>
      <c r="E3074">
        <v>1</v>
      </c>
    </row>
    <row r="3075" spans="2:5" ht="51.75" x14ac:dyDescent="0.25">
      <c r="B3075" s="1" t="s">
        <v>3260</v>
      </c>
      <c r="C3075" s="1" t="s">
        <v>1276</v>
      </c>
      <c r="D3075" s="2" t="s">
        <v>3158</v>
      </c>
      <c r="E3075">
        <v>2</v>
      </c>
    </row>
    <row r="3076" spans="2:5" x14ac:dyDescent="0.25">
      <c r="B3076" s="1" t="s">
        <v>3260</v>
      </c>
      <c r="C3076" s="1" t="s">
        <v>2082</v>
      </c>
      <c r="D3076" s="2" t="s">
        <v>1274</v>
      </c>
      <c r="E3076">
        <v>1</v>
      </c>
    </row>
    <row r="3077" spans="2:5" ht="39" x14ac:dyDescent="0.25">
      <c r="B3077" s="1" t="s">
        <v>3260</v>
      </c>
      <c r="C3077" s="1" t="s">
        <v>944</v>
      </c>
      <c r="D3077" s="2" t="s">
        <v>864</v>
      </c>
      <c r="E3077">
        <v>1</v>
      </c>
    </row>
    <row r="3078" spans="2:5" ht="39" x14ac:dyDescent="0.25">
      <c r="B3078" s="1" t="s">
        <v>3260</v>
      </c>
      <c r="C3078" s="1" t="s">
        <v>3288</v>
      </c>
      <c r="D3078" s="2" t="s">
        <v>3289</v>
      </c>
      <c r="E3078">
        <v>5</v>
      </c>
    </row>
    <row r="3079" spans="2:5" ht="26.25" x14ac:dyDescent="0.25">
      <c r="B3079" s="1" t="s">
        <v>3260</v>
      </c>
      <c r="C3079" s="1" t="s">
        <v>698</v>
      </c>
      <c r="D3079" s="2" t="s">
        <v>1889</v>
      </c>
      <c r="E3079">
        <v>1</v>
      </c>
    </row>
    <row r="3080" spans="2:5" ht="26.25" x14ac:dyDescent="0.25">
      <c r="B3080" s="1" t="s">
        <v>3260</v>
      </c>
      <c r="C3080" s="1" t="s">
        <v>1985</v>
      </c>
      <c r="D3080" s="2" t="s">
        <v>3290</v>
      </c>
      <c r="E3080">
        <v>4</v>
      </c>
    </row>
    <row r="3081" spans="2:5" ht="39" x14ac:dyDescent="0.25">
      <c r="B3081" s="1" t="s">
        <v>3260</v>
      </c>
      <c r="C3081" s="1" t="s">
        <v>364</v>
      </c>
      <c r="D3081" s="2" t="s">
        <v>3292</v>
      </c>
      <c r="E3081">
        <v>1</v>
      </c>
    </row>
    <row r="3082" spans="2:5" x14ac:dyDescent="0.25">
      <c r="B3082" s="1" t="s">
        <v>3260</v>
      </c>
      <c r="C3082" s="1" t="s">
        <v>944</v>
      </c>
      <c r="D3082" s="2" t="s">
        <v>67</v>
      </c>
      <c r="E3082">
        <v>1</v>
      </c>
    </row>
    <row r="3083" spans="2:5" ht="39" x14ac:dyDescent="0.25">
      <c r="B3083" s="1" t="s">
        <v>3260</v>
      </c>
      <c r="C3083" s="1" t="s">
        <v>2078</v>
      </c>
      <c r="D3083" s="2" t="s">
        <v>3293</v>
      </c>
      <c r="E3083">
        <v>6</v>
      </c>
    </row>
    <row r="3084" spans="2:5" ht="39" x14ac:dyDescent="0.25">
      <c r="B3084" s="1" t="s">
        <v>3260</v>
      </c>
      <c r="C3084" s="1" t="s">
        <v>3294</v>
      </c>
      <c r="D3084" s="2" t="s">
        <v>372</v>
      </c>
      <c r="E3084">
        <v>7</v>
      </c>
    </row>
    <row r="3085" spans="2:5" ht="39" x14ac:dyDescent="0.25">
      <c r="B3085" s="1" t="s">
        <v>3260</v>
      </c>
      <c r="C3085" s="1" t="s">
        <v>2080</v>
      </c>
      <c r="D3085" s="2" t="s">
        <v>1725</v>
      </c>
      <c r="E3085">
        <v>2</v>
      </c>
    </row>
    <row r="3086" spans="2:5" ht="39" x14ac:dyDescent="0.25">
      <c r="B3086" s="1" t="s">
        <v>3260</v>
      </c>
      <c r="C3086" s="1" t="s">
        <v>931</v>
      </c>
      <c r="D3086" s="2" t="s">
        <v>40</v>
      </c>
      <c r="E3086">
        <v>1</v>
      </c>
    </row>
    <row r="3087" spans="2:5" ht="39" x14ac:dyDescent="0.25">
      <c r="B3087" s="1" t="s">
        <v>3260</v>
      </c>
      <c r="C3087" s="1" t="s">
        <v>1817</v>
      </c>
      <c r="D3087" s="2" t="s">
        <v>275</v>
      </c>
      <c r="E3087">
        <v>2</v>
      </c>
    </row>
    <row r="3088" spans="2:5" ht="39" x14ac:dyDescent="0.25">
      <c r="B3088" s="1" t="s">
        <v>3260</v>
      </c>
      <c r="C3088" s="1" t="s">
        <v>3295</v>
      </c>
      <c r="D3088" s="2" t="s">
        <v>46</v>
      </c>
      <c r="E3088">
        <v>6</v>
      </c>
    </row>
    <row r="3089" spans="2:5" ht="39" x14ac:dyDescent="0.25">
      <c r="B3089" s="1" t="s">
        <v>3260</v>
      </c>
      <c r="C3089" s="1" t="s">
        <v>1491</v>
      </c>
      <c r="D3089" s="2" t="s">
        <v>2193</v>
      </c>
      <c r="E3089">
        <v>2</v>
      </c>
    </row>
    <row r="3090" spans="2:5" ht="39" x14ac:dyDescent="0.25">
      <c r="B3090" s="1" t="s">
        <v>3260</v>
      </c>
      <c r="C3090" s="1" t="s">
        <v>3296</v>
      </c>
      <c r="D3090" s="2" t="s">
        <v>63</v>
      </c>
      <c r="E3090">
        <v>2</v>
      </c>
    </row>
    <row r="3091" spans="2:5" ht="51.75" x14ac:dyDescent="0.25">
      <c r="B3091" s="1" t="s">
        <v>3260</v>
      </c>
      <c r="C3091" s="1" t="s">
        <v>3297</v>
      </c>
      <c r="D3091" s="2" t="s">
        <v>1219</v>
      </c>
      <c r="E3091">
        <v>6</v>
      </c>
    </row>
    <row r="3092" spans="2:5" ht="39" x14ac:dyDescent="0.25">
      <c r="B3092" s="1" t="s">
        <v>3260</v>
      </c>
      <c r="C3092" s="1" t="s">
        <v>1789</v>
      </c>
      <c r="D3092" s="2" t="s">
        <v>2052</v>
      </c>
      <c r="E3092">
        <v>15</v>
      </c>
    </row>
    <row r="3093" spans="2:5" ht="39" x14ac:dyDescent="0.25">
      <c r="B3093" s="1" t="s">
        <v>3260</v>
      </c>
      <c r="C3093" s="1" t="s">
        <v>601</v>
      </c>
      <c r="D3093" s="2" t="s">
        <v>3122</v>
      </c>
      <c r="E3093">
        <v>1</v>
      </c>
    </row>
    <row r="3094" spans="2:5" x14ac:dyDescent="0.25">
      <c r="B3094" s="1" t="s">
        <v>3260</v>
      </c>
      <c r="C3094" s="1" t="s">
        <v>1276</v>
      </c>
      <c r="D3094" s="2" t="s">
        <v>11</v>
      </c>
      <c r="E3094">
        <v>2</v>
      </c>
    </row>
    <row r="3095" spans="2:5" ht="51.75" x14ac:dyDescent="0.25">
      <c r="B3095" s="1" t="s">
        <v>3260</v>
      </c>
      <c r="C3095" s="1" t="s">
        <v>3298</v>
      </c>
      <c r="D3095" s="2" t="s">
        <v>3299</v>
      </c>
      <c r="E3095">
        <v>5</v>
      </c>
    </row>
    <row r="3096" spans="2:5" ht="26.25" x14ac:dyDescent="0.25">
      <c r="B3096" s="1" t="s">
        <v>3260</v>
      </c>
      <c r="C3096" s="1" t="s">
        <v>794</v>
      </c>
      <c r="D3096" s="2" t="s">
        <v>2806</v>
      </c>
      <c r="E3096">
        <v>3</v>
      </c>
    </row>
    <row r="3097" spans="2:5" ht="39" x14ac:dyDescent="0.25">
      <c r="B3097" s="1" t="s">
        <v>3260</v>
      </c>
      <c r="C3097" s="1" t="s">
        <v>666</v>
      </c>
      <c r="D3097" s="2" t="s">
        <v>683</v>
      </c>
      <c r="E3097">
        <v>3</v>
      </c>
    </row>
    <row r="3098" spans="2:5" ht="51.75" x14ac:dyDescent="0.25">
      <c r="B3098" s="1" t="s">
        <v>3260</v>
      </c>
      <c r="C3098" s="1" t="s">
        <v>3302</v>
      </c>
      <c r="D3098" s="2" t="s">
        <v>3303</v>
      </c>
      <c r="E3098">
        <v>6</v>
      </c>
    </row>
    <row r="3099" spans="2:5" ht="39" x14ac:dyDescent="0.25">
      <c r="B3099" s="1" t="s">
        <v>3260</v>
      </c>
      <c r="C3099" s="1" t="s">
        <v>1680</v>
      </c>
      <c r="D3099" s="2" t="s">
        <v>372</v>
      </c>
      <c r="E3099">
        <v>7</v>
      </c>
    </row>
    <row r="3100" spans="2:5" ht="51.75" x14ac:dyDescent="0.25">
      <c r="B3100" s="1" t="s">
        <v>3260</v>
      </c>
      <c r="C3100" s="1" t="s">
        <v>1336</v>
      </c>
      <c r="D3100" s="2" t="s">
        <v>1144</v>
      </c>
      <c r="E3100">
        <v>3</v>
      </c>
    </row>
    <row r="3101" spans="2:5" ht="39" x14ac:dyDescent="0.25">
      <c r="B3101" s="1" t="s">
        <v>3260</v>
      </c>
      <c r="C3101" s="1" t="s">
        <v>764</v>
      </c>
      <c r="D3101" s="2" t="s">
        <v>275</v>
      </c>
      <c r="E3101">
        <v>1</v>
      </c>
    </row>
    <row r="3102" spans="2:5" ht="26.25" x14ac:dyDescent="0.25">
      <c r="B3102" s="1" t="s">
        <v>3260</v>
      </c>
      <c r="C3102" s="1" t="s">
        <v>131</v>
      </c>
      <c r="D3102" s="2" t="s">
        <v>17</v>
      </c>
      <c r="E3102">
        <v>1</v>
      </c>
    </row>
    <row r="3103" spans="2:5" ht="51.75" x14ac:dyDescent="0.25">
      <c r="B3103" s="1" t="s">
        <v>3260</v>
      </c>
      <c r="C3103" s="1" t="s">
        <v>2072</v>
      </c>
      <c r="D3103" s="2" t="s">
        <v>3304</v>
      </c>
      <c r="E3103">
        <v>6</v>
      </c>
    </row>
    <row r="3104" spans="2:5" ht="51.75" x14ac:dyDescent="0.25">
      <c r="B3104" s="1" t="s">
        <v>3260</v>
      </c>
      <c r="C3104" s="1" t="s">
        <v>963</v>
      </c>
      <c r="D3104" s="2" t="s">
        <v>383</v>
      </c>
      <c r="E3104">
        <v>1</v>
      </c>
    </row>
    <row r="3105" spans="2:5" ht="51.75" x14ac:dyDescent="0.25">
      <c r="B3105" s="1" t="s">
        <v>3260</v>
      </c>
      <c r="C3105" s="1" t="s">
        <v>229</v>
      </c>
      <c r="D3105" s="2" t="s">
        <v>163</v>
      </c>
      <c r="E3105">
        <v>1</v>
      </c>
    </row>
    <row r="3106" spans="2:5" x14ac:dyDescent="0.25">
      <c r="B3106" s="1" t="s">
        <v>3260</v>
      </c>
      <c r="C3106" s="1" t="s">
        <v>3306</v>
      </c>
      <c r="D3106" s="2" t="s">
        <v>3305</v>
      </c>
      <c r="E3106">
        <v>5</v>
      </c>
    </row>
    <row r="3107" spans="2:5" ht="26.25" x14ac:dyDescent="0.25">
      <c r="B3107" s="1" t="s">
        <v>3260</v>
      </c>
      <c r="C3107" s="1" t="s">
        <v>3307</v>
      </c>
      <c r="D3107" s="2" t="s">
        <v>3308</v>
      </c>
      <c r="E3107">
        <v>14</v>
      </c>
    </row>
    <row r="3108" spans="2:5" x14ac:dyDescent="0.25">
      <c r="B3108" s="1" t="s">
        <v>3260</v>
      </c>
      <c r="C3108" s="1" t="s">
        <v>1020</v>
      </c>
      <c r="D3108" s="2" t="s">
        <v>1019</v>
      </c>
      <c r="E3108">
        <v>5</v>
      </c>
    </row>
    <row r="3109" spans="2:5" ht="51.75" x14ac:dyDescent="0.25">
      <c r="B3109" s="1" t="s">
        <v>3260</v>
      </c>
      <c r="C3109" s="1" t="s">
        <v>2069</v>
      </c>
      <c r="D3109" s="2" t="s">
        <v>3309</v>
      </c>
      <c r="E3109">
        <v>12</v>
      </c>
    </row>
    <row r="3110" spans="2:5" ht="39" x14ac:dyDescent="0.25">
      <c r="B3110" s="1" t="s">
        <v>3260</v>
      </c>
      <c r="C3110" s="1" t="s">
        <v>2893</v>
      </c>
      <c r="D3110" s="2" t="s">
        <v>1725</v>
      </c>
      <c r="E3110">
        <v>8</v>
      </c>
    </row>
    <row r="3111" spans="2:5" x14ac:dyDescent="0.25">
      <c r="B3111" s="1" t="s">
        <v>3260</v>
      </c>
      <c r="C3111" s="1" t="s">
        <v>794</v>
      </c>
      <c r="D3111" s="2" t="s">
        <v>316</v>
      </c>
      <c r="E3111">
        <v>3</v>
      </c>
    </row>
    <row r="3112" spans="2:5" x14ac:dyDescent="0.25">
      <c r="B3112" s="1" t="s">
        <v>3260</v>
      </c>
      <c r="C3112" s="1" t="s">
        <v>3310</v>
      </c>
      <c r="D3112" s="2" t="s">
        <v>3311</v>
      </c>
      <c r="E3112">
        <v>2</v>
      </c>
    </row>
    <row r="3113" spans="2:5" ht="39" x14ac:dyDescent="0.25">
      <c r="B3113" s="1" t="s">
        <v>3260</v>
      </c>
      <c r="C3113" s="1" t="s">
        <v>249</v>
      </c>
      <c r="D3113" s="2" t="s">
        <v>1139</v>
      </c>
      <c r="E3113">
        <v>1</v>
      </c>
    </row>
    <row r="3114" spans="2:5" ht="39" x14ac:dyDescent="0.25">
      <c r="B3114" s="1" t="s">
        <v>3260</v>
      </c>
      <c r="C3114" s="1" t="s">
        <v>1473</v>
      </c>
      <c r="D3114" s="2" t="s">
        <v>3312</v>
      </c>
      <c r="E3114">
        <v>6</v>
      </c>
    </row>
    <row r="3115" spans="2:5" ht="39" x14ac:dyDescent="0.25">
      <c r="B3115" s="1" t="s">
        <v>3260</v>
      </c>
      <c r="C3115" s="1" t="s">
        <v>3313</v>
      </c>
      <c r="D3115" s="2" t="s">
        <v>40</v>
      </c>
      <c r="E3115">
        <v>8</v>
      </c>
    </row>
    <row r="3116" spans="2:5" x14ac:dyDescent="0.25">
      <c r="B3116" s="1" t="s">
        <v>3260</v>
      </c>
      <c r="C3116" s="1" t="s">
        <v>3023</v>
      </c>
      <c r="D3116" s="2" t="s">
        <v>801</v>
      </c>
      <c r="E3116">
        <v>7</v>
      </c>
    </row>
    <row r="3117" spans="2:5" ht="26.25" x14ac:dyDescent="0.25">
      <c r="B3117" s="1" t="s">
        <v>3260</v>
      </c>
      <c r="C3117" s="1" t="s">
        <v>572</v>
      </c>
      <c r="D3117" s="2" t="s">
        <v>104</v>
      </c>
      <c r="E3117">
        <v>2</v>
      </c>
    </row>
    <row r="3118" spans="2:5" ht="39" x14ac:dyDescent="0.25">
      <c r="B3118" s="1" t="s">
        <v>3260</v>
      </c>
      <c r="C3118" s="1" t="s">
        <v>229</v>
      </c>
      <c r="D3118" s="2" t="s">
        <v>40</v>
      </c>
      <c r="E3118">
        <v>1</v>
      </c>
    </row>
    <row r="3119" spans="2:5" ht="26.25" x14ac:dyDescent="0.25">
      <c r="B3119" s="1" t="s">
        <v>3260</v>
      </c>
      <c r="C3119" s="1" t="s">
        <v>231</v>
      </c>
      <c r="D3119" s="2" t="s">
        <v>637</v>
      </c>
      <c r="E3119">
        <v>2</v>
      </c>
    </row>
    <row r="3120" spans="2:5" ht="26.25" x14ac:dyDescent="0.25">
      <c r="B3120" s="1" t="s">
        <v>3260</v>
      </c>
      <c r="C3120" s="1" t="s">
        <v>3314</v>
      </c>
      <c r="D3120" s="2" t="s">
        <v>2259</v>
      </c>
      <c r="E3120">
        <v>2</v>
      </c>
    </row>
    <row r="3121" spans="2:5" ht="26.25" x14ac:dyDescent="0.25">
      <c r="B3121" s="1" t="s">
        <v>3260</v>
      </c>
      <c r="C3121" s="1" t="s">
        <v>3315</v>
      </c>
      <c r="D3121" s="2" t="s">
        <v>513</v>
      </c>
      <c r="E3121">
        <v>13</v>
      </c>
    </row>
    <row r="3122" spans="2:5" ht="26.25" x14ac:dyDescent="0.25">
      <c r="B3122" s="1" t="s">
        <v>3260</v>
      </c>
      <c r="C3122" s="1" t="s">
        <v>3316</v>
      </c>
      <c r="D3122" s="2" t="s">
        <v>3317</v>
      </c>
      <c r="E3122">
        <v>2</v>
      </c>
    </row>
    <row r="3123" spans="2:5" ht="26.25" x14ac:dyDescent="0.25">
      <c r="B3123" s="1" t="s">
        <v>3260</v>
      </c>
      <c r="C3123" s="1" t="s">
        <v>1294</v>
      </c>
      <c r="D3123" s="2" t="s">
        <v>86</v>
      </c>
      <c r="E3123">
        <v>8</v>
      </c>
    </row>
    <row r="3124" spans="2:5" x14ac:dyDescent="0.25">
      <c r="B3124" s="1" t="s">
        <v>3260</v>
      </c>
      <c r="C3124" s="1" t="s">
        <v>3318</v>
      </c>
      <c r="D3124" s="2" t="s">
        <v>143</v>
      </c>
      <c r="E3124">
        <v>12</v>
      </c>
    </row>
    <row r="3125" spans="2:5" ht="39" x14ac:dyDescent="0.25">
      <c r="B3125" s="1" t="s">
        <v>3260</v>
      </c>
      <c r="C3125" s="1" t="s">
        <v>1527</v>
      </c>
      <c r="D3125" s="2" t="s">
        <v>63</v>
      </c>
      <c r="E3125">
        <v>2</v>
      </c>
    </row>
    <row r="3126" spans="2:5" ht="26.25" x14ac:dyDescent="0.25">
      <c r="B3126" s="1" t="s">
        <v>3260</v>
      </c>
      <c r="C3126" s="1" t="s">
        <v>450</v>
      </c>
      <c r="D3126" s="2" t="s">
        <v>3319</v>
      </c>
      <c r="E3126">
        <v>2</v>
      </c>
    </row>
    <row r="3127" spans="2:5" ht="39" x14ac:dyDescent="0.25">
      <c r="B3127" s="1" t="s">
        <v>3260</v>
      </c>
      <c r="C3127" s="1" t="s">
        <v>2156</v>
      </c>
      <c r="D3127" s="2" t="s">
        <v>3320</v>
      </c>
      <c r="E3127">
        <v>5</v>
      </c>
    </row>
    <row r="3128" spans="2:5" ht="39" x14ac:dyDescent="0.25">
      <c r="B3128" s="1" t="s">
        <v>3260</v>
      </c>
      <c r="C3128" s="1" t="s">
        <v>225</v>
      </c>
      <c r="D3128" s="2" t="s">
        <v>40</v>
      </c>
      <c r="E3128">
        <v>1</v>
      </c>
    </row>
    <row r="3129" spans="2:5" ht="51.75" x14ac:dyDescent="0.25">
      <c r="B3129" s="1" t="s">
        <v>3260</v>
      </c>
      <c r="C3129" s="1" t="s">
        <v>3322</v>
      </c>
      <c r="D3129" s="2" t="s">
        <v>3323</v>
      </c>
      <c r="E3129">
        <v>2</v>
      </c>
    </row>
    <row r="3130" spans="2:5" ht="39" x14ac:dyDescent="0.25">
      <c r="B3130" s="1" t="s">
        <v>3260</v>
      </c>
      <c r="C3130" s="1" t="s">
        <v>3324</v>
      </c>
      <c r="D3130" s="2" t="s">
        <v>623</v>
      </c>
      <c r="E3130">
        <v>15</v>
      </c>
    </row>
    <row r="3131" spans="2:5" ht="39" x14ac:dyDescent="0.25">
      <c r="B3131" s="1" t="s">
        <v>3260</v>
      </c>
      <c r="C3131" s="1" t="s">
        <v>1634</v>
      </c>
      <c r="D3131" s="2" t="s">
        <v>3325</v>
      </c>
      <c r="E3131">
        <v>6</v>
      </c>
    </row>
    <row r="3132" spans="2:5" x14ac:dyDescent="0.25">
      <c r="B3132" s="1" t="s">
        <v>3260</v>
      </c>
      <c r="C3132" s="1" t="s">
        <v>3326</v>
      </c>
      <c r="D3132" s="2" t="s">
        <v>475</v>
      </c>
      <c r="E3132">
        <v>21</v>
      </c>
    </row>
    <row r="3133" spans="2:5" ht="26.25" x14ac:dyDescent="0.25">
      <c r="B3133" s="1" t="s">
        <v>3260</v>
      </c>
      <c r="C3133" s="1" t="s">
        <v>3327</v>
      </c>
      <c r="D3133" s="2" t="s">
        <v>2581</v>
      </c>
      <c r="E3133">
        <v>1</v>
      </c>
    </row>
    <row r="3134" spans="2:5" ht="39" x14ac:dyDescent="0.25">
      <c r="B3134" s="1" t="s">
        <v>3260</v>
      </c>
      <c r="C3134" s="1" t="s">
        <v>1132</v>
      </c>
      <c r="D3134" s="2" t="s">
        <v>1580</v>
      </c>
      <c r="E3134">
        <v>2</v>
      </c>
    </row>
    <row r="3135" spans="2:5" ht="39" x14ac:dyDescent="0.25">
      <c r="B3135" s="1" t="s">
        <v>3260</v>
      </c>
      <c r="C3135" s="1" t="s">
        <v>3328</v>
      </c>
      <c r="D3135" s="2" t="s">
        <v>197</v>
      </c>
      <c r="E3135">
        <v>8</v>
      </c>
    </row>
    <row r="3136" spans="2:5" ht="26.25" x14ac:dyDescent="0.25">
      <c r="B3136" s="1" t="s">
        <v>3260</v>
      </c>
      <c r="C3136" s="1" t="s">
        <v>3329</v>
      </c>
      <c r="D3136" s="2" t="s">
        <v>3330</v>
      </c>
      <c r="E3136">
        <v>5</v>
      </c>
    </row>
    <row r="3137" spans="2:5" ht="26.25" x14ac:dyDescent="0.25">
      <c r="B3137" s="1" t="s">
        <v>3260</v>
      </c>
      <c r="C3137" s="1" t="s">
        <v>1155</v>
      </c>
      <c r="D3137" s="2" t="s">
        <v>86</v>
      </c>
      <c r="E3137">
        <v>1</v>
      </c>
    </row>
    <row r="3138" spans="2:5" ht="26.25" x14ac:dyDescent="0.25">
      <c r="B3138" s="1" t="s">
        <v>3260</v>
      </c>
      <c r="C3138" s="1" t="s">
        <v>223</v>
      </c>
      <c r="D3138" s="2" t="s">
        <v>439</v>
      </c>
      <c r="E3138">
        <v>8</v>
      </c>
    </row>
    <row r="3139" spans="2:5" ht="26.25" x14ac:dyDescent="0.25">
      <c r="B3139" s="1" t="s">
        <v>3260</v>
      </c>
      <c r="C3139" s="1" t="s">
        <v>3331</v>
      </c>
      <c r="D3139" s="2" t="s">
        <v>460</v>
      </c>
      <c r="E3139">
        <v>13</v>
      </c>
    </row>
    <row r="3140" spans="2:5" ht="26.25" x14ac:dyDescent="0.25">
      <c r="B3140" s="1" t="s">
        <v>3260</v>
      </c>
      <c r="C3140" s="1" t="s">
        <v>3332</v>
      </c>
      <c r="D3140" s="2" t="s">
        <v>17</v>
      </c>
      <c r="E3140">
        <v>1</v>
      </c>
    </row>
    <row r="3141" spans="2:5" ht="39" x14ac:dyDescent="0.25">
      <c r="B3141" s="1" t="s">
        <v>3260</v>
      </c>
      <c r="C3141" s="1" t="s">
        <v>883</v>
      </c>
      <c r="D3141" s="2" t="s">
        <v>1437</v>
      </c>
      <c r="E3141">
        <v>6</v>
      </c>
    </row>
    <row r="3142" spans="2:5" x14ac:dyDescent="0.25">
      <c r="B3142" s="1" t="s">
        <v>3260</v>
      </c>
      <c r="C3142" s="1" t="s">
        <v>3333</v>
      </c>
      <c r="D3142" s="2" t="s">
        <v>3334</v>
      </c>
      <c r="E3142">
        <v>5</v>
      </c>
    </row>
    <row r="3143" spans="2:5" ht="39" x14ac:dyDescent="0.25">
      <c r="B3143" s="1" t="s">
        <v>3260</v>
      </c>
      <c r="C3143" s="1" t="s">
        <v>233</v>
      </c>
      <c r="D3143" s="2" t="s">
        <v>3335</v>
      </c>
      <c r="E3143">
        <v>1</v>
      </c>
    </row>
    <row r="3144" spans="2:5" ht="51.75" x14ac:dyDescent="0.25">
      <c r="B3144" s="1" t="s">
        <v>3260</v>
      </c>
      <c r="C3144" s="1" t="s">
        <v>3333</v>
      </c>
      <c r="D3144" s="2" t="s">
        <v>97</v>
      </c>
      <c r="E3144">
        <v>5</v>
      </c>
    </row>
    <row r="3145" spans="2:5" ht="26.25" x14ac:dyDescent="0.25">
      <c r="B3145" s="1" t="s">
        <v>3260</v>
      </c>
      <c r="C3145" s="1" t="s">
        <v>1443</v>
      </c>
      <c r="D3145" s="2" t="s">
        <v>199</v>
      </c>
      <c r="E3145">
        <v>6</v>
      </c>
    </row>
    <row r="3146" spans="2:5" ht="51.75" x14ac:dyDescent="0.25">
      <c r="B3146" s="1" t="s">
        <v>3260</v>
      </c>
      <c r="C3146" s="1" t="s">
        <v>3336</v>
      </c>
      <c r="D3146" s="2" t="s">
        <v>566</v>
      </c>
      <c r="E3146">
        <v>9</v>
      </c>
    </row>
    <row r="3147" spans="2:5" ht="39" x14ac:dyDescent="0.25">
      <c r="B3147" s="1" t="s">
        <v>3260</v>
      </c>
      <c r="C3147" s="1" t="s">
        <v>1661</v>
      </c>
      <c r="D3147" s="2" t="s">
        <v>1188</v>
      </c>
      <c r="E3147">
        <v>1</v>
      </c>
    </row>
    <row r="3148" spans="2:5" ht="51.75" x14ac:dyDescent="0.25">
      <c r="B3148" s="1" t="s">
        <v>3260</v>
      </c>
      <c r="C3148" s="1" t="s">
        <v>431</v>
      </c>
      <c r="D3148" s="2" t="s">
        <v>106</v>
      </c>
      <c r="E3148">
        <v>5</v>
      </c>
    </row>
    <row r="3149" spans="2:5" ht="26.25" x14ac:dyDescent="0.25">
      <c r="B3149" s="1" t="s">
        <v>3260</v>
      </c>
      <c r="C3149" s="1" t="s">
        <v>1369</v>
      </c>
      <c r="D3149" s="2" t="s">
        <v>2933</v>
      </c>
      <c r="E3149">
        <v>2</v>
      </c>
    </row>
    <row r="3150" spans="2:5" ht="39" x14ac:dyDescent="0.25">
      <c r="B3150" s="1" t="s">
        <v>3260</v>
      </c>
      <c r="C3150" s="1" t="s">
        <v>364</v>
      </c>
      <c r="D3150" s="2" t="s">
        <v>123</v>
      </c>
      <c r="E3150">
        <v>1</v>
      </c>
    </row>
    <row r="3151" spans="2:5" ht="51.75" x14ac:dyDescent="0.25">
      <c r="B3151" s="1" t="s">
        <v>3260</v>
      </c>
      <c r="C3151" s="1" t="s">
        <v>3337</v>
      </c>
      <c r="D3151" s="2" t="s">
        <v>486</v>
      </c>
      <c r="E3151">
        <v>5</v>
      </c>
    </row>
    <row r="3152" spans="2:5" ht="51.75" x14ac:dyDescent="0.25">
      <c r="B3152" s="1" t="s">
        <v>3260</v>
      </c>
      <c r="C3152" s="1" t="s">
        <v>3338</v>
      </c>
      <c r="D3152" s="2" t="s">
        <v>900</v>
      </c>
      <c r="E3152">
        <v>7</v>
      </c>
    </row>
    <row r="3153" spans="2:5" ht="39" x14ac:dyDescent="0.25">
      <c r="B3153" s="1" t="s">
        <v>3260</v>
      </c>
      <c r="C3153" s="1" t="s">
        <v>3339</v>
      </c>
      <c r="D3153" s="2" t="s">
        <v>1639</v>
      </c>
      <c r="E3153">
        <v>13</v>
      </c>
    </row>
    <row r="3154" spans="2:5" ht="26.25" x14ac:dyDescent="0.25">
      <c r="B3154" s="1" t="s">
        <v>3260</v>
      </c>
      <c r="C3154" s="1" t="s">
        <v>588</v>
      </c>
      <c r="D3154" s="2" t="s">
        <v>1823</v>
      </c>
      <c r="E3154">
        <v>2</v>
      </c>
    </row>
    <row r="3155" spans="2:5" ht="39" x14ac:dyDescent="0.25">
      <c r="B3155" s="1" t="s">
        <v>3260</v>
      </c>
      <c r="C3155" s="1" t="s">
        <v>2893</v>
      </c>
      <c r="D3155" s="2" t="s">
        <v>197</v>
      </c>
      <c r="E3155">
        <v>8</v>
      </c>
    </row>
    <row r="3156" spans="2:5" ht="26.25" x14ac:dyDescent="0.25">
      <c r="B3156" s="1" t="s">
        <v>3260</v>
      </c>
      <c r="C3156" s="1" t="s">
        <v>1951</v>
      </c>
      <c r="D3156" s="2" t="s">
        <v>331</v>
      </c>
      <c r="E3156">
        <v>2</v>
      </c>
    </row>
    <row r="3157" spans="2:5" ht="39" x14ac:dyDescent="0.25">
      <c r="B3157" s="1" t="s">
        <v>3260</v>
      </c>
      <c r="C3157" s="1" t="s">
        <v>626</v>
      </c>
      <c r="D3157" s="2" t="s">
        <v>187</v>
      </c>
      <c r="E3157">
        <v>3</v>
      </c>
    </row>
    <row r="3158" spans="2:5" ht="39" x14ac:dyDescent="0.25">
      <c r="B3158" s="1" t="s">
        <v>3260</v>
      </c>
      <c r="C3158" s="1" t="s">
        <v>3340</v>
      </c>
      <c r="D3158" s="2" t="s">
        <v>3341</v>
      </c>
      <c r="E3158">
        <v>1</v>
      </c>
    </row>
    <row r="3159" spans="2:5" ht="39" x14ac:dyDescent="0.25">
      <c r="B3159" s="1" t="s">
        <v>3260</v>
      </c>
      <c r="C3159" s="1" t="s">
        <v>941</v>
      </c>
      <c r="D3159" s="2" t="s">
        <v>1188</v>
      </c>
      <c r="E3159">
        <v>1</v>
      </c>
    </row>
    <row r="3160" spans="2:5" x14ac:dyDescent="0.25">
      <c r="B3160" s="1" t="s">
        <v>3260</v>
      </c>
      <c r="C3160" s="1" t="s">
        <v>3342</v>
      </c>
      <c r="D3160" s="2" t="s">
        <v>2481</v>
      </c>
      <c r="E3160">
        <v>34</v>
      </c>
    </row>
    <row r="3161" spans="2:5" ht="39" x14ac:dyDescent="0.25">
      <c r="B3161" s="1" t="s">
        <v>3260</v>
      </c>
      <c r="C3161" s="1" t="s">
        <v>2345</v>
      </c>
      <c r="D3161" s="2" t="s">
        <v>1621</v>
      </c>
      <c r="E3161">
        <v>29</v>
      </c>
    </row>
    <row r="3162" spans="2:5" ht="39" x14ac:dyDescent="0.25">
      <c r="B3162" s="1" t="s">
        <v>3260</v>
      </c>
      <c r="C3162" s="1" t="s">
        <v>455</v>
      </c>
      <c r="D3162" s="2" t="s">
        <v>2267</v>
      </c>
      <c r="E3162">
        <v>6</v>
      </c>
    </row>
    <row r="3163" spans="2:5" ht="26.25" x14ac:dyDescent="0.25">
      <c r="B3163" s="1" t="s">
        <v>3260</v>
      </c>
      <c r="C3163" s="1" t="s">
        <v>3343</v>
      </c>
      <c r="D3163" s="2" t="s">
        <v>3344</v>
      </c>
      <c r="E3163">
        <v>13</v>
      </c>
    </row>
    <row r="3164" spans="2:5" x14ac:dyDescent="0.25">
      <c r="B3164" s="1" t="s">
        <v>3260</v>
      </c>
      <c r="C3164" s="1" t="s">
        <v>2794</v>
      </c>
      <c r="D3164" s="2" t="s">
        <v>329</v>
      </c>
      <c r="E3164">
        <v>2</v>
      </c>
    </row>
    <row r="3165" spans="2:5" ht="26.25" x14ac:dyDescent="0.25">
      <c r="B3165" s="1" t="s">
        <v>3260</v>
      </c>
      <c r="C3165" s="1" t="s">
        <v>2644</v>
      </c>
      <c r="D3165" s="2" t="s">
        <v>199</v>
      </c>
      <c r="E3165">
        <v>6</v>
      </c>
    </row>
    <row r="3166" spans="2:5" ht="51.75" x14ac:dyDescent="0.25">
      <c r="B3166" s="1" t="s">
        <v>3260</v>
      </c>
      <c r="C3166" s="1" t="s">
        <v>340</v>
      </c>
      <c r="D3166" s="2" t="s">
        <v>341</v>
      </c>
      <c r="E3166">
        <v>5</v>
      </c>
    </row>
    <row r="3167" spans="2:5" ht="64.5" x14ac:dyDescent="0.25">
      <c r="B3167" s="1" t="s">
        <v>3260</v>
      </c>
      <c r="C3167" s="1" t="s">
        <v>3345</v>
      </c>
      <c r="D3167" s="2" t="s">
        <v>3346</v>
      </c>
      <c r="E3167">
        <v>26</v>
      </c>
    </row>
    <row r="3168" spans="2:5" ht="39" x14ac:dyDescent="0.25">
      <c r="B3168" s="1" t="s">
        <v>3260</v>
      </c>
      <c r="C3168" s="1" t="s">
        <v>944</v>
      </c>
      <c r="D3168" s="2" t="s">
        <v>1188</v>
      </c>
      <c r="E3168">
        <v>1</v>
      </c>
    </row>
    <row r="3169" spans="2:5" ht="39" x14ac:dyDescent="0.25">
      <c r="B3169" s="1" t="s">
        <v>3260</v>
      </c>
      <c r="C3169" s="1" t="s">
        <v>3347</v>
      </c>
      <c r="D3169" s="2" t="s">
        <v>3009</v>
      </c>
      <c r="E3169">
        <v>2</v>
      </c>
    </row>
    <row r="3170" spans="2:5" ht="39" x14ac:dyDescent="0.25">
      <c r="B3170" s="1" t="s">
        <v>3260</v>
      </c>
      <c r="C3170" s="1" t="s">
        <v>557</v>
      </c>
      <c r="D3170" s="2" t="s">
        <v>40</v>
      </c>
      <c r="E3170">
        <v>1</v>
      </c>
    </row>
    <row r="3171" spans="2:5" ht="39" x14ac:dyDescent="0.25">
      <c r="B3171" s="1" t="s">
        <v>3260</v>
      </c>
      <c r="C3171" s="1" t="s">
        <v>3348</v>
      </c>
      <c r="D3171" s="2" t="s">
        <v>372</v>
      </c>
      <c r="E3171">
        <v>7</v>
      </c>
    </row>
    <row r="3172" spans="2:5" ht="77.25" x14ac:dyDescent="0.25">
      <c r="B3172" s="1" t="s">
        <v>3260</v>
      </c>
      <c r="C3172" s="1" t="s">
        <v>3349</v>
      </c>
      <c r="D3172" s="2" t="s">
        <v>3350</v>
      </c>
      <c r="E3172">
        <v>1</v>
      </c>
    </row>
    <row r="3173" spans="2:5" ht="26.25" x14ac:dyDescent="0.25">
      <c r="B3173" s="1" t="s">
        <v>3260</v>
      </c>
      <c r="C3173" s="1" t="s">
        <v>3351</v>
      </c>
      <c r="D3173" s="2" t="s">
        <v>104</v>
      </c>
      <c r="E3173">
        <v>8</v>
      </c>
    </row>
    <row r="3174" spans="2:5" x14ac:dyDescent="0.25">
      <c r="B3174" s="1" t="s">
        <v>3260</v>
      </c>
      <c r="C3174" s="1" t="s">
        <v>229</v>
      </c>
      <c r="D3174" s="2" t="s">
        <v>0</v>
      </c>
      <c r="E3174">
        <v>1</v>
      </c>
    </row>
    <row r="3175" spans="2:5" ht="39" x14ac:dyDescent="0.25">
      <c r="B3175" s="1" t="s">
        <v>3260</v>
      </c>
      <c r="C3175" s="1" t="s">
        <v>612</v>
      </c>
      <c r="D3175" s="2" t="s">
        <v>1639</v>
      </c>
      <c r="E3175">
        <v>13</v>
      </c>
    </row>
    <row r="3176" spans="2:5" ht="39" x14ac:dyDescent="0.25">
      <c r="B3176" s="1" t="s">
        <v>3260</v>
      </c>
      <c r="C3176" s="1" t="s">
        <v>3295</v>
      </c>
      <c r="D3176" s="2" t="s">
        <v>785</v>
      </c>
      <c r="E3176">
        <v>6</v>
      </c>
    </row>
    <row r="3177" spans="2:5" ht="26.25" x14ac:dyDescent="0.25">
      <c r="B3177" s="1" t="s">
        <v>3260</v>
      </c>
      <c r="C3177" s="1" t="s">
        <v>2789</v>
      </c>
      <c r="D3177" s="2" t="s">
        <v>331</v>
      </c>
      <c r="E3177">
        <v>2</v>
      </c>
    </row>
    <row r="3178" spans="2:5" ht="51.75" x14ac:dyDescent="0.25">
      <c r="B3178" s="1" t="s">
        <v>3260</v>
      </c>
      <c r="C3178" s="1" t="s">
        <v>3353</v>
      </c>
      <c r="D3178" s="2" t="s">
        <v>3354</v>
      </c>
      <c r="E3178">
        <v>8</v>
      </c>
    </row>
    <row r="3179" spans="2:5" ht="39" x14ac:dyDescent="0.25">
      <c r="B3179" s="1" t="s">
        <v>3260</v>
      </c>
      <c r="C3179" s="1" t="s">
        <v>3355</v>
      </c>
      <c r="D3179" s="2" t="s">
        <v>2103</v>
      </c>
      <c r="E3179">
        <v>3</v>
      </c>
    </row>
    <row r="3180" spans="2:5" ht="51.75" x14ac:dyDescent="0.25">
      <c r="B3180" s="1" t="s">
        <v>3260</v>
      </c>
      <c r="C3180" s="1" t="s">
        <v>3356</v>
      </c>
      <c r="D3180" s="2" t="s">
        <v>1898</v>
      </c>
      <c r="E3180">
        <v>3</v>
      </c>
    </row>
    <row r="3181" spans="2:5" x14ac:dyDescent="0.25">
      <c r="B3181" s="1" t="s">
        <v>3260</v>
      </c>
      <c r="C3181" s="1" t="s">
        <v>1570</v>
      </c>
      <c r="D3181" s="2" t="s">
        <v>1165</v>
      </c>
      <c r="E3181">
        <v>5</v>
      </c>
    </row>
    <row r="3182" spans="2:5" ht="26.25" x14ac:dyDescent="0.25">
      <c r="B3182" s="1" t="s">
        <v>3260</v>
      </c>
      <c r="C3182" s="1" t="s">
        <v>3357</v>
      </c>
      <c r="D3182" s="2" t="s">
        <v>3358</v>
      </c>
      <c r="E3182">
        <v>21</v>
      </c>
    </row>
    <row r="3183" spans="2:5" ht="39" x14ac:dyDescent="0.25">
      <c r="B3183" s="1" t="s">
        <v>3260</v>
      </c>
      <c r="C3183" s="1" t="s">
        <v>676</v>
      </c>
      <c r="D3183" s="2" t="s">
        <v>2741</v>
      </c>
      <c r="E3183">
        <v>6</v>
      </c>
    </row>
    <row r="3184" spans="2:5" ht="26.25" x14ac:dyDescent="0.25">
      <c r="B3184" s="1" t="s">
        <v>3260</v>
      </c>
      <c r="C3184" s="1" t="s">
        <v>1132</v>
      </c>
      <c r="D3184" s="2" t="s">
        <v>545</v>
      </c>
      <c r="E3184">
        <v>2</v>
      </c>
    </row>
    <row r="3185" spans="2:5" ht="39" x14ac:dyDescent="0.25">
      <c r="B3185" s="1" t="s">
        <v>3260</v>
      </c>
      <c r="C3185" s="1" t="s">
        <v>3359</v>
      </c>
      <c r="D3185" s="2" t="s">
        <v>967</v>
      </c>
      <c r="E3185">
        <v>3</v>
      </c>
    </row>
    <row r="3186" spans="2:5" ht="51.75" x14ac:dyDescent="0.25">
      <c r="B3186" s="1" t="s">
        <v>3260</v>
      </c>
      <c r="C3186" s="1" t="s">
        <v>377</v>
      </c>
      <c r="D3186" s="2" t="s">
        <v>189</v>
      </c>
      <c r="E3186">
        <v>1</v>
      </c>
    </row>
    <row r="3187" spans="2:5" ht="39" x14ac:dyDescent="0.25">
      <c r="B3187" s="1" t="s">
        <v>3260</v>
      </c>
      <c r="C3187" s="1" t="s">
        <v>3360</v>
      </c>
      <c r="D3187" s="2" t="s">
        <v>522</v>
      </c>
      <c r="E3187">
        <v>1</v>
      </c>
    </row>
    <row r="3188" spans="2:5" x14ac:dyDescent="0.25">
      <c r="B3188" s="1" t="s">
        <v>3260</v>
      </c>
      <c r="C3188" s="1" t="s">
        <v>672</v>
      </c>
      <c r="D3188" s="2" t="s">
        <v>11</v>
      </c>
      <c r="E3188">
        <v>2</v>
      </c>
    </row>
    <row r="3189" spans="2:5" ht="51.75" x14ac:dyDescent="0.25">
      <c r="B3189" s="1" t="s">
        <v>3260</v>
      </c>
      <c r="C3189" s="1" t="s">
        <v>3361</v>
      </c>
      <c r="D3189" s="2" t="s">
        <v>203</v>
      </c>
      <c r="E3189">
        <v>1</v>
      </c>
    </row>
    <row r="3190" spans="2:5" ht="26.25" x14ac:dyDescent="0.25">
      <c r="B3190" s="1" t="s">
        <v>3260</v>
      </c>
      <c r="C3190" s="1" t="s">
        <v>798</v>
      </c>
      <c r="D3190" s="2" t="s">
        <v>930</v>
      </c>
      <c r="E3190">
        <v>2</v>
      </c>
    </row>
    <row r="3191" spans="2:5" ht="39" x14ac:dyDescent="0.25">
      <c r="B3191" s="1" t="s">
        <v>3260</v>
      </c>
      <c r="C3191" s="1" t="s">
        <v>794</v>
      </c>
      <c r="D3191" s="2" t="s">
        <v>3362</v>
      </c>
      <c r="E3191">
        <v>3</v>
      </c>
    </row>
    <row r="3192" spans="2:5" ht="26.25" x14ac:dyDescent="0.25">
      <c r="B3192" s="1" t="s">
        <v>3260</v>
      </c>
      <c r="C3192" s="1" t="s">
        <v>3363</v>
      </c>
      <c r="D3192" s="2" t="s">
        <v>3008</v>
      </c>
      <c r="E3192">
        <v>21</v>
      </c>
    </row>
    <row r="3193" spans="2:5" ht="26.25" x14ac:dyDescent="0.25">
      <c r="B3193" s="1" t="s">
        <v>3260</v>
      </c>
      <c r="C3193" s="1" t="s">
        <v>1645</v>
      </c>
      <c r="D3193" s="2" t="s">
        <v>199</v>
      </c>
      <c r="E3193">
        <v>6</v>
      </c>
    </row>
    <row r="3194" spans="2:5" ht="39" x14ac:dyDescent="0.25">
      <c r="B3194" s="1" t="s">
        <v>3260</v>
      </c>
      <c r="C3194" s="1" t="s">
        <v>450</v>
      </c>
      <c r="D3194" s="2" t="s">
        <v>3364</v>
      </c>
      <c r="E3194">
        <v>2</v>
      </c>
    </row>
    <row r="3195" spans="2:5" x14ac:dyDescent="0.25">
      <c r="B3195" s="1" t="s">
        <v>3260</v>
      </c>
      <c r="C3195" s="1" t="s">
        <v>3365</v>
      </c>
      <c r="D3195" s="2" t="s">
        <v>11</v>
      </c>
      <c r="E3195">
        <v>2</v>
      </c>
    </row>
    <row r="3196" spans="2:5" x14ac:dyDescent="0.25">
      <c r="B3196" s="1" t="s">
        <v>3260</v>
      </c>
      <c r="C3196" s="1" t="s">
        <v>3367</v>
      </c>
      <c r="D3196" s="2" t="s">
        <v>0</v>
      </c>
      <c r="E3196">
        <v>1</v>
      </c>
    </row>
    <row r="3197" spans="2:5" ht="26.25" x14ac:dyDescent="0.25">
      <c r="B3197" s="1" t="s">
        <v>3260</v>
      </c>
      <c r="C3197" s="1" t="s">
        <v>3368</v>
      </c>
      <c r="D3197" s="2" t="s">
        <v>365</v>
      </c>
      <c r="E3197">
        <v>1</v>
      </c>
    </row>
    <row r="3198" spans="2:5" ht="26.25" x14ac:dyDescent="0.25">
      <c r="B3198" s="1" t="s">
        <v>3260</v>
      </c>
      <c r="C3198" s="1" t="s">
        <v>474</v>
      </c>
      <c r="D3198" s="2" t="s">
        <v>743</v>
      </c>
      <c r="E3198">
        <v>8</v>
      </c>
    </row>
    <row r="3199" spans="2:5" ht="39" x14ac:dyDescent="0.25">
      <c r="B3199" s="1" t="s">
        <v>3260</v>
      </c>
      <c r="C3199" s="1" t="s">
        <v>1661</v>
      </c>
      <c r="D3199" s="2" t="s">
        <v>1084</v>
      </c>
      <c r="E3199">
        <v>1</v>
      </c>
    </row>
    <row r="3200" spans="2:5" ht="39" x14ac:dyDescent="0.25">
      <c r="B3200" s="1" t="s">
        <v>3260</v>
      </c>
      <c r="C3200" s="1" t="s">
        <v>588</v>
      </c>
      <c r="D3200" s="2" t="s">
        <v>589</v>
      </c>
      <c r="E3200">
        <v>2</v>
      </c>
    </row>
    <row r="3201" spans="2:5" x14ac:dyDescent="0.25">
      <c r="B3201" s="1" t="s">
        <v>3260</v>
      </c>
      <c r="C3201" s="1" t="s">
        <v>1667</v>
      </c>
      <c r="D3201" s="2" t="s">
        <v>1819</v>
      </c>
      <c r="E3201">
        <v>1</v>
      </c>
    </row>
    <row r="3202" spans="2:5" x14ac:dyDescent="0.25">
      <c r="B3202" s="1" t="s">
        <v>3260</v>
      </c>
      <c r="C3202" s="1" t="s">
        <v>1491</v>
      </c>
      <c r="D3202" s="2" t="s">
        <v>3016</v>
      </c>
      <c r="E3202">
        <v>2</v>
      </c>
    </row>
    <row r="3203" spans="2:5" x14ac:dyDescent="0.25">
      <c r="B3203" s="1" t="s">
        <v>3260</v>
      </c>
      <c r="C3203" s="1" t="s">
        <v>629</v>
      </c>
      <c r="D3203" s="2" t="s">
        <v>628</v>
      </c>
      <c r="E3203">
        <v>5</v>
      </c>
    </row>
    <row r="3204" spans="2:5" ht="26.25" x14ac:dyDescent="0.25">
      <c r="B3204" s="1" t="s">
        <v>3260</v>
      </c>
      <c r="C3204" s="1" t="s">
        <v>3370</v>
      </c>
      <c r="D3204" s="2" t="s">
        <v>86</v>
      </c>
      <c r="E3204">
        <v>1</v>
      </c>
    </row>
    <row r="3205" spans="2:5" ht="51.75" x14ac:dyDescent="0.25">
      <c r="B3205" s="1" t="s">
        <v>3260</v>
      </c>
      <c r="C3205" s="1" t="s">
        <v>3371</v>
      </c>
      <c r="D3205" s="2" t="s">
        <v>3372</v>
      </c>
      <c r="E3205">
        <v>32</v>
      </c>
    </row>
    <row r="3206" spans="2:5" ht="26.25" x14ac:dyDescent="0.25">
      <c r="B3206" s="1" t="s">
        <v>3260</v>
      </c>
      <c r="C3206" s="1" t="s">
        <v>3373</v>
      </c>
      <c r="D3206" s="2" t="s">
        <v>3374</v>
      </c>
      <c r="E3206">
        <v>7</v>
      </c>
    </row>
    <row r="3207" spans="2:5" ht="39" x14ac:dyDescent="0.25">
      <c r="B3207" s="1" t="s">
        <v>3260</v>
      </c>
      <c r="C3207" s="1" t="s">
        <v>1126</v>
      </c>
      <c r="D3207" s="2" t="s">
        <v>3375</v>
      </c>
      <c r="E3207">
        <v>2</v>
      </c>
    </row>
    <row r="3208" spans="2:5" ht="26.25" x14ac:dyDescent="0.25">
      <c r="B3208" s="1" t="s">
        <v>3260</v>
      </c>
      <c r="C3208" s="1" t="s">
        <v>3376</v>
      </c>
      <c r="D3208" s="2" t="s">
        <v>2213</v>
      </c>
      <c r="E3208">
        <v>4</v>
      </c>
    </row>
    <row r="3209" spans="2:5" ht="26.25" x14ac:dyDescent="0.25">
      <c r="B3209" s="1" t="s">
        <v>3260</v>
      </c>
      <c r="C3209" s="1" t="s">
        <v>3377</v>
      </c>
      <c r="D3209" s="2" t="s">
        <v>1889</v>
      </c>
      <c r="E3209">
        <v>1</v>
      </c>
    </row>
    <row r="3210" spans="2:5" ht="39" x14ac:dyDescent="0.25">
      <c r="B3210" s="1" t="s">
        <v>3260</v>
      </c>
      <c r="C3210" s="1" t="s">
        <v>1910</v>
      </c>
      <c r="D3210" s="2" t="s">
        <v>3378</v>
      </c>
      <c r="E3210">
        <v>12</v>
      </c>
    </row>
    <row r="3211" spans="2:5" ht="26.25" x14ac:dyDescent="0.25">
      <c r="B3211" s="1" t="s">
        <v>3260</v>
      </c>
      <c r="C3211" s="1" t="s">
        <v>274</v>
      </c>
      <c r="D3211" s="2" t="s">
        <v>930</v>
      </c>
      <c r="E3211">
        <v>2</v>
      </c>
    </row>
    <row r="3212" spans="2:5" ht="26.25" x14ac:dyDescent="0.25">
      <c r="B3212" s="1" t="s">
        <v>3260</v>
      </c>
      <c r="C3212" s="1" t="s">
        <v>2032</v>
      </c>
      <c r="D3212" s="2" t="s">
        <v>3380</v>
      </c>
      <c r="E3212">
        <v>1</v>
      </c>
    </row>
    <row r="3213" spans="2:5" ht="39" x14ac:dyDescent="0.25">
      <c r="B3213" s="1" t="s">
        <v>3260</v>
      </c>
      <c r="C3213" s="1" t="s">
        <v>980</v>
      </c>
      <c r="D3213" s="2" t="s">
        <v>1017</v>
      </c>
      <c r="E3213">
        <v>8</v>
      </c>
    </row>
    <row r="3214" spans="2:5" x14ac:dyDescent="0.25">
      <c r="B3214" s="1" t="s">
        <v>3260</v>
      </c>
      <c r="C3214" s="1" t="s">
        <v>247</v>
      </c>
      <c r="D3214" s="2" t="s">
        <v>3381</v>
      </c>
      <c r="E3214">
        <v>16</v>
      </c>
    </row>
    <row r="3215" spans="2:5" ht="51.75" x14ac:dyDescent="0.25">
      <c r="B3215" s="1" t="s">
        <v>3260</v>
      </c>
      <c r="C3215" s="1" t="s">
        <v>3383</v>
      </c>
      <c r="D3215" s="2" t="s">
        <v>3384</v>
      </c>
      <c r="E3215">
        <v>5</v>
      </c>
    </row>
    <row r="3216" spans="2:5" ht="51.75" x14ac:dyDescent="0.25">
      <c r="B3216" s="1" t="s">
        <v>3260</v>
      </c>
      <c r="C3216" s="1" t="s">
        <v>2</v>
      </c>
      <c r="D3216" s="2" t="s">
        <v>189</v>
      </c>
      <c r="E3216">
        <v>1</v>
      </c>
    </row>
    <row r="3217" spans="2:5" ht="51.75" x14ac:dyDescent="0.25">
      <c r="B3217" s="1" t="s">
        <v>3260</v>
      </c>
      <c r="C3217" s="1" t="s">
        <v>1520</v>
      </c>
      <c r="D3217" s="2" t="s">
        <v>3385</v>
      </c>
      <c r="E3217">
        <v>1</v>
      </c>
    </row>
    <row r="3218" spans="2:5" ht="39" x14ac:dyDescent="0.25">
      <c r="B3218" s="1" t="s">
        <v>3260</v>
      </c>
      <c r="C3218" s="1" t="s">
        <v>247</v>
      </c>
      <c r="D3218" s="2" t="s">
        <v>248</v>
      </c>
      <c r="E3218">
        <v>16</v>
      </c>
    </row>
    <row r="3219" spans="2:5" ht="39" x14ac:dyDescent="0.25">
      <c r="B3219" s="1" t="s">
        <v>3260</v>
      </c>
      <c r="C3219" s="1" t="s">
        <v>1512</v>
      </c>
      <c r="D3219" s="2" t="s">
        <v>1366</v>
      </c>
      <c r="E3219">
        <v>2</v>
      </c>
    </row>
    <row r="3220" spans="2:5" ht="51.75" x14ac:dyDescent="0.25">
      <c r="B3220" s="1" t="s">
        <v>3260</v>
      </c>
      <c r="C3220" s="1" t="s">
        <v>3386</v>
      </c>
      <c r="D3220" s="2" t="s">
        <v>3387</v>
      </c>
      <c r="E3220">
        <v>4</v>
      </c>
    </row>
    <row r="3221" spans="2:5" ht="26.25" x14ac:dyDescent="0.25">
      <c r="B3221" s="1" t="s">
        <v>3260</v>
      </c>
      <c r="C3221" s="1" t="s">
        <v>345</v>
      </c>
      <c r="D3221" s="2" t="s">
        <v>3388</v>
      </c>
      <c r="E3221">
        <v>8</v>
      </c>
    </row>
    <row r="3222" spans="2:5" ht="39" x14ac:dyDescent="0.25">
      <c r="B3222" s="1" t="s">
        <v>3260</v>
      </c>
      <c r="C3222" s="1" t="s">
        <v>191</v>
      </c>
      <c r="D3222" s="2" t="s">
        <v>192</v>
      </c>
      <c r="E3222">
        <v>2</v>
      </c>
    </row>
    <row r="3223" spans="2:5" ht="26.25" x14ac:dyDescent="0.25">
      <c r="B3223" s="1" t="s">
        <v>3260</v>
      </c>
      <c r="C3223" s="1" t="s">
        <v>3389</v>
      </c>
      <c r="D3223" s="2" t="s">
        <v>930</v>
      </c>
      <c r="E3223">
        <v>1</v>
      </c>
    </row>
    <row r="3224" spans="2:5" x14ac:dyDescent="0.25">
      <c r="B3224" s="1" t="s">
        <v>3260</v>
      </c>
      <c r="C3224" s="1" t="s">
        <v>2932</v>
      </c>
      <c r="D3224" s="2" t="s">
        <v>11</v>
      </c>
      <c r="E3224">
        <v>2</v>
      </c>
    </row>
    <row r="3225" spans="2:5" x14ac:dyDescent="0.25">
      <c r="B3225" s="1" t="s">
        <v>3260</v>
      </c>
      <c r="C3225" s="1" t="s">
        <v>1673</v>
      </c>
      <c r="D3225" s="2" t="s">
        <v>71</v>
      </c>
      <c r="E3225">
        <v>8</v>
      </c>
    </row>
    <row r="3226" spans="2:5" ht="39" x14ac:dyDescent="0.25">
      <c r="B3226" s="1" t="s">
        <v>3260</v>
      </c>
      <c r="C3226" s="1" t="s">
        <v>3390</v>
      </c>
      <c r="D3226" s="2" t="s">
        <v>3391</v>
      </c>
      <c r="E3226">
        <v>2</v>
      </c>
    </row>
    <row r="3227" spans="2:5" ht="39" x14ac:dyDescent="0.25">
      <c r="B3227" s="1" t="s">
        <v>3260</v>
      </c>
      <c r="C3227" s="1" t="s">
        <v>3392</v>
      </c>
      <c r="D3227" s="2" t="s">
        <v>522</v>
      </c>
      <c r="E3227">
        <v>1</v>
      </c>
    </row>
    <row r="3228" spans="2:5" x14ac:dyDescent="0.25">
      <c r="B3228" s="1" t="s">
        <v>3260</v>
      </c>
      <c r="C3228" s="1" t="s">
        <v>229</v>
      </c>
      <c r="D3228" s="2" t="s">
        <v>11</v>
      </c>
      <c r="E3228">
        <v>1</v>
      </c>
    </row>
    <row r="3229" spans="2:5" ht="26.25" x14ac:dyDescent="0.25">
      <c r="B3229" s="1" t="s">
        <v>3260</v>
      </c>
      <c r="C3229" s="1" t="s">
        <v>1535</v>
      </c>
      <c r="D3229" s="2" t="s">
        <v>1305</v>
      </c>
      <c r="E3229">
        <v>5</v>
      </c>
    </row>
    <row r="3230" spans="2:5" x14ac:dyDescent="0.25">
      <c r="B3230" s="1" t="s">
        <v>3260</v>
      </c>
      <c r="C3230" s="1" t="s">
        <v>2820</v>
      </c>
      <c r="D3230" s="2" t="s">
        <v>139</v>
      </c>
      <c r="E3230">
        <v>8</v>
      </c>
    </row>
    <row r="3231" spans="2:5" ht="39" x14ac:dyDescent="0.25">
      <c r="B3231" s="1" t="s">
        <v>3260</v>
      </c>
      <c r="C3231" s="1" t="s">
        <v>191</v>
      </c>
      <c r="D3231" s="2" t="s">
        <v>192</v>
      </c>
      <c r="E3231">
        <v>2</v>
      </c>
    </row>
    <row r="3232" spans="2:5" x14ac:dyDescent="0.25">
      <c r="B3232" s="1" t="s">
        <v>3260</v>
      </c>
      <c r="C3232" s="1" t="s">
        <v>3393</v>
      </c>
      <c r="D3232" s="2" t="s">
        <v>3394</v>
      </c>
      <c r="E3232">
        <v>7</v>
      </c>
    </row>
    <row r="3233" spans="2:5" ht="39" x14ac:dyDescent="0.25">
      <c r="B3233" s="1" t="s">
        <v>3260</v>
      </c>
      <c r="C3233" s="1" t="s">
        <v>1441</v>
      </c>
      <c r="D3233" s="2" t="s">
        <v>1469</v>
      </c>
      <c r="E3233">
        <v>5</v>
      </c>
    </row>
    <row r="3234" spans="2:5" ht="26.25" x14ac:dyDescent="0.25">
      <c r="B3234" s="1" t="s">
        <v>3260</v>
      </c>
      <c r="C3234" s="1" t="s">
        <v>3395</v>
      </c>
      <c r="D3234" s="2" t="s">
        <v>3396</v>
      </c>
      <c r="E3234">
        <v>2</v>
      </c>
    </row>
    <row r="3235" spans="2:5" x14ac:dyDescent="0.25">
      <c r="B3235" s="1" t="s">
        <v>3260</v>
      </c>
      <c r="C3235" s="1" t="s">
        <v>3397</v>
      </c>
      <c r="D3235" s="2" t="s">
        <v>47</v>
      </c>
      <c r="E3235">
        <v>7</v>
      </c>
    </row>
    <row r="3236" spans="2:5" ht="26.25" x14ac:dyDescent="0.25">
      <c r="B3236" s="1" t="s">
        <v>3260</v>
      </c>
      <c r="C3236" s="1" t="s">
        <v>3398</v>
      </c>
      <c r="D3236" s="2" t="s">
        <v>3399</v>
      </c>
      <c r="E3236">
        <v>6</v>
      </c>
    </row>
    <row r="3237" spans="2:5" ht="39" x14ac:dyDescent="0.25">
      <c r="B3237" s="1" t="s">
        <v>3260</v>
      </c>
      <c r="C3237" s="1" t="s">
        <v>131</v>
      </c>
      <c r="D3237" s="2" t="s">
        <v>133</v>
      </c>
      <c r="E3237">
        <v>1</v>
      </c>
    </row>
    <row r="3238" spans="2:5" ht="26.25" x14ac:dyDescent="0.25">
      <c r="B3238" s="1" t="s">
        <v>3260</v>
      </c>
      <c r="C3238" s="1" t="s">
        <v>271</v>
      </c>
      <c r="D3238" s="2" t="s">
        <v>3400</v>
      </c>
      <c r="E3238">
        <v>2</v>
      </c>
    </row>
    <row r="3239" spans="2:5" ht="39" x14ac:dyDescent="0.25">
      <c r="B3239" s="1" t="s">
        <v>3260</v>
      </c>
      <c r="C3239" s="1" t="s">
        <v>3397</v>
      </c>
      <c r="D3239" s="2" t="s">
        <v>2747</v>
      </c>
      <c r="E3239">
        <v>7</v>
      </c>
    </row>
    <row r="3240" spans="2:5" ht="39" x14ac:dyDescent="0.25">
      <c r="B3240" s="1" t="s">
        <v>3260</v>
      </c>
      <c r="C3240" s="1" t="s">
        <v>3401</v>
      </c>
      <c r="D3240" s="2" t="s">
        <v>3402</v>
      </c>
      <c r="E3240">
        <v>12</v>
      </c>
    </row>
    <row r="3241" spans="2:5" ht="39" x14ac:dyDescent="0.25">
      <c r="B3241" s="1" t="s">
        <v>3260</v>
      </c>
      <c r="C3241" s="1" t="s">
        <v>944</v>
      </c>
      <c r="D3241" s="2" t="s">
        <v>169</v>
      </c>
      <c r="E3241">
        <v>1</v>
      </c>
    </row>
    <row r="3242" spans="2:5" ht="51.75" x14ac:dyDescent="0.25">
      <c r="B3242" s="1" t="s">
        <v>3260</v>
      </c>
      <c r="C3242" s="1" t="s">
        <v>477</v>
      </c>
      <c r="D3242" s="2" t="s">
        <v>478</v>
      </c>
      <c r="E3242">
        <v>6</v>
      </c>
    </row>
    <row r="3243" spans="2:5" x14ac:dyDescent="0.25">
      <c r="B3243" s="1" t="s">
        <v>3260</v>
      </c>
      <c r="C3243" s="1" t="s">
        <v>3403</v>
      </c>
      <c r="D3243" s="2" t="s">
        <v>3404</v>
      </c>
      <c r="E3243">
        <v>1</v>
      </c>
    </row>
    <row r="3244" spans="2:5" ht="39" x14ac:dyDescent="0.25">
      <c r="B3244" s="1" t="s">
        <v>3260</v>
      </c>
      <c r="C3244" s="1" t="s">
        <v>3406</v>
      </c>
      <c r="D3244" s="2" t="s">
        <v>95</v>
      </c>
      <c r="E3244">
        <v>1</v>
      </c>
    </row>
    <row r="3245" spans="2:5" ht="26.25" x14ac:dyDescent="0.25">
      <c r="B3245" s="1" t="s">
        <v>3260</v>
      </c>
      <c r="C3245" s="1" t="s">
        <v>3407</v>
      </c>
      <c r="D3245" s="2" t="s">
        <v>331</v>
      </c>
      <c r="E3245">
        <v>2</v>
      </c>
    </row>
    <row r="3246" spans="2:5" ht="39" x14ac:dyDescent="0.25">
      <c r="B3246" s="1" t="s">
        <v>3260</v>
      </c>
      <c r="C3246" s="1" t="s">
        <v>593</v>
      </c>
      <c r="D3246" s="2" t="s">
        <v>3213</v>
      </c>
      <c r="E3246">
        <v>4</v>
      </c>
    </row>
    <row r="3247" spans="2:5" ht="51.75" x14ac:dyDescent="0.25">
      <c r="B3247" s="1" t="s">
        <v>3260</v>
      </c>
      <c r="C3247" s="1" t="s">
        <v>3023</v>
      </c>
      <c r="D3247" s="2" t="s">
        <v>1482</v>
      </c>
      <c r="E3247">
        <v>7</v>
      </c>
    </row>
    <row r="3248" spans="2:5" ht="39" x14ac:dyDescent="0.25">
      <c r="B3248" s="1" t="s">
        <v>3260</v>
      </c>
      <c r="C3248" s="1" t="s">
        <v>1126</v>
      </c>
      <c r="D3248" s="2" t="s">
        <v>1420</v>
      </c>
      <c r="E3248">
        <v>2</v>
      </c>
    </row>
    <row r="3249" spans="2:5" ht="26.25" x14ac:dyDescent="0.25">
      <c r="B3249" s="1" t="s">
        <v>3260</v>
      </c>
      <c r="C3249" s="1" t="s">
        <v>3408</v>
      </c>
      <c r="D3249" s="2" t="s">
        <v>930</v>
      </c>
      <c r="E3249">
        <v>1</v>
      </c>
    </row>
    <row r="3250" spans="2:5" ht="39" x14ac:dyDescent="0.25">
      <c r="B3250" s="1" t="s">
        <v>3260</v>
      </c>
      <c r="C3250" s="1" t="s">
        <v>3409</v>
      </c>
      <c r="D3250" s="2" t="s">
        <v>3410</v>
      </c>
      <c r="E3250">
        <v>6</v>
      </c>
    </row>
    <row r="3251" spans="2:5" x14ac:dyDescent="0.25">
      <c r="B3251" s="1" t="s">
        <v>3260</v>
      </c>
      <c r="C3251" s="1" t="s">
        <v>927</v>
      </c>
      <c r="D3251" s="2" t="s">
        <v>2610</v>
      </c>
      <c r="E3251">
        <v>1</v>
      </c>
    </row>
    <row r="3252" spans="2:5" ht="26.25" x14ac:dyDescent="0.25">
      <c r="B3252" s="1" t="s">
        <v>3260</v>
      </c>
      <c r="C3252" s="1" t="s">
        <v>402</v>
      </c>
      <c r="D3252" s="2" t="s">
        <v>738</v>
      </c>
      <c r="E3252">
        <v>1</v>
      </c>
    </row>
    <row r="3253" spans="2:5" ht="51.75" x14ac:dyDescent="0.25">
      <c r="B3253" s="1" t="s">
        <v>3260</v>
      </c>
      <c r="C3253" s="1" t="s">
        <v>3411</v>
      </c>
      <c r="D3253" s="2" t="s">
        <v>1578</v>
      </c>
      <c r="E3253">
        <v>6</v>
      </c>
    </row>
    <row r="3254" spans="2:5" ht="39" x14ac:dyDescent="0.25">
      <c r="B3254" s="1" t="s">
        <v>3260</v>
      </c>
      <c r="C3254" s="1" t="s">
        <v>229</v>
      </c>
      <c r="D3254" s="2" t="s">
        <v>40</v>
      </c>
      <c r="E3254">
        <v>1</v>
      </c>
    </row>
    <row r="3255" spans="2:5" ht="39" x14ac:dyDescent="0.25">
      <c r="B3255" s="1" t="s">
        <v>3260</v>
      </c>
      <c r="C3255" s="1" t="s">
        <v>676</v>
      </c>
      <c r="D3255" s="2" t="s">
        <v>3413</v>
      </c>
      <c r="E3255">
        <v>6</v>
      </c>
    </row>
    <row r="3256" spans="2:5" x14ac:dyDescent="0.25">
      <c r="B3256" s="1" t="s">
        <v>3260</v>
      </c>
      <c r="C3256" s="1" t="s">
        <v>342</v>
      </c>
      <c r="D3256" s="2" t="s">
        <v>11</v>
      </c>
      <c r="E3256">
        <v>2</v>
      </c>
    </row>
    <row r="3257" spans="2:5" x14ac:dyDescent="0.25">
      <c r="B3257" s="1" t="s">
        <v>3260</v>
      </c>
      <c r="C3257" s="1" t="s">
        <v>94</v>
      </c>
      <c r="D3257" s="2" t="s">
        <v>0</v>
      </c>
      <c r="E3257">
        <v>1</v>
      </c>
    </row>
    <row r="3258" spans="2:5" ht="51.75" x14ac:dyDescent="0.25">
      <c r="B3258" s="1" t="s">
        <v>3260</v>
      </c>
      <c r="C3258" s="1" t="s">
        <v>1607</v>
      </c>
      <c r="D3258" s="2" t="s">
        <v>2736</v>
      </c>
      <c r="E3258">
        <v>4</v>
      </c>
    </row>
    <row r="3259" spans="2:5" ht="26.25" x14ac:dyDescent="0.25">
      <c r="B3259" s="1" t="s">
        <v>3260</v>
      </c>
      <c r="C3259" s="1" t="s">
        <v>2952</v>
      </c>
      <c r="D3259" s="2" t="s">
        <v>3414</v>
      </c>
      <c r="E3259">
        <v>13</v>
      </c>
    </row>
    <row r="3260" spans="2:5" ht="26.25" x14ac:dyDescent="0.25">
      <c r="B3260" s="1" t="s">
        <v>3260</v>
      </c>
      <c r="C3260" s="1" t="s">
        <v>946</v>
      </c>
      <c r="D3260" s="2" t="s">
        <v>104</v>
      </c>
      <c r="E3260">
        <v>2</v>
      </c>
    </row>
    <row r="3261" spans="2:5" ht="26.25" x14ac:dyDescent="0.25">
      <c r="B3261" s="1" t="s">
        <v>3260</v>
      </c>
      <c r="C3261" s="1" t="s">
        <v>1126</v>
      </c>
      <c r="D3261" s="2" t="s">
        <v>354</v>
      </c>
      <c r="E3261">
        <v>2</v>
      </c>
    </row>
    <row r="3262" spans="2:5" x14ac:dyDescent="0.25">
      <c r="B3262" s="1" t="s">
        <v>3260</v>
      </c>
      <c r="C3262" s="1" t="s">
        <v>3415</v>
      </c>
      <c r="D3262" s="2" t="s">
        <v>344</v>
      </c>
      <c r="E3262">
        <v>8</v>
      </c>
    </row>
    <row r="3263" spans="2:5" ht="39" x14ac:dyDescent="0.25">
      <c r="B3263" s="1" t="s">
        <v>3260</v>
      </c>
      <c r="C3263" s="1" t="s">
        <v>742</v>
      </c>
      <c r="D3263" s="2" t="s">
        <v>192</v>
      </c>
      <c r="E3263">
        <v>2</v>
      </c>
    </row>
    <row r="3264" spans="2:5" ht="26.25" x14ac:dyDescent="0.25">
      <c r="B3264" s="1" t="s">
        <v>3260</v>
      </c>
      <c r="C3264" s="1" t="s">
        <v>2973</v>
      </c>
      <c r="D3264" s="2" t="s">
        <v>930</v>
      </c>
      <c r="E3264">
        <v>1</v>
      </c>
    </row>
    <row r="3265" spans="2:5" x14ac:dyDescent="0.25">
      <c r="B3265" s="1" t="s">
        <v>3260</v>
      </c>
      <c r="C3265" s="1" t="s">
        <v>1957</v>
      </c>
      <c r="D3265" s="2" t="s">
        <v>47</v>
      </c>
      <c r="E3265">
        <v>7</v>
      </c>
    </row>
    <row r="3266" spans="2:5" ht="26.25" x14ac:dyDescent="0.25">
      <c r="B3266" s="1" t="s">
        <v>3260</v>
      </c>
      <c r="C3266" s="1" t="s">
        <v>946</v>
      </c>
      <c r="D3266" s="2" t="s">
        <v>3416</v>
      </c>
      <c r="E3266">
        <v>2</v>
      </c>
    </row>
    <row r="3267" spans="2:5" ht="39" x14ac:dyDescent="0.25">
      <c r="B3267" s="1" t="s">
        <v>3260</v>
      </c>
      <c r="C3267" s="1" t="s">
        <v>1644</v>
      </c>
      <c r="D3267" s="2" t="s">
        <v>3417</v>
      </c>
      <c r="E3267">
        <v>8</v>
      </c>
    </row>
    <row r="3268" spans="2:5" ht="51.75" x14ac:dyDescent="0.25">
      <c r="B3268" s="1" t="s">
        <v>3260</v>
      </c>
      <c r="C3268" s="1" t="s">
        <v>1448</v>
      </c>
      <c r="D3268" s="2" t="s">
        <v>3418</v>
      </c>
      <c r="E3268">
        <v>20</v>
      </c>
    </row>
    <row r="3269" spans="2:5" x14ac:dyDescent="0.25">
      <c r="B3269" s="1" t="s">
        <v>3260</v>
      </c>
      <c r="C3269" s="1" t="s">
        <v>339</v>
      </c>
      <c r="D3269" s="2" t="s">
        <v>44</v>
      </c>
      <c r="E3269">
        <v>6</v>
      </c>
    </row>
    <row r="3270" spans="2:5" ht="39" x14ac:dyDescent="0.25">
      <c r="B3270" s="1" t="s">
        <v>3260</v>
      </c>
      <c r="C3270" s="1" t="s">
        <v>1695</v>
      </c>
      <c r="D3270" s="2" t="s">
        <v>1437</v>
      </c>
      <c r="E3270">
        <v>6</v>
      </c>
    </row>
    <row r="3271" spans="2:5" ht="39" x14ac:dyDescent="0.25">
      <c r="B3271" s="1" t="s">
        <v>3260</v>
      </c>
      <c r="C3271" s="1" t="s">
        <v>3419</v>
      </c>
      <c r="D3271" s="2" t="s">
        <v>3420</v>
      </c>
      <c r="E3271">
        <v>35</v>
      </c>
    </row>
    <row r="3272" spans="2:5" ht="51.75" x14ac:dyDescent="0.25">
      <c r="B3272" s="1" t="s">
        <v>3260</v>
      </c>
      <c r="C3272" s="1" t="s">
        <v>626</v>
      </c>
      <c r="D3272" s="2" t="s">
        <v>3421</v>
      </c>
      <c r="E3272">
        <v>3</v>
      </c>
    </row>
    <row r="3273" spans="2:5" ht="51.75" x14ac:dyDescent="0.25">
      <c r="B3273" s="1" t="s">
        <v>3260</v>
      </c>
      <c r="C3273" s="1" t="s">
        <v>931</v>
      </c>
      <c r="D3273" s="2" t="s">
        <v>38</v>
      </c>
      <c r="E3273">
        <v>1</v>
      </c>
    </row>
    <row r="3274" spans="2:5" x14ac:dyDescent="0.25">
      <c r="B3274" s="1" t="s">
        <v>3260</v>
      </c>
      <c r="C3274" s="1" t="s">
        <v>3422</v>
      </c>
      <c r="D3274" s="2" t="s">
        <v>3423</v>
      </c>
      <c r="E3274">
        <v>3</v>
      </c>
    </row>
    <row r="3275" spans="2:5" ht="26.25" x14ac:dyDescent="0.25">
      <c r="B3275" s="1" t="s">
        <v>3260</v>
      </c>
      <c r="C3275" s="1" t="s">
        <v>3424</v>
      </c>
      <c r="D3275" s="2" t="s">
        <v>3425</v>
      </c>
      <c r="E3275">
        <v>5</v>
      </c>
    </row>
    <row r="3276" spans="2:5" ht="26.25" x14ac:dyDescent="0.25">
      <c r="B3276" s="1" t="s">
        <v>3260</v>
      </c>
      <c r="C3276" s="1" t="s">
        <v>3426</v>
      </c>
      <c r="D3276" s="2" t="s">
        <v>199</v>
      </c>
      <c r="E3276">
        <v>6</v>
      </c>
    </row>
    <row r="3277" spans="2:5" ht="26.25" x14ac:dyDescent="0.25">
      <c r="B3277" s="1" t="s">
        <v>3260</v>
      </c>
      <c r="C3277" s="1" t="s">
        <v>1680</v>
      </c>
      <c r="D3277" s="2" t="s">
        <v>803</v>
      </c>
      <c r="E3277">
        <v>7</v>
      </c>
    </row>
    <row r="3278" spans="2:5" ht="39" x14ac:dyDescent="0.25">
      <c r="B3278" s="1" t="s">
        <v>3260</v>
      </c>
      <c r="C3278" s="1" t="s">
        <v>1589</v>
      </c>
      <c r="D3278" s="2" t="s">
        <v>3427</v>
      </c>
      <c r="E3278">
        <v>24</v>
      </c>
    </row>
    <row r="3279" spans="2:5" x14ac:dyDescent="0.25">
      <c r="B3279" s="1" t="s">
        <v>3260</v>
      </c>
      <c r="C3279" s="1" t="s">
        <v>572</v>
      </c>
      <c r="D3279" s="2" t="s">
        <v>2621</v>
      </c>
      <c r="E3279">
        <v>2</v>
      </c>
    </row>
    <row r="3280" spans="2:5" x14ac:dyDescent="0.25">
      <c r="B3280" s="1" t="s">
        <v>3260</v>
      </c>
      <c r="C3280" s="1" t="s">
        <v>3428</v>
      </c>
      <c r="D3280" s="2" t="s">
        <v>11</v>
      </c>
      <c r="E3280">
        <v>2</v>
      </c>
    </row>
    <row r="3281" spans="2:5" ht="51.75" x14ac:dyDescent="0.25">
      <c r="B3281" s="1" t="s">
        <v>3260</v>
      </c>
      <c r="C3281" s="1" t="s">
        <v>226</v>
      </c>
      <c r="D3281" s="2" t="s">
        <v>3429</v>
      </c>
      <c r="E3281">
        <v>1</v>
      </c>
    </row>
    <row r="3282" spans="2:5" ht="51.75" x14ac:dyDescent="0.25">
      <c r="B3282" s="1" t="s">
        <v>3260</v>
      </c>
      <c r="C3282" s="1" t="s">
        <v>3430</v>
      </c>
      <c r="D3282" s="2" t="s">
        <v>486</v>
      </c>
      <c r="E3282">
        <v>5</v>
      </c>
    </row>
    <row r="3283" spans="2:5" ht="39" x14ac:dyDescent="0.25">
      <c r="B3283" s="1" t="s">
        <v>3260</v>
      </c>
      <c r="C3283" s="1" t="s">
        <v>1618</v>
      </c>
      <c r="D3283" s="2" t="s">
        <v>3431</v>
      </c>
      <c r="E3283">
        <v>2</v>
      </c>
    </row>
    <row r="3284" spans="2:5" ht="26.25" x14ac:dyDescent="0.25">
      <c r="B3284" s="1" t="s">
        <v>3260</v>
      </c>
      <c r="C3284" s="1" t="s">
        <v>700</v>
      </c>
      <c r="D3284" s="2" t="s">
        <v>118</v>
      </c>
      <c r="E3284">
        <v>2</v>
      </c>
    </row>
    <row r="3285" spans="2:5" ht="26.25" x14ac:dyDescent="0.25">
      <c r="B3285" s="1" t="s">
        <v>3260</v>
      </c>
      <c r="C3285" s="1" t="s">
        <v>3432</v>
      </c>
      <c r="D3285" s="2" t="s">
        <v>671</v>
      </c>
      <c r="E3285">
        <v>5</v>
      </c>
    </row>
    <row r="3286" spans="2:5" ht="39" x14ac:dyDescent="0.25">
      <c r="B3286" s="1" t="s">
        <v>3260</v>
      </c>
      <c r="C3286" s="1" t="s">
        <v>3433</v>
      </c>
      <c r="D3286" s="2" t="s">
        <v>3434</v>
      </c>
      <c r="E3286">
        <v>5</v>
      </c>
    </row>
    <row r="3287" spans="2:5" ht="39" x14ac:dyDescent="0.25">
      <c r="B3287" s="1" t="s">
        <v>3260</v>
      </c>
      <c r="C3287" s="1" t="s">
        <v>3435</v>
      </c>
      <c r="D3287" s="2" t="s">
        <v>3436</v>
      </c>
      <c r="E3287">
        <v>5</v>
      </c>
    </row>
    <row r="3288" spans="2:5" ht="26.25" x14ac:dyDescent="0.25">
      <c r="B3288" s="1" t="s">
        <v>3260</v>
      </c>
      <c r="C3288" s="1" t="s">
        <v>3437</v>
      </c>
      <c r="D3288" s="2" t="s">
        <v>1889</v>
      </c>
      <c r="E3288">
        <v>8</v>
      </c>
    </row>
    <row r="3289" spans="2:5" ht="26.25" x14ac:dyDescent="0.25">
      <c r="B3289" s="1" t="s">
        <v>3260</v>
      </c>
      <c r="C3289" s="1" t="s">
        <v>1673</v>
      </c>
      <c r="D3289" s="2" t="s">
        <v>2534</v>
      </c>
      <c r="E3289">
        <v>8</v>
      </c>
    </row>
    <row r="3290" spans="2:5" ht="51.75" x14ac:dyDescent="0.25">
      <c r="B3290" s="1" t="s">
        <v>3260</v>
      </c>
      <c r="C3290" s="1" t="s">
        <v>1470</v>
      </c>
      <c r="D3290" s="2" t="s">
        <v>790</v>
      </c>
      <c r="E3290">
        <v>5</v>
      </c>
    </row>
    <row r="3291" spans="2:5" ht="39" x14ac:dyDescent="0.25">
      <c r="B3291" s="1" t="s">
        <v>3260</v>
      </c>
      <c r="C3291" s="1" t="s">
        <v>338</v>
      </c>
      <c r="D3291" s="2" t="s">
        <v>192</v>
      </c>
      <c r="E3291">
        <v>2</v>
      </c>
    </row>
    <row r="3292" spans="2:5" ht="26.25" x14ac:dyDescent="0.25">
      <c r="B3292" s="1" t="s">
        <v>3439</v>
      </c>
      <c r="C3292" s="1" t="s">
        <v>3440</v>
      </c>
      <c r="D3292" s="2" t="s">
        <v>380</v>
      </c>
      <c r="E3292">
        <v>1</v>
      </c>
    </row>
    <row r="3293" spans="2:5" x14ac:dyDescent="0.25">
      <c r="B3293" s="1" t="s">
        <v>3439</v>
      </c>
      <c r="C3293" s="1" t="s">
        <v>3442</v>
      </c>
      <c r="D3293" s="2" t="s">
        <v>685</v>
      </c>
      <c r="E3293">
        <v>13</v>
      </c>
    </row>
    <row r="3294" spans="2:5" ht="26.25" x14ac:dyDescent="0.25">
      <c r="B3294" s="1" t="s">
        <v>1417</v>
      </c>
      <c r="C3294" s="1" t="s">
        <v>1288</v>
      </c>
      <c r="D3294" s="2" t="s">
        <v>488</v>
      </c>
      <c r="E3294">
        <v>15</v>
      </c>
    </row>
    <row r="3295" spans="2:5" x14ac:dyDescent="0.25">
      <c r="B3295" s="1" t="s">
        <v>3439</v>
      </c>
      <c r="C3295" s="1" t="s">
        <v>2110</v>
      </c>
      <c r="D3295" s="2" t="s">
        <v>1077</v>
      </c>
      <c r="E3295">
        <v>1</v>
      </c>
    </row>
    <row r="3296" spans="2:5" ht="39" x14ac:dyDescent="0.25">
      <c r="B3296" s="1" t="s">
        <v>1417</v>
      </c>
      <c r="C3296" s="1" t="s">
        <v>3444</v>
      </c>
      <c r="D3296" s="2" t="s">
        <v>785</v>
      </c>
      <c r="E3296">
        <v>6</v>
      </c>
    </row>
    <row r="3297" spans="2:5" x14ac:dyDescent="0.25">
      <c r="B3297" s="1" t="s">
        <v>3439</v>
      </c>
      <c r="C3297" s="1" t="s">
        <v>3445</v>
      </c>
      <c r="D3297" s="2" t="s">
        <v>2837</v>
      </c>
      <c r="E3297">
        <v>3</v>
      </c>
    </row>
    <row r="3298" spans="2:5" x14ac:dyDescent="0.25">
      <c r="B3298" s="1" t="s">
        <v>1417</v>
      </c>
      <c r="C3298" s="1" t="s">
        <v>3446</v>
      </c>
      <c r="D3298" s="2" t="s">
        <v>1063</v>
      </c>
      <c r="E3298">
        <v>1</v>
      </c>
    </row>
    <row r="3299" spans="2:5" ht="39" x14ac:dyDescent="0.25">
      <c r="B3299" s="1" t="s">
        <v>1417</v>
      </c>
      <c r="C3299" s="1" t="s">
        <v>3447</v>
      </c>
      <c r="D3299" s="2" t="s">
        <v>3448</v>
      </c>
      <c r="E3299">
        <v>1</v>
      </c>
    </row>
    <row r="3300" spans="2:5" x14ac:dyDescent="0.25">
      <c r="B3300" s="1" t="s">
        <v>1417</v>
      </c>
      <c r="C3300" s="1" t="s">
        <v>446</v>
      </c>
      <c r="D3300" s="2" t="s">
        <v>3450</v>
      </c>
      <c r="E3300">
        <v>1</v>
      </c>
    </row>
    <row r="3301" spans="2:5" x14ac:dyDescent="0.25">
      <c r="B3301" s="1" t="s">
        <v>3439</v>
      </c>
      <c r="C3301" s="1" t="s">
        <v>2554</v>
      </c>
      <c r="D3301" s="2" t="s">
        <v>344</v>
      </c>
      <c r="E3301">
        <v>1</v>
      </c>
    </row>
    <row r="3302" spans="2:5" x14ac:dyDescent="0.25">
      <c r="B3302" s="1" t="s">
        <v>3439</v>
      </c>
      <c r="C3302" s="1" t="s">
        <v>3451</v>
      </c>
      <c r="D3302" s="2" t="s">
        <v>3452</v>
      </c>
      <c r="E3302">
        <v>30</v>
      </c>
    </row>
    <row r="3303" spans="2:5" ht="26.25" x14ac:dyDescent="0.25">
      <c r="B3303" s="1" t="s">
        <v>1417</v>
      </c>
      <c r="C3303" s="1" t="s">
        <v>3453</v>
      </c>
      <c r="D3303" s="2" t="s">
        <v>1315</v>
      </c>
      <c r="E3303">
        <v>1</v>
      </c>
    </row>
    <row r="3304" spans="2:5" x14ac:dyDescent="0.25">
      <c r="B3304" s="1" t="s">
        <v>1417</v>
      </c>
      <c r="C3304" s="1" t="s">
        <v>3454</v>
      </c>
      <c r="D3304" s="2" t="s">
        <v>11</v>
      </c>
      <c r="E3304">
        <v>2</v>
      </c>
    </row>
    <row r="3305" spans="2:5" ht="39" x14ac:dyDescent="0.25">
      <c r="B3305" s="1" t="s">
        <v>1417</v>
      </c>
      <c r="C3305" s="1" t="s">
        <v>3455</v>
      </c>
      <c r="D3305" s="2" t="s">
        <v>3456</v>
      </c>
      <c r="E3305">
        <v>30</v>
      </c>
    </row>
    <row r="3306" spans="2:5" ht="26.25" x14ac:dyDescent="0.25">
      <c r="B3306" s="1" t="s">
        <v>1417</v>
      </c>
      <c r="C3306" s="1" t="s">
        <v>3457</v>
      </c>
      <c r="D3306" s="2" t="s">
        <v>3458</v>
      </c>
      <c r="E3306">
        <v>14</v>
      </c>
    </row>
    <row r="3307" spans="2:5" x14ac:dyDescent="0.25">
      <c r="B3307" s="1" t="s">
        <v>3439</v>
      </c>
      <c r="C3307" s="1" t="s">
        <v>3459</v>
      </c>
      <c r="D3307" s="2" t="s">
        <v>3460</v>
      </c>
      <c r="E3307">
        <v>2</v>
      </c>
    </row>
    <row r="3308" spans="2:5" x14ac:dyDescent="0.25">
      <c r="B3308" s="1" t="s">
        <v>1417</v>
      </c>
      <c r="C3308" s="1" t="s">
        <v>3461</v>
      </c>
      <c r="D3308" s="2" t="s">
        <v>520</v>
      </c>
      <c r="E3308">
        <v>30</v>
      </c>
    </row>
    <row r="3309" spans="2:5" ht="26.25" x14ac:dyDescent="0.25">
      <c r="B3309" s="1" t="s">
        <v>1417</v>
      </c>
      <c r="C3309" s="1" t="s">
        <v>3462</v>
      </c>
      <c r="D3309" s="2" t="s">
        <v>380</v>
      </c>
      <c r="E3309">
        <v>30</v>
      </c>
    </row>
    <row r="3310" spans="2:5" ht="39" x14ac:dyDescent="0.25">
      <c r="B3310" s="1" t="s">
        <v>3439</v>
      </c>
      <c r="C3310" s="1" t="s">
        <v>698</v>
      </c>
      <c r="D3310" s="2" t="s">
        <v>63</v>
      </c>
      <c r="E3310">
        <v>1</v>
      </c>
    </row>
    <row r="3311" spans="2:5" ht="26.25" x14ac:dyDescent="0.25">
      <c r="B3311" s="1" t="s">
        <v>3439</v>
      </c>
      <c r="C3311" s="1" t="s">
        <v>3464</v>
      </c>
      <c r="D3311" s="2" t="s">
        <v>199</v>
      </c>
      <c r="E3311">
        <v>6</v>
      </c>
    </row>
    <row r="3312" spans="2:5" ht="39" x14ac:dyDescent="0.25">
      <c r="B3312" s="1" t="s">
        <v>3439</v>
      </c>
      <c r="C3312" s="1" t="s">
        <v>3465</v>
      </c>
      <c r="D3312" s="2" t="s">
        <v>192</v>
      </c>
      <c r="E3312">
        <v>2</v>
      </c>
    </row>
    <row r="3313" spans="2:5" ht="26.25" x14ac:dyDescent="0.25">
      <c r="B3313" s="1" t="s">
        <v>1417</v>
      </c>
      <c r="C3313" s="1" t="s">
        <v>3466</v>
      </c>
      <c r="D3313" s="2" t="s">
        <v>17</v>
      </c>
      <c r="E3313">
        <v>30</v>
      </c>
    </row>
    <row r="3314" spans="2:5" x14ac:dyDescent="0.25">
      <c r="B3314" s="1" t="s">
        <v>1417</v>
      </c>
      <c r="C3314" s="1" t="s">
        <v>3467</v>
      </c>
      <c r="D3314" s="2" t="s">
        <v>3</v>
      </c>
      <c r="E3314">
        <v>1</v>
      </c>
    </row>
    <row r="3315" spans="2:5" ht="39" x14ac:dyDescent="0.25">
      <c r="B3315" s="1" t="s">
        <v>1417</v>
      </c>
      <c r="C3315" s="1" t="s">
        <v>3468</v>
      </c>
      <c r="D3315" s="2" t="s">
        <v>864</v>
      </c>
      <c r="E3315">
        <v>1</v>
      </c>
    </row>
    <row r="3316" spans="2:5" x14ac:dyDescent="0.25">
      <c r="B3316" s="1" t="s">
        <v>3439</v>
      </c>
      <c r="C3316" s="1" t="s">
        <v>3469</v>
      </c>
      <c r="D3316" s="2" t="s">
        <v>483</v>
      </c>
      <c r="E3316">
        <v>2</v>
      </c>
    </row>
    <row r="3317" spans="2:5" ht="26.25" x14ac:dyDescent="0.25">
      <c r="B3317" s="1" t="s">
        <v>1417</v>
      </c>
      <c r="C3317" s="1" t="s">
        <v>3470</v>
      </c>
      <c r="D3317" s="2" t="s">
        <v>108</v>
      </c>
      <c r="E3317">
        <v>1</v>
      </c>
    </row>
    <row r="3318" spans="2:5" ht="26.25" x14ac:dyDescent="0.25">
      <c r="B3318" s="1" t="s">
        <v>1417</v>
      </c>
      <c r="C3318" s="1" t="s">
        <v>425</v>
      </c>
      <c r="D3318" s="2" t="s">
        <v>3471</v>
      </c>
      <c r="E3318">
        <v>1</v>
      </c>
    </row>
    <row r="3319" spans="2:5" ht="51.75" x14ac:dyDescent="0.25">
      <c r="B3319" s="1" t="s">
        <v>1417</v>
      </c>
      <c r="C3319" s="1" t="s">
        <v>3472</v>
      </c>
      <c r="D3319" s="2" t="s">
        <v>3473</v>
      </c>
      <c r="E3319">
        <v>1</v>
      </c>
    </row>
    <row r="3320" spans="2:5" x14ac:dyDescent="0.25">
      <c r="B3320" s="1" t="s">
        <v>3439</v>
      </c>
      <c r="C3320" s="1" t="s">
        <v>1513</v>
      </c>
      <c r="D3320" s="2" t="s">
        <v>253</v>
      </c>
      <c r="E3320">
        <v>6</v>
      </c>
    </row>
    <row r="3321" spans="2:5" ht="39" x14ac:dyDescent="0.25">
      <c r="B3321" s="1" t="s">
        <v>1417</v>
      </c>
      <c r="C3321" s="1" t="s">
        <v>427</v>
      </c>
      <c r="D3321" s="2" t="s">
        <v>3475</v>
      </c>
      <c r="E3321">
        <v>8</v>
      </c>
    </row>
    <row r="3322" spans="2:5" ht="51.75" x14ac:dyDescent="0.25">
      <c r="B3322" s="1" t="s">
        <v>1417</v>
      </c>
      <c r="C3322" s="1" t="s">
        <v>2908</v>
      </c>
      <c r="D3322" s="2" t="s">
        <v>3218</v>
      </c>
      <c r="E3322">
        <v>1</v>
      </c>
    </row>
    <row r="3323" spans="2:5" ht="26.25" x14ac:dyDescent="0.25">
      <c r="B3323" s="1" t="s">
        <v>3260</v>
      </c>
      <c r="C3323" s="1" t="s">
        <v>3476</v>
      </c>
      <c r="D3323" s="2" t="s">
        <v>3477</v>
      </c>
      <c r="E3323">
        <v>30</v>
      </c>
    </row>
    <row r="3324" spans="2:5" ht="39" x14ac:dyDescent="0.25">
      <c r="B3324" s="1" t="s">
        <v>1417</v>
      </c>
      <c r="C3324" s="1" t="s">
        <v>1443</v>
      </c>
      <c r="D3324" s="2" t="s">
        <v>785</v>
      </c>
      <c r="E3324">
        <v>6</v>
      </c>
    </row>
    <row r="3325" spans="2:5" ht="26.25" x14ac:dyDescent="0.25">
      <c r="B3325" s="1" t="s">
        <v>3439</v>
      </c>
      <c r="C3325" s="1" t="s">
        <v>3480</v>
      </c>
      <c r="D3325" s="2" t="s">
        <v>1086</v>
      </c>
      <c r="E3325">
        <v>2</v>
      </c>
    </row>
    <row r="3326" spans="2:5" x14ac:dyDescent="0.25">
      <c r="B3326" s="1" t="s">
        <v>1417</v>
      </c>
      <c r="C3326" s="1" t="s">
        <v>3481</v>
      </c>
      <c r="D3326" s="2" t="s">
        <v>3482</v>
      </c>
      <c r="E3326">
        <v>30</v>
      </c>
    </row>
    <row r="3327" spans="2:5" x14ac:dyDescent="0.25">
      <c r="B3327" s="1" t="s">
        <v>1417</v>
      </c>
      <c r="C3327" s="1" t="s">
        <v>1087</v>
      </c>
      <c r="D3327" s="2" t="s">
        <v>4</v>
      </c>
      <c r="E3327">
        <v>30</v>
      </c>
    </row>
    <row r="3328" spans="2:5" x14ac:dyDescent="0.25">
      <c r="B3328" s="1" t="s">
        <v>1417</v>
      </c>
      <c r="C3328" s="1" t="s">
        <v>3483</v>
      </c>
      <c r="D3328" s="2" t="s">
        <v>11</v>
      </c>
      <c r="E3328">
        <v>2</v>
      </c>
    </row>
    <row r="3329" spans="2:5" x14ac:dyDescent="0.25">
      <c r="B3329" s="1" t="s">
        <v>3439</v>
      </c>
      <c r="C3329" s="1" t="s">
        <v>3484</v>
      </c>
      <c r="D3329" s="2" t="s">
        <v>2670</v>
      </c>
      <c r="E3329">
        <v>30</v>
      </c>
    </row>
    <row r="3330" spans="2:5" ht="39" x14ac:dyDescent="0.25">
      <c r="B3330" s="1" t="s">
        <v>1417</v>
      </c>
      <c r="C3330" s="1" t="s">
        <v>3485</v>
      </c>
      <c r="D3330" s="2" t="s">
        <v>1072</v>
      </c>
      <c r="E3330">
        <v>1</v>
      </c>
    </row>
    <row r="3331" spans="2:5" x14ac:dyDescent="0.25">
      <c r="B3331" s="1" t="s">
        <v>3439</v>
      </c>
      <c r="C3331" s="1" t="s">
        <v>3486</v>
      </c>
      <c r="D3331" s="2" t="s">
        <v>11</v>
      </c>
      <c r="E3331">
        <v>2</v>
      </c>
    </row>
    <row r="3332" spans="2:5" ht="26.25" x14ac:dyDescent="0.25">
      <c r="B3332" s="1" t="s">
        <v>1417</v>
      </c>
      <c r="C3332" s="1" t="s">
        <v>3487</v>
      </c>
      <c r="D3332" s="2" t="s">
        <v>1873</v>
      </c>
      <c r="E3332">
        <v>2</v>
      </c>
    </row>
    <row r="3333" spans="2:5" x14ac:dyDescent="0.25">
      <c r="B3333" s="1" t="s">
        <v>3030</v>
      </c>
      <c r="C3333" s="1" t="s">
        <v>3489</v>
      </c>
      <c r="D3333" s="2" t="s">
        <v>3490</v>
      </c>
      <c r="E3333">
        <v>30</v>
      </c>
    </row>
    <row r="3334" spans="2:5" x14ac:dyDescent="0.25">
      <c r="B3334" s="1" t="s">
        <v>1417</v>
      </c>
      <c r="C3334" s="1" t="s">
        <v>2716</v>
      </c>
      <c r="D3334" s="2" t="s">
        <v>11</v>
      </c>
      <c r="E3334">
        <v>8</v>
      </c>
    </row>
    <row r="3335" spans="2:5" ht="26.25" x14ac:dyDescent="0.25">
      <c r="B3335" s="1" t="s">
        <v>1417</v>
      </c>
      <c r="C3335" s="1" t="s">
        <v>311</v>
      </c>
      <c r="D3335" s="2" t="s">
        <v>3492</v>
      </c>
      <c r="E3335">
        <v>1</v>
      </c>
    </row>
    <row r="3336" spans="2:5" x14ac:dyDescent="0.25">
      <c r="B3336" s="1" t="s">
        <v>3439</v>
      </c>
      <c r="C3336" s="1" t="s">
        <v>2</v>
      </c>
      <c r="D3336" s="2" t="s">
        <v>0</v>
      </c>
      <c r="E3336">
        <v>1</v>
      </c>
    </row>
    <row r="3337" spans="2:5" x14ac:dyDescent="0.25">
      <c r="B3337" s="1" t="s">
        <v>1417</v>
      </c>
      <c r="C3337" s="1" t="s">
        <v>3493</v>
      </c>
      <c r="D3337" s="2" t="s">
        <v>3494</v>
      </c>
      <c r="E3337">
        <v>1</v>
      </c>
    </row>
    <row r="3338" spans="2:5" x14ac:dyDescent="0.25">
      <c r="B3338" s="1" t="s">
        <v>1417</v>
      </c>
      <c r="C3338" s="1" t="s">
        <v>3495</v>
      </c>
      <c r="D3338" s="2" t="s">
        <v>218</v>
      </c>
      <c r="E3338">
        <v>2</v>
      </c>
    </row>
    <row r="3339" spans="2:5" ht="51.75" x14ac:dyDescent="0.25">
      <c r="B3339" s="1" t="s">
        <v>3439</v>
      </c>
      <c r="C3339" s="1" t="s">
        <v>946</v>
      </c>
      <c r="D3339" s="2" t="s">
        <v>2281</v>
      </c>
      <c r="E3339">
        <v>2</v>
      </c>
    </row>
    <row r="3340" spans="2:5" ht="26.25" x14ac:dyDescent="0.25">
      <c r="B3340" s="1" t="s">
        <v>3439</v>
      </c>
      <c r="C3340" s="1" t="s">
        <v>3497</v>
      </c>
      <c r="D3340" s="2" t="s">
        <v>161</v>
      </c>
      <c r="E3340">
        <v>14</v>
      </c>
    </row>
    <row r="3341" spans="2:5" x14ac:dyDescent="0.25">
      <c r="B3341" s="1" t="s">
        <v>1417</v>
      </c>
      <c r="C3341" s="1" t="s">
        <v>3498</v>
      </c>
      <c r="D3341" s="2" t="s">
        <v>368</v>
      </c>
      <c r="E3341">
        <v>2</v>
      </c>
    </row>
    <row r="3342" spans="2:5" x14ac:dyDescent="0.25">
      <c r="B3342" s="1" t="s">
        <v>1417</v>
      </c>
      <c r="C3342" s="1" t="s">
        <v>3499</v>
      </c>
      <c r="D3342" s="2" t="s">
        <v>11</v>
      </c>
      <c r="E3342">
        <v>1</v>
      </c>
    </row>
    <row r="3343" spans="2:5" ht="26.25" x14ac:dyDescent="0.25">
      <c r="B3343" s="1" t="s">
        <v>1417</v>
      </c>
      <c r="C3343" s="1" t="s">
        <v>274</v>
      </c>
      <c r="D3343" s="2" t="s">
        <v>354</v>
      </c>
      <c r="E3343">
        <v>2</v>
      </c>
    </row>
    <row r="3344" spans="2:5" ht="26.25" x14ac:dyDescent="0.25">
      <c r="B3344" s="1" t="s">
        <v>3439</v>
      </c>
      <c r="C3344" s="1" t="s">
        <v>2277</v>
      </c>
      <c r="D3344" s="2" t="s">
        <v>1001</v>
      </c>
      <c r="E3344">
        <v>5</v>
      </c>
    </row>
    <row r="3345" spans="2:5" x14ac:dyDescent="0.25">
      <c r="B3345" s="1" t="s">
        <v>1417</v>
      </c>
      <c r="C3345" s="1" t="s">
        <v>3500</v>
      </c>
      <c r="D3345" s="2" t="s">
        <v>520</v>
      </c>
      <c r="E3345">
        <v>1</v>
      </c>
    </row>
    <row r="3346" spans="2:5" ht="26.25" x14ac:dyDescent="0.25">
      <c r="B3346" s="1" t="s">
        <v>3439</v>
      </c>
      <c r="C3346" s="1" t="s">
        <v>12</v>
      </c>
      <c r="D3346" s="2" t="s">
        <v>331</v>
      </c>
      <c r="E3346">
        <v>2</v>
      </c>
    </row>
    <row r="3347" spans="2:5" ht="26.25" x14ac:dyDescent="0.25">
      <c r="B3347" s="1" t="s">
        <v>3260</v>
      </c>
      <c r="C3347" s="1" t="s">
        <v>968</v>
      </c>
      <c r="D3347" s="2" t="s">
        <v>354</v>
      </c>
      <c r="E3347">
        <v>2</v>
      </c>
    </row>
    <row r="3348" spans="2:5" ht="51.75" x14ac:dyDescent="0.25">
      <c r="B3348" s="1" t="s">
        <v>1417</v>
      </c>
      <c r="C3348" s="1" t="s">
        <v>3501</v>
      </c>
      <c r="D3348" s="2" t="s">
        <v>3502</v>
      </c>
      <c r="E3348">
        <v>1</v>
      </c>
    </row>
    <row r="3349" spans="2:5" ht="26.25" x14ac:dyDescent="0.25">
      <c r="B3349" s="1" t="s">
        <v>1417</v>
      </c>
      <c r="C3349" s="1" t="s">
        <v>3503</v>
      </c>
      <c r="D3349" s="2" t="s">
        <v>3504</v>
      </c>
      <c r="E3349">
        <v>4</v>
      </c>
    </row>
    <row r="3350" spans="2:5" x14ac:dyDescent="0.25">
      <c r="B3350" s="1" t="s">
        <v>3439</v>
      </c>
      <c r="C3350" s="1" t="s">
        <v>3505</v>
      </c>
      <c r="D3350" s="2" t="s">
        <v>71</v>
      </c>
      <c r="E3350">
        <v>8</v>
      </c>
    </row>
    <row r="3351" spans="2:5" ht="26.25" x14ac:dyDescent="0.25">
      <c r="B3351" s="1" t="s">
        <v>1417</v>
      </c>
      <c r="C3351" s="1" t="s">
        <v>3506</v>
      </c>
      <c r="D3351" s="2" t="s">
        <v>1372</v>
      </c>
      <c r="E3351">
        <v>6</v>
      </c>
    </row>
    <row r="3352" spans="2:5" x14ac:dyDescent="0.25">
      <c r="B3352" s="1" t="s">
        <v>1417</v>
      </c>
      <c r="C3352" s="1" t="s">
        <v>3507</v>
      </c>
      <c r="D3352" s="2" t="s">
        <v>3508</v>
      </c>
      <c r="E3352">
        <v>1</v>
      </c>
    </row>
    <row r="3353" spans="2:5" x14ac:dyDescent="0.25">
      <c r="B3353" s="1" t="s">
        <v>3439</v>
      </c>
      <c r="C3353" s="1" t="s">
        <v>3509</v>
      </c>
      <c r="D3353" s="2" t="s">
        <v>3510</v>
      </c>
      <c r="E3353">
        <v>8</v>
      </c>
    </row>
    <row r="3354" spans="2:5" x14ac:dyDescent="0.25">
      <c r="B3354" s="1" t="s">
        <v>1417</v>
      </c>
      <c r="C3354" s="1" t="s">
        <v>3511</v>
      </c>
      <c r="D3354" s="2" t="s">
        <v>806</v>
      </c>
      <c r="E3354">
        <v>2</v>
      </c>
    </row>
    <row r="3355" spans="2:5" x14ac:dyDescent="0.25">
      <c r="B3355" s="1" t="s">
        <v>1417</v>
      </c>
      <c r="C3355" s="1" t="s">
        <v>2627</v>
      </c>
      <c r="D3355" s="2" t="s">
        <v>42</v>
      </c>
      <c r="E3355">
        <v>1</v>
      </c>
    </row>
    <row r="3356" spans="2:5" x14ac:dyDescent="0.25">
      <c r="B3356" s="1" t="s">
        <v>1417</v>
      </c>
      <c r="C3356" s="1" t="s">
        <v>180</v>
      </c>
      <c r="D3356" s="2" t="s">
        <v>3513</v>
      </c>
      <c r="E3356">
        <v>4</v>
      </c>
    </row>
    <row r="3357" spans="2:5" x14ac:dyDescent="0.25">
      <c r="B3357" s="1" t="s">
        <v>1417</v>
      </c>
      <c r="C3357" s="1" t="s">
        <v>1818</v>
      </c>
      <c r="D3357" s="2" t="s">
        <v>136</v>
      </c>
      <c r="E3357">
        <v>1</v>
      </c>
    </row>
    <row r="3358" spans="2:5" ht="51.75" x14ac:dyDescent="0.25">
      <c r="B3358" s="1" t="s">
        <v>3439</v>
      </c>
      <c r="C3358" s="1" t="s">
        <v>311</v>
      </c>
      <c r="D3358" s="2" t="s">
        <v>2393</v>
      </c>
      <c r="E3358">
        <v>1</v>
      </c>
    </row>
    <row r="3359" spans="2:5" ht="26.25" x14ac:dyDescent="0.25">
      <c r="B3359" s="1" t="s">
        <v>3439</v>
      </c>
      <c r="C3359" s="1" t="s">
        <v>941</v>
      </c>
      <c r="D3359" s="2" t="s">
        <v>108</v>
      </c>
      <c r="E3359">
        <v>1</v>
      </c>
    </row>
    <row r="3360" spans="2:5" x14ac:dyDescent="0.25">
      <c r="B3360" s="1" t="s">
        <v>1417</v>
      </c>
      <c r="C3360" s="1" t="s">
        <v>3514</v>
      </c>
      <c r="D3360" s="2" t="s">
        <v>218</v>
      </c>
      <c r="E3360">
        <v>2</v>
      </c>
    </row>
    <row r="3361" spans="2:5" x14ac:dyDescent="0.25">
      <c r="B3361" s="1" t="s">
        <v>3439</v>
      </c>
      <c r="C3361" s="1" t="s">
        <v>3515</v>
      </c>
      <c r="D3361" s="2" t="s">
        <v>3280</v>
      </c>
      <c r="E3361">
        <v>8</v>
      </c>
    </row>
    <row r="3362" spans="2:5" x14ac:dyDescent="0.25">
      <c r="B3362" s="1" t="s">
        <v>1417</v>
      </c>
      <c r="C3362" s="1" t="s">
        <v>3516</v>
      </c>
      <c r="D3362" s="2" t="s">
        <v>218</v>
      </c>
      <c r="E3362">
        <v>2</v>
      </c>
    </row>
    <row r="3363" spans="2:5" ht="26.25" x14ac:dyDescent="0.25">
      <c r="B3363" s="1" t="s">
        <v>1417</v>
      </c>
      <c r="C3363" s="1" t="s">
        <v>3517</v>
      </c>
      <c r="D3363" s="2" t="s">
        <v>3518</v>
      </c>
      <c r="E3363">
        <v>1</v>
      </c>
    </row>
    <row r="3364" spans="2:5" ht="39" x14ac:dyDescent="0.25">
      <c r="B3364" s="1" t="s">
        <v>1417</v>
      </c>
      <c r="C3364" s="1" t="s">
        <v>927</v>
      </c>
      <c r="D3364" s="2" t="s">
        <v>40</v>
      </c>
      <c r="E3364">
        <v>1</v>
      </c>
    </row>
    <row r="3365" spans="2:5" x14ac:dyDescent="0.25">
      <c r="B3365" s="1" t="s">
        <v>3439</v>
      </c>
      <c r="C3365" s="1" t="s">
        <v>3519</v>
      </c>
      <c r="D3365" s="2" t="s">
        <v>1509</v>
      </c>
      <c r="E3365">
        <v>2</v>
      </c>
    </row>
    <row r="3366" spans="2:5" x14ac:dyDescent="0.25">
      <c r="B3366" s="1" t="s">
        <v>2288</v>
      </c>
      <c r="C3366" s="1" t="s">
        <v>3520</v>
      </c>
      <c r="D3366" s="2" t="s">
        <v>11</v>
      </c>
      <c r="E3366">
        <v>2</v>
      </c>
    </row>
    <row r="3367" spans="2:5" x14ac:dyDescent="0.25">
      <c r="B3367" s="1" t="s">
        <v>3521</v>
      </c>
      <c r="C3367" s="1" t="s">
        <v>3522</v>
      </c>
      <c r="D3367" s="2" t="s">
        <v>11</v>
      </c>
      <c r="E3367">
        <v>2</v>
      </c>
    </row>
    <row r="3368" spans="2:5" ht="26.25" x14ac:dyDescent="0.25">
      <c r="B3368" s="1" t="s">
        <v>730</v>
      </c>
      <c r="C3368" s="1" t="s">
        <v>3523</v>
      </c>
      <c r="D3368" s="2" t="s">
        <v>545</v>
      </c>
      <c r="E3368">
        <v>1</v>
      </c>
    </row>
    <row r="3369" spans="2:5" ht="39" x14ac:dyDescent="0.25">
      <c r="B3369" s="1" t="s">
        <v>1098</v>
      </c>
      <c r="C3369" s="1" t="s">
        <v>698</v>
      </c>
      <c r="D3369" s="2" t="s">
        <v>522</v>
      </c>
      <c r="E3369">
        <v>1</v>
      </c>
    </row>
    <row r="3370" spans="2:5" ht="26.25" x14ac:dyDescent="0.25">
      <c r="B3370" s="1" t="s">
        <v>1937</v>
      </c>
      <c r="C3370" s="1" t="s">
        <v>3524</v>
      </c>
      <c r="D3370" s="2" t="s">
        <v>3525</v>
      </c>
      <c r="E3370">
        <v>1</v>
      </c>
    </row>
    <row r="3371" spans="2:5" ht="39" x14ac:dyDescent="0.25">
      <c r="B3371" s="1" t="s">
        <v>1802</v>
      </c>
      <c r="C3371" s="1" t="s">
        <v>3526</v>
      </c>
      <c r="D3371" s="2" t="s">
        <v>859</v>
      </c>
      <c r="E3371">
        <v>5</v>
      </c>
    </row>
    <row r="3372" spans="2:5" ht="26.25" x14ac:dyDescent="0.25">
      <c r="B3372" s="1" t="s">
        <v>3040</v>
      </c>
      <c r="C3372" s="1" t="s">
        <v>2154</v>
      </c>
      <c r="D3372" s="2" t="s">
        <v>526</v>
      </c>
      <c r="E3372">
        <v>8</v>
      </c>
    </row>
    <row r="3373" spans="2:5" x14ac:dyDescent="0.25">
      <c r="B3373" s="1" t="s">
        <v>1802</v>
      </c>
      <c r="C3373" s="1" t="s">
        <v>3527</v>
      </c>
      <c r="D3373" s="2" t="s">
        <v>1097</v>
      </c>
      <c r="E3373">
        <v>1</v>
      </c>
    </row>
    <row r="3374" spans="2:5" ht="26.25" x14ac:dyDescent="0.25">
      <c r="B3374" s="1" t="s">
        <v>3521</v>
      </c>
      <c r="C3374" s="1" t="s">
        <v>3528</v>
      </c>
      <c r="D3374" s="2" t="s">
        <v>3529</v>
      </c>
      <c r="E3374">
        <v>3</v>
      </c>
    </row>
    <row r="3375" spans="2:5" x14ac:dyDescent="0.25">
      <c r="B3375" s="1" t="s">
        <v>3530</v>
      </c>
      <c r="C3375" s="1" t="s">
        <v>3531</v>
      </c>
      <c r="D3375" s="2" t="s">
        <v>3532</v>
      </c>
      <c r="E3375">
        <v>23</v>
      </c>
    </row>
    <row r="3376" spans="2:5" ht="39" x14ac:dyDescent="0.25">
      <c r="B3376" s="1" t="s">
        <v>1098</v>
      </c>
      <c r="C3376" s="1" t="s">
        <v>3533</v>
      </c>
      <c r="D3376" s="2" t="s">
        <v>1853</v>
      </c>
      <c r="E3376">
        <v>6</v>
      </c>
    </row>
    <row r="3377" spans="2:5" ht="39" x14ac:dyDescent="0.25">
      <c r="B3377" s="1" t="s">
        <v>1098</v>
      </c>
      <c r="C3377" s="1" t="s">
        <v>1263</v>
      </c>
      <c r="D3377" s="2" t="s">
        <v>1264</v>
      </c>
      <c r="E3377">
        <v>8</v>
      </c>
    </row>
    <row r="3378" spans="2:5" x14ac:dyDescent="0.25">
      <c r="B3378" s="1"/>
      <c r="C3378" s="1"/>
      <c r="D3378" s="2"/>
    </row>
    <row r="3379" spans="2:5" x14ac:dyDescent="0.25">
      <c r="B3379" s="1" t="s">
        <v>3521</v>
      </c>
      <c r="C3379" s="1" t="s">
        <v>1568</v>
      </c>
      <c r="D3379" s="2" t="s">
        <v>1370</v>
      </c>
      <c r="E3379">
        <v>2</v>
      </c>
    </row>
    <row r="3380" spans="2:5" ht="51.75" x14ac:dyDescent="0.25">
      <c r="B3380" s="1" t="s">
        <v>3521</v>
      </c>
      <c r="C3380" s="1" t="s">
        <v>1609</v>
      </c>
      <c r="D3380" s="2" t="s">
        <v>1578</v>
      </c>
      <c r="E3380">
        <v>6</v>
      </c>
    </row>
    <row r="3381" spans="2:5" ht="26.25" x14ac:dyDescent="0.25">
      <c r="B3381" s="1" t="s">
        <v>3521</v>
      </c>
      <c r="C3381" s="1" t="s">
        <v>338</v>
      </c>
      <c r="D3381" s="2" t="s">
        <v>930</v>
      </c>
      <c r="E3381">
        <v>2</v>
      </c>
    </row>
    <row r="3382" spans="2:5" x14ac:dyDescent="0.25">
      <c r="B3382" s="1" t="s">
        <v>3521</v>
      </c>
      <c r="C3382" s="1" t="s">
        <v>3535</v>
      </c>
      <c r="D3382" s="2" t="s">
        <v>329</v>
      </c>
      <c r="E3382">
        <v>2</v>
      </c>
    </row>
    <row r="3383" spans="2:5" ht="39" x14ac:dyDescent="0.25">
      <c r="B3383" s="1" t="s">
        <v>3521</v>
      </c>
      <c r="C3383" s="1" t="s">
        <v>1126</v>
      </c>
      <c r="D3383" s="2" t="s">
        <v>1420</v>
      </c>
      <c r="E3383">
        <v>2</v>
      </c>
    </row>
    <row r="3384" spans="2:5" ht="39" x14ac:dyDescent="0.25">
      <c r="B3384" s="1" t="s">
        <v>3521</v>
      </c>
      <c r="C3384" s="1" t="s">
        <v>927</v>
      </c>
      <c r="D3384" s="2" t="s">
        <v>2079</v>
      </c>
      <c r="E3384">
        <v>1</v>
      </c>
    </row>
    <row r="3385" spans="2:5" x14ac:dyDescent="0.25">
      <c r="B3385" s="1" t="s">
        <v>3521</v>
      </c>
      <c r="C3385" s="1" t="s">
        <v>927</v>
      </c>
      <c r="D3385" s="2" t="s">
        <v>0</v>
      </c>
      <c r="E3385">
        <v>1</v>
      </c>
    </row>
    <row r="3386" spans="2:5" ht="26.25" x14ac:dyDescent="0.25">
      <c r="B3386" s="1" t="s">
        <v>3521</v>
      </c>
      <c r="C3386" s="1" t="s">
        <v>1982</v>
      </c>
      <c r="D3386" s="2" t="s">
        <v>86</v>
      </c>
      <c r="E3386">
        <v>1</v>
      </c>
    </row>
    <row r="3387" spans="2:5" ht="26.25" x14ac:dyDescent="0.25">
      <c r="B3387" s="1" t="s">
        <v>3521</v>
      </c>
      <c r="C3387" s="1" t="s">
        <v>3536</v>
      </c>
      <c r="D3387" s="2" t="s">
        <v>3537</v>
      </c>
      <c r="E3387">
        <v>28</v>
      </c>
    </row>
    <row r="3388" spans="2:5" x14ac:dyDescent="0.25">
      <c r="B3388" s="1" t="s">
        <v>3521</v>
      </c>
      <c r="C3388" s="1" t="s">
        <v>11</v>
      </c>
      <c r="D3388" s="2" t="s">
        <v>11</v>
      </c>
      <c r="E3388">
        <v>2</v>
      </c>
    </row>
    <row r="3389" spans="2:5" x14ac:dyDescent="0.25">
      <c r="B3389" s="1" t="s">
        <v>3521</v>
      </c>
      <c r="C3389" s="1" t="s">
        <v>1491</v>
      </c>
      <c r="D3389" s="2" t="s">
        <v>0</v>
      </c>
      <c r="E3389">
        <v>2</v>
      </c>
    </row>
    <row r="3390" spans="2:5" ht="51.75" x14ac:dyDescent="0.25">
      <c r="B3390" s="1" t="s">
        <v>3521</v>
      </c>
      <c r="C3390" s="1" t="s">
        <v>3538</v>
      </c>
      <c r="D3390" s="2" t="s">
        <v>261</v>
      </c>
      <c r="E3390">
        <v>1</v>
      </c>
    </row>
    <row r="3391" spans="2:5" x14ac:dyDescent="0.25">
      <c r="B3391" s="1" t="s">
        <v>3521</v>
      </c>
      <c r="C3391" s="1" t="s">
        <v>229</v>
      </c>
      <c r="D3391" s="2" t="s">
        <v>2039</v>
      </c>
      <c r="E3391">
        <v>1</v>
      </c>
    </row>
    <row r="3392" spans="2:5" ht="51.75" x14ac:dyDescent="0.25">
      <c r="B3392" s="1" t="s">
        <v>3521</v>
      </c>
      <c r="C3392" s="1" t="s">
        <v>2022</v>
      </c>
      <c r="D3392" s="2" t="s">
        <v>3539</v>
      </c>
      <c r="E3392">
        <v>2</v>
      </c>
    </row>
    <row r="3393" spans="2:5" ht="39" x14ac:dyDescent="0.25">
      <c r="B3393" s="1" t="s">
        <v>3521</v>
      </c>
      <c r="C3393" s="1" t="s">
        <v>1464</v>
      </c>
      <c r="D3393" s="2" t="s">
        <v>1666</v>
      </c>
      <c r="E3393">
        <v>6</v>
      </c>
    </row>
    <row r="3394" spans="2:5" x14ac:dyDescent="0.25">
      <c r="B3394" s="1" t="s">
        <v>3521</v>
      </c>
      <c r="C3394" s="1" t="s">
        <v>1094</v>
      </c>
      <c r="D3394" s="2" t="s">
        <v>1077</v>
      </c>
      <c r="E3394">
        <v>8</v>
      </c>
    </row>
    <row r="3395" spans="2:5" ht="39" x14ac:dyDescent="0.25">
      <c r="B3395" s="1" t="s">
        <v>3521</v>
      </c>
      <c r="C3395" s="1" t="s">
        <v>1661</v>
      </c>
      <c r="D3395" s="2" t="s">
        <v>169</v>
      </c>
      <c r="E3395">
        <v>1</v>
      </c>
    </row>
    <row r="3396" spans="2:5" x14ac:dyDescent="0.25">
      <c r="B3396" s="1" t="s">
        <v>3521</v>
      </c>
      <c r="C3396" s="1" t="s">
        <v>3540</v>
      </c>
      <c r="D3396" s="2" t="s">
        <v>13</v>
      </c>
      <c r="E3396">
        <v>1</v>
      </c>
    </row>
    <row r="3397" spans="2:5" ht="26.25" x14ac:dyDescent="0.25">
      <c r="B3397" s="1" t="s">
        <v>3521</v>
      </c>
      <c r="C3397" s="1" t="s">
        <v>944</v>
      </c>
      <c r="D3397" s="2" t="s">
        <v>3541</v>
      </c>
      <c r="E3397">
        <v>1</v>
      </c>
    </row>
    <row r="3398" spans="2:5" x14ac:dyDescent="0.25">
      <c r="B3398" s="1" t="s">
        <v>3521</v>
      </c>
      <c r="C3398" s="1" t="s">
        <v>1132</v>
      </c>
      <c r="D3398" s="2" t="s">
        <v>483</v>
      </c>
      <c r="E3398">
        <v>2</v>
      </c>
    </row>
    <row r="3399" spans="2:5" ht="39" x14ac:dyDescent="0.25">
      <c r="B3399" s="1" t="s">
        <v>3521</v>
      </c>
      <c r="C3399" s="1" t="s">
        <v>3377</v>
      </c>
      <c r="D3399" s="2" t="s">
        <v>1670</v>
      </c>
      <c r="E3399">
        <v>1</v>
      </c>
    </row>
    <row r="3400" spans="2:5" x14ac:dyDescent="0.25">
      <c r="B3400" s="1" t="s">
        <v>3521</v>
      </c>
      <c r="C3400" s="1" t="s">
        <v>1369</v>
      </c>
      <c r="D3400" s="2" t="s">
        <v>368</v>
      </c>
      <c r="E3400">
        <v>2</v>
      </c>
    </row>
    <row r="3401" spans="2:5" ht="51.75" x14ac:dyDescent="0.25">
      <c r="B3401" s="1" t="s">
        <v>3521</v>
      </c>
      <c r="C3401" s="1" t="s">
        <v>297</v>
      </c>
      <c r="D3401" s="2" t="s">
        <v>3542</v>
      </c>
      <c r="E3401">
        <v>10</v>
      </c>
    </row>
    <row r="3402" spans="2:5" ht="39" x14ac:dyDescent="0.25">
      <c r="B3402" s="1" t="s">
        <v>3521</v>
      </c>
      <c r="C3402" s="1" t="s">
        <v>3174</v>
      </c>
      <c r="D3402" s="2" t="s">
        <v>3543</v>
      </c>
      <c r="E3402">
        <v>1</v>
      </c>
    </row>
    <row r="3403" spans="2:5" ht="39" x14ac:dyDescent="0.25">
      <c r="B3403" s="1" t="s">
        <v>3521</v>
      </c>
      <c r="C3403" s="1" t="s">
        <v>182</v>
      </c>
      <c r="D3403" s="2" t="s">
        <v>831</v>
      </c>
      <c r="E3403">
        <v>1</v>
      </c>
    </row>
    <row r="3404" spans="2:5" x14ac:dyDescent="0.25">
      <c r="B3404" s="1" t="s">
        <v>3521</v>
      </c>
      <c r="C3404" s="1" t="s">
        <v>3544</v>
      </c>
      <c r="D3404" s="2" t="s">
        <v>2642</v>
      </c>
      <c r="E3404">
        <v>6</v>
      </c>
    </row>
    <row r="3405" spans="2:5" x14ac:dyDescent="0.25">
      <c r="B3405" s="1" t="s">
        <v>3521</v>
      </c>
      <c r="C3405" s="1" t="s">
        <v>3545</v>
      </c>
      <c r="D3405" s="2" t="s">
        <v>13</v>
      </c>
      <c r="E3405">
        <v>2</v>
      </c>
    </row>
    <row r="3406" spans="2:5" x14ac:dyDescent="0.25">
      <c r="B3406" s="1" t="s">
        <v>3521</v>
      </c>
      <c r="C3406" s="1" t="s">
        <v>1132</v>
      </c>
      <c r="D3406" s="2" t="s">
        <v>11</v>
      </c>
      <c r="E3406">
        <v>2</v>
      </c>
    </row>
    <row r="3407" spans="2:5" ht="39" x14ac:dyDescent="0.25">
      <c r="B3407" s="1" t="s">
        <v>3521</v>
      </c>
      <c r="C3407" s="1" t="s">
        <v>981</v>
      </c>
      <c r="D3407" s="2" t="s">
        <v>40</v>
      </c>
      <c r="E3407">
        <v>1</v>
      </c>
    </row>
    <row r="3408" spans="2:5" ht="26.25" x14ac:dyDescent="0.25">
      <c r="B3408" s="1" t="s">
        <v>3521</v>
      </c>
      <c r="C3408" s="1" t="s">
        <v>3546</v>
      </c>
      <c r="D3408" s="2" t="s">
        <v>1001</v>
      </c>
      <c r="E3408">
        <v>5</v>
      </c>
    </row>
    <row r="3409" spans="2:5" ht="51.75" x14ac:dyDescent="0.25">
      <c r="B3409" s="1" t="s">
        <v>3521</v>
      </c>
      <c r="C3409" s="1" t="s">
        <v>3547</v>
      </c>
      <c r="D3409" s="2" t="s">
        <v>3548</v>
      </c>
      <c r="E3409">
        <v>25</v>
      </c>
    </row>
    <row r="3410" spans="2:5" x14ac:dyDescent="0.25">
      <c r="B3410" s="1" t="s">
        <v>3521</v>
      </c>
      <c r="C3410" s="1" t="s">
        <v>2552</v>
      </c>
      <c r="D3410" s="2" t="s">
        <v>2180</v>
      </c>
      <c r="E3410">
        <v>4</v>
      </c>
    </row>
    <row r="3411" spans="2:5" x14ac:dyDescent="0.25">
      <c r="B3411" s="1" t="s">
        <v>3521</v>
      </c>
      <c r="C3411" s="1" t="s">
        <v>3549</v>
      </c>
      <c r="D3411" s="2" t="s">
        <v>47</v>
      </c>
      <c r="E3411">
        <v>7</v>
      </c>
    </row>
    <row r="3412" spans="2:5" ht="39" x14ac:dyDescent="0.25">
      <c r="B3412" s="1" t="s">
        <v>3521</v>
      </c>
      <c r="C3412" s="1" t="s">
        <v>364</v>
      </c>
      <c r="D3412" s="2" t="s">
        <v>123</v>
      </c>
      <c r="E3412">
        <v>1</v>
      </c>
    </row>
    <row r="3413" spans="2:5" ht="26.25" x14ac:dyDescent="0.25">
      <c r="B3413" s="1" t="s">
        <v>3521</v>
      </c>
      <c r="C3413" s="1" t="s">
        <v>753</v>
      </c>
      <c r="D3413" s="2" t="s">
        <v>17</v>
      </c>
      <c r="E3413">
        <v>1</v>
      </c>
    </row>
    <row r="3414" spans="2:5" x14ac:dyDescent="0.25">
      <c r="B3414" s="1" t="s">
        <v>3521</v>
      </c>
      <c r="C3414" s="1" t="s">
        <v>3550</v>
      </c>
      <c r="D3414" s="2" t="s">
        <v>2678</v>
      </c>
      <c r="E3414">
        <v>28</v>
      </c>
    </row>
    <row r="3415" spans="2:5" ht="26.25" x14ac:dyDescent="0.25">
      <c r="B3415" s="1" t="s">
        <v>3521</v>
      </c>
      <c r="C3415" s="1" t="s">
        <v>388</v>
      </c>
      <c r="D3415" s="2" t="s">
        <v>86</v>
      </c>
      <c r="E3415">
        <v>1</v>
      </c>
    </row>
    <row r="3416" spans="2:5" ht="26.25" x14ac:dyDescent="0.25">
      <c r="B3416" s="1" t="s">
        <v>3521</v>
      </c>
      <c r="C3416" s="1" t="s">
        <v>3551</v>
      </c>
      <c r="D3416" s="2" t="s">
        <v>3552</v>
      </c>
      <c r="E3416">
        <v>5</v>
      </c>
    </row>
    <row r="3417" spans="2:5" ht="51.75" x14ac:dyDescent="0.25">
      <c r="B3417" s="1" t="s">
        <v>3521</v>
      </c>
      <c r="C3417" s="1" t="s">
        <v>434</v>
      </c>
      <c r="D3417" s="2" t="s">
        <v>3553</v>
      </c>
      <c r="E3417">
        <v>3</v>
      </c>
    </row>
    <row r="3418" spans="2:5" ht="39" x14ac:dyDescent="0.25">
      <c r="B3418" s="1" t="s">
        <v>3521</v>
      </c>
      <c r="C3418" s="1" t="s">
        <v>3554</v>
      </c>
      <c r="D3418" s="2" t="s">
        <v>2064</v>
      </c>
      <c r="E3418">
        <v>5</v>
      </c>
    </row>
    <row r="3419" spans="2:5" ht="26.25" x14ac:dyDescent="0.25">
      <c r="B3419" s="1" t="s">
        <v>3521</v>
      </c>
      <c r="C3419" s="1" t="s">
        <v>315</v>
      </c>
      <c r="D3419" s="2" t="s">
        <v>86</v>
      </c>
      <c r="E3419">
        <v>1</v>
      </c>
    </row>
    <row r="3420" spans="2:5" ht="26.25" x14ac:dyDescent="0.25">
      <c r="B3420" s="1" t="s">
        <v>3521</v>
      </c>
      <c r="C3420" s="1" t="s">
        <v>3318</v>
      </c>
      <c r="D3420" s="2" t="s">
        <v>3555</v>
      </c>
      <c r="E3420">
        <v>12</v>
      </c>
    </row>
    <row r="3421" spans="2:5" ht="26.25" x14ac:dyDescent="0.25">
      <c r="B3421" s="1" t="s">
        <v>3521</v>
      </c>
      <c r="C3421" s="1" t="s">
        <v>3556</v>
      </c>
      <c r="D3421" s="2" t="s">
        <v>3557</v>
      </c>
      <c r="E3421">
        <v>1</v>
      </c>
    </row>
    <row r="3422" spans="2:5" ht="39" x14ac:dyDescent="0.25">
      <c r="B3422" s="1" t="s">
        <v>3521</v>
      </c>
      <c r="C3422" s="1" t="s">
        <v>364</v>
      </c>
      <c r="D3422" s="2" t="s">
        <v>123</v>
      </c>
      <c r="E3422">
        <v>1</v>
      </c>
    </row>
    <row r="3423" spans="2:5" x14ac:dyDescent="0.25">
      <c r="B3423" s="1" t="s">
        <v>3521</v>
      </c>
      <c r="C3423" s="1" t="s">
        <v>764</v>
      </c>
      <c r="D3423" s="2" t="s">
        <v>13</v>
      </c>
      <c r="E3423">
        <v>1</v>
      </c>
    </row>
    <row r="3424" spans="2:5" ht="39" x14ac:dyDescent="0.25">
      <c r="B3424" s="1" t="s">
        <v>3521</v>
      </c>
      <c r="C3424" s="1" t="s">
        <v>3333</v>
      </c>
      <c r="D3424" s="2" t="s">
        <v>3558</v>
      </c>
      <c r="E3424">
        <v>5</v>
      </c>
    </row>
    <row r="3425" spans="2:5" ht="39" x14ac:dyDescent="0.25">
      <c r="B3425" s="1" t="s">
        <v>3521</v>
      </c>
      <c r="C3425" s="1" t="s">
        <v>626</v>
      </c>
      <c r="D3425" s="2" t="s">
        <v>1052</v>
      </c>
      <c r="E3425">
        <v>3</v>
      </c>
    </row>
    <row r="3426" spans="2:5" ht="26.25" x14ac:dyDescent="0.25">
      <c r="B3426" s="1" t="s">
        <v>3521</v>
      </c>
      <c r="C3426" s="1" t="s">
        <v>440</v>
      </c>
      <c r="D3426" s="2" t="s">
        <v>86</v>
      </c>
      <c r="E3426">
        <v>1</v>
      </c>
    </row>
    <row r="3427" spans="2:5" x14ac:dyDescent="0.25">
      <c r="B3427" s="1" t="s">
        <v>3521</v>
      </c>
      <c r="C3427" s="1" t="s">
        <v>3560</v>
      </c>
      <c r="D3427" s="2" t="s">
        <v>1375</v>
      </c>
      <c r="E3427">
        <v>24</v>
      </c>
    </row>
    <row r="3428" spans="2:5" ht="39" x14ac:dyDescent="0.25">
      <c r="B3428" s="1" t="s">
        <v>3521</v>
      </c>
      <c r="C3428" s="1" t="s">
        <v>3561</v>
      </c>
      <c r="D3428" s="2" t="s">
        <v>128</v>
      </c>
      <c r="E3428">
        <v>1</v>
      </c>
    </row>
    <row r="3429" spans="2:5" ht="51.75" x14ac:dyDescent="0.25">
      <c r="B3429" s="1" t="s">
        <v>3521</v>
      </c>
      <c r="C3429" s="1" t="s">
        <v>1143</v>
      </c>
      <c r="D3429" s="2" t="s">
        <v>1144</v>
      </c>
      <c r="E3429">
        <v>3</v>
      </c>
    </row>
    <row r="3430" spans="2:5" ht="26.25" x14ac:dyDescent="0.25">
      <c r="B3430" s="1" t="s">
        <v>3521</v>
      </c>
      <c r="C3430" s="1" t="s">
        <v>979</v>
      </c>
      <c r="D3430" s="2" t="s">
        <v>86</v>
      </c>
      <c r="E3430">
        <v>1</v>
      </c>
    </row>
    <row r="3431" spans="2:5" x14ac:dyDescent="0.25">
      <c r="B3431" s="1" t="s">
        <v>3521</v>
      </c>
      <c r="C3431" s="1" t="s">
        <v>3562</v>
      </c>
      <c r="D3431" s="2" t="s">
        <v>3563</v>
      </c>
      <c r="E3431">
        <v>32</v>
      </c>
    </row>
    <row r="3432" spans="2:5" ht="26.25" x14ac:dyDescent="0.25">
      <c r="B3432" s="1" t="s">
        <v>3521</v>
      </c>
      <c r="C3432" s="1" t="s">
        <v>1645</v>
      </c>
      <c r="D3432" s="2" t="s">
        <v>3564</v>
      </c>
      <c r="E3432">
        <v>6</v>
      </c>
    </row>
    <row r="3433" spans="2:5" x14ac:dyDescent="0.25">
      <c r="B3433" s="1" t="s">
        <v>3521</v>
      </c>
      <c r="C3433" s="1" t="s">
        <v>1013</v>
      </c>
      <c r="D3433" s="2" t="s">
        <v>520</v>
      </c>
      <c r="E3433">
        <v>1</v>
      </c>
    </row>
    <row r="3434" spans="2:5" ht="39" x14ac:dyDescent="0.25">
      <c r="B3434" s="1" t="s">
        <v>3521</v>
      </c>
      <c r="C3434" s="1" t="s">
        <v>402</v>
      </c>
      <c r="D3434" s="2" t="s">
        <v>40</v>
      </c>
      <c r="E3434">
        <v>1</v>
      </c>
    </row>
    <row r="3435" spans="2:5" x14ac:dyDescent="0.25">
      <c r="B3435" s="1" t="s">
        <v>3521</v>
      </c>
      <c r="C3435" s="1" t="s">
        <v>3565</v>
      </c>
      <c r="D3435" s="2" t="s">
        <v>42</v>
      </c>
      <c r="E3435">
        <v>1</v>
      </c>
    </row>
    <row r="3436" spans="2:5" x14ac:dyDescent="0.25">
      <c r="B3436" s="1" t="s">
        <v>3521</v>
      </c>
      <c r="C3436" s="1" t="s">
        <v>1951</v>
      </c>
      <c r="D3436" s="2" t="s">
        <v>3566</v>
      </c>
      <c r="E3436">
        <v>2</v>
      </c>
    </row>
    <row r="3437" spans="2:5" ht="26.25" x14ac:dyDescent="0.25">
      <c r="B3437" s="1" t="s">
        <v>3521</v>
      </c>
      <c r="C3437" s="1" t="s">
        <v>2063</v>
      </c>
      <c r="D3437" s="2" t="s">
        <v>3567</v>
      </c>
      <c r="E3437">
        <v>1</v>
      </c>
    </row>
    <row r="3438" spans="2:5" ht="26.25" x14ac:dyDescent="0.25">
      <c r="B3438" s="1" t="s">
        <v>3521</v>
      </c>
      <c r="C3438" s="1" t="s">
        <v>1995</v>
      </c>
      <c r="D3438" s="2" t="s">
        <v>3569</v>
      </c>
      <c r="E3438">
        <v>13</v>
      </c>
    </row>
    <row r="3439" spans="2:5" ht="39" x14ac:dyDescent="0.25">
      <c r="B3439" s="1" t="s">
        <v>3521</v>
      </c>
      <c r="C3439" s="1" t="s">
        <v>638</v>
      </c>
      <c r="D3439" s="2" t="s">
        <v>2103</v>
      </c>
      <c r="E3439">
        <v>3</v>
      </c>
    </row>
    <row r="3440" spans="2:5" x14ac:dyDescent="0.25">
      <c r="B3440" s="1" t="s">
        <v>3521</v>
      </c>
      <c r="C3440" s="1" t="s">
        <v>165</v>
      </c>
      <c r="D3440" s="2" t="s">
        <v>42</v>
      </c>
      <c r="E3440">
        <v>1</v>
      </c>
    </row>
    <row r="3441" spans="2:5" x14ac:dyDescent="0.25">
      <c r="B3441" s="1" t="s">
        <v>3521</v>
      </c>
      <c r="C3441" s="1" t="s">
        <v>1587</v>
      </c>
      <c r="D3441" s="2" t="s">
        <v>520</v>
      </c>
      <c r="E3441">
        <v>2</v>
      </c>
    </row>
    <row r="3442" spans="2:5" x14ac:dyDescent="0.25">
      <c r="B3442" s="1" t="s">
        <v>3521</v>
      </c>
      <c r="C3442" s="1" t="s">
        <v>3571</v>
      </c>
      <c r="D3442" s="2" t="s">
        <v>11</v>
      </c>
      <c r="E3442">
        <v>2</v>
      </c>
    </row>
    <row r="3443" spans="2:5" ht="39" x14ac:dyDescent="0.25">
      <c r="B3443" s="1" t="s">
        <v>3521</v>
      </c>
      <c r="C3443" s="1" t="s">
        <v>3573</v>
      </c>
      <c r="D3443" s="2" t="s">
        <v>3574</v>
      </c>
      <c r="E3443">
        <v>2</v>
      </c>
    </row>
    <row r="3444" spans="2:5" ht="39" x14ac:dyDescent="0.25">
      <c r="B3444" s="1" t="s">
        <v>3521</v>
      </c>
      <c r="C3444" s="1" t="s">
        <v>1328</v>
      </c>
      <c r="D3444" s="2" t="s">
        <v>123</v>
      </c>
      <c r="E3444">
        <v>1</v>
      </c>
    </row>
    <row r="3445" spans="2:5" ht="51.75" x14ac:dyDescent="0.25">
      <c r="B3445" s="1" t="s">
        <v>3521</v>
      </c>
      <c r="C3445" s="1" t="s">
        <v>3575</v>
      </c>
      <c r="D3445" s="2" t="s">
        <v>3304</v>
      </c>
      <c r="E3445">
        <v>6</v>
      </c>
    </row>
    <row r="3446" spans="2:5" ht="51.75" x14ac:dyDescent="0.25">
      <c r="B3446" s="1" t="s">
        <v>3521</v>
      </c>
      <c r="C3446" s="1" t="s">
        <v>202</v>
      </c>
      <c r="D3446" s="2" t="s">
        <v>203</v>
      </c>
      <c r="E3446">
        <v>1</v>
      </c>
    </row>
    <row r="3447" spans="2:5" x14ac:dyDescent="0.25">
      <c r="B3447" s="1" t="s">
        <v>3521</v>
      </c>
      <c r="C3447" s="1" t="s">
        <v>3576</v>
      </c>
      <c r="D3447" s="2" t="s">
        <v>13</v>
      </c>
      <c r="E3447">
        <v>2</v>
      </c>
    </row>
    <row r="3448" spans="2:5" x14ac:dyDescent="0.25">
      <c r="B3448" s="1" t="s">
        <v>3521</v>
      </c>
      <c r="C3448" s="1" t="s">
        <v>931</v>
      </c>
      <c r="D3448" s="2" t="s">
        <v>42</v>
      </c>
      <c r="E3448">
        <v>1</v>
      </c>
    </row>
    <row r="3449" spans="2:5" ht="39" x14ac:dyDescent="0.25">
      <c r="B3449" s="1" t="s">
        <v>3521</v>
      </c>
      <c r="C3449" s="1" t="s">
        <v>753</v>
      </c>
      <c r="D3449" s="2" t="s">
        <v>40</v>
      </c>
      <c r="E3449">
        <v>1</v>
      </c>
    </row>
    <row r="3450" spans="2:5" ht="39" x14ac:dyDescent="0.25">
      <c r="B3450" s="1" t="s">
        <v>3521</v>
      </c>
      <c r="C3450" s="1" t="s">
        <v>315</v>
      </c>
      <c r="D3450" s="2" t="s">
        <v>40</v>
      </c>
      <c r="E3450">
        <v>1</v>
      </c>
    </row>
    <row r="3451" spans="2:5" ht="39" x14ac:dyDescent="0.25">
      <c r="B3451" s="1" t="s">
        <v>3521</v>
      </c>
      <c r="C3451" s="1" t="s">
        <v>3577</v>
      </c>
      <c r="D3451" s="2" t="s">
        <v>304</v>
      </c>
      <c r="E3451">
        <v>14</v>
      </c>
    </row>
    <row r="3452" spans="2:5" x14ac:dyDescent="0.25">
      <c r="B3452" s="1" t="s">
        <v>3521</v>
      </c>
      <c r="C3452" s="1" t="s">
        <v>3314</v>
      </c>
      <c r="D3452" s="2" t="s">
        <v>483</v>
      </c>
      <c r="E3452">
        <v>2</v>
      </c>
    </row>
    <row r="3453" spans="2:5" ht="39" x14ac:dyDescent="0.25">
      <c r="B3453" s="1" t="s">
        <v>3521</v>
      </c>
      <c r="C3453" s="1" t="s">
        <v>542</v>
      </c>
      <c r="D3453" s="2" t="s">
        <v>3578</v>
      </c>
      <c r="E3453">
        <v>1</v>
      </c>
    </row>
    <row r="3454" spans="2:5" ht="39" x14ac:dyDescent="0.25">
      <c r="B3454" s="1" t="s">
        <v>3521</v>
      </c>
      <c r="C3454" s="1" t="s">
        <v>3579</v>
      </c>
      <c r="D3454" s="2" t="s">
        <v>221</v>
      </c>
      <c r="E3454">
        <v>11</v>
      </c>
    </row>
    <row r="3455" spans="2:5" ht="39" x14ac:dyDescent="0.25">
      <c r="B3455" s="1" t="s">
        <v>3521</v>
      </c>
      <c r="C3455" s="1" t="s">
        <v>813</v>
      </c>
      <c r="D3455" s="2" t="s">
        <v>40</v>
      </c>
      <c r="E3455">
        <v>1</v>
      </c>
    </row>
    <row r="3456" spans="2:5" x14ac:dyDescent="0.25">
      <c r="B3456" s="1" t="s">
        <v>3521</v>
      </c>
      <c r="C3456" s="1" t="s">
        <v>997</v>
      </c>
      <c r="D3456" s="2" t="s">
        <v>3</v>
      </c>
      <c r="E3456">
        <v>1</v>
      </c>
    </row>
    <row r="3457" spans="2:5" ht="51.75" x14ac:dyDescent="0.25">
      <c r="B3457" s="1" t="s">
        <v>3521</v>
      </c>
      <c r="C3457" s="1" t="s">
        <v>789</v>
      </c>
      <c r="D3457" s="2" t="s">
        <v>2317</v>
      </c>
      <c r="E3457">
        <v>5</v>
      </c>
    </row>
    <row r="3458" spans="2:5" ht="39" x14ac:dyDescent="0.25">
      <c r="B3458" s="1" t="s">
        <v>3521</v>
      </c>
      <c r="C3458" s="1" t="s">
        <v>3581</v>
      </c>
      <c r="D3458" s="2" t="s">
        <v>3582</v>
      </c>
      <c r="E3458">
        <v>9</v>
      </c>
    </row>
    <row r="3459" spans="2:5" x14ac:dyDescent="0.25">
      <c r="B3459" s="1" t="s">
        <v>3521</v>
      </c>
      <c r="C3459" s="1" t="s">
        <v>113</v>
      </c>
      <c r="D3459" s="2" t="s">
        <v>232</v>
      </c>
      <c r="E3459">
        <v>2</v>
      </c>
    </row>
    <row r="3460" spans="2:5" ht="39" x14ac:dyDescent="0.25">
      <c r="B3460" s="1" t="s">
        <v>3521</v>
      </c>
      <c r="C3460" s="1" t="s">
        <v>131</v>
      </c>
      <c r="D3460" s="2" t="s">
        <v>40</v>
      </c>
      <c r="E3460">
        <v>1</v>
      </c>
    </row>
    <row r="3461" spans="2:5" ht="51.75" x14ac:dyDescent="0.25">
      <c r="B3461" s="1" t="s">
        <v>3521</v>
      </c>
      <c r="C3461" s="1" t="s">
        <v>3583</v>
      </c>
      <c r="D3461" s="2" t="s">
        <v>3584</v>
      </c>
      <c r="E3461">
        <v>1</v>
      </c>
    </row>
    <row r="3462" spans="2:5" ht="39" x14ac:dyDescent="0.25">
      <c r="B3462" s="1" t="s">
        <v>3521</v>
      </c>
      <c r="C3462" s="1" t="s">
        <v>2173</v>
      </c>
      <c r="D3462" s="2" t="s">
        <v>3585</v>
      </c>
      <c r="E3462">
        <v>35</v>
      </c>
    </row>
    <row r="3463" spans="2:5" ht="26.25" x14ac:dyDescent="0.25">
      <c r="B3463" s="1" t="s">
        <v>3521</v>
      </c>
      <c r="C3463" s="1" t="s">
        <v>3586</v>
      </c>
      <c r="D3463" s="2" t="s">
        <v>3587</v>
      </c>
      <c r="E3463">
        <v>5</v>
      </c>
    </row>
    <row r="3464" spans="2:5" ht="39" x14ac:dyDescent="0.25">
      <c r="B3464" s="1" t="s">
        <v>3521</v>
      </c>
      <c r="C3464" s="1" t="s">
        <v>3589</v>
      </c>
      <c r="D3464" s="2" t="s">
        <v>1361</v>
      </c>
      <c r="E3464">
        <v>5</v>
      </c>
    </row>
    <row r="3465" spans="2:5" ht="26.25" x14ac:dyDescent="0.25">
      <c r="B3465" s="1" t="s">
        <v>3521</v>
      </c>
      <c r="C3465" s="1" t="s">
        <v>3590</v>
      </c>
      <c r="D3465" s="2" t="s">
        <v>1065</v>
      </c>
      <c r="E3465">
        <v>8</v>
      </c>
    </row>
    <row r="3466" spans="2:5" ht="26.25" x14ac:dyDescent="0.25">
      <c r="B3466" s="1" t="s">
        <v>3521</v>
      </c>
      <c r="C3466" s="1" t="s">
        <v>191</v>
      </c>
      <c r="D3466" s="2" t="s">
        <v>331</v>
      </c>
      <c r="E3466">
        <v>2</v>
      </c>
    </row>
    <row r="3467" spans="2:5" x14ac:dyDescent="0.25">
      <c r="B3467" s="1" t="s">
        <v>3521</v>
      </c>
      <c r="C3467" s="1" t="s">
        <v>1896</v>
      </c>
      <c r="D3467" s="2" t="s">
        <v>2682</v>
      </c>
      <c r="E3467">
        <v>3</v>
      </c>
    </row>
    <row r="3468" spans="2:5" ht="26.25" x14ac:dyDescent="0.25">
      <c r="B3468" s="1" t="s">
        <v>3521</v>
      </c>
      <c r="C3468" s="1" t="s">
        <v>3591</v>
      </c>
      <c r="D3468" s="2" t="s">
        <v>199</v>
      </c>
      <c r="E3468">
        <v>6</v>
      </c>
    </row>
    <row r="3469" spans="2:5" ht="39" x14ac:dyDescent="0.25">
      <c r="B3469" s="1" t="s">
        <v>3521</v>
      </c>
      <c r="C3469" s="1" t="s">
        <v>946</v>
      </c>
      <c r="D3469" s="2" t="s">
        <v>1420</v>
      </c>
      <c r="E3469">
        <v>2</v>
      </c>
    </row>
    <row r="3470" spans="2:5" ht="39" x14ac:dyDescent="0.25">
      <c r="B3470" s="1" t="s">
        <v>3521</v>
      </c>
      <c r="C3470" s="1" t="s">
        <v>676</v>
      </c>
      <c r="D3470" s="2" t="s">
        <v>3592</v>
      </c>
      <c r="E3470">
        <v>6</v>
      </c>
    </row>
    <row r="3471" spans="2:5" x14ac:dyDescent="0.25">
      <c r="B3471" s="1" t="s">
        <v>3521</v>
      </c>
      <c r="C3471" s="1" t="s">
        <v>3593</v>
      </c>
      <c r="D3471" s="2" t="s">
        <v>3016</v>
      </c>
      <c r="E3471">
        <v>2</v>
      </c>
    </row>
    <row r="3472" spans="2:5" ht="26.25" x14ac:dyDescent="0.25">
      <c r="B3472" s="1" t="s">
        <v>3521</v>
      </c>
      <c r="C3472" s="1" t="s">
        <v>3595</v>
      </c>
      <c r="D3472" s="2" t="s">
        <v>3596</v>
      </c>
      <c r="E3472">
        <v>33</v>
      </c>
    </row>
    <row r="3473" spans="2:5" ht="51.75" x14ac:dyDescent="0.25">
      <c r="B3473" s="1" t="s">
        <v>3521</v>
      </c>
      <c r="C3473" s="1" t="s">
        <v>703</v>
      </c>
      <c r="D3473" s="2" t="s">
        <v>203</v>
      </c>
      <c r="E3473">
        <v>1</v>
      </c>
    </row>
    <row r="3474" spans="2:5" ht="39" x14ac:dyDescent="0.25">
      <c r="B3474" s="1" t="s">
        <v>3521</v>
      </c>
      <c r="C3474" s="1" t="s">
        <v>3599</v>
      </c>
      <c r="D3474" s="2" t="s">
        <v>63</v>
      </c>
      <c r="E3474">
        <v>1</v>
      </c>
    </row>
    <row r="3475" spans="2:5" ht="26.25" x14ac:dyDescent="0.25">
      <c r="B3475" s="1" t="s">
        <v>3521</v>
      </c>
      <c r="C3475" s="1" t="s">
        <v>3600</v>
      </c>
      <c r="D3475" s="2" t="s">
        <v>3601</v>
      </c>
      <c r="E3475">
        <v>7</v>
      </c>
    </row>
    <row r="3476" spans="2:5" ht="26.25" x14ac:dyDescent="0.25">
      <c r="B3476" s="1" t="s">
        <v>3521</v>
      </c>
      <c r="C3476" s="1" t="s">
        <v>3602</v>
      </c>
      <c r="D3476" s="2" t="s">
        <v>3603</v>
      </c>
      <c r="E3476">
        <v>2</v>
      </c>
    </row>
    <row r="3477" spans="2:5" x14ac:dyDescent="0.25">
      <c r="B3477" s="1" t="s">
        <v>3521</v>
      </c>
      <c r="C3477" s="1" t="s">
        <v>1951</v>
      </c>
      <c r="D3477" s="2" t="s">
        <v>11</v>
      </c>
      <c r="E3477">
        <v>2</v>
      </c>
    </row>
    <row r="3478" spans="2:5" ht="39" x14ac:dyDescent="0.25">
      <c r="B3478" s="1" t="s">
        <v>3521</v>
      </c>
      <c r="C3478" s="1" t="s">
        <v>3605</v>
      </c>
      <c r="D3478" s="2" t="s">
        <v>2512</v>
      </c>
      <c r="E3478">
        <v>1</v>
      </c>
    </row>
    <row r="3479" spans="2:5" ht="51.75" x14ac:dyDescent="0.25">
      <c r="B3479" s="1" t="s">
        <v>3521</v>
      </c>
      <c r="C3479" s="1" t="s">
        <v>2889</v>
      </c>
      <c r="D3479" s="2" t="s">
        <v>3606</v>
      </c>
      <c r="E3479">
        <v>1</v>
      </c>
    </row>
    <row r="3480" spans="2:5" ht="51.75" x14ac:dyDescent="0.25">
      <c r="B3480" s="1" t="s">
        <v>3521</v>
      </c>
      <c r="C3480" s="1" t="s">
        <v>2388</v>
      </c>
      <c r="D3480" s="2" t="s">
        <v>3607</v>
      </c>
      <c r="E3480">
        <v>12</v>
      </c>
    </row>
    <row r="3481" spans="2:5" ht="26.25" x14ac:dyDescent="0.25">
      <c r="B3481" s="1" t="s">
        <v>3521</v>
      </c>
      <c r="C3481" s="1" t="s">
        <v>1294</v>
      </c>
      <c r="D3481" s="2" t="s">
        <v>677</v>
      </c>
      <c r="E3481">
        <v>8</v>
      </c>
    </row>
    <row r="3482" spans="2:5" ht="26.25" x14ac:dyDescent="0.25">
      <c r="B3482" s="1" t="s">
        <v>3521</v>
      </c>
      <c r="C3482" s="1" t="s">
        <v>3608</v>
      </c>
      <c r="D3482" s="2" t="s">
        <v>3504</v>
      </c>
      <c r="E3482">
        <v>1</v>
      </c>
    </row>
    <row r="3483" spans="2:5" ht="26.25" x14ac:dyDescent="0.25">
      <c r="B3483" s="1" t="s">
        <v>3521</v>
      </c>
      <c r="C3483" s="1" t="s">
        <v>427</v>
      </c>
      <c r="D3483" s="2" t="s">
        <v>743</v>
      </c>
      <c r="E3483">
        <v>8</v>
      </c>
    </row>
    <row r="3484" spans="2:5" ht="26.25" x14ac:dyDescent="0.25">
      <c r="B3484" s="1" t="s">
        <v>3521</v>
      </c>
      <c r="C3484" s="1" t="s">
        <v>798</v>
      </c>
      <c r="D3484" s="2" t="s">
        <v>930</v>
      </c>
      <c r="E3484">
        <v>2</v>
      </c>
    </row>
    <row r="3485" spans="2:5" x14ac:dyDescent="0.25">
      <c r="B3485" s="1" t="s">
        <v>3521</v>
      </c>
      <c r="C3485" s="1" t="s">
        <v>1835</v>
      </c>
      <c r="D3485" s="2" t="s">
        <v>115</v>
      </c>
      <c r="E3485">
        <v>4</v>
      </c>
    </row>
    <row r="3486" spans="2:5" x14ac:dyDescent="0.25">
      <c r="B3486" s="1" t="s">
        <v>3521</v>
      </c>
      <c r="C3486" s="1" t="s">
        <v>2757</v>
      </c>
      <c r="D3486" s="2" t="s">
        <v>596</v>
      </c>
      <c r="E3486">
        <v>5</v>
      </c>
    </row>
    <row r="3487" spans="2:5" ht="26.25" x14ac:dyDescent="0.25">
      <c r="B3487" s="1" t="s">
        <v>3521</v>
      </c>
      <c r="C3487" s="1" t="s">
        <v>3609</v>
      </c>
      <c r="D3487" s="2" t="s">
        <v>526</v>
      </c>
      <c r="E3487">
        <v>1</v>
      </c>
    </row>
    <row r="3488" spans="2:5" ht="26.25" x14ac:dyDescent="0.25">
      <c r="B3488" s="1" t="s">
        <v>3521</v>
      </c>
      <c r="C3488" s="1" t="s">
        <v>3610</v>
      </c>
      <c r="D3488" s="2" t="s">
        <v>3611</v>
      </c>
      <c r="E3488">
        <v>22</v>
      </c>
    </row>
    <row r="3489" spans="2:5" x14ac:dyDescent="0.25">
      <c r="B3489" s="1" t="s">
        <v>1080</v>
      </c>
      <c r="C3489" s="1" t="s">
        <v>202</v>
      </c>
      <c r="D3489" s="2" t="s">
        <v>3</v>
      </c>
      <c r="E3489">
        <v>1</v>
      </c>
    </row>
    <row r="3490" spans="2:5" ht="39" x14ac:dyDescent="0.25">
      <c r="B3490" s="1" t="s">
        <v>3521</v>
      </c>
      <c r="C3490" s="1" t="s">
        <v>12</v>
      </c>
      <c r="D3490" s="2" t="s">
        <v>502</v>
      </c>
      <c r="E3490">
        <v>2</v>
      </c>
    </row>
    <row r="3491" spans="2:5" ht="39" x14ac:dyDescent="0.25">
      <c r="B3491" s="1" t="s">
        <v>3521</v>
      </c>
      <c r="C3491" s="1" t="s">
        <v>3612</v>
      </c>
      <c r="D3491" s="2" t="s">
        <v>1765</v>
      </c>
      <c r="E3491">
        <v>23</v>
      </c>
    </row>
    <row r="3492" spans="2:5" ht="26.25" x14ac:dyDescent="0.25">
      <c r="B3492" s="1" t="s">
        <v>3521</v>
      </c>
      <c r="C3492" s="1" t="s">
        <v>1947</v>
      </c>
      <c r="D3492" s="2" t="s">
        <v>17</v>
      </c>
      <c r="E3492">
        <v>1</v>
      </c>
    </row>
    <row r="3493" spans="2:5" ht="26.25" x14ac:dyDescent="0.25">
      <c r="B3493" s="1" t="s">
        <v>3521</v>
      </c>
      <c r="C3493" s="1" t="s">
        <v>1164</v>
      </c>
      <c r="D3493" s="2" t="s">
        <v>17</v>
      </c>
      <c r="E3493">
        <v>1</v>
      </c>
    </row>
    <row r="3494" spans="2:5" ht="26.25" x14ac:dyDescent="0.25">
      <c r="B3494" s="1" t="s">
        <v>3521</v>
      </c>
      <c r="C3494" s="1" t="s">
        <v>3614</v>
      </c>
      <c r="D3494" s="2" t="s">
        <v>3615</v>
      </c>
      <c r="E3494">
        <v>1</v>
      </c>
    </row>
    <row r="3495" spans="2:5" x14ac:dyDescent="0.25">
      <c r="B3495" s="1" t="s">
        <v>3521</v>
      </c>
      <c r="C3495" s="1" t="s">
        <v>438</v>
      </c>
      <c r="D3495" s="2" t="s">
        <v>71</v>
      </c>
      <c r="E3495">
        <v>8</v>
      </c>
    </row>
    <row r="3496" spans="2:5" x14ac:dyDescent="0.25">
      <c r="B3496" s="1" t="s">
        <v>3521</v>
      </c>
      <c r="C3496" s="1" t="s">
        <v>3617</v>
      </c>
      <c r="D3496" s="2" t="s">
        <v>218</v>
      </c>
      <c r="E3496">
        <v>2</v>
      </c>
    </row>
    <row r="3497" spans="2:5" x14ac:dyDescent="0.25">
      <c r="B3497" s="1" t="s">
        <v>3521</v>
      </c>
      <c r="C3497" s="1" t="s">
        <v>1126</v>
      </c>
      <c r="D3497" s="2" t="s">
        <v>11</v>
      </c>
      <c r="E3497">
        <v>2</v>
      </c>
    </row>
    <row r="3498" spans="2:5" x14ac:dyDescent="0.25">
      <c r="B3498" s="1" t="s">
        <v>3521</v>
      </c>
      <c r="C3498" s="1" t="s">
        <v>544</v>
      </c>
      <c r="D3498" s="2" t="s">
        <v>13</v>
      </c>
      <c r="E3498">
        <v>1</v>
      </c>
    </row>
    <row r="3499" spans="2:5" ht="39" x14ac:dyDescent="0.25">
      <c r="B3499" s="1" t="s">
        <v>3521</v>
      </c>
      <c r="C3499" s="1" t="s">
        <v>3619</v>
      </c>
      <c r="D3499" s="2" t="s">
        <v>3620</v>
      </c>
      <c r="E3499">
        <v>8</v>
      </c>
    </row>
    <row r="3500" spans="2:5" ht="26.25" x14ac:dyDescent="0.25">
      <c r="B3500" s="1" t="s">
        <v>3521</v>
      </c>
      <c r="C3500" s="1" t="s">
        <v>3328</v>
      </c>
      <c r="D3500" s="2" t="s">
        <v>2005</v>
      </c>
      <c r="E3500">
        <v>8</v>
      </c>
    </row>
    <row r="3501" spans="2:5" ht="51.75" x14ac:dyDescent="0.25">
      <c r="B3501" s="1" t="s">
        <v>3521</v>
      </c>
      <c r="C3501" s="1" t="s">
        <v>809</v>
      </c>
      <c r="D3501" s="2" t="s">
        <v>1660</v>
      </c>
      <c r="E3501">
        <v>9</v>
      </c>
    </row>
    <row r="3502" spans="2:5" ht="26.25" x14ac:dyDescent="0.25">
      <c r="B3502" s="1" t="s">
        <v>3521</v>
      </c>
      <c r="C3502" s="1" t="s">
        <v>804</v>
      </c>
      <c r="D3502" s="2" t="s">
        <v>331</v>
      </c>
      <c r="E3502">
        <v>2</v>
      </c>
    </row>
    <row r="3503" spans="2:5" ht="26.25" x14ac:dyDescent="0.25">
      <c r="B3503" s="1" t="s">
        <v>3521</v>
      </c>
      <c r="C3503" s="1" t="s">
        <v>1013</v>
      </c>
      <c r="D3503" s="2" t="s">
        <v>1889</v>
      </c>
      <c r="E3503">
        <v>1</v>
      </c>
    </row>
    <row r="3504" spans="2:5" x14ac:dyDescent="0.25">
      <c r="B3504" s="1" t="s">
        <v>3521</v>
      </c>
      <c r="C3504" s="1" t="s">
        <v>3621</v>
      </c>
      <c r="D3504" s="2" t="s">
        <v>2145</v>
      </c>
      <c r="E3504">
        <v>5</v>
      </c>
    </row>
    <row r="3505" spans="2:5" ht="39" x14ac:dyDescent="0.25">
      <c r="B3505" s="1" t="s">
        <v>3521</v>
      </c>
      <c r="C3505" s="1" t="s">
        <v>3622</v>
      </c>
      <c r="D3505" s="2" t="s">
        <v>1621</v>
      </c>
      <c r="E3505">
        <v>29</v>
      </c>
    </row>
    <row r="3506" spans="2:5" x14ac:dyDescent="0.25">
      <c r="B3506" s="1" t="s">
        <v>3521</v>
      </c>
      <c r="C3506" s="1" t="s">
        <v>2344</v>
      </c>
      <c r="D3506" s="2" t="s">
        <v>1509</v>
      </c>
      <c r="E3506">
        <v>1</v>
      </c>
    </row>
    <row r="3507" spans="2:5" ht="39" x14ac:dyDescent="0.25">
      <c r="B3507" s="1" t="s">
        <v>3521</v>
      </c>
      <c r="C3507" s="1" t="s">
        <v>1577</v>
      </c>
      <c r="D3507" s="2" t="s">
        <v>3623</v>
      </c>
      <c r="E3507">
        <v>6</v>
      </c>
    </row>
    <row r="3508" spans="2:5" x14ac:dyDescent="0.25">
      <c r="B3508" s="1" t="s">
        <v>3521</v>
      </c>
      <c r="C3508" s="1" t="s">
        <v>3624</v>
      </c>
      <c r="D3508" s="2" t="s">
        <v>70</v>
      </c>
      <c r="E3508">
        <v>2</v>
      </c>
    </row>
    <row r="3509" spans="2:5" ht="26.25" x14ac:dyDescent="0.25">
      <c r="B3509" s="1" t="s">
        <v>3521</v>
      </c>
      <c r="C3509" s="1" t="s">
        <v>3625</v>
      </c>
      <c r="D3509" s="2" t="s">
        <v>3626</v>
      </c>
      <c r="E3509">
        <v>33</v>
      </c>
    </row>
    <row r="3510" spans="2:5" ht="51.75" x14ac:dyDescent="0.25">
      <c r="B3510" s="1" t="s">
        <v>3521</v>
      </c>
      <c r="C3510" s="1" t="s">
        <v>3627</v>
      </c>
      <c r="D3510" s="2" t="s">
        <v>106</v>
      </c>
      <c r="E3510">
        <v>5</v>
      </c>
    </row>
    <row r="3511" spans="2:5" ht="39" x14ac:dyDescent="0.25">
      <c r="B3511" s="1" t="s">
        <v>3521</v>
      </c>
      <c r="C3511" s="1" t="s">
        <v>963</v>
      </c>
      <c r="D3511" s="2" t="s">
        <v>2471</v>
      </c>
      <c r="E3511">
        <v>1</v>
      </c>
    </row>
    <row r="3512" spans="2:5" ht="26.25" x14ac:dyDescent="0.25">
      <c r="B3512" s="1" t="s">
        <v>3521</v>
      </c>
      <c r="C3512" s="1" t="s">
        <v>1022</v>
      </c>
      <c r="D3512" s="2" t="s">
        <v>3628</v>
      </c>
      <c r="E3512">
        <v>1</v>
      </c>
    </row>
    <row r="3513" spans="2:5" ht="26.25" x14ac:dyDescent="0.25">
      <c r="B3513" s="1" t="s">
        <v>3521</v>
      </c>
      <c r="C3513" s="1" t="s">
        <v>2658</v>
      </c>
      <c r="D3513" s="2" t="s">
        <v>118</v>
      </c>
      <c r="E3513">
        <v>8</v>
      </c>
    </row>
    <row r="3514" spans="2:5" ht="26.25" x14ac:dyDescent="0.25">
      <c r="B3514" s="1" t="s">
        <v>3521</v>
      </c>
      <c r="C3514" s="1" t="s">
        <v>3629</v>
      </c>
      <c r="D3514" s="2" t="s">
        <v>3630</v>
      </c>
      <c r="E3514">
        <v>1</v>
      </c>
    </row>
    <row r="3515" spans="2:5" x14ac:dyDescent="0.25">
      <c r="B3515" s="1" t="s">
        <v>3521</v>
      </c>
      <c r="C3515" s="1" t="s">
        <v>94</v>
      </c>
      <c r="D3515" s="2" t="s">
        <v>42</v>
      </c>
      <c r="E3515">
        <v>1</v>
      </c>
    </row>
    <row r="3516" spans="2:5" ht="39" x14ac:dyDescent="0.25">
      <c r="B3516" s="1" t="s">
        <v>3521</v>
      </c>
      <c r="C3516" s="1" t="s">
        <v>1747</v>
      </c>
      <c r="D3516" s="2" t="s">
        <v>1514</v>
      </c>
      <c r="E3516">
        <v>6</v>
      </c>
    </row>
    <row r="3517" spans="2:5" ht="26.25" x14ac:dyDescent="0.25">
      <c r="B3517" s="1" t="s">
        <v>3521</v>
      </c>
      <c r="C3517" s="1" t="s">
        <v>3294</v>
      </c>
      <c r="D3517" s="2" t="s">
        <v>1945</v>
      </c>
      <c r="E3517">
        <v>7</v>
      </c>
    </row>
    <row r="3518" spans="2:5" ht="26.25" x14ac:dyDescent="0.25">
      <c r="B3518" s="1" t="s">
        <v>3521</v>
      </c>
      <c r="C3518" s="1" t="s">
        <v>3632</v>
      </c>
      <c r="D3518" s="2" t="s">
        <v>118</v>
      </c>
      <c r="E3518">
        <v>8</v>
      </c>
    </row>
    <row r="3519" spans="2:5" x14ac:dyDescent="0.25">
      <c r="B3519" s="1" t="s">
        <v>3521</v>
      </c>
      <c r="C3519" s="1" t="s">
        <v>3633</v>
      </c>
      <c r="D3519" s="2" t="s">
        <v>1253</v>
      </c>
      <c r="E3519">
        <v>6</v>
      </c>
    </row>
    <row r="3520" spans="2:5" ht="39" x14ac:dyDescent="0.25">
      <c r="B3520" s="1" t="s">
        <v>3521</v>
      </c>
      <c r="C3520" s="1" t="s">
        <v>1661</v>
      </c>
      <c r="D3520" s="2" t="s">
        <v>1188</v>
      </c>
      <c r="E3520">
        <v>1</v>
      </c>
    </row>
    <row r="3521" spans="2:5" ht="39" x14ac:dyDescent="0.25">
      <c r="B3521" s="1" t="s">
        <v>3521</v>
      </c>
      <c r="C3521" s="1" t="s">
        <v>753</v>
      </c>
      <c r="D3521" s="2" t="s">
        <v>2079</v>
      </c>
      <c r="E3521">
        <v>1</v>
      </c>
    </row>
    <row r="3522" spans="2:5" ht="26.25" x14ac:dyDescent="0.25">
      <c r="B3522" s="1" t="s">
        <v>3521</v>
      </c>
      <c r="C3522" s="1" t="s">
        <v>1182</v>
      </c>
      <c r="D3522" s="2" t="s">
        <v>86</v>
      </c>
      <c r="E3522">
        <v>1</v>
      </c>
    </row>
    <row r="3523" spans="2:5" x14ac:dyDescent="0.25">
      <c r="B3523" s="1" t="s">
        <v>3521</v>
      </c>
      <c r="C3523" s="1" t="s">
        <v>1132</v>
      </c>
      <c r="D3523" s="2" t="s">
        <v>11</v>
      </c>
      <c r="E3523">
        <v>2</v>
      </c>
    </row>
    <row r="3524" spans="2:5" ht="26.25" x14ac:dyDescent="0.25">
      <c r="B3524" s="1" t="s">
        <v>3521</v>
      </c>
      <c r="C3524" s="1" t="s">
        <v>620</v>
      </c>
      <c r="D3524" s="2" t="s">
        <v>3634</v>
      </c>
      <c r="E3524">
        <v>1</v>
      </c>
    </row>
    <row r="3525" spans="2:5" ht="39" x14ac:dyDescent="0.25">
      <c r="B3525" s="1" t="s">
        <v>3521</v>
      </c>
      <c r="C3525" s="1" t="s">
        <v>3635</v>
      </c>
      <c r="D3525" s="2" t="s">
        <v>2760</v>
      </c>
      <c r="E3525">
        <v>8</v>
      </c>
    </row>
    <row r="3526" spans="2:5" ht="26.25" x14ac:dyDescent="0.25">
      <c r="B3526" s="1" t="s">
        <v>3521</v>
      </c>
      <c r="C3526" s="1" t="s">
        <v>3591</v>
      </c>
      <c r="D3526" s="2" t="s">
        <v>2396</v>
      </c>
      <c r="E3526">
        <v>6</v>
      </c>
    </row>
    <row r="3527" spans="2:5" x14ac:dyDescent="0.25">
      <c r="B3527" s="1" t="s">
        <v>3521</v>
      </c>
      <c r="C3527" s="1" t="s">
        <v>3636</v>
      </c>
      <c r="D3527" s="2" t="s">
        <v>11</v>
      </c>
      <c r="E3527">
        <v>2</v>
      </c>
    </row>
    <row r="3528" spans="2:5" x14ac:dyDescent="0.25">
      <c r="B3528" s="1" t="s">
        <v>3521</v>
      </c>
      <c r="C3528" s="1" t="s">
        <v>1835</v>
      </c>
      <c r="D3528" s="2" t="s">
        <v>115</v>
      </c>
      <c r="E3528">
        <v>4</v>
      </c>
    </row>
    <row r="3529" spans="2:5" ht="39" x14ac:dyDescent="0.25">
      <c r="B3529" s="1" t="s">
        <v>3521</v>
      </c>
      <c r="C3529" s="1" t="s">
        <v>2454</v>
      </c>
      <c r="D3529" s="2" t="s">
        <v>40</v>
      </c>
      <c r="E3529">
        <v>1</v>
      </c>
    </row>
    <row r="3530" spans="2:5" ht="39" x14ac:dyDescent="0.25">
      <c r="B3530" s="1" t="s">
        <v>3521</v>
      </c>
      <c r="C3530" s="1" t="s">
        <v>3589</v>
      </c>
      <c r="D3530" s="2" t="s">
        <v>3637</v>
      </c>
      <c r="E3530">
        <v>5</v>
      </c>
    </row>
    <row r="3531" spans="2:5" ht="26.25" x14ac:dyDescent="0.25">
      <c r="B3531" s="1" t="s">
        <v>3521</v>
      </c>
      <c r="C3531" s="1" t="s">
        <v>402</v>
      </c>
      <c r="D3531" s="2" t="s">
        <v>3638</v>
      </c>
      <c r="E3531">
        <v>1</v>
      </c>
    </row>
    <row r="3532" spans="2:5" x14ac:dyDescent="0.25">
      <c r="B3532" s="1" t="s">
        <v>3521</v>
      </c>
      <c r="C3532" s="1" t="s">
        <v>3540</v>
      </c>
      <c r="D3532" s="2" t="s">
        <v>13</v>
      </c>
      <c r="E3532">
        <v>1</v>
      </c>
    </row>
    <row r="3533" spans="2:5" x14ac:dyDescent="0.25">
      <c r="B3533" s="1" t="s">
        <v>3521</v>
      </c>
      <c r="C3533" s="1" t="s">
        <v>3639</v>
      </c>
      <c r="D3533" s="2" t="s">
        <v>3566</v>
      </c>
      <c r="E3533">
        <v>2</v>
      </c>
    </row>
    <row r="3534" spans="2:5" x14ac:dyDescent="0.25">
      <c r="B3534" s="1" t="s">
        <v>3521</v>
      </c>
      <c r="C3534" s="1" t="s">
        <v>3275</v>
      </c>
      <c r="D3534" s="2" t="s">
        <v>3640</v>
      </c>
      <c r="E3534">
        <v>5</v>
      </c>
    </row>
    <row r="3535" spans="2:5" ht="26.25" x14ac:dyDescent="0.25">
      <c r="B3535" s="1" t="s">
        <v>3521</v>
      </c>
      <c r="C3535" s="1" t="s">
        <v>3641</v>
      </c>
      <c r="D3535" s="2" t="s">
        <v>3642</v>
      </c>
      <c r="E3535">
        <v>6</v>
      </c>
    </row>
    <row r="3536" spans="2:5" ht="39" x14ac:dyDescent="0.25">
      <c r="B3536" s="1" t="s">
        <v>3521</v>
      </c>
      <c r="C3536" s="1" t="s">
        <v>1464</v>
      </c>
      <c r="D3536" s="2" t="s">
        <v>3643</v>
      </c>
      <c r="E3536">
        <v>6</v>
      </c>
    </row>
    <row r="3537" spans="2:5" x14ac:dyDescent="0.25">
      <c r="B3537" s="1" t="s">
        <v>3521</v>
      </c>
      <c r="C3537" s="1" t="s">
        <v>3644</v>
      </c>
      <c r="D3537" s="2" t="s">
        <v>13</v>
      </c>
      <c r="E3537">
        <v>1</v>
      </c>
    </row>
    <row r="3538" spans="2:5" x14ac:dyDescent="0.25">
      <c r="B3538" s="1" t="s">
        <v>3521</v>
      </c>
      <c r="C3538" s="1" t="s">
        <v>366</v>
      </c>
      <c r="D3538" s="2" t="s">
        <v>42</v>
      </c>
      <c r="E3538">
        <v>1</v>
      </c>
    </row>
    <row r="3539" spans="2:5" ht="26.25" x14ac:dyDescent="0.25">
      <c r="B3539" s="1" t="s">
        <v>3521</v>
      </c>
      <c r="C3539" s="1" t="s">
        <v>2962</v>
      </c>
      <c r="D3539" s="2" t="s">
        <v>331</v>
      </c>
      <c r="E3539">
        <v>1</v>
      </c>
    </row>
    <row r="3540" spans="2:5" ht="39" x14ac:dyDescent="0.25">
      <c r="B3540" s="1" t="s">
        <v>3521</v>
      </c>
      <c r="C3540" s="1" t="s">
        <v>249</v>
      </c>
      <c r="D3540" s="2" t="s">
        <v>3645</v>
      </c>
      <c r="E3540">
        <v>1</v>
      </c>
    </row>
    <row r="3541" spans="2:5" ht="39" x14ac:dyDescent="0.25">
      <c r="B3541" s="1" t="s">
        <v>3521</v>
      </c>
      <c r="C3541" s="1" t="s">
        <v>2279</v>
      </c>
      <c r="D3541" s="2" t="s">
        <v>3646</v>
      </c>
      <c r="E3541">
        <v>5</v>
      </c>
    </row>
    <row r="3542" spans="2:5" ht="26.25" x14ac:dyDescent="0.25">
      <c r="B3542" s="1" t="s">
        <v>3521</v>
      </c>
      <c r="C3542" s="1" t="s">
        <v>3647</v>
      </c>
      <c r="D3542" s="2" t="s">
        <v>3634</v>
      </c>
      <c r="E3542">
        <v>1</v>
      </c>
    </row>
    <row r="3543" spans="2:5" ht="51.75" x14ac:dyDescent="0.25">
      <c r="B3543" s="1" t="s">
        <v>3521</v>
      </c>
      <c r="C3543" s="1" t="s">
        <v>3648</v>
      </c>
      <c r="D3543" s="2" t="s">
        <v>1660</v>
      </c>
      <c r="E3543">
        <v>9</v>
      </c>
    </row>
    <row r="3544" spans="2:5" x14ac:dyDescent="0.25">
      <c r="B3544" s="1" t="s">
        <v>3521</v>
      </c>
      <c r="C3544" s="1" t="s">
        <v>1951</v>
      </c>
      <c r="D3544" s="2" t="s">
        <v>11</v>
      </c>
      <c r="E3544">
        <v>2</v>
      </c>
    </row>
    <row r="3545" spans="2:5" x14ac:dyDescent="0.25">
      <c r="B3545" s="1" t="s">
        <v>3521</v>
      </c>
      <c r="C3545" s="1" t="s">
        <v>3650</v>
      </c>
      <c r="D3545" s="2" t="s">
        <v>152</v>
      </c>
      <c r="E3545">
        <v>30</v>
      </c>
    </row>
    <row r="3546" spans="2:5" ht="26.25" x14ac:dyDescent="0.25">
      <c r="B3546" s="1" t="s">
        <v>3521</v>
      </c>
      <c r="C3546" s="1" t="s">
        <v>1947</v>
      </c>
      <c r="D3546" s="2" t="s">
        <v>86</v>
      </c>
      <c r="E3546">
        <v>1</v>
      </c>
    </row>
    <row r="3547" spans="2:5" ht="51.75" x14ac:dyDescent="0.25">
      <c r="B3547" s="1" t="s">
        <v>3521</v>
      </c>
      <c r="C3547" s="1" t="s">
        <v>229</v>
      </c>
      <c r="D3547" s="2" t="s">
        <v>51</v>
      </c>
      <c r="E3547">
        <v>1</v>
      </c>
    </row>
    <row r="3548" spans="2:5" ht="26.25" x14ac:dyDescent="0.25">
      <c r="B3548" s="1" t="s">
        <v>3521</v>
      </c>
      <c r="C3548" s="1" t="s">
        <v>1294</v>
      </c>
      <c r="D3548" s="2" t="s">
        <v>1065</v>
      </c>
      <c r="E3548">
        <v>8</v>
      </c>
    </row>
    <row r="3549" spans="2:5" ht="26.25" x14ac:dyDescent="0.25">
      <c r="B3549" s="1" t="s">
        <v>3521</v>
      </c>
      <c r="C3549" s="1" t="s">
        <v>3652</v>
      </c>
      <c r="D3549" s="2" t="s">
        <v>199</v>
      </c>
      <c r="E3549">
        <v>6</v>
      </c>
    </row>
    <row r="3550" spans="2:5" ht="26.25" x14ac:dyDescent="0.25">
      <c r="B3550" s="1" t="s">
        <v>3521</v>
      </c>
      <c r="C3550" s="1" t="s">
        <v>1294</v>
      </c>
      <c r="D3550" s="2" t="s">
        <v>2769</v>
      </c>
      <c r="E3550">
        <v>8</v>
      </c>
    </row>
    <row r="3551" spans="2:5" ht="51.75" x14ac:dyDescent="0.25">
      <c r="B3551" s="1" t="s">
        <v>3521</v>
      </c>
      <c r="C3551" s="1" t="s">
        <v>3654</v>
      </c>
      <c r="D3551" s="2" t="s">
        <v>3655</v>
      </c>
      <c r="E3551">
        <v>7</v>
      </c>
    </row>
    <row r="3552" spans="2:5" x14ac:dyDescent="0.25">
      <c r="B3552" s="1" t="s">
        <v>3521</v>
      </c>
      <c r="C3552" s="1" t="s">
        <v>3656</v>
      </c>
      <c r="D3552" s="2" t="s">
        <v>11</v>
      </c>
      <c r="E3552">
        <v>2</v>
      </c>
    </row>
    <row r="3553" spans="2:5" x14ac:dyDescent="0.25">
      <c r="B3553" s="1" t="s">
        <v>3521</v>
      </c>
      <c r="C3553" s="1" t="s">
        <v>1965</v>
      </c>
      <c r="D3553" s="2" t="s">
        <v>143</v>
      </c>
      <c r="E3553">
        <v>12</v>
      </c>
    </row>
    <row r="3554" spans="2:5" ht="26.25" x14ac:dyDescent="0.25">
      <c r="B3554" s="1" t="s">
        <v>3521</v>
      </c>
      <c r="C3554" s="1" t="s">
        <v>131</v>
      </c>
      <c r="D3554" s="2" t="s">
        <v>86</v>
      </c>
      <c r="E3554">
        <v>1</v>
      </c>
    </row>
    <row r="3555" spans="2:5" ht="39" x14ac:dyDescent="0.25">
      <c r="B3555" s="1" t="s">
        <v>3521</v>
      </c>
      <c r="C3555" s="1" t="s">
        <v>3050</v>
      </c>
      <c r="D3555" s="2" t="s">
        <v>40</v>
      </c>
      <c r="E3555">
        <v>1</v>
      </c>
    </row>
    <row r="3556" spans="2:5" x14ac:dyDescent="0.25">
      <c r="B3556" s="1" t="s">
        <v>3521</v>
      </c>
      <c r="C3556" s="1" t="s">
        <v>3658</v>
      </c>
      <c r="D3556" s="2" t="s">
        <v>3657</v>
      </c>
      <c r="E3556">
        <v>33</v>
      </c>
    </row>
    <row r="3557" spans="2:5" ht="39" x14ac:dyDescent="0.25">
      <c r="B3557" s="1" t="s">
        <v>3521</v>
      </c>
      <c r="C3557" s="1" t="s">
        <v>883</v>
      </c>
      <c r="D3557" s="2" t="s">
        <v>736</v>
      </c>
      <c r="E3557">
        <v>6</v>
      </c>
    </row>
    <row r="3558" spans="2:5" x14ac:dyDescent="0.25">
      <c r="B3558" s="1" t="s">
        <v>3521</v>
      </c>
      <c r="C3558" s="1" t="s">
        <v>1661</v>
      </c>
      <c r="D3558" s="2" t="s">
        <v>42</v>
      </c>
      <c r="E3558">
        <v>1</v>
      </c>
    </row>
    <row r="3559" spans="2:5" ht="39" x14ac:dyDescent="0.25">
      <c r="B3559" s="1" t="s">
        <v>3521</v>
      </c>
      <c r="C3559" s="1" t="s">
        <v>274</v>
      </c>
      <c r="D3559" s="2" t="s">
        <v>3659</v>
      </c>
      <c r="E3559">
        <v>2</v>
      </c>
    </row>
    <row r="3560" spans="2:5" x14ac:dyDescent="0.25">
      <c r="B3560" s="1" t="s">
        <v>3521</v>
      </c>
      <c r="C3560" s="1" t="s">
        <v>3660</v>
      </c>
      <c r="D3560" s="2" t="s">
        <v>3016</v>
      </c>
      <c r="E3560">
        <v>2</v>
      </c>
    </row>
    <row r="3561" spans="2:5" ht="51.75" x14ac:dyDescent="0.25">
      <c r="B3561" s="1" t="s">
        <v>3521</v>
      </c>
      <c r="C3561" s="1" t="s">
        <v>3661</v>
      </c>
      <c r="D3561" s="2" t="s">
        <v>1915</v>
      </c>
      <c r="E3561">
        <v>19</v>
      </c>
    </row>
    <row r="3562" spans="2:5" x14ac:dyDescent="0.25">
      <c r="B3562" s="1" t="s">
        <v>3521</v>
      </c>
      <c r="C3562" s="1" t="s">
        <v>229</v>
      </c>
      <c r="D3562" s="2" t="s">
        <v>3</v>
      </c>
      <c r="E3562">
        <v>1</v>
      </c>
    </row>
    <row r="3563" spans="2:5" ht="26.25" x14ac:dyDescent="0.25">
      <c r="B3563" s="1" t="s">
        <v>3521</v>
      </c>
      <c r="C3563" s="1" t="s">
        <v>793</v>
      </c>
      <c r="D3563" s="2" t="s">
        <v>3662</v>
      </c>
      <c r="E3563">
        <v>1</v>
      </c>
    </row>
    <row r="3564" spans="2:5" ht="39" x14ac:dyDescent="0.25">
      <c r="B3564" s="1" t="s">
        <v>3521</v>
      </c>
      <c r="C3564" s="1" t="s">
        <v>3663</v>
      </c>
      <c r="D3564" s="2" t="s">
        <v>3664</v>
      </c>
      <c r="E3564">
        <v>5</v>
      </c>
    </row>
    <row r="3565" spans="2:5" ht="39" x14ac:dyDescent="0.25">
      <c r="B3565" s="1" t="s">
        <v>3521</v>
      </c>
      <c r="C3565" s="1" t="s">
        <v>1013</v>
      </c>
      <c r="D3565" s="2" t="s">
        <v>1670</v>
      </c>
      <c r="E3565">
        <v>1</v>
      </c>
    </row>
    <row r="3566" spans="2:5" x14ac:dyDescent="0.25">
      <c r="B3566" s="1" t="s">
        <v>3521</v>
      </c>
      <c r="C3566" s="1" t="s">
        <v>946</v>
      </c>
      <c r="D3566" s="2" t="s">
        <v>11</v>
      </c>
      <c r="E3566">
        <v>2</v>
      </c>
    </row>
    <row r="3567" spans="2:5" ht="26.25" x14ac:dyDescent="0.25">
      <c r="B3567" s="1" t="s">
        <v>3521</v>
      </c>
      <c r="C3567" s="1" t="s">
        <v>979</v>
      </c>
      <c r="D3567" s="2" t="s">
        <v>86</v>
      </c>
      <c r="E3567">
        <v>1</v>
      </c>
    </row>
    <row r="3568" spans="2:5" ht="26.25" x14ac:dyDescent="0.25">
      <c r="B3568" s="1" t="s">
        <v>3521</v>
      </c>
      <c r="C3568" s="1" t="s">
        <v>798</v>
      </c>
      <c r="D3568" s="2" t="s">
        <v>2518</v>
      </c>
      <c r="E3568">
        <v>2</v>
      </c>
    </row>
    <row r="3569" spans="2:5" x14ac:dyDescent="0.25">
      <c r="B3569" s="1" t="s">
        <v>3521</v>
      </c>
      <c r="C3569" s="1" t="s">
        <v>366</v>
      </c>
      <c r="D3569" s="2" t="s">
        <v>0</v>
      </c>
      <c r="E3569">
        <v>1</v>
      </c>
    </row>
    <row r="3570" spans="2:5" ht="39" x14ac:dyDescent="0.25">
      <c r="B3570" s="1" t="s">
        <v>3521</v>
      </c>
      <c r="C3570" s="1" t="s">
        <v>3666</v>
      </c>
      <c r="D3570" s="2" t="s">
        <v>3667</v>
      </c>
      <c r="E3570">
        <v>32</v>
      </c>
    </row>
    <row r="3571" spans="2:5" ht="26.25" x14ac:dyDescent="0.25">
      <c r="B3571" s="1" t="s">
        <v>3521</v>
      </c>
      <c r="C3571" s="1" t="s">
        <v>2080</v>
      </c>
      <c r="D3571" s="2" t="s">
        <v>1889</v>
      </c>
      <c r="E3571">
        <v>2</v>
      </c>
    </row>
    <row r="3572" spans="2:5" x14ac:dyDescent="0.25">
      <c r="B3572" s="1" t="s">
        <v>3521</v>
      </c>
      <c r="C3572" s="1" t="s">
        <v>3668</v>
      </c>
      <c r="D3572" s="2" t="s">
        <v>3669</v>
      </c>
      <c r="E3572">
        <v>1</v>
      </c>
    </row>
    <row r="3573" spans="2:5" ht="51.75" x14ac:dyDescent="0.25">
      <c r="B3573" s="1" t="s">
        <v>3521</v>
      </c>
      <c r="C3573" s="1" t="s">
        <v>3670</v>
      </c>
      <c r="D3573" s="2" t="s">
        <v>1219</v>
      </c>
      <c r="E3573">
        <v>6</v>
      </c>
    </row>
    <row r="3574" spans="2:5" x14ac:dyDescent="0.25">
      <c r="B3574" s="1" t="s">
        <v>3521</v>
      </c>
      <c r="C3574" s="1" t="s">
        <v>3671</v>
      </c>
      <c r="D3574" s="2" t="s">
        <v>11</v>
      </c>
      <c r="E3574">
        <v>2</v>
      </c>
    </row>
    <row r="3575" spans="2:5" ht="26.25" x14ac:dyDescent="0.25">
      <c r="B3575" s="1" t="s">
        <v>3521</v>
      </c>
      <c r="C3575" s="1" t="s">
        <v>3340</v>
      </c>
      <c r="D3575" s="2" t="s">
        <v>86</v>
      </c>
      <c r="E3575">
        <v>1</v>
      </c>
    </row>
    <row r="3576" spans="2:5" ht="26.25" x14ac:dyDescent="0.25">
      <c r="B3576" s="1" t="s">
        <v>3521</v>
      </c>
      <c r="C3576" s="1" t="s">
        <v>863</v>
      </c>
      <c r="D3576" s="2" t="s">
        <v>1305</v>
      </c>
      <c r="E3576">
        <v>5</v>
      </c>
    </row>
    <row r="3577" spans="2:5" ht="39" x14ac:dyDescent="0.25">
      <c r="B3577" s="1" t="s">
        <v>3521</v>
      </c>
      <c r="C3577" s="1" t="s">
        <v>2080</v>
      </c>
      <c r="D3577" s="2" t="s">
        <v>3672</v>
      </c>
      <c r="E3577">
        <v>2</v>
      </c>
    </row>
    <row r="3578" spans="2:5" ht="51.75" x14ac:dyDescent="0.25">
      <c r="B3578" s="1" t="s">
        <v>3521</v>
      </c>
      <c r="C3578" s="1" t="s">
        <v>3673</v>
      </c>
      <c r="D3578" s="2" t="s">
        <v>51</v>
      </c>
      <c r="E3578">
        <v>1</v>
      </c>
    </row>
    <row r="3579" spans="2:5" ht="26.25" x14ac:dyDescent="0.25">
      <c r="B3579" s="1" t="s">
        <v>3521</v>
      </c>
      <c r="C3579" s="1" t="s">
        <v>555</v>
      </c>
      <c r="D3579" s="2" t="s">
        <v>118</v>
      </c>
      <c r="E3579">
        <v>8</v>
      </c>
    </row>
    <row r="3580" spans="2:5" x14ac:dyDescent="0.25">
      <c r="B3580" s="1" t="s">
        <v>3521</v>
      </c>
      <c r="C3580" s="1" t="s">
        <v>921</v>
      </c>
      <c r="D3580" s="2" t="s">
        <v>0</v>
      </c>
      <c r="E3580">
        <v>1</v>
      </c>
    </row>
    <row r="3581" spans="2:5" ht="26.25" x14ac:dyDescent="0.25">
      <c r="B3581" s="1" t="s">
        <v>3521</v>
      </c>
      <c r="C3581" s="1" t="s">
        <v>1399</v>
      </c>
      <c r="D3581" s="2" t="s">
        <v>1065</v>
      </c>
      <c r="E3581">
        <v>1</v>
      </c>
    </row>
    <row r="3582" spans="2:5" ht="39" x14ac:dyDescent="0.25">
      <c r="B3582" s="1" t="s">
        <v>3521</v>
      </c>
      <c r="C3582" s="1" t="s">
        <v>3674</v>
      </c>
      <c r="D3582" s="2" t="s">
        <v>275</v>
      </c>
      <c r="E3582">
        <v>1</v>
      </c>
    </row>
    <row r="3583" spans="2:5" x14ac:dyDescent="0.25">
      <c r="B3583" s="1" t="s">
        <v>3521</v>
      </c>
      <c r="C3583" s="1" t="s">
        <v>233</v>
      </c>
      <c r="D3583" s="2" t="s">
        <v>3675</v>
      </c>
      <c r="E3583">
        <v>1</v>
      </c>
    </row>
    <row r="3584" spans="2:5" x14ac:dyDescent="0.25">
      <c r="B3584" s="1" t="s">
        <v>3521</v>
      </c>
      <c r="C3584" s="1" t="s">
        <v>753</v>
      </c>
      <c r="D3584" s="2" t="s">
        <v>3</v>
      </c>
      <c r="E3584">
        <v>1</v>
      </c>
    </row>
    <row r="3585" spans="2:5" ht="51.75" x14ac:dyDescent="0.25">
      <c r="B3585" s="1" t="s">
        <v>3521</v>
      </c>
      <c r="C3585" s="1" t="s">
        <v>3633</v>
      </c>
      <c r="D3585" s="2" t="s">
        <v>2127</v>
      </c>
      <c r="E3585">
        <v>6</v>
      </c>
    </row>
    <row r="3586" spans="2:5" ht="39" x14ac:dyDescent="0.25">
      <c r="B3586" s="1" t="s">
        <v>3521</v>
      </c>
      <c r="C3586" s="1" t="s">
        <v>229</v>
      </c>
      <c r="D3586" s="2" t="s">
        <v>40</v>
      </c>
      <c r="E3586">
        <v>1</v>
      </c>
    </row>
    <row r="3587" spans="2:5" ht="39" x14ac:dyDescent="0.25">
      <c r="B3587" s="1" t="s">
        <v>3521</v>
      </c>
      <c r="C3587" s="1" t="s">
        <v>402</v>
      </c>
      <c r="D3587" s="2" t="s">
        <v>3676</v>
      </c>
      <c r="E3587">
        <v>1</v>
      </c>
    </row>
    <row r="3588" spans="2:5" ht="26.25" x14ac:dyDescent="0.25">
      <c r="B3588" s="1" t="s">
        <v>3521</v>
      </c>
      <c r="C3588" s="1" t="s">
        <v>2116</v>
      </c>
      <c r="D3588" s="2" t="s">
        <v>1542</v>
      </c>
      <c r="E3588">
        <v>2</v>
      </c>
    </row>
    <row r="3589" spans="2:5" ht="26.25" x14ac:dyDescent="0.25">
      <c r="B3589" s="1" t="s">
        <v>3521</v>
      </c>
      <c r="C3589" s="1" t="s">
        <v>1577</v>
      </c>
      <c r="D3589" s="2" t="s">
        <v>1610</v>
      </c>
      <c r="E3589">
        <v>6</v>
      </c>
    </row>
    <row r="3590" spans="2:5" ht="26.25" x14ac:dyDescent="0.25">
      <c r="B3590" s="1" t="s">
        <v>3521</v>
      </c>
      <c r="C3590" s="1" t="s">
        <v>1446</v>
      </c>
      <c r="D3590" s="2" t="s">
        <v>3678</v>
      </c>
      <c r="E3590">
        <v>5</v>
      </c>
    </row>
    <row r="3591" spans="2:5" x14ac:dyDescent="0.25">
      <c r="B3591" s="1" t="s">
        <v>3521</v>
      </c>
      <c r="C3591" s="1" t="s">
        <v>3680</v>
      </c>
      <c r="D3591" s="2" t="s">
        <v>1370</v>
      </c>
      <c r="E3591">
        <v>2</v>
      </c>
    </row>
    <row r="3592" spans="2:5" ht="26.25" x14ac:dyDescent="0.25">
      <c r="B3592" s="1" t="s">
        <v>3521</v>
      </c>
      <c r="C3592" s="1" t="s">
        <v>3328</v>
      </c>
      <c r="D3592" s="2" t="s">
        <v>118</v>
      </c>
      <c r="E3592">
        <v>8</v>
      </c>
    </row>
    <row r="3593" spans="2:5" ht="39" x14ac:dyDescent="0.25">
      <c r="B3593" s="1" t="s">
        <v>3521</v>
      </c>
      <c r="C3593" s="1" t="s">
        <v>921</v>
      </c>
      <c r="D3593" s="2" t="s">
        <v>40</v>
      </c>
      <c r="E3593">
        <v>1</v>
      </c>
    </row>
    <row r="3594" spans="2:5" ht="26.25" x14ac:dyDescent="0.25">
      <c r="B3594" s="1" t="s">
        <v>3521</v>
      </c>
      <c r="C3594" s="1" t="s">
        <v>3682</v>
      </c>
      <c r="D3594" s="2" t="s">
        <v>3683</v>
      </c>
      <c r="E3594">
        <v>8</v>
      </c>
    </row>
    <row r="3595" spans="2:5" ht="39" x14ac:dyDescent="0.25">
      <c r="B3595" s="1" t="s">
        <v>3521</v>
      </c>
      <c r="C3595" s="1" t="s">
        <v>1441</v>
      </c>
      <c r="D3595" s="2" t="s">
        <v>3684</v>
      </c>
      <c r="E3595">
        <v>5</v>
      </c>
    </row>
    <row r="3596" spans="2:5" x14ac:dyDescent="0.25">
      <c r="B3596" s="1" t="s">
        <v>3521</v>
      </c>
      <c r="C3596" s="1" t="s">
        <v>2479</v>
      </c>
      <c r="D3596" s="2" t="s">
        <v>11</v>
      </c>
      <c r="E3596">
        <v>2</v>
      </c>
    </row>
    <row r="3597" spans="2:5" ht="51.75" x14ac:dyDescent="0.25">
      <c r="B3597" s="1" t="s">
        <v>3521</v>
      </c>
      <c r="C3597" s="1" t="s">
        <v>3685</v>
      </c>
      <c r="D3597" s="2" t="s">
        <v>203</v>
      </c>
      <c r="E3597">
        <v>1</v>
      </c>
    </row>
    <row r="3598" spans="2:5" x14ac:dyDescent="0.25">
      <c r="B3598" s="1" t="s">
        <v>3521</v>
      </c>
      <c r="C3598" s="1" t="s">
        <v>1136</v>
      </c>
      <c r="D3598" s="2" t="s">
        <v>314</v>
      </c>
      <c r="E3598">
        <v>2</v>
      </c>
    </row>
    <row r="3599" spans="2:5" x14ac:dyDescent="0.25">
      <c r="B3599" s="1" t="s">
        <v>3521</v>
      </c>
      <c r="C3599" s="1" t="s">
        <v>2286</v>
      </c>
      <c r="D3599" s="2" t="s">
        <v>218</v>
      </c>
      <c r="E3599">
        <v>2</v>
      </c>
    </row>
    <row r="3600" spans="2:5" ht="51.75" x14ac:dyDescent="0.25">
      <c r="B3600" s="1" t="s">
        <v>3521</v>
      </c>
      <c r="C3600" s="1" t="s">
        <v>2069</v>
      </c>
      <c r="D3600" s="2" t="s">
        <v>3686</v>
      </c>
      <c r="E3600">
        <v>5</v>
      </c>
    </row>
    <row r="3601" spans="2:5" x14ac:dyDescent="0.25">
      <c r="B3601" s="1" t="s">
        <v>3521</v>
      </c>
      <c r="C3601" s="1" t="s">
        <v>3687</v>
      </c>
      <c r="D3601" s="2" t="s">
        <v>801</v>
      </c>
      <c r="E3601">
        <v>7</v>
      </c>
    </row>
    <row r="3602" spans="2:5" x14ac:dyDescent="0.25">
      <c r="B3602" s="1" t="s">
        <v>3521</v>
      </c>
      <c r="C3602" s="1" t="s">
        <v>3688</v>
      </c>
      <c r="D3602" s="2" t="s">
        <v>621</v>
      </c>
      <c r="E3602">
        <v>5</v>
      </c>
    </row>
    <row r="3603" spans="2:5" ht="39" x14ac:dyDescent="0.25">
      <c r="B3603" s="1" t="s">
        <v>3521</v>
      </c>
      <c r="C3603" s="1" t="s">
        <v>3689</v>
      </c>
      <c r="D3603" s="2" t="s">
        <v>40</v>
      </c>
      <c r="E3603">
        <v>1</v>
      </c>
    </row>
    <row r="3604" spans="2:5" ht="39" x14ac:dyDescent="0.25">
      <c r="B3604" s="1" t="s">
        <v>3521</v>
      </c>
      <c r="C3604" s="1" t="s">
        <v>3690</v>
      </c>
      <c r="D3604" s="2" t="s">
        <v>3691</v>
      </c>
      <c r="E3604">
        <v>8</v>
      </c>
    </row>
    <row r="3605" spans="2:5" x14ac:dyDescent="0.25">
      <c r="B3605" s="1" t="s">
        <v>3521</v>
      </c>
      <c r="C3605" s="1" t="s">
        <v>3692</v>
      </c>
      <c r="D3605" s="2" t="s">
        <v>3693</v>
      </c>
      <c r="E3605">
        <v>30</v>
      </c>
    </row>
    <row r="3606" spans="2:5" ht="26.25" x14ac:dyDescent="0.25">
      <c r="B3606" s="1" t="s">
        <v>3521</v>
      </c>
      <c r="C3606" s="1" t="s">
        <v>949</v>
      </c>
      <c r="D3606" s="2" t="s">
        <v>1305</v>
      </c>
      <c r="E3606">
        <v>5</v>
      </c>
    </row>
    <row r="3607" spans="2:5" ht="39" x14ac:dyDescent="0.25">
      <c r="B3607" s="1" t="s">
        <v>3521</v>
      </c>
      <c r="C3607" s="1" t="s">
        <v>1013</v>
      </c>
      <c r="D3607" s="2" t="s">
        <v>522</v>
      </c>
      <c r="E3607">
        <v>1</v>
      </c>
    </row>
    <row r="3608" spans="2:5" ht="39" x14ac:dyDescent="0.25">
      <c r="B3608" s="1" t="s">
        <v>3521</v>
      </c>
      <c r="C3608" s="1" t="s">
        <v>666</v>
      </c>
      <c r="D3608" s="2" t="s">
        <v>2103</v>
      </c>
      <c r="E3608">
        <v>3</v>
      </c>
    </row>
    <row r="3609" spans="2:5" x14ac:dyDescent="0.25">
      <c r="B3609" s="1" t="s">
        <v>3521</v>
      </c>
      <c r="C3609" s="1" t="s">
        <v>3695</v>
      </c>
      <c r="D3609" s="2" t="s">
        <v>483</v>
      </c>
      <c r="E3609">
        <v>2</v>
      </c>
    </row>
    <row r="3610" spans="2:5" x14ac:dyDescent="0.25">
      <c r="B3610" s="1" t="s">
        <v>3521</v>
      </c>
      <c r="C3610" s="1" t="s">
        <v>927</v>
      </c>
      <c r="D3610" s="2" t="s">
        <v>0</v>
      </c>
      <c r="E3610">
        <v>1</v>
      </c>
    </row>
    <row r="3611" spans="2:5" ht="26.25" x14ac:dyDescent="0.25">
      <c r="B3611" s="1" t="s">
        <v>3521</v>
      </c>
      <c r="C3611" s="1" t="s">
        <v>172</v>
      </c>
      <c r="D3611" s="2" t="s">
        <v>545</v>
      </c>
      <c r="E3611">
        <v>1</v>
      </c>
    </row>
    <row r="3612" spans="2:5" ht="39" x14ac:dyDescent="0.25">
      <c r="B3612" s="1" t="s">
        <v>3521</v>
      </c>
      <c r="C3612" s="1" t="s">
        <v>3696</v>
      </c>
      <c r="D3612" s="2" t="s">
        <v>589</v>
      </c>
      <c r="E3612">
        <v>2</v>
      </c>
    </row>
    <row r="3613" spans="2:5" x14ac:dyDescent="0.25">
      <c r="B3613" s="1" t="s">
        <v>3521</v>
      </c>
      <c r="C3613" s="1" t="s">
        <v>1527</v>
      </c>
      <c r="D3613" s="2" t="s">
        <v>11</v>
      </c>
      <c r="E3613">
        <v>2</v>
      </c>
    </row>
    <row r="3614" spans="2:5" x14ac:dyDescent="0.25">
      <c r="B3614" s="1" t="s">
        <v>3521</v>
      </c>
      <c r="C3614" s="1" t="s">
        <v>3059</v>
      </c>
      <c r="D3614" s="2" t="s">
        <v>3698</v>
      </c>
      <c r="E3614">
        <v>1</v>
      </c>
    </row>
    <row r="3615" spans="2:5" ht="26.25" x14ac:dyDescent="0.25">
      <c r="B3615" s="1" t="s">
        <v>3521</v>
      </c>
      <c r="C3615" s="1" t="s">
        <v>721</v>
      </c>
      <c r="D3615" s="2" t="s">
        <v>3699</v>
      </c>
      <c r="E3615">
        <v>2</v>
      </c>
    </row>
    <row r="3616" spans="2:5" x14ac:dyDescent="0.25">
      <c r="B3616" s="1" t="s">
        <v>3521</v>
      </c>
      <c r="C3616" s="1" t="s">
        <v>2952</v>
      </c>
      <c r="D3616" s="2" t="s">
        <v>685</v>
      </c>
      <c r="E3616">
        <v>13</v>
      </c>
    </row>
    <row r="3617" spans="2:5" ht="26.25" x14ac:dyDescent="0.25">
      <c r="B3617" s="1" t="s">
        <v>3521</v>
      </c>
      <c r="C3617" s="1" t="s">
        <v>3687</v>
      </c>
      <c r="D3617" s="2" t="s">
        <v>3374</v>
      </c>
      <c r="E3617">
        <v>7</v>
      </c>
    </row>
    <row r="3618" spans="2:5" x14ac:dyDescent="0.25">
      <c r="B3618" s="1" t="s">
        <v>3521</v>
      </c>
      <c r="C3618" s="1" t="s">
        <v>798</v>
      </c>
      <c r="D3618" s="2" t="s">
        <v>709</v>
      </c>
      <c r="E3618">
        <v>2</v>
      </c>
    </row>
    <row r="3619" spans="2:5" x14ac:dyDescent="0.25">
      <c r="B3619" s="1" t="s">
        <v>3521</v>
      </c>
      <c r="C3619" s="1" t="s">
        <v>3701</v>
      </c>
      <c r="D3619" s="2" t="s">
        <v>1819</v>
      </c>
      <c r="E3619">
        <v>1</v>
      </c>
    </row>
    <row r="3620" spans="2:5" ht="26.25" x14ac:dyDescent="0.25">
      <c r="B3620" s="1" t="s">
        <v>3521</v>
      </c>
      <c r="C3620" s="1" t="s">
        <v>3389</v>
      </c>
      <c r="D3620" s="2" t="s">
        <v>545</v>
      </c>
      <c r="E3620">
        <v>1</v>
      </c>
    </row>
    <row r="3621" spans="2:5" x14ac:dyDescent="0.25">
      <c r="B3621" s="1" t="s">
        <v>3530</v>
      </c>
      <c r="C3621" s="1" t="s">
        <v>3702</v>
      </c>
      <c r="D3621" s="2" t="s">
        <v>3703</v>
      </c>
      <c r="E3621">
        <v>30</v>
      </c>
    </row>
    <row r="3622" spans="2:5" ht="26.25" x14ac:dyDescent="0.25">
      <c r="B3622" s="1" t="s">
        <v>3530</v>
      </c>
      <c r="C3622" s="1" t="s">
        <v>2</v>
      </c>
      <c r="D3622" s="2" t="s">
        <v>17</v>
      </c>
      <c r="E3622">
        <v>1</v>
      </c>
    </row>
    <row r="3623" spans="2:5" x14ac:dyDescent="0.25">
      <c r="B3623" s="1" t="s">
        <v>3530</v>
      </c>
      <c r="C3623" s="1" t="s">
        <v>3705</v>
      </c>
      <c r="D3623" s="2" t="s">
        <v>218</v>
      </c>
      <c r="E3623">
        <v>8</v>
      </c>
    </row>
    <row r="3624" spans="2:5" ht="26.25" x14ac:dyDescent="0.25">
      <c r="B3624" s="1" t="s">
        <v>3530</v>
      </c>
      <c r="C3624" s="1" t="s">
        <v>3707</v>
      </c>
      <c r="D3624" s="2" t="s">
        <v>3708</v>
      </c>
      <c r="E3624">
        <v>1</v>
      </c>
    </row>
    <row r="3625" spans="2:5" ht="39" x14ac:dyDescent="0.25">
      <c r="B3625" s="1" t="s">
        <v>3530</v>
      </c>
      <c r="C3625" s="1" t="s">
        <v>844</v>
      </c>
      <c r="D3625" s="2" t="s">
        <v>169</v>
      </c>
      <c r="E3625">
        <v>1</v>
      </c>
    </row>
    <row r="3626" spans="2:5" ht="26.25" x14ac:dyDescent="0.25">
      <c r="B3626" s="1" t="s">
        <v>3530</v>
      </c>
      <c r="C3626" s="1" t="s">
        <v>131</v>
      </c>
      <c r="D3626" s="2" t="s">
        <v>86</v>
      </c>
      <c r="E3626">
        <v>1</v>
      </c>
    </row>
    <row r="3627" spans="2:5" x14ac:dyDescent="0.25">
      <c r="B3627" s="1" t="s">
        <v>3530</v>
      </c>
      <c r="C3627" s="1" t="s">
        <v>1512</v>
      </c>
      <c r="D3627" s="2" t="s">
        <v>520</v>
      </c>
      <c r="E3627">
        <v>2</v>
      </c>
    </row>
    <row r="3628" spans="2:5" ht="26.25" x14ac:dyDescent="0.25">
      <c r="B3628" s="1" t="s">
        <v>3530</v>
      </c>
      <c r="C3628" s="1" t="s">
        <v>3711</v>
      </c>
      <c r="D3628" s="2" t="s">
        <v>354</v>
      </c>
      <c r="E3628">
        <v>1</v>
      </c>
    </row>
    <row r="3629" spans="2:5" ht="26.25" x14ac:dyDescent="0.25">
      <c r="B3629" s="1" t="s">
        <v>3530</v>
      </c>
      <c r="C3629" s="1" t="s">
        <v>1096</v>
      </c>
      <c r="D3629" s="2" t="s">
        <v>3165</v>
      </c>
      <c r="E3629">
        <v>1</v>
      </c>
    </row>
    <row r="3630" spans="2:5" x14ac:dyDescent="0.25">
      <c r="B3630" s="1" t="s">
        <v>3530</v>
      </c>
      <c r="C3630" s="1" t="s">
        <v>971</v>
      </c>
      <c r="D3630" s="2" t="s">
        <v>1097</v>
      </c>
      <c r="E3630">
        <v>1</v>
      </c>
    </row>
    <row r="3631" spans="2:5" x14ac:dyDescent="0.25">
      <c r="B3631" s="1" t="s">
        <v>3530</v>
      </c>
      <c r="C3631" s="1" t="s">
        <v>364</v>
      </c>
      <c r="D3631" s="2" t="s">
        <v>3712</v>
      </c>
      <c r="E3631">
        <v>1</v>
      </c>
    </row>
    <row r="3632" spans="2:5" ht="26.25" x14ac:dyDescent="0.25">
      <c r="B3632" s="1" t="s">
        <v>3521</v>
      </c>
      <c r="C3632" s="1" t="s">
        <v>3713</v>
      </c>
      <c r="D3632" s="2" t="s">
        <v>545</v>
      </c>
      <c r="E3632">
        <v>1</v>
      </c>
    </row>
    <row r="3633" spans="2:5" x14ac:dyDescent="0.25">
      <c r="B3633" s="1" t="s">
        <v>3530</v>
      </c>
      <c r="C3633" s="1" t="s">
        <v>3714</v>
      </c>
      <c r="D3633" s="2" t="s">
        <v>520</v>
      </c>
      <c r="E3633">
        <v>8</v>
      </c>
    </row>
    <row r="3634" spans="2:5" ht="39" x14ac:dyDescent="0.25">
      <c r="B3634" s="1" t="s">
        <v>3521</v>
      </c>
      <c r="C3634" s="1" t="s">
        <v>958</v>
      </c>
      <c r="D3634" s="2" t="s">
        <v>2079</v>
      </c>
      <c r="E3634">
        <v>1</v>
      </c>
    </row>
    <row r="3635" spans="2:5" x14ac:dyDescent="0.25">
      <c r="B3635" s="1" t="s">
        <v>3530</v>
      </c>
      <c r="C3635" s="1" t="s">
        <v>3715</v>
      </c>
      <c r="D3635" s="2" t="s">
        <v>316</v>
      </c>
      <c r="E3635">
        <v>1</v>
      </c>
    </row>
    <row r="3636" spans="2:5" ht="26.25" x14ac:dyDescent="0.25">
      <c r="B3636" s="1" t="s">
        <v>3530</v>
      </c>
      <c r="C3636" s="1" t="s">
        <v>3716</v>
      </c>
      <c r="D3636" s="2" t="s">
        <v>2153</v>
      </c>
      <c r="E3636">
        <v>1</v>
      </c>
    </row>
    <row r="3637" spans="2:5" ht="26.25" x14ac:dyDescent="0.25">
      <c r="B3637" s="1" t="s">
        <v>3530</v>
      </c>
      <c r="C3637" s="1" t="s">
        <v>3717</v>
      </c>
      <c r="D3637" s="2" t="s">
        <v>331</v>
      </c>
      <c r="E3637">
        <v>1</v>
      </c>
    </row>
    <row r="3638" spans="2:5" ht="26.25" x14ac:dyDescent="0.25">
      <c r="B3638" s="1" t="s">
        <v>3530</v>
      </c>
      <c r="C3638" s="1" t="s">
        <v>2716</v>
      </c>
      <c r="D3638" s="2" t="s">
        <v>118</v>
      </c>
      <c r="E3638">
        <v>8</v>
      </c>
    </row>
    <row r="3639" spans="2:5" ht="26.25" x14ac:dyDescent="0.25">
      <c r="B3639" s="1" t="s">
        <v>3530</v>
      </c>
      <c r="C3639" s="1" t="s">
        <v>3719</v>
      </c>
      <c r="D3639" s="2" t="s">
        <v>2691</v>
      </c>
      <c r="E3639">
        <v>1</v>
      </c>
    </row>
    <row r="3640" spans="2:5" x14ac:dyDescent="0.25">
      <c r="B3640" s="1" t="s">
        <v>3530</v>
      </c>
      <c r="C3640" s="1" t="s">
        <v>3721</v>
      </c>
      <c r="D3640" s="2" t="s">
        <v>1819</v>
      </c>
      <c r="E3640">
        <v>1</v>
      </c>
    </row>
    <row r="3641" spans="2:5" ht="26.25" x14ac:dyDescent="0.25">
      <c r="B3641" s="1" t="s">
        <v>3530</v>
      </c>
      <c r="C3641" s="1" t="s">
        <v>3722</v>
      </c>
      <c r="D3641" s="2" t="s">
        <v>3723</v>
      </c>
      <c r="E3641">
        <v>2</v>
      </c>
    </row>
    <row r="3642" spans="2:5" x14ac:dyDescent="0.25">
      <c r="B3642" s="1" t="s">
        <v>3530</v>
      </c>
      <c r="C3642" s="1" t="s">
        <v>3724</v>
      </c>
      <c r="D3642" s="2" t="s">
        <v>11</v>
      </c>
      <c r="E3642">
        <v>2</v>
      </c>
    </row>
    <row r="3643" spans="2:5" ht="39" x14ac:dyDescent="0.25">
      <c r="B3643" s="1" t="s">
        <v>3530</v>
      </c>
      <c r="C3643" s="1" t="s">
        <v>2592</v>
      </c>
      <c r="D3643" s="2" t="s">
        <v>781</v>
      </c>
      <c r="E3643">
        <v>2</v>
      </c>
    </row>
    <row r="3644" spans="2:5" ht="39" x14ac:dyDescent="0.25">
      <c r="B3644" s="1" t="s">
        <v>3530</v>
      </c>
      <c r="C3644" s="1" t="s">
        <v>3129</v>
      </c>
      <c r="D3644" s="2" t="s">
        <v>3725</v>
      </c>
      <c r="E3644">
        <v>2</v>
      </c>
    </row>
    <row r="3645" spans="2:5" x14ac:dyDescent="0.25">
      <c r="B3645" s="1" t="s">
        <v>3530</v>
      </c>
      <c r="C3645" s="1" t="s">
        <v>829</v>
      </c>
      <c r="D3645" s="2" t="s">
        <v>1241</v>
      </c>
      <c r="E3645">
        <v>1</v>
      </c>
    </row>
    <row r="3646" spans="2:5" ht="26.25" x14ac:dyDescent="0.25">
      <c r="B3646" s="1" t="s">
        <v>3530</v>
      </c>
      <c r="C3646" s="1" t="s">
        <v>3726</v>
      </c>
      <c r="D3646" s="2" t="s">
        <v>380</v>
      </c>
      <c r="E3646">
        <v>30</v>
      </c>
    </row>
    <row r="3647" spans="2:5" x14ac:dyDescent="0.25">
      <c r="B3647" s="1" t="s">
        <v>3530</v>
      </c>
      <c r="C3647" s="1" t="s">
        <v>3727</v>
      </c>
      <c r="D3647" s="2" t="s">
        <v>218</v>
      </c>
      <c r="E3647">
        <v>2</v>
      </c>
    </row>
    <row r="3648" spans="2:5" ht="39" x14ac:dyDescent="0.25">
      <c r="B3648" s="1" t="s">
        <v>3530</v>
      </c>
      <c r="C3648" s="1" t="s">
        <v>546</v>
      </c>
      <c r="D3648" s="2" t="s">
        <v>192</v>
      </c>
      <c r="E3648">
        <v>2</v>
      </c>
    </row>
    <row r="3649" spans="2:5" x14ac:dyDescent="0.25">
      <c r="B3649" s="1" t="s">
        <v>3530</v>
      </c>
      <c r="C3649" s="1" t="s">
        <v>1673</v>
      </c>
      <c r="D3649" s="2" t="s">
        <v>71</v>
      </c>
      <c r="E3649">
        <v>8</v>
      </c>
    </row>
    <row r="3650" spans="2:5" x14ac:dyDescent="0.25">
      <c r="B3650" s="1" t="s">
        <v>3530</v>
      </c>
      <c r="C3650" s="1" t="s">
        <v>799</v>
      </c>
      <c r="D3650" s="2" t="s">
        <v>218</v>
      </c>
      <c r="E3650">
        <v>2</v>
      </c>
    </row>
    <row r="3651" spans="2:5" x14ac:dyDescent="0.25">
      <c r="B3651" s="1" t="s">
        <v>3530</v>
      </c>
      <c r="C3651" s="1" t="s">
        <v>3729</v>
      </c>
      <c r="D3651" s="2" t="s">
        <v>483</v>
      </c>
      <c r="E3651">
        <v>2</v>
      </c>
    </row>
    <row r="3652" spans="2:5" x14ac:dyDescent="0.25">
      <c r="B3652" s="1" t="s">
        <v>3530</v>
      </c>
      <c r="C3652" s="1" t="s">
        <v>3730</v>
      </c>
      <c r="D3652" s="2" t="s">
        <v>329</v>
      </c>
      <c r="E3652">
        <v>30</v>
      </c>
    </row>
    <row r="3653" spans="2:5" x14ac:dyDescent="0.25">
      <c r="B3653" s="1" t="s">
        <v>3530</v>
      </c>
      <c r="C3653" s="1" t="s">
        <v>396</v>
      </c>
      <c r="D3653" s="2" t="s">
        <v>11</v>
      </c>
      <c r="E3653">
        <v>2</v>
      </c>
    </row>
    <row r="3654" spans="2:5" x14ac:dyDescent="0.25">
      <c r="B3654" s="1" t="s">
        <v>3530</v>
      </c>
      <c r="C3654" s="1" t="s">
        <v>3732</v>
      </c>
      <c r="D3654" s="2" t="s">
        <v>854</v>
      </c>
      <c r="E3654">
        <v>30</v>
      </c>
    </row>
    <row r="3655" spans="2:5" ht="39" x14ac:dyDescent="0.25">
      <c r="B3655" s="1" t="s">
        <v>3530</v>
      </c>
      <c r="C3655" s="1" t="s">
        <v>3733</v>
      </c>
      <c r="D3655" s="2" t="s">
        <v>409</v>
      </c>
      <c r="E3655">
        <v>1</v>
      </c>
    </row>
    <row r="3656" spans="2:5" ht="26.25" x14ac:dyDescent="0.25">
      <c r="B3656" s="1" t="s">
        <v>3530</v>
      </c>
      <c r="C3656" s="1" t="s">
        <v>1049</v>
      </c>
      <c r="D3656" s="2" t="s">
        <v>3734</v>
      </c>
      <c r="E3656">
        <v>1</v>
      </c>
    </row>
    <row r="3657" spans="2:5" ht="39" x14ac:dyDescent="0.25">
      <c r="B3657" s="1" t="s">
        <v>3530</v>
      </c>
      <c r="C3657" s="1" t="s">
        <v>388</v>
      </c>
      <c r="D3657" s="2" t="s">
        <v>40</v>
      </c>
      <c r="E3657">
        <v>1</v>
      </c>
    </row>
    <row r="3658" spans="2:5" ht="51.75" x14ac:dyDescent="0.25">
      <c r="B3658" s="1" t="s">
        <v>3530</v>
      </c>
      <c r="C3658" s="1" t="s">
        <v>3735</v>
      </c>
      <c r="D3658" s="2" t="s">
        <v>3158</v>
      </c>
      <c r="E3658">
        <v>2</v>
      </c>
    </row>
    <row r="3659" spans="2:5" x14ac:dyDescent="0.25">
      <c r="B3659" s="1" t="s">
        <v>3530</v>
      </c>
      <c r="C3659" s="1" t="s">
        <v>3736</v>
      </c>
      <c r="D3659" s="2" t="s">
        <v>218</v>
      </c>
      <c r="E3659">
        <v>2</v>
      </c>
    </row>
    <row r="3660" spans="2:5" x14ac:dyDescent="0.25">
      <c r="B3660" s="1" t="s">
        <v>3530</v>
      </c>
      <c r="C3660" s="1" t="s">
        <v>3695</v>
      </c>
      <c r="D3660" s="2" t="s">
        <v>218</v>
      </c>
      <c r="E3660">
        <v>2</v>
      </c>
    </row>
    <row r="3661" spans="2:5" x14ac:dyDescent="0.25">
      <c r="B3661" s="1" t="s">
        <v>3521</v>
      </c>
      <c r="C3661" s="1" t="s">
        <v>3737</v>
      </c>
      <c r="D3661" s="2" t="s">
        <v>42</v>
      </c>
      <c r="E3661">
        <v>1</v>
      </c>
    </row>
    <row r="3662" spans="2:5" ht="26.25" x14ac:dyDescent="0.25">
      <c r="B3662" s="1" t="s">
        <v>3530</v>
      </c>
      <c r="C3662" s="1" t="s">
        <v>2761</v>
      </c>
      <c r="D3662" s="2" t="s">
        <v>86</v>
      </c>
      <c r="E3662">
        <v>1</v>
      </c>
    </row>
    <row r="3663" spans="2:5" x14ac:dyDescent="0.25">
      <c r="B3663" s="1" t="s">
        <v>3530</v>
      </c>
      <c r="C3663" s="1" t="s">
        <v>1654</v>
      </c>
      <c r="D3663" s="2" t="s">
        <v>3738</v>
      </c>
      <c r="E3663">
        <v>1</v>
      </c>
    </row>
    <row r="3664" spans="2:5" ht="51.75" x14ac:dyDescent="0.25">
      <c r="B3664" s="1" t="s">
        <v>3530</v>
      </c>
      <c r="C3664" s="1" t="s">
        <v>339</v>
      </c>
      <c r="D3664" s="2" t="s">
        <v>3739</v>
      </c>
      <c r="E3664">
        <v>6</v>
      </c>
    </row>
    <row r="3665" spans="2:5" x14ac:dyDescent="0.25">
      <c r="B3665" s="1" t="s">
        <v>3530</v>
      </c>
      <c r="C3665" s="1" t="s">
        <v>3740</v>
      </c>
      <c r="D3665" s="2" t="s">
        <v>329</v>
      </c>
      <c r="E3665">
        <v>30</v>
      </c>
    </row>
    <row r="3666" spans="2:5" x14ac:dyDescent="0.25">
      <c r="B3666" s="1" t="s">
        <v>3530</v>
      </c>
      <c r="C3666" s="1" t="s">
        <v>3741</v>
      </c>
      <c r="D3666" s="2" t="s">
        <v>441</v>
      </c>
      <c r="E3666">
        <v>8</v>
      </c>
    </row>
    <row r="3667" spans="2:5" ht="26.25" x14ac:dyDescent="0.25">
      <c r="B3667" s="1" t="s">
        <v>3530</v>
      </c>
      <c r="C3667" s="1" t="s">
        <v>1527</v>
      </c>
      <c r="D3667" s="2" t="s">
        <v>3742</v>
      </c>
      <c r="E3667">
        <v>2</v>
      </c>
    </row>
    <row r="3668" spans="2:5" x14ac:dyDescent="0.25">
      <c r="B3668" s="1" t="s">
        <v>3530</v>
      </c>
      <c r="C3668" s="1" t="s">
        <v>3743</v>
      </c>
      <c r="D3668" s="2" t="s">
        <v>218</v>
      </c>
      <c r="E3668">
        <v>2</v>
      </c>
    </row>
    <row r="3669" spans="2:5" x14ac:dyDescent="0.25">
      <c r="B3669" s="1" t="s">
        <v>3530</v>
      </c>
      <c r="C3669" s="1" t="s">
        <v>3744</v>
      </c>
      <c r="D3669" s="2" t="s">
        <v>11</v>
      </c>
      <c r="E3669">
        <v>30</v>
      </c>
    </row>
    <row r="3670" spans="2:5" x14ac:dyDescent="0.25">
      <c r="B3670" s="1" t="s">
        <v>3530</v>
      </c>
      <c r="C3670" s="1" t="s">
        <v>3745</v>
      </c>
      <c r="D3670" s="2" t="s">
        <v>67</v>
      </c>
      <c r="E3670">
        <v>8</v>
      </c>
    </row>
    <row r="3671" spans="2:5" x14ac:dyDescent="0.25">
      <c r="B3671" s="1" t="s">
        <v>3530</v>
      </c>
      <c r="C3671" s="1" t="s">
        <v>3746</v>
      </c>
      <c r="D3671" s="2" t="s">
        <v>1375</v>
      </c>
      <c r="E3671">
        <v>24</v>
      </c>
    </row>
    <row r="3672" spans="2:5" ht="26.25" x14ac:dyDescent="0.25">
      <c r="B3672" s="1" t="s">
        <v>3530</v>
      </c>
      <c r="C3672" s="1" t="s">
        <v>3747</v>
      </c>
      <c r="D3672" s="2" t="s">
        <v>3504</v>
      </c>
      <c r="E3672">
        <v>1</v>
      </c>
    </row>
    <row r="3673" spans="2:5" x14ac:dyDescent="0.25">
      <c r="B3673" s="1" t="s">
        <v>3530</v>
      </c>
      <c r="C3673" s="1" t="s">
        <v>3748</v>
      </c>
      <c r="D3673" s="2" t="s">
        <v>11</v>
      </c>
      <c r="E3673">
        <v>2</v>
      </c>
    </row>
    <row r="3674" spans="2:5" x14ac:dyDescent="0.25">
      <c r="B3674" s="1" t="s">
        <v>3530</v>
      </c>
      <c r="C3674" s="1" t="s">
        <v>1863</v>
      </c>
      <c r="D3674" s="2" t="s">
        <v>2886</v>
      </c>
      <c r="E3674">
        <v>2</v>
      </c>
    </row>
    <row r="3675" spans="2:5" x14ac:dyDescent="0.25">
      <c r="B3675" s="1" t="s">
        <v>3530</v>
      </c>
      <c r="C3675" s="1" t="s">
        <v>3749</v>
      </c>
      <c r="D3675" s="2" t="s">
        <v>520</v>
      </c>
      <c r="E3675">
        <v>30</v>
      </c>
    </row>
    <row r="3676" spans="2:5" x14ac:dyDescent="0.25">
      <c r="B3676" s="1" t="s">
        <v>3530</v>
      </c>
      <c r="C3676" s="1" t="s">
        <v>944</v>
      </c>
      <c r="D3676" s="2" t="s">
        <v>2090</v>
      </c>
      <c r="E3676">
        <v>1</v>
      </c>
    </row>
    <row r="3677" spans="2:5" ht="39" x14ac:dyDescent="0.25">
      <c r="B3677" s="1" t="s">
        <v>3530</v>
      </c>
      <c r="C3677" s="1" t="s">
        <v>3750</v>
      </c>
      <c r="D3677" s="2" t="s">
        <v>166</v>
      </c>
      <c r="E3677">
        <v>1</v>
      </c>
    </row>
    <row r="3678" spans="2:5" ht="26.25" x14ac:dyDescent="0.25">
      <c r="B3678" s="1" t="s">
        <v>3530</v>
      </c>
      <c r="C3678" s="1" t="s">
        <v>3752</v>
      </c>
      <c r="D3678" s="2" t="s">
        <v>86</v>
      </c>
      <c r="E3678">
        <v>1</v>
      </c>
    </row>
    <row r="3679" spans="2:5" x14ac:dyDescent="0.25">
      <c r="B3679" s="1" t="s">
        <v>3530</v>
      </c>
      <c r="C3679" s="1" t="s">
        <v>3753</v>
      </c>
      <c r="D3679" s="2" t="s">
        <v>483</v>
      </c>
      <c r="E3679">
        <v>2</v>
      </c>
    </row>
    <row r="3680" spans="2:5" x14ac:dyDescent="0.25">
      <c r="B3680" s="1" t="s">
        <v>3530</v>
      </c>
      <c r="C3680" s="1" t="s">
        <v>3755</v>
      </c>
      <c r="D3680" s="2" t="s">
        <v>11</v>
      </c>
      <c r="E3680">
        <v>30</v>
      </c>
    </row>
    <row r="3681" spans="2:5" ht="39" x14ac:dyDescent="0.25">
      <c r="B3681" s="1" t="s">
        <v>3530</v>
      </c>
      <c r="C3681" s="1" t="s">
        <v>3614</v>
      </c>
      <c r="D3681" s="2" t="s">
        <v>3756</v>
      </c>
      <c r="E3681">
        <v>1</v>
      </c>
    </row>
    <row r="3682" spans="2:5" ht="39" x14ac:dyDescent="0.25">
      <c r="B3682" s="1" t="s">
        <v>3530</v>
      </c>
      <c r="C3682" s="1" t="s">
        <v>3484</v>
      </c>
      <c r="D3682" s="2" t="s">
        <v>3758</v>
      </c>
      <c r="E3682">
        <v>30</v>
      </c>
    </row>
    <row r="3683" spans="2:5" x14ac:dyDescent="0.25">
      <c r="B3683" s="1" t="s">
        <v>3521</v>
      </c>
      <c r="C3683" s="1" t="s">
        <v>3759</v>
      </c>
      <c r="D3683" s="2" t="s">
        <v>750</v>
      </c>
      <c r="E3683">
        <v>1</v>
      </c>
    </row>
    <row r="3684" spans="2:5" x14ac:dyDescent="0.25">
      <c r="B3684" s="1" t="s">
        <v>3530</v>
      </c>
      <c r="C3684" s="1" t="s">
        <v>3695</v>
      </c>
      <c r="D3684" s="2" t="s">
        <v>11</v>
      </c>
      <c r="E3684">
        <v>2</v>
      </c>
    </row>
    <row r="3685" spans="2:5" ht="26.25" x14ac:dyDescent="0.25">
      <c r="B3685" s="1" t="s">
        <v>3530</v>
      </c>
      <c r="C3685" s="1" t="s">
        <v>3760</v>
      </c>
      <c r="D3685" s="2" t="s">
        <v>439</v>
      </c>
      <c r="E3685">
        <v>8</v>
      </c>
    </row>
    <row r="3686" spans="2:5" x14ac:dyDescent="0.25">
      <c r="B3686" s="1" t="s">
        <v>3530</v>
      </c>
      <c r="C3686" s="1" t="s">
        <v>3761</v>
      </c>
      <c r="D3686" s="2" t="s">
        <v>709</v>
      </c>
      <c r="E3686">
        <v>2</v>
      </c>
    </row>
    <row r="3687" spans="2:5" ht="26.25" x14ac:dyDescent="0.25">
      <c r="B3687" s="1" t="s">
        <v>3530</v>
      </c>
      <c r="C3687" s="1" t="s">
        <v>2716</v>
      </c>
      <c r="D3687" s="2" t="s">
        <v>118</v>
      </c>
      <c r="E3687">
        <v>8</v>
      </c>
    </row>
    <row r="3688" spans="2:5" ht="26.25" x14ac:dyDescent="0.25">
      <c r="B3688" s="1" t="s">
        <v>3530</v>
      </c>
      <c r="C3688" s="1" t="s">
        <v>3762</v>
      </c>
      <c r="D3688" s="2" t="s">
        <v>1221</v>
      </c>
      <c r="E3688">
        <v>8</v>
      </c>
    </row>
    <row r="3689" spans="2:5" x14ac:dyDescent="0.25">
      <c r="B3689" s="1" t="s">
        <v>3530</v>
      </c>
      <c r="C3689" s="1" t="s">
        <v>721</v>
      </c>
      <c r="D3689" s="2" t="s">
        <v>218</v>
      </c>
      <c r="E3689">
        <v>2</v>
      </c>
    </row>
    <row r="3690" spans="2:5" ht="39" x14ac:dyDescent="0.25">
      <c r="B3690" s="1" t="s">
        <v>3530</v>
      </c>
      <c r="C3690" s="1" t="s">
        <v>1096</v>
      </c>
      <c r="D3690" s="2" t="s">
        <v>864</v>
      </c>
      <c r="E3690">
        <v>1</v>
      </c>
    </row>
    <row r="3691" spans="2:5" ht="26.25" x14ac:dyDescent="0.25">
      <c r="B3691" s="1" t="s">
        <v>3530</v>
      </c>
      <c r="C3691" s="1" t="s">
        <v>1091</v>
      </c>
      <c r="D3691" s="2" t="s">
        <v>2153</v>
      </c>
      <c r="E3691">
        <v>1</v>
      </c>
    </row>
    <row r="3692" spans="2:5" x14ac:dyDescent="0.25">
      <c r="B3692" s="1" t="s">
        <v>3530</v>
      </c>
      <c r="C3692" s="1" t="s">
        <v>3765</v>
      </c>
      <c r="D3692" s="2" t="s">
        <v>11</v>
      </c>
      <c r="E3692">
        <v>2</v>
      </c>
    </row>
    <row r="3693" spans="2:5" ht="26.25" x14ac:dyDescent="0.25">
      <c r="B3693" s="1" t="s">
        <v>3521</v>
      </c>
      <c r="C3693" s="1" t="s">
        <v>3766</v>
      </c>
      <c r="D3693" s="2" t="s">
        <v>3767</v>
      </c>
      <c r="E3693">
        <v>2</v>
      </c>
    </row>
    <row r="3694" spans="2:5" x14ac:dyDescent="0.25">
      <c r="B3694" s="1" t="s">
        <v>3530</v>
      </c>
      <c r="C3694" s="1" t="s">
        <v>3768</v>
      </c>
      <c r="D3694" s="2" t="s">
        <v>218</v>
      </c>
      <c r="E3694">
        <v>2</v>
      </c>
    </row>
    <row r="3695" spans="2:5" ht="26.25" x14ac:dyDescent="0.25">
      <c r="B3695" s="1" t="s">
        <v>3521</v>
      </c>
      <c r="C3695" s="1" t="s">
        <v>3769</v>
      </c>
      <c r="D3695" s="2" t="s">
        <v>118</v>
      </c>
      <c r="E3695">
        <v>8</v>
      </c>
    </row>
    <row r="3696" spans="2:5" ht="39" x14ac:dyDescent="0.25">
      <c r="B3696" s="1" t="s">
        <v>3530</v>
      </c>
      <c r="C3696" s="1" t="s">
        <v>2027</v>
      </c>
      <c r="D3696" s="2" t="s">
        <v>1670</v>
      </c>
      <c r="E3696">
        <v>5</v>
      </c>
    </row>
    <row r="3697" spans="2:5" ht="64.5" x14ac:dyDescent="0.25">
      <c r="B3697" s="1" t="s">
        <v>2596</v>
      </c>
      <c r="C3697" s="1" t="s">
        <v>3770</v>
      </c>
      <c r="D3697" s="2" t="s">
        <v>3771</v>
      </c>
      <c r="E3697">
        <v>7</v>
      </c>
    </row>
    <row r="3698" spans="2:5" x14ac:dyDescent="0.25">
      <c r="B3698" s="1" t="s">
        <v>3521</v>
      </c>
      <c r="C3698" s="1" t="s">
        <v>3772</v>
      </c>
      <c r="D3698" s="2" t="s">
        <v>11</v>
      </c>
      <c r="E3698">
        <v>2</v>
      </c>
    </row>
    <row r="3699" spans="2:5" x14ac:dyDescent="0.25">
      <c r="B3699" s="1" t="s">
        <v>3530</v>
      </c>
      <c r="C3699" s="1" t="s">
        <v>204</v>
      </c>
      <c r="D3699" s="2" t="s">
        <v>42</v>
      </c>
      <c r="E3699">
        <v>1</v>
      </c>
    </row>
    <row r="3700" spans="2:5" x14ac:dyDescent="0.25">
      <c r="B3700" s="1" t="s">
        <v>3530</v>
      </c>
      <c r="C3700" s="1" t="s">
        <v>229</v>
      </c>
      <c r="D3700" s="2" t="s">
        <v>0</v>
      </c>
      <c r="E3700">
        <v>1</v>
      </c>
    </row>
    <row r="3701" spans="2:5" ht="26.25" x14ac:dyDescent="0.25">
      <c r="B3701" s="1" t="s">
        <v>3530</v>
      </c>
      <c r="C3701" s="1" t="s">
        <v>1187</v>
      </c>
      <c r="D3701" s="2" t="s">
        <v>108</v>
      </c>
      <c r="E3701">
        <v>1</v>
      </c>
    </row>
    <row r="3702" spans="2:5" ht="51.75" x14ac:dyDescent="0.25">
      <c r="B3702" s="1" t="s">
        <v>3521</v>
      </c>
      <c r="C3702" s="1" t="s">
        <v>555</v>
      </c>
      <c r="D3702" s="2" t="s">
        <v>3773</v>
      </c>
      <c r="E3702">
        <v>8</v>
      </c>
    </row>
    <row r="3703" spans="2:5" x14ac:dyDescent="0.25">
      <c r="B3703" s="1"/>
      <c r="C3703" s="1"/>
      <c r="D3703" s="2"/>
    </row>
    <row r="3704" spans="2:5" x14ac:dyDescent="0.25">
      <c r="B3704" s="1" t="s">
        <v>3775</v>
      </c>
      <c r="C3704" s="1" t="s">
        <v>2069</v>
      </c>
      <c r="D3704" s="2" t="s">
        <v>11</v>
      </c>
      <c r="E3704" s="21">
        <v>5</v>
      </c>
    </row>
    <row r="3705" spans="2:5" ht="39" x14ac:dyDescent="0.25">
      <c r="B3705" s="1" t="s">
        <v>3775</v>
      </c>
      <c r="C3705" s="1" t="s">
        <v>3776</v>
      </c>
      <c r="D3705" s="2" t="s">
        <v>63</v>
      </c>
      <c r="E3705" s="21">
        <v>1</v>
      </c>
    </row>
    <row r="3706" spans="2:5" ht="39" x14ac:dyDescent="0.25">
      <c r="B3706" s="1" t="s">
        <v>3775</v>
      </c>
      <c r="C3706" s="1" t="s">
        <v>3778</v>
      </c>
      <c r="D3706" s="2" t="s">
        <v>2741</v>
      </c>
      <c r="E3706" s="21">
        <v>6</v>
      </c>
    </row>
    <row r="3707" spans="2:5" ht="51.75" x14ac:dyDescent="0.25">
      <c r="B3707" s="1" t="s">
        <v>3775</v>
      </c>
      <c r="C3707" s="1" t="s">
        <v>431</v>
      </c>
      <c r="D3707" s="2" t="s">
        <v>106</v>
      </c>
      <c r="E3707" s="21">
        <v>5</v>
      </c>
    </row>
    <row r="3708" spans="2:5" ht="26.25" x14ac:dyDescent="0.25">
      <c r="B3708" s="1" t="s">
        <v>3775</v>
      </c>
      <c r="C3708" s="1" t="s">
        <v>3779</v>
      </c>
      <c r="D3708" s="2" t="s">
        <v>3780</v>
      </c>
      <c r="E3708" s="21">
        <v>9</v>
      </c>
    </row>
    <row r="3709" spans="2:5" ht="39" x14ac:dyDescent="0.25">
      <c r="B3709" s="1" t="s">
        <v>3775</v>
      </c>
      <c r="C3709" s="1" t="s">
        <v>544</v>
      </c>
      <c r="D3709" s="2" t="s">
        <v>275</v>
      </c>
      <c r="E3709" s="21">
        <v>1</v>
      </c>
    </row>
    <row r="3710" spans="2:5" x14ac:dyDescent="0.25">
      <c r="B3710" s="1" t="s">
        <v>3775</v>
      </c>
      <c r="C3710" s="1" t="s">
        <v>983</v>
      </c>
      <c r="D3710" s="2" t="s">
        <v>854</v>
      </c>
      <c r="E3710" s="21">
        <v>1</v>
      </c>
    </row>
    <row r="3711" spans="2:5" ht="39" x14ac:dyDescent="0.25">
      <c r="B3711" s="1" t="s">
        <v>3775</v>
      </c>
      <c r="C3711" s="1" t="s">
        <v>1886</v>
      </c>
      <c r="D3711" s="2" t="s">
        <v>372</v>
      </c>
      <c r="E3711" s="21">
        <v>7</v>
      </c>
    </row>
    <row r="3712" spans="2:5" ht="39" x14ac:dyDescent="0.25">
      <c r="B3712" s="1" t="s">
        <v>3775</v>
      </c>
      <c r="C3712" s="1" t="s">
        <v>1520</v>
      </c>
      <c r="D3712" s="2" t="s">
        <v>3782</v>
      </c>
      <c r="E3712" s="21">
        <v>1</v>
      </c>
    </row>
    <row r="3713" spans="2:5" ht="51.75" x14ac:dyDescent="0.25">
      <c r="B3713" s="1" t="s">
        <v>3775</v>
      </c>
      <c r="C3713" s="1" t="s">
        <v>321</v>
      </c>
      <c r="D3713" s="2" t="s">
        <v>3783</v>
      </c>
      <c r="E3713" s="21">
        <v>7</v>
      </c>
    </row>
    <row r="3714" spans="2:5" ht="26.25" x14ac:dyDescent="0.25">
      <c r="B3714" s="1" t="s">
        <v>3775</v>
      </c>
      <c r="C3714" s="1" t="s">
        <v>3687</v>
      </c>
      <c r="D3714" s="2" t="s">
        <v>49</v>
      </c>
      <c r="E3714" s="21">
        <v>7</v>
      </c>
    </row>
    <row r="3715" spans="2:5" ht="26.25" x14ac:dyDescent="0.25">
      <c r="B3715" s="1" t="s">
        <v>3775</v>
      </c>
      <c r="C3715" s="1" t="s">
        <v>2835</v>
      </c>
      <c r="D3715" s="2" t="s">
        <v>118</v>
      </c>
      <c r="E3715" s="21">
        <v>1</v>
      </c>
    </row>
    <row r="3716" spans="2:5" ht="51.75" x14ac:dyDescent="0.25">
      <c r="B3716" s="1" t="s">
        <v>3775</v>
      </c>
      <c r="C3716" s="1" t="s">
        <v>3784</v>
      </c>
      <c r="D3716" s="2" t="s">
        <v>478</v>
      </c>
      <c r="E3716" s="21">
        <v>6</v>
      </c>
    </row>
    <row r="3717" spans="2:5" ht="39" x14ac:dyDescent="0.25">
      <c r="B3717" s="1" t="s">
        <v>3775</v>
      </c>
      <c r="C3717" s="1" t="s">
        <v>2925</v>
      </c>
      <c r="D3717" s="2" t="s">
        <v>3785</v>
      </c>
      <c r="E3717" s="21">
        <v>1</v>
      </c>
    </row>
    <row r="3718" spans="2:5" ht="39" x14ac:dyDescent="0.25">
      <c r="B3718" s="1" t="s">
        <v>3775</v>
      </c>
      <c r="C3718" s="1" t="s">
        <v>3786</v>
      </c>
      <c r="D3718" s="2" t="s">
        <v>328</v>
      </c>
      <c r="E3718" s="21">
        <v>1</v>
      </c>
    </row>
    <row r="3719" spans="2:5" ht="26.25" x14ac:dyDescent="0.25">
      <c r="B3719" s="1" t="s">
        <v>3775</v>
      </c>
      <c r="C3719" s="1" t="s">
        <v>2500</v>
      </c>
      <c r="D3719" s="2" t="s">
        <v>545</v>
      </c>
      <c r="E3719" s="21">
        <v>1</v>
      </c>
    </row>
    <row r="3720" spans="2:5" ht="39" x14ac:dyDescent="0.25">
      <c r="B3720" s="1" t="s">
        <v>3775</v>
      </c>
      <c r="C3720" s="1" t="s">
        <v>494</v>
      </c>
      <c r="D3720" s="2" t="s">
        <v>3787</v>
      </c>
      <c r="E3720" s="21">
        <v>1</v>
      </c>
    </row>
    <row r="3721" spans="2:5" ht="39" x14ac:dyDescent="0.25">
      <c r="B3721" s="1" t="s">
        <v>3775</v>
      </c>
      <c r="C3721" s="1" t="s">
        <v>3788</v>
      </c>
      <c r="D3721" s="2" t="s">
        <v>133</v>
      </c>
      <c r="E3721" s="21">
        <v>1</v>
      </c>
    </row>
    <row r="3722" spans="2:5" ht="39" x14ac:dyDescent="0.25">
      <c r="B3722" s="1" t="s">
        <v>3775</v>
      </c>
      <c r="C3722" s="1" t="s">
        <v>863</v>
      </c>
      <c r="D3722" s="2" t="s">
        <v>1679</v>
      </c>
      <c r="E3722" s="21">
        <v>5</v>
      </c>
    </row>
    <row r="3723" spans="2:5" ht="39" x14ac:dyDescent="0.25">
      <c r="B3723" s="1" t="s">
        <v>3775</v>
      </c>
      <c r="C3723" s="1" t="s">
        <v>366</v>
      </c>
      <c r="D3723" s="2" t="s">
        <v>40</v>
      </c>
      <c r="E3723" s="21">
        <v>1</v>
      </c>
    </row>
    <row r="3724" spans="2:5" ht="39" x14ac:dyDescent="0.25">
      <c r="B3724" s="1" t="s">
        <v>3775</v>
      </c>
      <c r="C3724" s="1" t="s">
        <v>2932</v>
      </c>
      <c r="D3724" s="2" t="s">
        <v>192</v>
      </c>
      <c r="E3724" s="21">
        <v>2</v>
      </c>
    </row>
    <row r="3725" spans="2:5" ht="26.25" x14ac:dyDescent="0.25">
      <c r="B3725" s="1" t="s">
        <v>3775</v>
      </c>
      <c r="C3725" s="1" t="s">
        <v>3789</v>
      </c>
      <c r="D3725" s="2" t="s">
        <v>3790</v>
      </c>
      <c r="E3725" s="21">
        <v>5</v>
      </c>
    </row>
    <row r="3726" spans="2:5" ht="51.75" x14ac:dyDescent="0.25">
      <c r="B3726" s="1" t="s">
        <v>3775</v>
      </c>
      <c r="C3726" s="1" t="s">
        <v>1259</v>
      </c>
      <c r="D3726" s="2" t="s">
        <v>285</v>
      </c>
      <c r="E3726" s="21">
        <v>3</v>
      </c>
    </row>
    <row r="3727" spans="2:5" ht="39" x14ac:dyDescent="0.25">
      <c r="B3727" s="1" t="s">
        <v>3775</v>
      </c>
      <c r="C3727" s="1" t="s">
        <v>1294</v>
      </c>
      <c r="D3727" s="2" t="s">
        <v>3791</v>
      </c>
      <c r="E3727" s="21">
        <v>8</v>
      </c>
    </row>
    <row r="3728" spans="2:5" ht="26.25" x14ac:dyDescent="0.25">
      <c r="B3728" s="1" t="s">
        <v>3775</v>
      </c>
      <c r="C3728" s="1" t="s">
        <v>733</v>
      </c>
      <c r="D3728" s="2" t="s">
        <v>86</v>
      </c>
      <c r="E3728" s="21">
        <v>1</v>
      </c>
    </row>
    <row r="3729" spans="2:5" ht="39" x14ac:dyDescent="0.25">
      <c r="B3729" s="1" t="s">
        <v>3775</v>
      </c>
      <c r="C3729" s="1" t="s">
        <v>3792</v>
      </c>
      <c r="D3729" s="2" t="s">
        <v>1670</v>
      </c>
      <c r="E3729" s="21">
        <v>1</v>
      </c>
    </row>
    <row r="3730" spans="2:5" ht="39" x14ac:dyDescent="0.25">
      <c r="B3730" s="1" t="s">
        <v>3775</v>
      </c>
      <c r="C3730" s="1" t="s">
        <v>3793</v>
      </c>
      <c r="D3730" s="2" t="s">
        <v>1179</v>
      </c>
      <c r="E3730" s="21">
        <v>5</v>
      </c>
    </row>
    <row r="3731" spans="2:5" ht="26.25" x14ac:dyDescent="0.25">
      <c r="B3731" s="1" t="s">
        <v>3775</v>
      </c>
      <c r="C3731" s="1" t="s">
        <v>3794</v>
      </c>
      <c r="D3731" s="2" t="s">
        <v>1285</v>
      </c>
      <c r="E3731" s="21">
        <v>3</v>
      </c>
    </row>
    <row r="3732" spans="2:5" ht="26.25" x14ac:dyDescent="0.25">
      <c r="B3732" s="1" t="s">
        <v>3775</v>
      </c>
      <c r="C3732" s="1" t="s">
        <v>1491</v>
      </c>
      <c r="D3732" s="2" t="s">
        <v>354</v>
      </c>
      <c r="E3732" s="21">
        <v>2</v>
      </c>
    </row>
    <row r="3733" spans="2:5" ht="39" x14ac:dyDescent="0.25">
      <c r="B3733" s="1" t="s">
        <v>3775</v>
      </c>
      <c r="C3733" s="1" t="s">
        <v>59</v>
      </c>
      <c r="D3733" s="2" t="s">
        <v>60</v>
      </c>
      <c r="E3733" s="21">
        <v>6</v>
      </c>
    </row>
    <row r="3734" spans="2:5" ht="26.25" x14ac:dyDescent="0.25">
      <c r="B3734" s="1" t="s">
        <v>3775</v>
      </c>
      <c r="C3734" s="1" t="s">
        <v>3795</v>
      </c>
      <c r="D3734" s="2" t="s">
        <v>545</v>
      </c>
      <c r="E3734" s="21">
        <v>1</v>
      </c>
    </row>
    <row r="3735" spans="2:5" ht="39" x14ac:dyDescent="0.25">
      <c r="B3735" s="1" t="s">
        <v>3775</v>
      </c>
      <c r="C3735" s="1" t="s">
        <v>3796</v>
      </c>
      <c r="D3735" s="2" t="s">
        <v>3797</v>
      </c>
      <c r="E3735" s="21">
        <v>2</v>
      </c>
    </row>
    <row r="3736" spans="2:5" ht="26.25" x14ac:dyDescent="0.25">
      <c r="B3736" s="1" t="s">
        <v>3775</v>
      </c>
      <c r="C3736" s="1" t="s">
        <v>3799</v>
      </c>
      <c r="D3736" s="2" t="s">
        <v>1065</v>
      </c>
      <c r="E3736" s="21">
        <v>1</v>
      </c>
    </row>
    <row r="3737" spans="2:5" ht="51.75" x14ac:dyDescent="0.25">
      <c r="B3737" s="1" t="s">
        <v>3775</v>
      </c>
      <c r="C3737" s="1" t="s">
        <v>1360</v>
      </c>
      <c r="D3737" s="2" t="s">
        <v>790</v>
      </c>
      <c r="E3737" s="21">
        <v>5</v>
      </c>
    </row>
    <row r="3738" spans="2:5" ht="39" x14ac:dyDescent="0.25">
      <c r="B3738" s="1" t="s">
        <v>3775</v>
      </c>
      <c r="C3738" s="1" t="s">
        <v>3800</v>
      </c>
      <c r="D3738" s="2" t="s">
        <v>3801</v>
      </c>
      <c r="E3738" s="21">
        <v>32</v>
      </c>
    </row>
    <row r="3739" spans="2:5" ht="26.25" x14ac:dyDescent="0.25">
      <c r="B3739" s="1" t="s">
        <v>3775</v>
      </c>
      <c r="C3739" s="1" t="s">
        <v>3802</v>
      </c>
      <c r="D3739" s="2" t="s">
        <v>3803</v>
      </c>
      <c r="E3739" s="21">
        <v>1</v>
      </c>
    </row>
    <row r="3740" spans="2:5" ht="39" x14ac:dyDescent="0.25">
      <c r="B3740" s="1" t="s">
        <v>3775</v>
      </c>
      <c r="C3740" s="1" t="s">
        <v>1170</v>
      </c>
      <c r="D3740" s="2" t="s">
        <v>1440</v>
      </c>
      <c r="E3740" s="21">
        <v>3</v>
      </c>
    </row>
    <row r="3741" spans="2:5" ht="26.25" x14ac:dyDescent="0.25">
      <c r="B3741" s="1" t="s">
        <v>3775</v>
      </c>
      <c r="C3741" s="1" t="s">
        <v>366</v>
      </c>
      <c r="D3741" s="2" t="s">
        <v>86</v>
      </c>
      <c r="E3741" s="21">
        <v>1</v>
      </c>
    </row>
    <row r="3742" spans="2:5" x14ac:dyDescent="0.25">
      <c r="B3742" s="1" t="s">
        <v>3775</v>
      </c>
      <c r="C3742" s="1" t="s">
        <v>3804</v>
      </c>
      <c r="D3742" s="2" t="s">
        <v>2670</v>
      </c>
      <c r="E3742" s="21">
        <v>8</v>
      </c>
    </row>
    <row r="3743" spans="2:5" ht="26.25" x14ac:dyDescent="0.25">
      <c r="B3743" s="1" t="s">
        <v>3775</v>
      </c>
      <c r="C3743" s="1" t="s">
        <v>984</v>
      </c>
      <c r="D3743" s="2" t="s">
        <v>842</v>
      </c>
      <c r="E3743" s="21">
        <v>1</v>
      </c>
    </row>
    <row r="3744" spans="2:5" x14ac:dyDescent="0.25">
      <c r="B3744" s="1" t="s">
        <v>3775</v>
      </c>
      <c r="C3744" s="1" t="s">
        <v>3805</v>
      </c>
      <c r="D3744" s="2" t="s">
        <v>47</v>
      </c>
      <c r="E3744" s="21">
        <v>7</v>
      </c>
    </row>
    <row r="3745" spans="2:5" ht="39" x14ac:dyDescent="0.25">
      <c r="B3745" s="1" t="s">
        <v>3775</v>
      </c>
      <c r="C3745" s="1" t="s">
        <v>927</v>
      </c>
      <c r="D3745" s="2" t="s">
        <v>40</v>
      </c>
      <c r="E3745" s="21">
        <v>1</v>
      </c>
    </row>
    <row r="3746" spans="2:5" ht="26.25" x14ac:dyDescent="0.25">
      <c r="B3746" s="1" t="s">
        <v>3775</v>
      </c>
      <c r="C3746" s="1" t="s">
        <v>3247</v>
      </c>
      <c r="D3746" s="2" t="s">
        <v>354</v>
      </c>
      <c r="E3746" s="21">
        <v>2</v>
      </c>
    </row>
    <row r="3747" spans="2:5" ht="51.75" x14ac:dyDescent="0.25">
      <c r="B3747" s="1" t="s">
        <v>3775</v>
      </c>
      <c r="C3747" s="1" t="s">
        <v>3806</v>
      </c>
      <c r="D3747" s="2" t="s">
        <v>1578</v>
      </c>
      <c r="E3747" s="21">
        <v>6</v>
      </c>
    </row>
    <row r="3748" spans="2:5" ht="26.25" x14ac:dyDescent="0.25">
      <c r="B3748" s="1" t="s">
        <v>3775</v>
      </c>
      <c r="C3748" s="1" t="s">
        <v>3807</v>
      </c>
      <c r="D3748" s="2" t="s">
        <v>354</v>
      </c>
      <c r="E3748" s="21">
        <v>2</v>
      </c>
    </row>
    <row r="3749" spans="2:5" ht="51.75" x14ac:dyDescent="0.25">
      <c r="B3749" s="1" t="s">
        <v>3775</v>
      </c>
      <c r="C3749" s="1" t="s">
        <v>3685</v>
      </c>
      <c r="D3749" s="2" t="s">
        <v>3808</v>
      </c>
      <c r="E3749" s="21">
        <v>1</v>
      </c>
    </row>
    <row r="3750" spans="2:5" x14ac:dyDescent="0.25">
      <c r="B3750" s="1" t="s">
        <v>3775</v>
      </c>
      <c r="C3750" s="1" t="s">
        <v>465</v>
      </c>
      <c r="D3750" s="2" t="s">
        <v>142</v>
      </c>
      <c r="E3750" s="21">
        <v>1</v>
      </c>
    </row>
    <row r="3751" spans="2:5" ht="26.25" x14ac:dyDescent="0.25">
      <c r="B3751" s="1" t="s">
        <v>3775</v>
      </c>
      <c r="C3751" s="1" t="s">
        <v>778</v>
      </c>
      <c r="D3751" s="2" t="s">
        <v>1065</v>
      </c>
      <c r="E3751" s="21">
        <v>2</v>
      </c>
    </row>
    <row r="3752" spans="2:5" ht="26.25" x14ac:dyDescent="0.25">
      <c r="B3752" s="1" t="s">
        <v>3775</v>
      </c>
      <c r="C3752" s="1" t="s">
        <v>2523</v>
      </c>
      <c r="D3752" s="2" t="s">
        <v>3809</v>
      </c>
      <c r="E3752" s="21">
        <v>1</v>
      </c>
    </row>
    <row r="3753" spans="2:5" ht="39" x14ac:dyDescent="0.25">
      <c r="B3753" s="1" t="s">
        <v>3775</v>
      </c>
      <c r="C3753" s="1" t="s">
        <v>944</v>
      </c>
      <c r="D3753" s="2" t="s">
        <v>1188</v>
      </c>
      <c r="E3753" s="21">
        <v>1</v>
      </c>
    </row>
    <row r="3754" spans="2:5" x14ac:dyDescent="0.25">
      <c r="B3754" s="1" t="s">
        <v>3775</v>
      </c>
      <c r="C3754" s="1" t="s">
        <v>3810</v>
      </c>
      <c r="D3754" s="2" t="s">
        <v>42</v>
      </c>
      <c r="E3754" s="21">
        <v>2</v>
      </c>
    </row>
    <row r="3755" spans="2:5" x14ac:dyDescent="0.25">
      <c r="B3755" s="1" t="s">
        <v>3775</v>
      </c>
      <c r="C3755" s="1" t="s">
        <v>946</v>
      </c>
      <c r="D3755" s="2" t="s">
        <v>11</v>
      </c>
      <c r="E3755" s="21">
        <v>2</v>
      </c>
    </row>
    <row r="3756" spans="2:5" ht="51.75" x14ac:dyDescent="0.25">
      <c r="B3756" s="1" t="s">
        <v>3775</v>
      </c>
      <c r="C3756" s="1" t="s">
        <v>1240</v>
      </c>
      <c r="D3756" s="2" t="s">
        <v>3811</v>
      </c>
      <c r="E3756" s="21">
        <v>1</v>
      </c>
    </row>
    <row r="3757" spans="2:5" ht="39" x14ac:dyDescent="0.25">
      <c r="B3757" s="1" t="s">
        <v>3775</v>
      </c>
      <c r="C3757" s="1" t="s">
        <v>3059</v>
      </c>
      <c r="D3757" s="2" t="s">
        <v>40</v>
      </c>
      <c r="E3757" s="21">
        <v>1</v>
      </c>
    </row>
    <row r="3758" spans="2:5" ht="39" x14ac:dyDescent="0.25">
      <c r="B3758" s="1" t="s">
        <v>3775</v>
      </c>
      <c r="C3758" s="1" t="s">
        <v>2705</v>
      </c>
      <c r="D3758" s="2" t="s">
        <v>275</v>
      </c>
      <c r="E3758" s="21">
        <v>1</v>
      </c>
    </row>
    <row r="3759" spans="2:5" ht="26.25" x14ac:dyDescent="0.25">
      <c r="B3759" s="1" t="s">
        <v>3775</v>
      </c>
      <c r="C3759" s="1" t="s">
        <v>2</v>
      </c>
      <c r="D3759" s="2" t="s">
        <v>17</v>
      </c>
      <c r="E3759" s="21">
        <v>1</v>
      </c>
    </row>
    <row r="3760" spans="2:5" ht="39" x14ac:dyDescent="0.25">
      <c r="B3760" s="1" t="s">
        <v>3775</v>
      </c>
      <c r="C3760" s="1" t="s">
        <v>3812</v>
      </c>
      <c r="D3760" s="2" t="s">
        <v>3813</v>
      </c>
      <c r="E3760" s="21">
        <v>34</v>
      </c>
    </row>
    <row r="3761" spans="2:5" ht="39" x14ac:dyDescent="0.25">
      <c r="B3761" s="1" t="s">
        <v>3775</v>
      </c>
      <c r="C3761" s="1" t="s">
        <v>382</v>
      </c>
      <c r="D3761" s="2" t="s">
        <v>2471</v>
      </c>
      <c r="E3761" s="21">
        <v>1</v>
      </c>
    </row>
    <row r="3762" spans="2:5" ht="26.25" x14ac:dyDescent="0.25">
      <c r="B3762" s="1" t="s">
        <v>3775</v>
      </c>
      <c r="C3762" s="1" t="s">
        <v>3814</v>
      </c>
      <c r="D3762" s="2" t="s">
        <v>199</v>
      </c>
      <c r="E3762" s="21">
        <v>6</v>
      </c>
    </row>
    <row r="3763" spans="2:5" ht="26.25" x14ac:dyDescent="0.25">
      <c r="B3763" s="1" t="s">
        <v>3775</v>
      </c>
      <c r="C3763" s="1" t="s">
        <v>3815</v>
      </c>
      <c r="D3763" s="2" t="s">
        <v>3816</v>
      </c>
      <c r="E3763" s="21">
        <v>3</v>
      </c>
    </row>
    <row r="3764" spans="2:5" ht="51.75" x14ac:dyDescent="0.25">
      <c r="B3764" s="1" t="s">
        <v>3775</v>
      </c>
      <c r="C3764" s="1" t="s">
        <v>3817</v>
      </c>
      <c r="D3764" s="2" t="s">
        <v>203</v>
      </c>
      <c r="E3764" s="21">
        <v>1</v>
      </c>
    </row>
    <row r="3765" spans="2:5" ht="39" x14ac:dyDescent="0.25">
      <c r="B3765" s="1" t="s">
        <v>3775</v>
      </c>
      <c r="C3765" s="1" t="s">
        <v>3818</v>
      </c>
      <c r="D3765" s="2" t="s">
        <v>420</v>
      </c>
      <c r="E3765" s="21">
        <v>1</v>
      </c>
    </row>
    <row r="3766" spans="2:5" ht="51.75" x14ac:dyDescent="0.25">
      <c r="B3766" s="1" t="s">
        <v>3775</v>
      </c>
      <c r="C3766" s="1" t="s">
        <v>382</v>
      </c>
      <c r="D3766" s="2" t="s">
        <v>3819</v>
      </c>
      <c r="E3766" s="21">
        <v>1</v>
      </c>
    </row>
    <row r="3767" spans="2:5" ht="39" x14ac:dyDescent="0.25">
      <c r="B3767" s="1" t="s">
        <v>3775</v>
      </c>
      <c r="C3767" s="1" t="s">
        <v>3820</v>
      </c>
      <c r="D3767" s="2" t="s">
        <v>669</v>
      </c>
      <c r="E3767" s="21">
        <v>1</v>
      </c>
    </row>
    <row r="3768" spans="2:5" ht="39" x14ac:dyDescent="0.25">
      <c r="B3768" s="1" t="s">
        <v>3775</v>
      </c>
      <c r="C3768" s="1" t="s">
        <v>3821</v>
      </c>
      <c r="D3768" s="2" t="s">
        <v>73</v>
      </c>
      <c r="E3768" s="21">
        <v>1</v>
      </c>
    </row>
    <row r="3769" spans="2:5" ht="39" x14ac:dyDescent="0.25">
      <c r="B3769" s="1" t="s">
        <v>3775</v>
      </c>
      <c r="C3769" s="1" t="s">
        <v>3822</v>
      </c>
      <c r="D3769" s="2" t="s">
        <v>63</v>
      </c>
      <c r="E3769" s="21">
        <v>1</v>
      </c>
    </row>
    <row r="3770" spans="2:5" x14ac:dyDescent="0.25">
      <c r="B3770" s="1" t="s">
        <v>3775</v>
      </c>
      <c r="C3770" s="1" t="s">
        <v>1151</v>
      </c>
      <c r="D3770" s="2" t="s">
        <v>179</v>
      </c>
      <c r="E3770" s="21">
        <v>6</v>
      </c>
    </row>
    <row r="3771" spans="2:5" x14ac:dyDescent="0.25">
      <c r="B3771" s="1" t="s">
        <v>3775</v>
      </c>
      <c r="C3771" s="1" t="s">
        <v>3823</v>
      </c>
      <c r="D3771" s="2" t="s">
        <v>115</v>
      </c>
      <c r="E3771" s="21">
        <v>4</v>
      </c>
    </row>
    <row r="3772" spans="2:5" ht="39" x14ac:dyDescent="0.25">
      <c r="B3772" s="1" t="s">
        <v>3775</v>
      </c>
      <c r="C3772" s="1" t="s">
        <v>241</v>
      </c>
      <c r="D3772" s="2" t="s">
        <v>3824</v>
      </c>
      <c r="E3772" s="21">
        <v>3</v>
      </c>
    </row>
    <row r="3773" spans="2:5" ht="26.25" x14ac:dyDescent="0.25">
      <c r="B3773" s="1" t="s">
        <v>3775</v>
      </c>
      <c r="C3773" s="1" t="s">
        <v>131</v>
      </c>
      <c r="D3773" s="2" t="s">
        <v>17</v>
      </c>
      <c r="E3773" s="21">
        <v>1</v>
      </c>
    </row>
    <row r="3774" spans="2:5" ht="51.75" x14ac:dyDescent="0.25">
      <c r="B3774" s="1" t="s">
        <v>3775</v>
      </c>
      <c r="C3774" s="1" t="s">
        <v>1141</v>
      </c>
      <c r="D3774" s="2" t="s">
        <v>1142</v>
      </c>
      <c r="E3774" s="21">
        <v>9</v>
      </c>
    </row>
    <row r="3775" spans="2:5" x14ac:dyDescent="0.25">
      <c r="B3775" s="1" t="s">
        <v>3775</v>
      </c>
      <c r="C3775" s="1" t="s">
        <v>2847</v>
      </c>
      <c r="D3775" s="2" t="s">
        <v>3</v>
      </c>
      <c r="E3775" s="21">
        <v>1</v>
      </c>
    </row>
    <row r="3776" spans="2:5" ht="39" x14ac:dyDescent="0.25">
      <c r="B3776" s="1" t="s">
        <v>3775</v>
      </c>
      <c r="C3776" s="1" t="s">
        <v>1013</v>
      </c>
      <c r="D3776" s="2" t="s">
        <v>522</v>
      </c>
      <c r="E3776" s="21">
        <v>1</v>
      </c>
    </row>
    <row r="3777" spans="2:5" ht="26.25" x14ac:dyDescent="0.25">
      <c r="B3777" s="1" t="s">
        <v>3775</v>
      </c>
      <c r="C3777" s="1" t="s">
        <v>3825</v>
      </c>
      <c r="D3777" s="2" t="s">
        <v>17</v>
      </c>
      <c r="E3777" s="21">
        <v>1</v>
      </c>
    </row>
    <row r="3778" spans="2:5" ht="51.75" x14ac:dyDescent="0.25">
      <c r="B3778" s="1" t="s">
        <v>3775</v>
      </c>
      <c r="C3778" s="1" t="s">
        <v>1280</v>
      </c>
      <c r="D3778" s="2" t="s">
        <v>3354</v>
      </c>
      <c r="E3778" s="21">
        <v>2</v>
      </c>
    </row>
    <row r="3779" spans="2:5" ht="39" x14ac:dyDescent="0.25">
      <c r="B3779" s="1" t="s">
        <v>3775</v>
      </c>
      <c r="C3779" s="1" t="s">
        <v>3826</v>
      </c>
      <c r="D3779" s="2" t="s">
        <v>3827</v>
      </c>
      <c r="E3779" s="21">
        <v>4</v>
      </c>
    </row>
    <row r="3780" spans="2:5" ht="51.75" x14ac:dyDescent="0.25">
      <c r="B3780" s="1" t="s">
        <v>3775</v>
      </c>
      <c r="C3780" s="1" t="s">
        <v>733</v>
      </c>
      <c r="D3780" s="2" t="s">
        <v>189</v>
      </c>
      <c r="E3780" s="21">
        <v>1</v>
      </c>
    </row>
    <row r="3781" spans="2:5" ht="26.25" x14ac:dyDescent="0.25">
      <c r="B3781" s="1" t="s">
        <v>3775</v>
      </c>
      <c r="C3781" s="1" t="s">
        <v>131</v>
      </c>
      <c r="D3781" s="2" t="s">
        <v>86</v>
      </c>
      <c r="E3781" s="21">
        <v>1</v>
      </c>
    </row>
    <row r="3782" spans="2:5" ht="51.75" x14ac:dyDescent="0.25">
      <c r="B3782" s="1" t="s">
        <v>3775</v>
      </c>
      <c r="C3782" s="1" t="s">
        <v>631</v>
      </c>
      <c r="D3782" s="2" t="s">
        <v>3829</v>
      </c>
      <c r="E3782" s="21">
        <v>1</v>
      </c>
    </row>
    <row r="3783" spans="2:5" ht="39" x14ac:dyDescent="0.25">
      <c r="B3783" s="1" t="s">
        <v>3775</v>
      </c>
      <c r="C3783" s="1" t="s">
        <v>190</v>
      </c>
      <c r="D3783" s="2" t="s">
        <v>40</v>
      </c>
      <c r="E3783" s="21">
        <v>1</v>
      </c>
    </row>
    <row r="3784" spans="2:5" ht="39" x14ac:dyDescent="0.25">
      <c r="B3784" s="1" t="s">
        <v>3775</v>
      </c>
      <c r="C3784" s="1" t="s">
        <v>3830</v>
      </c>
      <c r="D3784" s="2" t="s">
        <v>1420</v>
      </c>
      <c r="E3784" s="21">
        <v>2</v>
      </c>
    </row>
    <row r="3785" spans="2:5" ht="39" x14ac:dyDescent="0.25">
      <c r="B3785" s="1" t="s">
        <v>3775</v>
      </c>
      <c r="C3785" s="1" t="s">
        <v>3831</v>
      </c>
      <c r="D3785" s="2" t="s">
        <v>84</v>
      </c>
      <c r="E3785" s="21">
        <v>1</v>
      </c>
    </row>
    <row r="3786" spans="2:5" ht="26.25" x14ac:dyDescent="0.25">
      <c r="B3786" s="1" t="s">
        <v>3775</v>
      </c>
      <c r="C3786" s="1" t="s">
        <v>3832</v>
      </c>
      <c r="D3786" s="2" t="s">
        <v>1945</v>
      </c>
      <c r="E3786" s="21">
        <v>7</v>
      </c>
    </row>
    <row r="3787" spans="2:5" ht="39" x14ac:dyDescent="0.25">
      <c r="B3787" s="1" t="s">
        <v>3775</v>
      </c>
      <c r="C3787" s="1" t="s">
        <v>3833</v>
      </c>
      <c r="D3787" s="2" t="s">
        <v>3834</v>
      </c>
      <c r="E3787" s="21">
        <v>1</v>
      </c>
    </row>
    <row r="3788" spans="2:5" x14ac:dyDescent="0.25">
      <c r="B3788" s="1" t="s">
        <v>3775</v>
      </c>
      <c r="C3788" s="1" t="s">
        <v>251</v>
      </c>
      <c r="D3788" s="2" t="s">
        <v>218</v>
      </c>
      <c r="E3788" s="21">
        <v>2</v>
      </c>
    </row>
    <row r="3789" spans="2:5" ht="39" x14ac:dyDescent="0.25">
      <c r="B3789" s="1" t="s">
        <v>3775</v>
      </c>
      <c r="C3789" s="1" t="s">
        <v>444</v>
      </c>
      <c r="D3789" s="2" t="s">
        <v>595</v>
      </c>
      <c r="E3789" s="21">
        <v>1</v>
      </c>
    </row>
    <row r="3790" spans="2:5" ht="39" x14ac:dyDescent="0.25">
      <c r="B3790" s="1" t="s">
        <v>3775</v>
      </c>
      <c r="C3790" s="1" t="s">
        <v>794</v>
      </c>
      <c r="D3790" s="2" t="s">
        <v>3835</v>
      </c>
      <c r="E3790" s="21">
        <v>3</v>
      </c>
    </row>
    <row r="3791" spans="2:5" ht="39" x14ac:dyDescent="0.25">
      <c r="B3791" s="1" t="s">
        <v>3775</v>
      </c>
      <c r="C3791" s="1" t="s">
        <v>78</v>
      </c>
      <c r="D3791" s="2" t="s">
        <v>40</v>
      </c>
      <c r="E3791" s="21">
        <v>1</v>
      </c>
    </row>
    <row r="3792" spans="2:5" ht="26.25" x14ac:dyDescent="0.25">
      <c r="B3792" s="1" t="s">
        <v>3775</v>
      </c>
      <c r="C3792" s="1" t="s">
        <v>3836</v>
      </c>
      <c r="D3792" s="2" t="s">
        <v>2157</v>
      </c>
      <c r="E3792" s="21">
        <v>5</v>
      </c>
    </row>
    <row r="3793" spans="2:5" x14ac:dyDescent="0.25">
      <c r="B3793" s="1" t="s">
        <v>3775</v>
      </c>
      <c r="C3793" s="1" t="s">
        <v>1132</v>
      </c>
      <c r="D3793" s="2" t="s">
        <v>3837</v>
      </c>
      <c r="E3793" s="21">
        <v>2</v>
      </c>
    </row>
    <row r="3794" spans="2:5" ht="51.75" x14ac:dyDescent="0.25">
      <c r="B3794" s="1" t="s">
        <v>3775</v>
      </c>
      <c r="C3794" s="1" t="s">
        <v>3838</v>
      </c>
      <c r="D3794" s="2" t="s">
        <v>1111</v>
      </c>
      <c r="E3794" s="21">
        <v>5</v>
      </c>
    </row>
    <row r="3795" spans="2:5" ht="26.25" x14ac:dyDescent="0.25">
      <c r="B3795" s="1" t="s">
        <v>3775</v>
      </c>
      <c r="C3795" s="1" t="s">
        <v>941</v>
      </c>
      <c r="D3795" s="2" t="s">
        <v>3840</v>
      </c>
      <c r="E3795" s="21">
        <v>1</v>
      </c>
    </row>
    <row r="3796" spans="2:5" ht="39" x14ac:dyDescent="0.25">
      <c r="B3796" s="1" t="s">
        <v>3775</v>
      </c>
      <c r="C3796" s="1" t="s">
        <v>3841</v>
      </c>
      <c r="D3796" s="2" t="s">
        <v>3842</v>
      </c>
      <c r="E3796" s="21">
        <v>7</v>
      </c>
    </row>
    <row r="3797" spans="2:5" ht="26.25" x14ac:dyDescent="0.25">
      <c r="B3797" s="1" t="s">
        <v>3775</v>
      </c>
      <c r="C3797" s="1" t="s">
        <v>3843</v>
      </c>
      <c r="D3797" s="2" t="s">
        <v>1012</v>
      </c>
      <c r="E3797" s="21">
        <v>7</v>
      </c>
    </row>
    <row r="3798" spans="2:5" ht="26.25" x14ac:dyDescent="0.25">
      <c r="B3798" s="1" t="s">
        <v>3775</v>
      </c>
      <c r="C3798" s="1" t="s">
        <v>592</v>
      </c>
      <c r="D3798" s="2" t="s">
        <v>3844</v>
      </c>
      <c r="E3798" s="21">
        <v>1</v>
      </c>
    </row>
    <row r="3799" spans="2:5" ht="51.75" x14ac:dyDescent="0.25">
      <c r="B3799" s="1" t="s">
        <v>3775</v>
      </c>
      <c r="C3799" s="1" t="s">
        <v>321</v>
      </c>
      <c r="D3799" s="2" t="s">
        <v>900</v>
      </c>
      <c r="E3799" s="21">
        <v>7</v>
      </c>
    </row>
    <row r="3800" spans="2:5" ht="39" x14ac:dyDescent="0.25">
      <c r="B3800" s="1" t="s">
        <v>3775</v>
      </c>
      <c r="C3800" s="1" t="s">
        <v>3845</v>
      </c>
      <c r="D3800" s="2" t="s">
        <v>3846</v>
      </c>
      <c r="E3800" s="21">
        <v>12</v>
      </c>
    </row>
    <row r="3801" spans="2:5" ht="51.75" x14ac:dyDescent="0.25">
      <c r="B3801" s="1" t="s">
        <v>3775</v>
      </c>
      <c r="C3801" s="1" t="s">
        <v>3847</v>
      </c>
      <c r="D3801" s="2" t="s">
        <v>3848</v>
      </c>
      <c r="E3801" s="21">
        <v>7</v>
      </c>
    </row>
    <row r="3802" spans="2:5" ht="39" x14ac:dyDescent="0.25">
      <c r="B3802" s="1" t="s">
        <v>3775</v>
      </c>
      <c r="C3802" s="1" t="s">
        <v>658</v>
      </c>
      <c r="D3802" s="2" t="s">
        <v>301</v>
      </c>
      <c r="E3802" s="21">
        <v>9</v>
      </c>
    </row>
    <row r="3803" spans="2:5" ht="39" x14ac:dyDescent="0.25">
      <c r="B3803" s="1" t="s">
        <v>3775</v>
      </c>
      <c r="C3803" s="1" t="s">
        <v>3250</v>
      </c>
      <c r="D3803" s="2" t="s">
        <v>166</v>
      </c>
      <c r="E3803" s="21">
        <v>1</v>
      </c>
    </row>
    <row r="3804" spans="2:5" ht="51.75" x14ac:dyDescent="0.25">
      <c r="B3804" s="1" t="s">
        <v>3775</v>
      </c>
      <c r="C3804" s="1" t="s">
        <v>3849</v>
      </c>
      <c r="D3804" s="2" t="s">
        <v>3850</v>
      </c>
      <c r="E3804" s="21">
        <v>5</v>
      </c>
    </row>
    <row r="3805" spans="2:5" ht="51.75" x14ac:dyDescent="0.25">
      <c r="B3805" s="1" t="s">
        <v>3775</v>
      </c>
      <c r="C3805" s="1" t="s">
        <v>2735</v>
      </c>
      <c r="D3805" s="2" t="s">
        <v>1167</v>
      </c>
      <c r="E3805" s="21">
        <v>5</v>
      </c>
    </row>
    <row r="3806" spans="2:5" ht="39" x14ac:dyDescent="0.25">
      <c r="B3806" s="1" t="s">
        <v>3775</v>
      </c>
      <c r="C3806" s="1" t="s">
        <v>2673</v>
      </c>
      <c r="D3806" s="2" t="s">
        <v>2195</v>
      </c>
      <c r="E3806" s="21">
        <v>8</v>
      </c>
    </row>
    <row r="3807" spans="2:5" ht="39" x14ac:dyDescent="0.25">
      <c r="B3807" s="1" t="s">
        <v>3775</v>
      </c>
      <c r="C3807" s="1" t="s">
        <v>3851</v>
      </c>
      <c r="D3807" s="2" t="s">
        <v>1057</v>
      </c>
      <c r="E3807" s="21">
        <v>7</v>
      </c>
    </row>
    <row r="3808" spans="2:5" ht="39" x14ac:dyDescent="0.25">
      <c r="B3808" s="1" t="s">
        <v>3775</v>
      </c>
      <c r="C3808" s="1" t="s">
        <v>977</v>
      </c>
      <c r="D3808" s="2" t="s">
        <v>978</v>
      </c>
      <c r="E3808" s="21">
        <v>5</v>
      </c>
    </row>
    <row r="3809" spans="2:5" ht="39" x14ac:dyDescent="0.25">
      <c r="B3809" s="1" t="s">
        <v>3775</v>
      </c>
      <c r="C3809" s="1" t="s">
        <v>813</v>
      </c>
      <c r="D3809" s="2" t="s">
        <v>3115</v>
      </c>
      <c r="E3809" s="21">
        <v>1</v>
      </c>
    </row>
    <row r="3810" spans="2:5" x14ac:dyDescent="0.25">
      <c r="B3810" s="1" t="s">
        <v>3775</v>
      </c>
      <c r="C3810" s="1" t="s">
        <v>2794</v>
      </c>
      <c r="D3810" s="2" t="s">
        <v>11</v>
      </c>
      <c r="E3810" s="21">
        <v>2</v>
      </c>
    </row>
    <row r="3811" spans="2:5" x14ac:dyDescent="0.25">
      <c r="B3811" s="1" t="s">
        <v>3775</v>
      </c>
      <c r="C3811" s="1" t="s">
        <v>3852</v>
      </c>
      <c r="D3811" s="2" t="s">
        <v>347</v>
      </c>
      <c r="E3811" s="21">
        <v>6</v>
      </c>
    </row>
    <row r="3812" spans="2:5" ht="39" x14ac:dyDescent="0.25">
      <c r="B3812" s="1" t="s">
        <v>3775</v>
      </c>
      <c r="C3812" s="1" t="s">
        <v>981</v>
      </c>
      <c r="D3812" s="2" t="s">
        <v>40</v>
      </c>
      <c r="E3812" s="21">
        <v>1</v>
      </c>
    </row>
    <row r="3813" spans="2:5" ht="51.75" x14ac:dyDescent="0.25">
      <c r="B3813" s="1" t="s">
        <v>3775</v>
      </c>
      <c r="C3813" s="1" t="s">
        <v>1435</v>
      </c>
      <c r="D3813" s="2" t="s">
        <v>755</v>
      </c>
      <c r="E3813" s="21">
        <v>6</v>
      </c>
    </row>
    <row r="3814" spans="2:5" ht="39" x14ac:dyDescent="0.25">
      <c r="B3814" s="1" t="s">
        <v>3040</v>
      </c>
      <c r="C3814" s="1" t="s">
        <v>3853</v>
      </c>
      <c r="D3814" s="2" t="s">
        <v>3854</v>
      </c>
      <c r="E3814" s="21">
        <v>5</v>
      </c>
    </row>
    <row r="3815" spans="2:5" ht="39" x14ac:dyDescent="0.25">
      <c r="B3815" s="1" t="s">
        <v>3775</v>
      </c>
      <c r="C3815" s="1" t="s">
        <v>1982</v>
      </c>
      <c r="D3815" s="2" t="s">
        <v>409</v>
      </c>
      <c r="E3815" s="21">
        <v>1</v>
      </c>
    </row>
    <row r="3816" spans="2:5" ht="39" x14ac:dyDescent="0.25">
      <c r="B3816" s="1" t="s">
        <v>3775</v>
      </c>
      <c r="C3816" s="1" t="s">
        <v>3855</v>
      </c>
      <c r="D3816" s="2" t="s">
        <v>3856</v>
      </c>
      <c r="E3816" s="21">
        <v>1</v>
      </c>
    </row>
    <row r="3817" spans="2:5" ht="39" x14ac:dyDescent="0.25">
      <c r="B3817" s="1" t="s">
        <v>3775</v>
      </c>
      <c r="C3817" s="1" t="s">
        <v>3349</v>
      </c>
      <c r="D3817" s="2" t="s">
        <v>3857</v>
      </c>
      <c r="E3817" s="21">
        <v>7</v>
      </c>
    </row>
    <row r="3818" spans="2:5" ht="51.75" x14ac:dyDescent="0.25">
      <c r="B3818" s="1" t="s">
        <v>3775</v>
      </c>
      <c r="C3818" s="1" t="s">
        <v>3654</v>
      </c>
      <c r="D3818" s="2" t="s">
        <v>3655</v>
      </c>
      <c r="E3818" s="21">
        <v>7</v>
      </c>
    </row>
    <row r="3819" spans="2:5" ht="26.25" x14ac:dyDescent="0.25">
      <c r="B3819" s="1" t="s">
        <v>3775</v>
      </c>
      <c r="C3819" s="1" t="s">
        <v>1020</v>
      </c>
      <c r="D3819" s="2" t="s">
        <v>2000</v>
      </c>
      <c r="E3819" s="21">
        <v>5</v>
      </c>
    </row>
    <row r="3820" spans="2:5" ht="26.25" x14ac:dyDescent="0.25">
      <c r="B3820" s="1" t="s">
        <v>3775</v>
      </c>
      <c r="C3820" s="1" t="s">
        <v>971</v>
      </c>
      <c r="D3820" s="2" t="s">
        <v>1744</v>
      </c>
      <c r="E3820" s="21">
        <v>1</v>
      </c>
    </row>
    <row r="3821" spans="2:5" ht="51.75" x14ac:dyDescent="0.25">
      <c r="B3821" s="1" t="s">
        <v>3775</v>
      </c>
      <c r="C3821" s="1" t="s">
        <v>3858</v>
      </c>
      <c r="D3821" s="2" t="s">
        <v>1797</v>
      </c>
      <c r="E3821" s="21">
        <v>1</v>
      </c>
    </row>
    <row r="3822" spans="2:5" ht="39" x14ac:dyDescent="0.25">
      <c r="B3822" s="1" t="s">
        <v>3775</v>
      </c>
      <c r="C3822" s="1" t="s">
        <v>2789</v>
      </c>
      <c r="D3822" s="2" t="s">
        <v>275</v>
      </c>
      <c r="E3822" s="21">
        <v>2</v>
      </c>
    </row>
    <row r="3823" spans="2:5" ht="39" x14ac:dyDescent="0.25">
      <c r="B3823" s="1" t="s">
        <v>3775</v>
      </c>
      <c r="C3823" s="1" t="s">
        <v>813</v>
      </c>
      <c r="D3823" s="2" t="s">
        <v>40</v>
      </c>
      <c r="E3823" s="21">
        <v>1</v>
      </c>
    </row>
    <row r="3824" spans="2:5" ht="26.25" x14ac:dyDescent="0.25">
      <c r="B3824" s="1" t="s">
        <v>3775</v>
      </c>
      <c r="C3824" s="1" t="s">
        <v>2752</v>
      </c>
      <c r="D3824" s="2" t="s">
        <v>3859</v>
      </c>
      <c r="E3824" s="21">
        <v>3</v>
      </c>
    </row>
    <row r="3825" spans="2:5" ht="26.25" x14ac:dyDescent="0.25">
      <c r="B3825" s="1" t="s">
        <v>3775</v>
      </c>
      <c r="C3825" s="1" t="s">
        <v>468</v>
      </c>
      <c r="D3825" s="2" t="s">
        <v>842</v>
      </c>
      <c r="E3825" s="21">
        <v>1</v>
      </c>
    </row>
    <row r="3826" spans="2:5" ht="39" x14ac:dyDescent="0.25">
      <c r="B3826" s="1" t="s">
        <v>3775</v>
      </c>
      <c r="C3826" s="1" t="s">
        <v>468</v>
      </c>
      <c r="D3826" s="2" t="s">
        <v>469</v>
      </c>
      <c r="E3826" s="21">
        <v>1</v>
      </c>
    </row>
    <row r="3827" spans="2:5" ht="39" x14ac:dyDescent="0.25">
      <c r="B3827" s="1" t="s">
        <v>3775</v>
      </c>
      <c r="C3827" s="1" t="s">
        <v>737</v>
      </c>
      <c r="D3827" s="2" t="s">
        <v>40</v>
      </c>
      <c r="E3827" s="21">
        <v>1</v>
      </c>
    </row>
    <row r="3828" spans="2:5" ht="51.75" x14ac:dyDescent="0.25">
      <c r="B3828" s="1" t="s">
        <v>3775</v>
      </c>
      <c r="C3828" s="1" t="s">
        <v>3861</v>
      </c>
      <c r="D3828" s="2" t="s">
        <v>3862</v>
      </c>
      <c r="E3828" s="21">
        <v>9</v>
      </c>
    </row>
    <row r="3829" spans="2:5" ht="39" x14ac:dyDescent="0.25">
      <c r="B3829" s="1" t="s">
        <v>3775</v>
      </c>
      <c r="C3829" s="1" t="s">
        <v>3863</v>
      </c>
      <c r="D3829" s="2" t="s">
        <v>133</v>
      </c>
      <c r="E3829" s="21">
        <v>1</v>
      </c>
    </row>
    <row r="3830" spans="2:5" ht="26.25" x14ac:dyDescent="0.25">
      <c r="B3830" s="1" t="s">
        <v>3775</v>
      </c>
      <c r="C3830" s="1" t="s">
        <v>399</v>
      </c>
      <c r="D3830" s="2" t="s">
        <v>1945</v>
      </c>
      <c r="E3830" s="21">
        <v>7</v>
      </c>
    </row>
    <row r="3831" spans="2:5" ht="39" x14ac:dyDescent="0.25">
      <c r="B3831" s="1" t="s">
        <v>3775</v>
      </c>
      <c r="C3831" s="1" t="s">
        <v>440</v>
      </c>
      <c r="D3831" s="2" t="s">
        <v>166</v>
      </c>
      <c r="E3831" s="21">
        <v>1</v>
      </c>
    </row>
    <row r="3832" spans="2:5" ht="39" x14ac:dyDescent="0.25">
      <c r="B3832" s="1" t="s">
        <v>3775</v>
      </c>
      <c r="C3832" s="1" t="s">
        <v>3864</v>
      </c>
      <c r="D3832" s="2" t="s">
        <v>3865</v>
      </c>
      <c r="E3832" s="21">
        <v>13</v>
      </c>
    </row>
    <row r="3833" spans="2:5" ht="51.75" x14ac:dyDescent="0.25">
      <c r="B3833" s="1" t="s">
        <v>3775</v>
      </c>
      <c r="C3833" s="1" t="s">
        <v>3867</v>
      </c>
      <c r="D3833" s="2" t="s">
        <v>3868</v>
      </c>
      <c r="E3833" s="21">
        <v>5</v>
      </c>
    </row>
    <row r="3834" spans="2:5" ht="26.25" x14ac:dyDescent="0.25">
      <c r="B3834" s="1" t="s">
        <v>3775</v>
      </c>
      <c r="C3834" s="1" t="s">
        <v>813</v>
      </c>
      <c r="D3834" s="2" t="s">
        <v>17</v>
      </c>
      <c r="E3834" s="21">
        <v>1</v>
      </c>
    </row>
    <row r="3835" spans="2:5" ht="39" x14ac:dyDescent="0.25">
      <c r="B3835" s="1" t="s">
        <v>3775</v>
      </c>
      <c r="C3835" s="1" t="s">
        <v>229</v>
      </c>
      <c r="D3835" s="2" t="s">
        <v>123</v>
      </c>
      <c r="E3835" s="21">
        <v>1</v>
      </c>
    </row>
    <row r="3836" spans="2:5" ht="26.25" x14ac:dyDescent="0.25">
      <c r="B3836" s="1" t="s">
        <v>3775</v>
      </c>
      <c r="C3836" s="1" t="s">
        <v>1987</v>
      </c>
      <c r="D3836" s="2" t="s">
        <v>354</v>
      </c>
      <c r="E3836" s="21">
        <v>5</v>
      </c>
    </row>
    <row r="3837" spans="2:5" ht="51.75" x14ac:dyDescent="0.25">
      <c r="B3837" s="1" t="s">
        <v>3775</v>
      </c>
      <c r="C3837" s="1" t="s">
        <v>2977</v>
      </c>
      <c r="D3837" s="2" t="s">
        <v>1355</v>
      </c>
      <c r="E3837" s="21">
        <v>1</v>
      </c>
    </row>
    <row r="3838" spans="2:5" ht="26.25" x14ac:dyDescent="0.25">
      <c r="B3838" s="1" t="s">
        <v>3775</v>
      </c>
      <c r="C3838" s="1" t="s">
        <v>162</v>
      </c>
      <c r="D3838" s="2" t="s">
        <v>3869</v>
      </c>
      <c r="E3838" s="21">
        <v>5</v>
      </c>
    </row>
    <row r="3839" spans="2:5" ht="39" x14ac:dyDescent="0.25">
      <c r="B3839" s="1" t="s">
        <v>3775</v>
      </c>
      <c r="C3839" s="1" t="s">
        <v>1132</v>
      </c>
      <c r="D3839" s="2" t="s">
        <v>409</v>
      </c>
      <c r="E3839" s="21">
        <v>2</v>
      </c>
    </row>
    <row r="3840" spans="2:5" ht="51.75" x14ac:dyDescent="0.25">
      <c r="B3840" s="1" t="s">
        <v>3775</v>
      </c>
      <c r="C3840" s="1" t="s">
        <v>1774</v>
      </c>
      <c r="D3840" s="2" t="s">
        <v>3870</v>
      </c>
      <c r="E3840" s="21">
        <v>3</v>
      </c>
    </row>
    <row r="3841" spans="2:5" ht="51.75" x14ac:dyDescent="0.25">
      <c r="B3841" s="1" t="s">
        <v>3775</v>
      </c>
      <c r="C3841" s="1" t="s">
        <v>3333</v>
      </c>
      <c r="D3841" s="2" t="s">
        <v>3871</v>
      </c>
      <c r="E3841" s="21">
        <v>5</v>
      </c>
    </row>
    <row r="3842" spans="2:5" x14ac:dyDescent="0.25">
      <c r="B3842" s="1" t="s">
        <v>3775</v>
      </c>
      <c r="C3842" s="1" t="s">
        <v>2789</v>
      </c>
      <c r="D3842" s="2" t="s">
        <v>218</v>
      </c>
      <c r="E3842" s="21">
        <v>2</v>
      </c>
    </row>
    <row r="3843" spans="2:5" x14ac:dyDescent="0.25">
      <c r="B3843" s="1" t="s">
        <v>3775</v>
      </c>
      <c r="C3843" s="1" t="s">
        <v>3874</v>
      </c>
      <c r="D3843" s="2" t="s">
        <v>0</v>
      </c>
      <c r="E3843" s="21">
        <v>1</v>
      </c>
    </row>
    <row r="3844" spans="2:5" x14ac:dyDescent="0.25">
      <c r="B3844" s="1" t="s">
        <v>3775</v>
      </c>
      <c r="C3844" s="1" t="s">
        <v>2286</v>
      </c>
      <c r="D3844" s="2" t="s">
        <v>11</v>
      </c>
      <c r="E3844" s="21">
        <v>2</v>
      </c>
    </row>
    <row r="3845" spans="2:5" ht="39" x14ac:dyDescent="0.25">
      <c r="B3845" s="1" t="s">
        <v>3775</v>
      </c>
      <c r="C3845" s="1" t="s">
        <v>971</v>
      </c>
      <c r="D3845" s="2" t="s">
        <v>864</v>
      </c>
      <c r="E3845" s="21">
        <v>1</v>
      </c>
    </row>
    <row r="3846" spans="2:5" ht="26.25" x14ac:dyDescent="0.25">
      <c r="B3846" s="1" t="s">
        <v>3775</v>
      </c>
      <c r="C3846" s="1" t="s">
        <v>3875</v>
      </c>
      <c r="D3846" s="2" t="s">
        <v>110</v>
      </c>
      <c r="E3846" s="21">
        <v>8</v>
      </c>
    </row>
    <row r="3847" spans="2:5" ht="39" x14ac:dyDescent="0.25">
      <c r="B3847" s="1" t="s">
        <v>3775</v>
      </c>
      <c r="C3847" s="1" t="s">
        <v>452</v>
      </c>
      <c r="D3847" s="2" t="s">
        <v>2871</v>
      </c>
      <c r="E3847" s="21">
        <v>2</v>
      </c>
    </row>
    <row r="3848" spans="2:5" ht="39" x14ac:dyDescent="0.25">
      <c r="B3848" s="1" t="s">
        <v>3775</v>
      </c>
      <c r="C3848" s="1" t="s">
        <v>3877</v>
      </c>
      <c r="D3848" s="2" t="s">
        <v>3878</v>
      </c>
      <c r="E3848" s="21">
        <v>5</v>
      </c>
    </row>
    <row r="3849" spans="2:5" ht="39" x14ac:dyDescent="0.25">
      <c r="B3849" s="1" t="s">
        <v>3775</v>
      </c>
      <c r="C3849" s="1" t="s">
        <v>1645</v>
      </c>
      <c r="D3849" s="2" t="s">
        <v>785</v>
      </c>
      <c r="E3849" s="21">
        <v>6</v>
      </c>
    </row>
    <row r="3850" spans="2:5" x14ac:dyDescent="0.25">
      <c r="B3850" s="1" t="s">
        <v>3775</v>
      </c>
      <c r="C3850" s="1" t="s">
        <v>899</v>
      </c>
      <c r="D3850" s="2" t="s">
        <v>898</v>
      </c>
      <c r="E3850" s="21">
        <v>7</v>
      </c>
    </row>
    <row r="3851" spans="2:5" ht="51.75" x14ac:dyDescent="0.25">
      <c r="B3851" s="1" t="s">
        <v>3775</v>
      </c>
      <c r="C3851" s="1" t="s">
        <v>3879</v>
      </c>
      <c r="D3851" s="2" t="s">
        <v>189</v>
      </c>
      <c r="E3851" s="21">
        <v>1</v>
      </c>
    </row>
    <row r="3852" spans="2:5" ht="39" x14ac:dyDescent="0.25">
      <c r="B3852" s="1" t="s">
        <v>3775</v>
      </c>
      <c r="C3852" s="1" t="s">
        <v>3880</v>
      </c>
      <c r="D3852" s="2" t="s">
        <v>166</v>
      </c>
      <c r="E3852" s="21">
        <v>1</v>
      </c>
    </row>
    <row r="3853" spans="2:5" ht="39" x14ac:dyDescent="0.25">
      <c r="B3853" s="1" t="s">
        <v>3775</v>
      </c>
      <c r="C3853" s="1" t="s">
        <v>3881</v>
      </c>
      <c r="D3853" s="2" t="s">
        <v>187</v>
      </c>
      <c r="E3853" s="21">
        <v>3</v>
      </c>
    </row>
    <row r="3854" spans="2:5" ht="39" x14ac:dyDescent="0.25">
      <c r="B3854" s="1" t="s">
        <v>3775</v>
      </c>
      <c r="C3854" s="1" t="s">
        <v>3882</v>
      </c>
      <c r="D3854" s="2" t="s">
        <v>785</v>
      </c>
      <c r="E3854" s="21">
        <v>6</v>
      </c>
    </row>
    <row r="3855" spans="2:5" ht="26.25" x14ac:dyDescent="0.25">
      <c r="B3855" s="1" t="s">
        <v>3775</v>
      </c>
      <c r="C3855" s="1" t="s">
        <v>1014</v>
      </c>
      <c r="D3855" s="2" t="s">
        <v>331</v>
      </c>
      <c r="E3855" s="21">
        <v>2</v>
      </c>
    </row>
    <row r="3856" spans="2:5" ht="26.25" x14ac:dyDescent="0.25">
      <c r="B3856" s="1" t="s">
        <v>3775</v>
      </c>
      <c r="C3856" s="1" t="s">
        <v>3883</v>
      </c>
      <c r="D3856" s="2" t="s">
        <v>199</v>
      </c>
      <c r="E3856" s="21">
        <v>6</v>
      </c>
    </row>
    <row r="3857" spans="2:5" ht="39" x14ac:dyDescent="0.25">
      <c r="B3857" s="1" t="s">
        <v>3775</v>
      </c>
      <c r="C3857" s="1" t="s">
        <v>3884</v>
      </c>
      <c r="D3857" s="2" t="s">
        <v>3885</v>
      </c>
      <c r="E3857" s="21">
        <v>1</v>
      </c>
    </row>
    <row r="3858" spans="2:5" ht="26.25" x14ac:dyDescent="0.25">
      <c r="B3858" s="1" t="s">
        <v>3775</v>
      </c>
      <c r="C3858" s="1" t="s">
        <v>2835</v>
      </c>
      <c r="D3858" s="2" t="s">
        <v>354</v>
      </c>
      <c r="E3858" s="21">
        <v>2</v>
      </c>
    </row>
    <row r="3859" spans="2:5" x14ac:dyDescent="0.25">
      <c r="B3859" s="1" t="s">
        <v>3775</v>
      </c>
      <c r="C3859" s="1" t="s">
        <v>1402</v>
      </c>
      <c r="D3859" s="2" t="s">
        <v>47</v>
      </c>
      <c r="E3859" s="21">
        <v>7</v>
      </c>
    </row>
    <row r="3860" spans="2:5" x14ac:dyDescent="0.25">
      <c r="B3860" s="1" t="s">
        <v>3775</v>
      </c>
      <c r="C3860" s="1" t="s">
        <v>2737</v>
      </c>
      <c r="D3860" s="2" t="s">
        <v>11</v>
      </c>
      <c r="E3860" s="21">
        <v>2</v>
      </c>
    </row>
    <row r="3861" spans="2:5" ht="51.75" x14ac:dyDescent="0.25">
      <c r="B3861" s="1" t="s">
        <v>3775</v>
      </c>
      <c r="C3861" s="1" t="s">
        <v>96</v>
      </c>
      <c r="D3861" s="2" t="s">
        <v>97</v>
      </c>
      <c r="E3861" s="21">
        <v>5</v>
      </c>
    </row>
    <row r="3862" spans="2:5" x14ac:dyDescent="0.25">
      <c r="B3862" s="1" t="s">
        <v>3775</v>
      </c>
      <c r="C3862" s="1" t="s">
        <v>3886</v>
      </c>
      <c r="D3862" s="2" t="s">
        <v>0</v>
      </c>
      <c r="E3862" s="21">
        <v>1</v>
      </c>
    </row>
    <row r="3863" spans="2:5" ht="26.25" x14ac:dyDescent="0.25">
      <c r="B3863" s="1" t="s">
        <v>3775</v>
      </c>
      <c r="C3863" s="1" t="s">
        <v>397</v>
      </c>
      <c r="D3863" s="2" t="s">
        <v>17</v>
      </c>
      <c r="E3863" s="21">
        <v>1</v>
      </c>
    </row>
    <row r="3864" spans="2:5" ht="51.75" x14ac:dyDescent="0.25">
      <c r="B3864" s="1" t="s">
        <v>3775</v>
      </c>
      <c r="C3864" s="1" t="s">
        <v>2604</v>
      </c>
      <c r="D3864" s="2" t="s">
        <v>1355</v>
      </c>
      <c r="E3864" s="21">
        <v>1</v>
      </c>
    </row>
    <row r="3865" spans="2:5" ht="39" x14ac:dyDescent="0.25">
      <c r="B3865" s="1" t="s">
        <v>3775</v>
      </c>
      <c r="C3865" s="1" t="s">
        <v>3887</v>
      </c>
      <c r="D3865" s="2" t="s">
        <v>1725</v>
      </c>
      <c r="E3865" s="21">
        <v>8</v>
      </c>
    </row>
    <row r="3866" spans="2:5" ht="26.25" x14ac:dyDescent="0.25">
      <c r="B3866" s="1" t="s">
        <v>3775</v>
      </c>
      <c r="C3866" s="1" t="s">
        <v>1798</v>
      </c>
      <c r="D3866" s="2" t="s">
        <v>1038</v>
      </c>
      <c r="E3866" s="21">
        <v>21</v>
      </c>
    </row>
    <row r="3867" spans="2:5" ht="26.25" x14ac:dyDescent="0.25">
      <c r="B3867" s="1" t="s">
        <v>3775</v>
      </c>
      <c r="C3867" s="1" t="s">
        <v>778</v>
      </c>
      <c r="D3867" s="2" t="s">
        <v>331</v>
      </c>
      <c r="E3867" s="21">
        <v>2</v>
      </c>
    </row>
    <row r="3868" spans="2:5" ht="39" x14ac:dyDescent="0.25">
      <c r="B3868" s="1" t="s">
        <v>3775</v>
      </c>
      <c r="C3868" s="1" t="s">
        <v>3888</v>
      </c>
      <c r="D3868" s="2" t="s">
        <v>3889</v>
      </c>
      <c r="E3868" s="21">
        <v>3</v>
      </c>
    </row>
    <row r="3869" spans="2:5" ht="26.25" x14ac:dyDescent="0.25">
      <c r="B3869" s="1" t="s">
        <v>3775</v>
      </c>
      <c r="C3869" s="1" t="s">
        <v>3890</v>
      </c>
      <c r="D3869" s="2" t="s">
        <v>637</v>
      </c>
      <c r="E3869" s="21">
        <v>2</v>
      </c>
    </row>
    <row r="3870" spans="2:5" ht="26.25" x14ac:dyDescent="0.25">
      <c r="B3870" s="1" t="s">
        <v>3775</v>
      </c>
      <c r="C3870" s="1" t="s">
        <v>1441</v>
      </c>
      <c r="D3870" s="2" t="s">
        <v>2000</v>
      </c>
      <c r="E3870" s="21">
        <v>5</v>
      </c>
    </row>
    <row r="3871" spans="2:5" ht="26.25" x14ac:dyDescent="0.25">
      <c r="B3871" s="1" t="s">
        <v>3775</v>
      </c>
      <c r="C3871" s="1" t="s">
        <v>1155</v>
      </c>
      <c r="D3871" s="2" t="s">
        <v>86</v>
      </c>
      <c r="E3871" s="21">
        <v>1</v>
      </c>
    </row>
    <row r="3872" spans="2:5" ht="26.25" x14ac:dyDescent="0.25">
      <c r="B3872" s="1" t="s">
        <v>3775</v>
      </c>
      <c r="C3872" s="1" t="s">
        <v>315</v>
      </c>
      <c r="D3872" s="2" t="s">
        <v>1215</v>
      </c>
      <c r="E3872" s="21">
        <v>1</v>
      </c>
    </row>
    <row r="3873" spans="2:5" ht="26.25" x14ac:dyDescent="0.25">
      <c r="B3873" s="1" t="s">
        <v>3775</v>
      </c>
      <c r="C3873" s="1" t="s">
        <v>3892</v>
      </c>
      <c r="D3873" s="2" t="s">
        <v>3374</v>
      </c>
      <c r="E3873" s="21">
        <v>7</v>
      </c>
    </row>
    <row r="3874" spans="2:5" ht="39" x14ac:dyDescent="0.25">
      <c r="B3874" s="1" t="s">
        <v>3775</v>
      </c>
      <c r="C3874" s="1" t="s">
        <v>3893</v>
      </c>
      <c r="D3874" s="2" t="s">
        <v>40</v>
      </c>
      <c r="E3874" s="21">
        <v>1</v>
      </c>
    </row>
    <row r="3875" spans="2:5" ht="39" x14ac:dyDescent="0.25">
      <c r="B3875" s="1" t="s">
        <v>3775</v>
      </c>
      <c r="C3875" s="1" t="s">
        <v>3894</v>
      </c>
      <c r="D3875" s="2" t="s">
        <v>2052</v>
      </c>
      <c r="E3875" s="21">
        <v>15</v>
      </c>
    </row>
    <row r="3876" spans="2:5" x14ac:dyDescent="0.25">
      <c r="B3876" s="1" t="s">
        <v>3775</v>
      </c>
      <c r="C3876" s="1" t="s">
        <v>3895</v>
      </c>
      <c r="D3876" s="2" t="s">
        <v>11</v>
      </c>
      <c r="E3876" s="21">
        <v>2</v>
      </c>
    </row>
    <row r="3877" spans="2:5" ht="26.25" x14ac:dyDescent="0.25">
      <c r="B3877" s="1" t="s">
        <v>3775</v>
      </c>
      <c r="C3877" s="1" t="s">
        <v>2658</v>
      </c>
      <c r="D3877" s="2" t="s">
        <v>3896</v>
      </c>
      <c r="E3877" s="21">
        <v>8</v>
      </c>
    </row>
    <row r="3878" spans="2:5" ht="26.25" x14ac:dyDescent="0.25">
      <c r="B3878" s="1" t="s">
        <v>3775</v>
      </c>
      <c r="C3878" s="1" t="s">
        <v>436</v>
      </c>
      <c r="D3878" s="2" t="s">
        <v>1065</v>
      </c>
      <c r="E3878" s="21">
        <v>2</v>
      </c>
    </row>
    <row r="3879" spans="2:5" ht="51.75" x14ac:dyDescent="0.25">
      <c r="B3879" s="1" t="s">
        <v>3775</v>
      </c>
      <c r="C3879" s="1" t="s">
        <v>3898</v>
      </c>
      <c r="D3879" s="2" t="s">
        <v>3899</v>
      </c>
      <c r="E3879" s="21">
        <v>5</v>
      </c>
    </row>
    <row r="3880" spans="2:5" ht="39" x14ac:dyDescent="0.25">
      <c r="B3880" s="1" t="s">
        <v>3775</v>
      </c>
      <c r="C3880" s="1" t="s">
        <v>425</v>
      </c>
      <c r="D3880" s="2" t="s">
        <v>40</v>
      </c>
      <c r="E3880" s="21">
        <v>1</v>
      </c>
    </row>
    <row r="3881" spans="2:5" ht="39" x14ac:dyDescent="0.25">
      <c r="B3881" s="1" t="s">
        <v>3775</v>
      </c>
      <c r="C3881" s="1" t="s">
        <v>3900</v>
      </c>
      <c r="D3881" s="2" t="s">
        <v>3901</v>
      </c>
      <c r="E3881" s="21">
        <v>3</v>
      </c>
    </row>
    <row r="3882" spans="2:5" x14ac:dyDescent="0.25">
      <c r="B3882" s="1" t="s">
        <v>3775</v>
      </c>
      <c r="C3882" s="1" t="s">
        <v>3902</v>
      </c>
      <c r="D3882" s="2" t="s">
        <v>11</v>
      </c>
      <c r="E3882" s="21">
        <v>2</v>
      </c>
    </row>
    <row r="3883" spans="2:5" x14ac:dyDescent="0.25">
      <c r="B3883" s="1" t="s">
        <v>3775</v>
      </c>
      <c r="C3883" s="1" t="s">
        <v>3023</v>
      </c>
      <c r="D3883" s="2" t="s">
        <v>47</v>
      </c>
      <c r="E3883" s="21">
        <v>7</v>
      </c>
    </row>
    <row r="3884" spans="2:5" x14ac:dyDescent="0.25">
      <c r="B3884" s="1" t="s">
        <v>3775</v>
      </c>
      <c r="C3884" s="1" t="s">
        <v>798</v>
      </c>
      <c r="D3884" s="2" t="s">
        <v>13</v>
      </c>
      <c r="E3884" s="21">
        <v>2</v>
      </c>
    </row>
    <row r="3885" spans="2:5" x14ac:dyDescent="0.25">
      <c r="B3885" s="1" t="s">
        <v>3775</v>
      </c>
      <c r="C3885" s="1" t="s">
        <v>1183</v>
      </c>
      <c r="D3885" s="2" t="s">
        <v>2205</v>
      </c>
      <c r="E3885" s="21">
        <v>3</v>
      </c>
    </row>
    <row r="3886" spans="2:5" ht="26.25" x14ac:dyDescent="0.25">
      <c r="B3886" s="1" t="s">
        <v>3775</v>
      </c>
      <c r="C3886" s="1" t="s">
        <v>3904</v>
      </c>
      <c r="D3886" s="2" t="s">
        <v>69</v>
      </c>
      <c r="E3886" s="21">
        <v>2</v>
      </c>
    </row>
    <row r="3887" spans="2:5" ht="39" x14ac:dyDescent="0.25">
      <c r="B3887" s="1" t="s">
        <v>3775</v>
      </c>
      <c r="C3887" s="1" t="s">
        <v>255</v>
      </c>
      <c r="D3887" s="2" t="s">
        <v>275</v>
      </c>
      <c r="E3887" s="21">
        <v>1</v>
      </c>
    </row>
    <row r="3888" spans="2:5" ht="26.25" x14ac:dyDescent="0.25">
      <c r="B3888" s="1" t="s">
        <v>3775</v>
      </c>
      <c r="C3888" s="1" t="s">
        <v>2783</v>
      </c>
      <c r="D3888" s="2" t="s">
        <v>545</v>
      </c>
      <c r="E3888" s="21">
        <v>1</v>
      </c>
    </row>
    <row r="3889" spans="2:5" ht="39" x14ac:dyDescent="0.25">
      <c r="B3889" s="1" t="s">
        <v>3775</v>
      </c>
      <c r="C3889" s="1" t="s">
        <v>3206</v>
      </c>
      <c r="D3889" s="2" t="s">
        <v>2366</v>
      </c>
      <c r="E3889" s="21">
        <v>1</v>
      </c>
    </row>
    <row r="3890" spans="2:5" ht="39" x14ac:dyDescent="0.25">
      <c r="B3890" s="1" t="s">
        <v>3775</v>
      </c>
      <c r="C3890" s="1" t="s">
        <v>3583</v>
      </c>
      <c r="D3890" s="2" t="s">
        <v>3105</v>
      </c>
      <c r="E3890" s="21">
        <v>1</v>
      </c>
    </row>
    <row r="3891" spans="2:5" ht="39" x14ac:dyDescent="0.25">
      <c r="B3891" s="1" t="s">
        <v>3775</v>
      </c>
      <c r="C3891" s="1" t="s">
        <v>3905</v>
      </c>
      <c r="D3891" s="2" t="s">
        <v>234</v>
      </c>
      <c r="E3891" s="21">
        <v>1</v>
      </c>
    </row>
    <row r="3892" spans="2:5" ht="39" x14ac:dyDescent="0.25">
      <c r="B3892" s="1" t="s">
        <v>3775</v>
      </c>
      <c r="C3892" s="1" t="s">
        <v>3906</v>
      </c>
      <c r="D3892" s="2" t="s">
        <v>3907</v>
      </c>
      <c r="E3892" s="21">
        <v>1</v>
      </c>
    </row>
    <row r="3893" spans="2:5" ht="39" x14ac:dyDescent="0.25">
      <c r="B3893" s="1" t="s">
        <v>3775</v>
      </c>
      <c r="C3893" s="1" t="s">
        <v>3908</v>
      </c>
      <c r="D3893" s="2" t="s">
        <v>3909</v>
      </c>
      <c r="E3893" s="21">
        <v>5</v>
      </c>
    </row>
    <row r="3894" spans="2:5" ht="51.75" x14ac:dyDescent="0.25">
      <c r="B3894" s="1" t="s">
        <v>3775</v>
      </c>
      <c r="C3894" s="1" t="s">
        <v>3910</v>
      </c>
      <c r="D3894" s="2" t="s">
        <v>3911</v>
      </c>
      <c r="E3894" s="21">
        <v>7</v>
      </c>
    </row>
    <row r="3895" spans="2:5" ht="26.25" x14ac:dyDescent="0.25">
      <c r="B3895" s="1" t="s">
        <v>3775</v>
      </c>
      <c r="C3895" s="1" t="s">
        <v>191</v>
      </c>
      <c r="D3895" s="2" t="s">
        <v>331</v>
      </c>
      <c r="E3895" s="21">
        <v>2</v>
      </c>
    </row>
    <row r="3896" spans="2:5" ht="39" x14ac:dyDescent="0.25">
      <c r="B3896" s="1" t="s">
        <v>3775</v>
      </c>
      <c r="C3896" s="1" t="s">
        <v>468</v>
      </c>
      <c r="D3896" s="2" t="s">
        <v>469</v>
      </c>
      <c r="E3896" s="21">
        <v>1</v>
      </c>
    </row>
    <row r="3897" spans="2:5" ht="39" x14ac:dyDescent="0.25">
      <c r="B3897" s="1" t="s">
        <v>3775</v>
      </c>
      <c r="C3897" s="1" t="s">
        <v>3913</v>
      </c>
      <c r="D3897" s="2" t="s">
        <v>3276</v>
      </c>
      <c r="E3897" s="21">
        <v>3</v>
      </c>
    </row>
    <row r="3898" spans="2:5" ht="51.75" x14ac:dyDescent="0.25">
      <c r="B3898" s="1" t="s">
        <v>3775</v>
      </c>
      <c r="C3898" s="1" t="s">
        <v>3898</v>
      </c>
      <c r="D3898" s="2" t="s">
        <v>3914</v>
      </c>
      <c r="E3898" s="21">
        <v>5</v>
      </c>
    </row>
    <row r="3899" spans="2:5" ht="26.25" x14ac:dyDescent="0.25">
      <c r="B3899" s="1" t="s">
        <v>3775</v>
      </c>
      <c r="C3899" s="1" t="s">
        <v>3915</v>
      </c>
      <c r="D3899" s="2" t="s">
        <v>331</v>
      </c>
      <c r="E3899" s="21">
        <v>2</v>
      </c>
    </row>
    <row r="3900" spans="2:5" ht="51.75" x14ac:dyDescent="0.25">
      <c r="B3900" s="1" t="s">
        <v>3775</v>
      </c>
      <c r="C3900" s="1" t="s">
        <v>3916</v>
      </c>
      <c r="D3900" s="2" t="s">
        <v>3917</v>
      </c>
      <c r="E3900" s="21">
        <v>6</v>
      </c>
    </row>
    <row r="3901" spans="2:5" ht="39" x14ac:dyDescent="0.25">
      <c r="B3901" s="1" t="s">
        <v>3775</v>
      </c>
      <c r="C3901" s="1" t="s">
        <v>927</v>
      </c>
      <c r="D3901" s="2" t="s">
        <v>1239</v>
      </c>
      <c r="E3901" s="21">
        <v>1</v>
      </c>
    </row>
    <row r="3902" spans="2:5" x14ac:dyDescent="0.25">
      <c r="B3902" s="1" t="s">
        <v>3775</v>
      </c>
      <c r="C3902" s="1" t="s">
        <v>3919</v>
      </c>
      <c r="D3902" s="2" t="s">
        <v>0</v>
      </c>
      <c r="E3902" s="21">
        <v>1</v>
      </c>
    </row>
    <row r="3903" spans="2:5" ht="51.75" x14ac:dyDescent="0.25">
      <c r="B3903" s="1" t="s">
        <v>3775</v>
      </c>
      <c r="C3903" s="1" t="s">
        <v>3920</v>
      </c>
      <c r="D3903" s="2" t="s">
        <v>1578</v>
      </c>
      <c r="E3903" s="21">
        <v>6</v>
      </c>
    </row>
    <row r="3904" spans="2:5" ht="26.25" x14ac:dyDescent="0.25">
      <c r="B3904" s="1" t="s">
        <v>3775</v>
      </c>
      <c r="C3904" s="1" t="s">
        <v>981</v>
      </c>
      <c r="D3904" s="2" t="s">
        <v>2581</v>
      </c>
      <c r="E3904" s="21">
        <v>1</v>
      </c>
    </row>
    <row r="3905" spans="2:5" ht="26.25" x14ac:dyDescent="0.25">
      <c r="B3905" s="1" t="s">
        <v>3775</v>
      </c>
      <c r="C3905" s="1" t="s">
        <v>3921</v>
      </c>
      <c r="D3905" s="2" t="s">
        <v>3922</v>
      </c>
      <c r="E3905" s="21">
        <v>1</v>
      </c>
    </row>
    <row r="3906" spans="2:5" ht="39" x14ac:dyDescent="0.25">
      <c r="B3906" s="1" t="s">
        <v>3775</v>
      </c>
      <c r="C3906" s="1" t="s">
        <v>1982</v>
      </c>
      <c r="D3906" s="2" t="s">
        <v>166</v>
      </c>
      <c r="E3906" s="21">
        <v>1</v>
      </c>
    </row>
    <row r="3907" spans="2:5" ht="26.25" x14ac:dyDescent="0.25">
      <c r="B3907" s="1" t="s">
        <v>3775</v>
      </c>
      <c r="C3907" s="1" t="s">
        <v>2893</v>
      </c>
      <c r="D3907" s="2" t="s">
        <v>3923</v>
      </c>
      <c r="E3907" s="21">
        <v>8</v>
      </c>
    </row>
    <row r="3908" spans="2:5" x14ac:dyDescent="0.25">
      <c r="B3908" s="1" t="s">
        <v>3775</v>
      </c>
      <c r="C3908" s="1" t="s">
        <v>364</v>
      </c>
      <c r="D3908" s="2" t="s">
        <v>42</v>
      </c>
      <c r="E3908" s="21">
        <v>1</v>
      </c>
    </row>
    <row r="3909" spans="2:5" ht="39" x14ac:dyDescent="0.25">
      <c r="B3909" s="1" t="s">
        <v>3775</v>
      </c>
      <c r="C3909" s="1" t="s">
        <v>1927</v>
      </c>
      <c r="D3909" s="2" t="s">
        <v>125</v>
      </c>
      <c r="E3909" s="21">
        <v>1</v>
      </c>
    </row>
    <row r="3910" spans="2:5" ht="39" x14ac:dyDescent="0.25">
      <c r="B3910" s="1" t="s">
        <v>3775</v>
      </c>
      <c r="C3910" s="1" t="s">
        <v>3924</v>
      </c>
      <c r="D3910" s="2" t="s">
        <v>3925</v>
      </c>
      <c r="E3910" s="21">
        <v>2</v>
      </c>
    </row>
    <row r="3911" spans="2:5" ht="26.25" x14ac:dyDescent="0.25">
      <c r="B3911" s="1" t="s">
        <v>3775</v>
      </c>
      <c r="C3911" s="1" t="s">
        <v>821</v>
      </c>
      <c r="D3911" s="2" t="s">
        <v>667</v>
      </c>
      <c r="E3911" s="21">
        <v>1</v>
      </c>
    </row>
    <row r="3912" spans="2:5" ht="39" x14ac:dyDescent="0.25">
      <c r="B3912" s="1" t="s">
        <v>3775</v>
      </c>
      <c r="C3912" s="1" t="s">
        <v>3926</v>
      </c>
      <c r="D3912" s="2" t="s">
        <v>133</v>
      </c>
      <c r="E3912" s="21">
        <v>1</v>
      </c>
    </row>
    <row r="3913" spans="2:5" ht="51.75" x14ac:dyDescent="0.25">
      <c r="B3913" s="1" t="s">
        <v>3775</v>
      </c>
      <c r="C3913" s="1" t="s">
        <v>731</v>
      </c>
      <c r="D3913" s="2" t="s">
        <v>3606</v>
      </c>
      <c r="E3913" s="21">
        <v>1</v>
      </c>
    </row>
    <row r="3914" spans="2:5" ht="26.25" x14ac:dyDescent="0.25">
      <c r="B3914" s="1" t="s">
        <v>3775</v>
      </c>
      <c r="C3914" s="1" t="s">
        <v>2032</v>
      </c>
      <c r="D3914" s="2" t="s">
        <v>1065</v>
      </c>
      <c r="E3914" s="21">
        <v>1</v>
      </c>
    </row>
    <row r="3915" spans="2:5" ht="26.25" x14ac:dyDescent="0.25">
      <c r="B3915" s="1" t="s">
        <v>3775</v>
      </c>
      <c r="C3915" s="1" t="s">
        <v>2</v>
      </c>
      <c r="D3915" s="2" t="s">
        <v>86</v>
      </c>
      <c r="E3915" s="21">
        <v>1</v>
      </c>
    </row>
    <row r="3916" spans="2:5" ht="39" x14ac:dyDescent="0.25">
      <c r="B3916" s="1" t="s">
        <v>3775</v>
      </c>
      <c r="C3916" s="1" t="s">
        <v>3927</v>
      </c>
      <c r="D3916" s="2" t="s">
        <v>3928</v>
      </c>
      <c r="E3916" s="21">
        <v>6</v>
      </c>
    </row>
    <row r="3917" spans="2:5" x14ac:dyDescent="0.25">
      <c r="B3917" s="1"/>
      <c r="C3917" s="1"/>
      <c r="D3917" s="2"/>
    </row>
    <row r="3918" spans="2:5" ht="39" x14ac:dyDescent="0.25">
      <c r="B3918" s="1" t="s">
        <v>3929</v>
      </c>
      <c r="C3918" s="1" t="s">
        <v>16</v>
      </c>
      <c r="D3918" s="2" t="s">
        <v>3930</v>
      </c>
      <c r="E3918" s="21">
        <v>1</v>
      </c>
    </row>
    <row r="3919" spans="2:5" ht="39" x14ac:dyDescent="0.25">
      <c r="B3919" s="1" t="s">
        <v>3929</v>
      </c>
      <c r="C3919" s="1" t="s">
        <v>202</v>
      </c>
      <c r="D3919" s="2" t="s">
        <v>40</v>
      </c>
      <c r="E3919" s="21">
        <v>1</v>
      </c>
    </row>
    <row r="3920" spans="2:5" ht="26.25" x14ac:dyDescent="0.25">
      <c r="B3920" s="1" t="s">
        <v>3929</v>
      </c>
      <c r="C3920" s="1" t="s">
        <v>1132</v>
      </c>
      <c r="D3920" s="2" t="s">
        <v>104</v>
      </c>
      <c r="E3920" s="21">
        <v>2</v>
      </c>
    </row>
    <row r="3921" spans="2:5" ht="39" x14ac:dyDescent="0.25">
      <c r="B3921" s="1" t="s">
        <v>3929</v>
      </c>
      <c r="C3921" s="1" t="s">
        <v>1527</v>
      </c>
      <c r="D3921" s="2" t="s">
        <v>63</v>
      </c>
      <c r="E3921" s="21">
        <v>2</v>
      </c>
    </row>
    <row r="3922" spans="2:5" ht="26.25" x14ac:dyDescent="0.25">
      <c r="B3922" s="1" t="s">
        <v>3929</v>
      </c>
      <c r="C3922" s="1" t="s">
        <v>210</v>
      </c>
      <c r="D3922" s="2" t="s">
        <v>3931</v>
      </c>
      <c r="E3922" s="21">
        <v>5</v>
      </c>
    </row>
    <row r="3923" spans="2:5" ht="26.25" x14ac:dyDescent="0.25">
      <c r="B3923" s="1" t="s">
        <v>3929</v>
      </c>
      <c r="C3923" s="1" t="s">
        <v>225</v>
      </c>
      <c r="D3923" s="2" t="s">
        <v>86</v>
      </c>
      <c r="E3923" s="21">
        <v>1</v>
      </c>
    </row>
    <row r="3924" spans="2:5" x14ac:dyDescent="0.25">
      <c r="B3924" s="1" t="s">
        <v>3929</v>
      </c>
      <c r="C3924" s="1" t="s">
        <v>191</v>
      </c>
      <c r="D3924" s="2" t="s">
        <v>218</v>
      </c>
      <c r="E3924" s="21">
        <v>2</v>
      </c>
    </row>
    <row r="3925" spans="2:5" x14ac:dyDescent="0.25">
      <c r="B3925" s="1" t="s">
        <v>3929</v>
      </c>
      <c r="C3925" s="1" t="s">
        <v>2110</v>
      </c>
      <c r="D3925" s="2" t="s">
        <v>745</v>
      </c>
      <c r="E3925" s="21">
        <v>1</v>
      </c>
    </row>
    <row r="3926" spans="2:5" ht="39" x14ac:dyDescent="0.25">
      <c r="B3926" s="1" t="s">
        <v>3929</v>
      </c>
      <c r="C3926" s="1" t="s">
        <v>2893</v>
      </c>
      <c r="D3926" s="2" t="s">
        <v>1725</v>
      </c>
      <c r="E3926" s="21">
        <v>8</v>
      </c>
    </row>
    <row r="3927" spans="2:5" ht="26.25" x14ac:dyDescent="0.25">
      <c r="B3927" s="1" t="s">
        <v>3929</v>
      </c>
      <c r="C3927" s="1" t="s">
        <v>345</v>
      </c>
      <c r="D3927" s="2" t="s">
        <v>3932</v>
      </c>
      <c r="E3927" s="21">
        <v>8</v>
      </c>
    </row>
    <row r="3928" spans="2:5" ht="26.25" x14ac:dyDescent="0.25">
      <c r="B3928" s="1" t="s">
        <v>3929</v>
      </c>
      <c r="C3928" s="1" t="s">
        <v>450</v>
      </c>
      <c r="D3928" s="2" t="s">
        <v>354</v>
      </c>
      <c r="E3928" s="21">
        <v>2</v>
      </c>
    </row>
    <row r="3929" spans="2:5" ht="26.25" x14ac:dyDescent="0.25">
      <c r="B3929" s="1" t="s">
        <v>3929</v>
      </c>
      <c r="C3929" s="1" t="s">
        <v>229</v>
      </c>
      <c r="D3929" s="2" t="s">
        <v>86</v>
      </c>
      <c r="E3929" s="21">
        <v>1</v>
      </c>
    </row>
    <row r="3930" spans="2:5" x14ac:dyDescent="0.25">
      <c r="B3930" s="1" t="s">
        <v>3929</v>
      </c>
      <c r="C3930" s="1" t="s">
        <v>1110</v>
      </c>
      <c r="D3930" s="2" t="s">
        <v>170</v>
      </c>
      <c r="E3930" s="21">
        <v>5</v>
      </c>
    </row>
    <row r="3931" spans="2:5" ht="26.25" x14ac:dyDescent="0.25">
      <c r="B3931" s="1" t="s">
        <v>3929</v>
      </c>
      <c r="C3931" s="1" t="s">
        <v>27</v>
      </c>
      <c r="D3931" s="2" t="s">
        <v>354</v>
      </c>
      <c r="E3931" s="21">
        <v>2</v>
      </c>
    </row>
    <row r="3932" spans="2:5" ht="26.25" x14ac:dyDescent="0.25">
      <c r="B3932" s="1" t="s">
        <v>3929</v>
      </c>
      <c r="C3932" s="1" t="s">
        <v>389</v>
      </c>
      <c r="D3932" s="2" t="s">
        <v>1372</v>
      </c>
      <c r="E3932" s="21">
        <v>20</v>
      </c>
    </row>
    <row r="3933" spans="2:5" ht="39" x14ac:dyDescent="0.25">
      <c r="B3933" s="1" t="s">
        <v>3929</v>
      </c>
      <c r="C3933" s="1" t="s">
        <v>3934</v>
      </c>
      <c r="D3933" s="2" t="s">
        <v>3935</v>
      </c>
      <c r="E3933" s="21">
        <v>6</v>
      </c>
    </row>
    <row r="3934" spans="2:5" ht="51.75" x14ac:dyDescent="0.25">
      <c r="B3934" s="1" t="s">
        <v>3929</v>
      </c>
      <c r="C3934" s="1" t="s">
        <v>3937</v>
      </c>
      <c r="D3934" s="2" t="s">
        <v>3938</v>
      </c>
      <c r="E3934" s="21">
        <v>2</v>
      </c>
    </row>
    <row r="3935" spans="2:5" x14ac:dyDescent="0.25">
      <c r="B3935" s="1" t="s">
        <v>3929</v>
      </c>
      <c r="C3935" s="1" t="s">
        <v>202</v>
      </c>
      <c r="D3935" s="2" t="s">
        <v>3</v>
      </c>
      <c r="E3935" s="21">
        <v>1</v>
      </c>
    </row>
    <row r="3936" spans="2:5" ht="26.25" x14ac:dyDescent="0.25">
      <c r="B3936" s="1" t="s">
        <v>3929</v>
      </c>
      <c r="C3936" s="1" t="s">
        <v>3940</v>
      </c>
      <c r="D3936" s="2" t="s">
        <v>3941</v>
      </c>
      <c r="E3936" s="21">
        <v>1</v>
      </c>
    </row>
    <row r="3937" spans="2:5" ht="26.25" x14ac:dyDescent="0.25">
      <c r="B3937" s="1" t="s">
        <v>3929</v>
      </c>
      <c r="C3937" s="1" t="s">
        <v>1132</v>
      </c>
      <c r="D3937" s="2" t="s">
        <v>354</v>
      </c>
      <c r="E3937" s="21">
        <v>2</v>
      </c>
    </row>
    <row r="3938" spans="2:5" ht="39" x14ac:dyDescent="0.25">
      <c r="B3938" s="1" t="s">
        <v>3929</v>
      </c>
      <c r="C3938" s="1" t="s">
        <v>3943</v>
      </c>
      <c r="D3938" s="2" t="s">
        <v>1084</v>
      </c>
      <c r="E3938" s="21">
        <v>1</v>
      </c>
    </row>
    <row r="3939" spans="2:5" ht="26.25" x14ac:dyDescent="0.25">
      <c r="B3939" s="1" t="s">
        <v>3929</v>
      </c>
      <c r="C3939" s="1" t="s">
        <v>3945</v>
      </c>
      <c r="D3939" s="2" t="s">
        <v>3946</v>
      </c>
      <c r="E3939" s="21">
        <v>16</v>
      </c>
    </row>
    <row r="3940" spans="2:5" ht="26.25" x14ac:dyDescent="0.25">
      <c r="B3940" s="1" t="s">
        <v>3929</v>
      </c>
      <c r="C3940" s="1" t="s">
        <v>2341</v>
      </c>
      <c r="D3940" s="2" t="s">
        <v>3947</v>
      </c>
      <c r="E3940" s="21">
        <v>1</v>
      </c>
    </row>
    <row r="3941" spans="2:5" ht="26.25" x14ac:dyDescent="0.25">
      <c r="B3941" s="1" t="s">
        <v>3929</v>
      </c>
      <c r="C3941" s="1" t="s">
        <v>1294</v>
      </c>
      <c r="D3941" s="2" t="s">
        <v>1873</v>
      </c>
      <c r="E3941" s="21">
        <v>8</v>
      </c>
    </row>
    <row r="3942" spans="2:5" ht="39" x14ac:dyDescent="0.25">
      <c r="B3942" s="1" t="s">
        <v>3929</v>
      </c>
      <c r="C3942" s="1" t="s">
        <v>2080</v>
      </c>
      <c r="D3942" s="2" t="s">
        <v>3948</v>
      </c>
      <c r="E3942" s="21">
        <v>2</v>
      </c>
    </row>
    <row r="3943" spans="2:5" ht="39" x14ac:dyDescent="0.25">
      <c r="B3943" s="1" t="s">
        <v>3929</v>
      </c>
      <c r="C3943" s="1" t="s">
        <v>931</v>
      </c>
      <c r="D3943" s="2" t="s">
        <v>166</v>
      </c>
      <c r="E3943" s="21">
        <v>1</v>
      </c>
    </row>
    <row r="3944" spans="2:5" ht="26.25" x14ac:dyDescent="0.25">
      <c r="B3944" s="1" t="s">
        <v>3929</v>
      </c>
      <c r="C3944" s="1" t="s">
        <v>191</v>
      </c>
      <c r="D3944" s="2" t="s">
        <v>331</v>
      </c>
      <c r="E3944" s="21">
        <v>2</v>
      </c>
    </row>
    <row r="3945" spans="2:5" ht="39" x14ac:dyDescent="0.25">
      <c r="B3945" s="1" t="s">
        <v>3929</v>
      </c>
      <c r="C3945" s="1" t="s">
        <v>1574</v>
      </c>
      <c r="D3945" s="2" t="s">
        <v>1084</v>
      </c>
      <c r="E3945" s="21">
        <v>1</v>
      </c>
    </row>
    <row r="3946" spans="2:5" ht="51.75" x14ac:dyDescent="0.25">
      <c r="B3946" s="1" t="s">
        <v>3929</v>
      </c>
      <c r="C3946" s="1" t="s">
        <v>3949</v>
      </c>
      <c r="D3946" s="2" t="s">
        <v>3950</v>
      </c>
      <c r="E3946" s="21">
        <v>6</v>
      </c>
    </row>
    <row r="3947" spans="2:5" ht="39" x14ac:dyDescent="0.25">
      <c r="B3947" s="1" t="s">
        <v>3929</v>
      </c>
      <c r="C3947" s="1" t="s">
        <v>3951</v>
      </c>
      <c r="D3947" s="2" t="s">
        <v>3952</v>
      </c>
      <c r="E3947" s="21">
        <v>7</v>
      </c>
    </row>
    <row r="3948" spans="2:5" ht="39" x14ac:dyDescent="0.25">
      <c r="B3948" s="1" t="s">
        <v>3929</v>
      </c>
      <c r="C3948" s="1" t="s">
        <v>988</v>
      </c>
      <c r="D3948" s="2" t="s">
        <v>3953</v>
      </c>
      <c r="E3948" s="21">
        <v>6</v>
      </c>
    </row>
    <row r="3949" spans="2:5" ht="39" x14ac:dyDescent="0.25">
      <c r="B3949" s="1" t="s">
        <v>3929</v>
      </c>
      <c r="C3949" s="1" t="s">
        <v>229</v>
      </c>
      <c r="D3949" s="2" t="s">
        <v>40</v>
      </c>
      <c r="E3949" s="21">
        <v>1</v>
      </c>
    </row>
    <row r="3950" spans="2:5" ht="39" x14ac:dyDescent="0.25">
      <c r="B3950" s="1" t="s">
        <v>3929</v>
      </c>
      <c r="C3950" s="1" t="s">
        <v>3954</v>
      </c>
      <c r="D3950" s="2" t="s">
        <v>1580</v>
      </c>
      <c r="E3950" s="21">
        <v>2</v>
      </c>
    </row>
    <row r="3951" spans="2:5" x14ac:dyDescent="0.25">
      <c r="B3951" s="1" t="s">
        <v>3929</v>
      </c>
      <c r="C3951" s="1" t="s">
        <v>1527</v>
      </c>
      <c r="D3951" s="2" t="s">
        <v>709</v>
      </c>
      <c r="E3951" s="21">
        <v>2</v>
      </c>
    </row>
    <row r="3952" spans="2:5" ht="26.25" x14ac:dyDescent="0.25">
      <c r="B3952" s="1" t="s">
        <v>3929</v>
      </c>
      <c r="C3952" s="1" t="s">
        <v>1276</v>
      </c>
      <c r="D3952" s="2" t="s">
        <v>3955</v>
      </c>
      <c r="E3952" s="21">
        <v>2</v>
      </c>
    </row>
    <row r="3953" spans="2:5" ht="26.25" x14ac:dyDescent="0.25">
      <c r="B3953" s="1" t="s">
        <v>3929</v>
      </c>
      <c r="C3953" s="1" t="s">
        <v>3752</v>
      </c>
      <c r="D3953" s="2" t="s">
        <v>3956</v>
      </c>
      <c r="E3953" s="21">
        <v>1</v>
      </c>
    </row>
    <row r="3954" spans="2:5" ht="26.25" x14ac:dyDescent="0.25">
      <c r="B3954" s="1" t="s">
        <v>3929</v>
      </c>
      <c r="C3954" s="1" t="s">
        <v>3957</v>
      </c>
      <c r="D3954" s="2" t="s">
        <v>114</v>
      </c>
      <c r="E3954" s="21">
        <v>2</v>
      </c>
    </row>
    <row r="3955" spans="2:5" ht="39" x14ac:dyDescent="0.25">
      <c r="B3955" s="1" t="s">
        <v>3929</v>
      </c>
      <c r="C3955" s="1" t="s">
        <v>3958</v>
      </c>
      <c r="D3955" s="2" t="s">
        <v>3959</v>
      </c>
      <c r="E3955" s="21">
        <v>22</v>
      </c>
    </row>
    <row r="3956" spans="2:5" x14ac:dyDescent="0.25">
      <c r="B3956" s="1" t="s">
        <v>3929</v>
      </c>
      <c r="C3956" s="1" t="s">
        <v>3960</v>
      </c>
      <c r="D3956" s="2" t="s">
        <v>71</v>
      </c>
      <c r="E3956" s="21">
        <v>8</v>
      </c>
    </row>
    <row r="3957" spans="2:5" ht="26.25" x14ac:dyDescent="0.25">
      <c r="B3957" s="1" t="s">
        <v>3929</v>
      </c>
      <c r="C3957" s="1" t="s">
        <v>191</v>
      </c>
      <c r="D3957" s="2" t="s">
        <v>331</v>
      </c>
      <c r="E3957" s="21">
        <v>2</v>
      </c>
    </row>
    <row r="3958" spans="2:5" ht="39" x14ac:dyDescent="0.25">
      <c r="B3958" s="1" t="s">
        <v>3929</v>
      </c>
      <c r="C3958" s="1" t="s">
        <v>3962</v>
      </c>
      <c r="D3958" s="2" t="s">
        <v>3963</v>
      </c>
      <c r="E3958" s="21">
        <v>35</v>
      </c>
    </row>
    <row r="3959" spans="2:5" ht="39" x14ac:dyDescent="0.25">
      <c r="B3959" s="1" t="s">
        <v>3929</v>
      </c>
      <c r="C3959" s="1" t="s">
        <v>956</v>
      </c>
      <c r="D3959" s="2" t="s">
        <v>46</v>
      </c>
      <c r="E3959" s="21">
        <v>6</v>
      </c>
    </row>
    <row r="3960" spans="2:5" ht="51.75" x14ac:dyDescent="0.25">
      <c r="B3960" s="1" t="s">
        <v>3929</v>
      </c>
      <c r="C3960" s="1" t="s">
        <v>3964</v>
      </c>
      <c r="D3960" s="2" t="s">
        <v>837</v>
      </c>
      <c r="E3960" s="21">
        <v>12</v>
      </c>
    </row>
    <row r="3961" spans="2:5" ht="26.25" x14ac:dyDescent="0.25">
      <c r="B3961" s="1" t="s">
        <v>3929</v>
      </c>
      <c r="C3961" s="1" t="s">
        <v>2828</v>
      </c>
      <c r="D3961" s="2" t="s">
        <v>2691</v>
      </c>
      <c r="E3961" s="21">
        <v>1</v>
      </c>
    </row>
    <row r="3962" spans="2:5" ht="26.25" x14ac:dyDescent="0.25">
      <c r="B3962" s="1" t="s">
        <v>3929</v>
      </c>
      <c r="C3962" s="1" t="s">
        <v>440</v>
      </c>
      <c r="D3962" s="2" t="s">
        <v>667</v>
      </c>
      <c r="E3962" s="21">
        <v>1</v>
      </c>
    </row>
    <row r="3963" spans="2:5" ht="39" x14ac:dyDescent="0.25">
      <c r="B3963" s="1" t="s">
        <v>3929</v>
      </c>
      <c r="C3963" s="1" t="s">
        <v>3965</v>
      </c>
      <c r="D3963" s="2" t="s">
        <v>2064</v>
      </c>
      <c r="E3963" s="21">
        <v>5</v>
      </c>
    </row>
    <row r="3964" spans="2:5" ht="39" x14ac:dyDescent="0.25">
      <c r="B3964" s="1" t="s">
        <v>3929</v>
      </c>
      <c r="C3964" s="1" t="s">
        <v>1645</v>
      </c>
      <c r="D3964" s="2" t="s">
        <v>46</v>
      </c>
      <c r="E3964" s="21">
        <v>6</v>
      </c>
    </row>
    <row r="3965" spans="2:5" ht="39" x14ac:dyDescent="0.25">
      <c r="B3965" s="1" t="s">
        <v>3929</v>
      </c>
      <c r="C3965" s="1" t="s">
        <v>366</v>
      </c>
      <c r="D3965" s="2" t="s">
        <v>166</v>
      </c>
      <c r="E3965" s="21">
        <v>1</v>
      </c>
    </row>
    <row r="3966" spans="2:5" ht="51.75" x14ac:dyDescent="0.25">
      <c r="B3966" s="1" t="s">
        <v>3929</v>
      </c>
      <c r="C3966" s="1" t="s">
        <v>1240</v>
      </c>
      <c r="D3966" s="2" t="s">
        <v>51</v>
      </c>
      <c r="E3966" s="21">
        <v>1</v>
      </c>
    </row>
    <row r="3967" spans="2:5" ht="26.25" x14ac:dyDescent="0.25">
      <c r="B3967" s="1" t="s">
        <v>3929</v>
      </c>
      <c r="C3967" s="1" t="s">
        <v>201</v>
      </c>
      <c r="D3967" s="2" t="s">
        <v>3967</v>
      </c>
      <c r="E3967" s="21">
        <v>2</v>
      </c>
    </row>
    <row r="3968" spans="2:5" ht="39" x14ac:dyDescent="0.25">
      <c r="B3968" s="1" t="s">
        <v>3929</v>
      </c>
      <c r="C3968" s="1" t="s">
        <v>3968</v>
      </c>
      <c r="D3968" s="2" t="s">
        <v>3969</v>
      </c>
      <c r="E3968" s="21">
        <v>7</v>
      </c>
    </row>
    <row r="3969" spans="2:5" ht="39" x14ac:dyDescent="0.25">
      <c r="B3969" s="1" t="s">
        <v>3929</v>
      </c>
      <c r="C3969" s="1" t="s">
        <v>676</v>
      </c>
      <c r="D3969" s="2" t="s">
        <v>736</v>
      </c>
      <c r="E3969" s="21">
        <v>6</v>
      </c>
    </row>
    <row r="3970" spans="2:5" x14ac:dyDescent="0.25">
      <c r="B3970" s="1" t="s">
        <v>3929</v>
      </c>
      <c r="C3970" s="1" t="s">
        <v>1317</v>
      </c>
      <c r="D3970" s="2" t="s">
        <v>42</v>
      </c>
      <c r="E3970" s="21">
        <v>1</v>
      </c>
    </row>
    <row r="3971" spans="2:5" ht="26.25" x14ac:dyDescent="0.25">
      <c r="B3971" s="1" t="s">
        <v>3929</v>
      </c>
      <c r="C3971" s="1" t="s">
        <v>1645</v>
      </c>
      <c r="D3971" s="2" t="s">
        <v>199</v>
      </c>
      <c r="E3971" s="21">
        <v>6</v>
      </c>
    </row>
    <row r="3972" spans="2:5" ht="39" x14ac:dyDescent="0.25">
      <c r="B3972" s="1" t="s">
        <v>3929</v>
      </c>
      <c r="C3972" s="1" t="s">
        <v>3970</v>
      </c>
      <c r="D3972" s="2" t="s">
        <v>133</v>
      </c>
      <c r="E3972" s="21">
        <v>1</v>
      </c>
    </row>
    <row r="3973" spans="2:5" ht="51.75" x14ac:dyDescent="0.25">
      <c r="B3973" s="1" t="s">
        <v>3929</v>
      </c>
      <c r="C3973" s="1" t="s">
        <v>3338</v>
      </c>
      <c r="D3973" s="2" t="s">
        <v>900</v>
      </c>
      <c r="E3973" s="21">
        <v>7</v>
      </c>
    </row>
    <row r="3974" spans="2:5" ht="39" x14ac:dyDescent="0.25">
      <c r="B3974" s="1" t="s">
        <v>3929</v>
      </c>
      <c r="C3974" s="1" t="s">
        <v>936</v>
      </c>
      <c r="D3974" s="2" t="s">
        <v>2937</v>
      </c>
      <c r="E3974" s="21">
        <v>12</v>
      </c>
    </row>
    <row r="3975" spans="2:5" ht="26.25" x14ac:dyDescent="0.25">
      <c r="B3975" s="1" t="s">
        <v>3929</v>
      </c>
      <c r="C3975" s="1" t="s">
        <v>883</v>
      </c>
      <c r="D3975" s="2" t="s">
        <v>677</v>
      </c>
      <c r="E3975" s="21">
        <v>6</v>
      </c>
    </row>
    <row r="3976" spans="2:5" x14ac:dyDescent="0.25">
      <c r="B3976" s="1" t="s">
        <v>3929</v>
      </c>
      <c r="C3976" s="1" t="s">
        <v>2351</v>
      </c>
      <c r="D3976" s="2" t="s">
        <v>67</v>
      </c>
      <c r="E3976" s="21">
        <v>1</v>
      </c>
    </row>
    <row r="3977" spans="2:5" x14ac:dyDescent="0.25">
      <c r="B3977" s="1" t="s">
        <v>3929</v>
      </c>
      <c r="C3977" s="1" t="s">
        <v>3972</v>
      </c>
      <c r="D3977" s="2" t="s">
        <v>3973</v>
      </c>
      <c r="E3977" s="21">
        <v>23</v>
      </c>
    </row>
    <row r="3978" spans="2:5" x14ac:dyDescent="0.25">
      <c r="B3978" s="1" t="s">
        <v>3929</v>
      </c>
      <c r="C3978" s="1" t="s">
        <v>1699</v>
      </c>
      <c r="D3978" s="2" t="s">
        <v>3974</v>
      </c>
      <c r="E3978" s="21">
        <v>5</v>
      </c>
    </row>
    <row r="3979" spans="2:5" ht="39" x14ac:dyDescent="0.25">
      <c r="B3979" s="1" t="s">
        <v>3929</v>
      </c>
      <c r="C3979" s="1" t="s">
        <v>546</v>
      </c>
      <c r="D3979" s="2" t="s">
        <v>63</v>
      </c>
      <c r="E3979" s="21">
        <v>2</v>
      </c>
    </row>
    <row r="3980" spans="2:5" ht="26.25" x14ac:dyDescent="0.25">
      <c r="B3980" s="1" t="s">
        <v>3929</v>
      </c>
      <c r="C3980" s="1" t="s">
        <v>229</v>
      </c>
      <c r="D3980" s="2" t="s">
        <v>86</v>
      </c>
      <c r="E3980" s="21">
        <v>1</v>
      </c>
    </row>
    <row r="3981" spans="2:5" ht="39" x14ac:dyDescent="0.25">
      <c r="B3981" s="1" t="s">
        <v>3929</v>
      </c>
      <c r="C3981" s="1" t="s">
        <v>1965</v>
      </c>
      <c r="D3981" s="2" t="s">
        <v>3975</v>
      </c>
      <c r="E3981" s="21">
        <v>12</v>
      </c>
    </row>
    <row r="3982" spans="2:5" ht="26.25" x14ac:dyDescent="0.25">
      <c r="B3982" s="1" t="s">
        <v>3929</v>
      </c>
      <c r="C3982" s="1" t="s">
        <v>2080</v>
      </c>
      <c r="D3982" s="2" t="s">
        <v>3976</v>
      </c>
      <c r="E3982" s="21">
        <v>2</v>
      </c>
    </row>
    <row r="3983" spans="2:5" ht="39" x14ac:dyDescent="0.25">
      <c r="B3983" s="1" t="s">
        <v>3929</v>
      </c>
      <c r="C3983" s="1" t="s">
        <v>3977</v>
      </c>
      <c r="D3983" s="2" t="s">
        <v>1239</v>
      </c>
      <c r="E3983" s="21">
        <v>1</v>
      </c>
    </row>
    <row r="3984" spans="2:5" x14ac:dyDescent="0.25">
      <c r="B3984" s="1" t="s">
        <v>3929</v>
      </c>
      <c r="C3984" s="1" t="s">
        <v>944</v>
      </c>
      <c r="D3984" s="2" t="s">
        <v>3675</v>
      </c>
      <c r="E3984" s="21">
        <v>1</v>
      </c>
    </row>
    <row r="3985" spans="2:5" ht="26.25" x14ac:dyDescent="0.25">
      <c r="B3985" s="1" t="s">
        <v>3929</v>
      </c>
      <c r="C3985" s="1" t="s">
        <v>921</v>
      </c>
      <c r="D3985" s="2" t="s">
        <v>2806</v>
      </c>
      <c r="E3985" s="21">
        <v>1</v>
      </c>
    </row>
    <row r="3986" spans="2:5" ht="39" x14ac:dyDescent="0.25">
      <c r="B3986" s="1" t="s">
        <v>3929</v>
      </c>
      <c r="C3986" s="1" t="s">
        <v>388</v>
      </c>
      <c r="D3986" s="2" t="s">
        <v>40</v>
      </c>
      <c r="E3986" s="21">
        <v>1</v>
      </c>
    </row>
    <row r="3987" spans="2:5" x14ac:dyDescent="0.25">
      <c r="B3987" s="1" t="s">
        <v>3929</v>
      </c>
      <c r="C3987" s="1" t="s">
        <v>137</v>
      </c>
      <c r="D3987" s="2" t="s">
        <v>3280</v>
      </c>
      <c r="E3987" s="21">
        <v>8</v>
      </c>
    </row>
    <row r="3988" spans="2:5" ht="39" x14ac:dyDescent="0.25">
      <c r="B3988" s="1" t="s">
        <v>3929</v>
      </c>
      <c r="C3988" s="1" t="s">
        <v>3978</v>
      </c>
      <c r="D3988" s="2" t="s">
        <v>2760</v>
      </c>
      <c r="E3988" s="21">
        <v>1</v>
      </c>
    </row>
    <row r="3989" spans="2:5" ht="39" x14ac:dyDescent="0.25">
      <c r="B3989" s="1" t="s">
        <v>3929</v>
      </c>
      <c r="C3989" s="1" t="s">
        <v>3979</v>
      </c>
      <c r="D3989" s="2" t="s">
        <v>1366</v>
      </c>
      <c r="E3989" s="21">
        <v>2</v>
      </c>
    </row>
    <row r="3990" spans="2:5" ht="39" x14ac:dyDescent="0.25">
      <c r="B3990" s="1" t="s">
        <v>3929</v>
      </c>
      <c r="C3990" s="1" t="s">
        <v>1920</v>
      </c>
      <c r="D3990" s="2" t="s">
        <v>63</v>
      </c>
      <c r="E3990" s="21">
        <v>2</v>
      </c>
    </row>
    <row r="3991" spans="2:5" ht="39" x14ac:dyDescent="0.25">
      <c r="B3991" s="1" t="s">
        <v>3929</v>
      </c>
      <c r="C3991" s="1" t="s">
        <v>2658</v>
      </c>
      <c r="D3991" s="2" t="s">
        <v>197</v>
      </c>
      <c r="E3991" s="21">
        <v>8</v>
      </c>
    </row>
    <row r="3992" spans="2:5" x14ac:dyDescent="0.25">
      <c r="B3992" s="1" t="s">
        <v>3929</v>
      </c>
      <c r="C3992" s="1" t="s">
        <v>751</v>
      </c>
      <c r="D3992" s="2" t="s">
        <v>750</v>
      </c>
      <c r="E3992" s="21">
        <v>1</v>
      </c>
    </row>
    <row r="3993" spans="2:5" ht="39" x14ac:dyDescent="0.25">
      <c r="B3993" s="1" t="s">
        <v>3929</v>
      </c>
      <c r="C3993" s="1" t="s">
        <v>402</v>
      </c>
      <c r="D3993" s="2" t="s">
        <v>123</v>
      </c>
      <c r="E3993" s="21">
        <v>1</v>
      </c>
    </row>
    <row r="3994" spans="2:5" ht="51.75" x14ac:dyDescent="0.25">
      <c r="B3994" s="1" t="s">
        <v>3929</v>
      </c>
      <c r="C3994" s="1" t="s">
        <v>1989</v>
      </c>
      <c r="D3994" s="2" t="s">
        <v>800</v>
      </c>
      <c r="E3994" s="21">
        <v>2</v>
      </c>
    </row>
    <row r="3995" spans="2:5" ht="51.75" x14ac:dyDescent="0.25">
      <c r="B3995" s="1" t="s">
        <v>3929</v>
      </c>
      <c r="C3995" s="1" t="s">
        <v>374</v>
      </c>
      <c r="D3995" s="2" t="s">
        <v>3655</v>
      </c>
      <c r="E3995" s="21">
        <v>7</v>
      </c>
    </row>
    <row r="3996" spans="2:5" x14ac:dyDescent="0.25">
      <c r="B3996" s="1" t="s">
        <v>3929</v>
      </c>
      <c r="C3996" s="1" t="s">
        <v>29</v>
      </c>
      <c r="D3996" s="2" t="s">
        <v>13</v>
      </c>
      <c r="E3996" s="21">
        <v>2</v>
      </c>
    </row>
    <row r="3997" spans="2:5" ht="26.25" x14ac:dyDescent="0.25">
      <c r="B3997" s="1" t="s">
        <v>3929</v>
      </c>
      <c r="C3997" s="1" t="s">
        <v>3980</v>
      </c>
      <c r="D3997" s="2" t="s">
        <v>1688</v>
      </c>
      <c r="E3997" s="21">
        <v>28</v>
      </c>
    </row>
    <row r="3998" spans="2:5" ht="26.25" x14ac:dyDescent="0.25">
      <c r="B3998" s="1" t="s">
        <v>3929</v>
      </c>
      <c r="C3998" s="1" t="s">
        <v>3981</v>
      </c>
      <c r="D3998" s="2" t="s">
        <v>3982</v>
      </c>
      <c r="E3998" s="21">
        <v>1</v>
      </c>
    </row>
    <row r="3999" spans="2:5" ht="26.25" x14ac:dyDescent="0.25">
      <c r="B3999" s="1" t="s">
        <v>3929</v>
      </c>
      <c r="C3999" s="1" t="s">
        <v>2789</v>
      </c>
      <c r="D3999" s="2" t="s">
        <v>331</v>
      </c>
      <c r="E3999" s="21">
        <v>2</v>
      </c>
    </row>
    <row r="4000" spans="2:5" ht="26.25" x14ac:dyDescent="0.25">
      <c r="B4000" s="1" t="s">
        <v>3929</v>
      </c>
      <c r="C4000" s="1" t="s">
        <v>3984</v>
      </c>
      <c r="D4000" s="2" t="s">
        <v>3985</v>
      </c>
      <c r="E4000" s="21">
        <v>2</v>
      </c>
    </row>
    <row r="4001" spans="2:5" ht="26.25" x14ac:dyDescent="0.25">
      <c r="B4001" s="1" t="s">
        <v>3929</v>
      </c>
      <c r="C4001" s="1" t="s">
        <v>540</v>
      </c>
      <c r="D4001" s="2" t="s">
        <v>3986</v>
      </c>
      <c r="E4001" s="21">
        <v>2</v>
      </c>
    </row>
    <row r="4002" spans="2:5" ht="39" x14ac:dyDescent="0.25">
      <c r="B4002" s="1" t="s">
        <v>3929</v>
      </c>
      <c r="C4002" s="1" t="s">
        <v>1680</v>
      </c>
      <c r="D4002" s="2" t="s">
        <v>3987</v>
      </c>
      <c r="E4002" s="21">
        <v>7</v>
      </c>
    </row>
    <row r="4003" spans="2:5" ht="39" x14ac:dyDescent="0.25">
      <c r="B4003" s="1" t="s">
        <v>3929</v>
      </c>
      <c r="C4003" s="1" t="s">
        <v>425</v>
      </c>
      <c r="D4003" s="2" t="s">
        <v>40</v>
      </c>
      <c r="E4003" s="21">
        <v>1</v>
      </c>
    </row>
    <row r="4004" spans="2:5" x14ac:dyDescent="0.25">
      <c r="B4004" s="1" t="s">
        <v>3929</v>
      </c>
      <c r="C4004" s="1" t="s">
        <v>798</v>
      </c>
      <c r="D4004" s="2" t="s">
        <v>11</v>
      </c>
      <c r="E4004" s="21">
        <v>2</v>
      </c>
    </row>
    <row r="4005" spans="2:5" x14ac:dyDescent="0.25">
      <c r="B4005" s="1" t="s">
        <v>3929</v>
      </c>
      <c r="C4005" s="1" t="s">
        <v>931</v>
      </c>
      <c r="D4005" s="2" t="s">
        <v>3</v>
      </c>
      <c r="E4005" s="21">
        <v>1</v>
      </c>
    </row>
    <row r="4006" spans="2:5" ht="51.75" x14ac:dyDescent="0.25">
      <c r="B4006" s="1" t="s">
        <v>3929</v>
      </c>
      <c r="C4006" s="1" t="s">
        <v>983</v>
      </c>
      <c r="D4006" s="2" t="s">
        <v>51</v>
      </c>
      <c r="E4006" s="21">
        <v>1</v>
      </c>
    </row>
    <row r="4007" spans="2:5" ht="51.75" x14ac:dyDescent="0.25">
      <c r="B4007" s="1" t="s">
        <v>3929</v>
      </c>
      <c r="C4007" s="1" t="s">
        <v>3988</v>
      </c>
      <c r="D4007" s="2" t="s">
        <v>755</v>
      </c>
      <c r="E4007" s="21">
        <v>6</v>
      </c>
    </row>
    <row r="4008" spans="2:5" ht="26.25" x14ac:dyDescent="0.25">
      <c r="B4008" s="1" t="s">
        <v>3929</v>
      </c>
      <c r="C4008" s="1" t="s">
        <v>1645</v>
      </c>
      <c r="D4008" s="2" t="s">
        <v>199</v>
      </c>
      <c r="E4008" s="21">
        <v>6</v>
      </c>
    </row>
    <row r="4009" spans="2:5" ht="39" x14ac:dyDescent="0.25">
      <c r="B4009" s="1" t="s">
        <v>3929</v>
      </c>
      <c r="C4009" s="1" t="s">
        <v>1947</v>
      </c>
      <c r="D4009" s="2" t="s">
        <v>40</v>
      </c>
      <c r="E4009" s="21">
        <v>1</v>
      </c>
    </row>
    <row r="4010" spans="2:5" x14ac:dyDescent="0.25">
      <c r="B4010" s="1" t="s">
        <v>3929</v>
      </c>
      <c r="C4010" s="1" t="s">
        <v>527</v>
      </c>
      <c r="D4010" s="2" t="s">
        <v>520</v>
      </c>
      <c r="E4010" s="21">
        <v>2</v>
      </c>
    </row>
    <row r="4011" spans="2:5" ht="26.25" x14ac:dyDescent="0.25">
      <c r="B4011" s="1" t="s">
        <v>3929</v>
      </c>
      <c r="C4011" s="1" t="s">
        <v>1641</v>
      </c>
      <c r="D4011" s="2" t="s">
        <v>3989</v>
      </c>
      <c r="E4011" s="21">
        <v>21</v>
      </c>
    </row>
    <row r="4012" spans="2:5" ht="26.25" x14ac:dyDescent="0.25">
      <c r="B4012" s="1" t="s">
        <v>3929</v>
      </c>
      <c r="C4012" s="1" t="s">
        <v>1589</v>
      </c>
      <c r="D4012" s="2" t="s">
        <v>916</v>
      </c>
      <c r="E4012" s="21">
        <v>24</v>
      </c>
    </row>
    <row r="4013" spans="2:5" ht="26.25" x14ac:dyDescent="0.25">
      <c r="B4013" s="1" t="s">
        <v>3929</v>
      </c>
      <c r="C4013" s="1" t="s">
        <v>229</v>
      </c>
      <c r="D4013" s="2" t="s">
        <v>86</v>
      </c>
      <c r="E4013" s="21">
        <v>1</v>
      </c>
    </row>
    <row r="4014" spans="2:5" ht="39" x14ac:dyDescent="0.25">
      <c r="B4014" s="1" t="s">
        <v>3929</v>
      </c>
      <c r="C4014" s="1" t="s">
        <v>249</v>
      </c>
      <c r="D4014" s="2" t="s">
        <v>195</v>
      </c>
      <c r="E4014" s="21">
        <v>1</v>
      </c>
    </row>
    <row r="4015" spans="2:5" x14ac:dyDescent="0.25">
      <c r="B4015" s="1" t="s">
        <v>3929</v>
      </c>
      <c r="C4015" s="1" t="s">
        <v>251</v>
      </c>
      <c r="D4015" s="2" t="s">
        <v>218</v>
      </c>
      <c r="E4015" s="21">
        <v>2</v>
      </c>
    </row>
    <row r="4016" spans="2:5" ht="39" x14ac:dyDescent="0.25">
      <c r="B4016" s="1" t="s">
        <v>3929</v>
      </c>
      <c r="C4016" s="1" t="s">
        <v>540</v>
      </c>
      <c r="D4016" s="2" t="s">
        <v>3990</v>
      </c>
      <c r="E4016" s="21">
        <v>2</v>
      </c>
    </row>
    <row r="4017" spans="2:5" ht="26.25" x14ac:dyDescent="0.25">
      <c r="B4017" s="1" t="s">
        <v>3929</v>
      </c>
      <c r="C4017" s="1" t="s">
        <v>1132</v>
      </c>
      <c r="D4017" s="2" t="s">
        <v>331</v>
      </c>
      <c r="E4017" s="21">
        <v>2</v>
      </c>
    </row>
    <row r="4018" spans="2:5" x14ac:dyDescent="0.25">
      <c r="B4018" s="1" t="s">
        <v>3929</v>
      </c>
      <c r="C4018" s="1" t="s">
        <v>2941</v>
      </c>
      <c r="D4018" s="2" t="s">
        <v>13</v>
      </c>
      <c r="E4018" s="21">
        <v>1</v>
      </c>
    </row>
    <row r="4019" spans="2:5" ht="26.25" x14ac:dyDescent="0.25">
      <c r="B4019" s="1" t="s">
        <v>3929</v>
      </c>
      <c r="C4019" s="1" t="s">
        <v>345</v>
      </c>
      <c r="D4019" s="2" t="s">
        <v>3991</v>
      </c>
      <c r="E4019" s="21">
        <v>1</v>
      </c>
    </row>
    <row r="4020" spans="2:5" ht="26.25" x14ac:dyDescent="0.25">
      <c r="B4020" s="1" t="s">
        <v>3929</v>
      </c>
      <c r="C4020" s="1" t="s">
        <v>1020</v>
      </c>
      <c r="D4020" s="2" t="s">
        <v>3992</v>
      </c>
      <c r="E4020" s="21">
        <v>5</v>
      </c>
    </row>
    <row r="4021" spans="2:5" x14ac:dyDescent="0.25">
      <c r="B4021" s="1" t="s">
        <v>3929</v>
      </c>
      <c r="C4021" s="1" t="s">
        <v>1910</v>
      </c>
      <c r="D4021" s="2" t="s">
        <v>2145</v>
      </c>
      <c r="E4021" s="21">
        <v>12</v>
      </c>
    </row>
    <row r="4022" spans="2:5" x14ac:dyDescent="0.25">
      <c r="B4022" s="1" t="s">
        <v>3929</v>
      </c>
      <c r="C4022" s="1" t="s">
        <v>764</v>
      </c>
      <c r="D4022" s="2" t="s">
        <v>13</v>
      </c>
      <c r="E4022" s="21">
        <v>1</v>
      </c>
    </row>
    <row r="4023" spans="2:5" ht="39" x14ac:dyDescent="0.25">
      <c r="B4023" s="1" t="s">
        <v>3929</v>
      </c>
      <c r="C4023" s="1" t="s">
        <v>3294</v>
      </c>
      <c r="D4023" s="2" t="s">
        <v>772</v>
      </c>
      <c r="E4023" s="21">
        <v>7</v>
      </c>
    </row>
    <row r="4024" spans="2:5" x14ac:dyDescent="0.25">
      <c r="B4024" s="1" t="s">
        <v>3929</v>
      </c>
      <c r="C4024" s="1" t="s">
        <v>173</v>
      </c>
      <c r="D4024" s="2" t="s">
        <v>3311</v>
      </c>
      <c r="E4024" s="21">
        <v>2</v>
      </c>
    </row>
    <row r="4025" spans="2:5" ht="26.25" x14ac:dyDescent="0.25">
      <c r="B4025" s="1" t="s">
        <v>3929</v>
      </c>
      <c r="C4025" s="1" t="s">
        <v>1951</v>
      </c>
      <c r="D4025" s="2" t="s">
        <v>331</v>
      </c>
      <c r="E4025" s="21">
        <v>2</v>
      </c>
    </row>
    <row r="4026" spans="2:5" x14ac:dyDescent="0.25">
      <c r="B4026" s="1" t="s">
        <v>3929</v>
      </c>
      <c r="C4026" s="1" t="s">
        <v>3993</v>
      </c>
      <c r="D4026" s="2" t="s">
        <v>3994</v>
      </c>
      <c r="E4026" s="21">
        <v>21</v>
      </c>
    </row>
    <row r="4027" spans="2:5" ht="26.25" x14ac:dyDescent="0.25">
      <c r="B4027" s="1" t="s">
        <v>3929</v>
      </c>
      <c r="C4027" s="1" t="s">
        <v>1132</v>
      </c>
      <c r="D4027" s="2" t="s">
        <v>354</v>
      </c>
      <c r="E4027" s="21">
        <v>2</v>
      </c>
    </row>
    <row r="4028" spans="2:5" ht="26.25" x14ac:dyDescent="0.25">
      <c r="B4028" s="1" t="s">
        <v>3929</v>
      </c>
      <c r="C4028" s="1" t="s">
        <v>251</v>
      </c>
      <c r="D4028" s="2" t="s">
        <v>3995</v>
      </c>
      <c r="E4028" s="21">
        <v>2</v>
      </c>
    </row>
    <row r="4029" spans="2:5" ht="39" x14ac:dyDescent="0.25">
      <c r="B4029" s="1" t="s">
        <v>3929</v>
      </c>
      <c r="C4029" s="1" t="s">
        <v>2</v>
      </c>
      <c r="D4029" s="2" t="s">
        <v>40</v>
      </c>
      <c r="E4029" s="21">
        <v>1</v>
      </c>
    </row>
    <row r="4030" spans="2:5" ht="26.25" x14ac:dyDescent="0.25">
      <c r="B4030" s="1" t="s">
        <v>3929</v>
      </c>
      <c r="C4030" s="1" t="s">
        <v>2030</v>
      </c>
      <c r="D4030" s="2" t="s">
        <v>331</v>
      </c>
      <c r="E4030" s="21">
        <v>2</v>
      </c>
    </row>
    <row r="4031" spans="2:5" ht="39" x14ac:dyDescent="0.25">
      <c r="B4031" s="1" t="s">
        <v>3929</v>
      </c>
      <c r="C4031" s="1" t="s">
        <v>3996</v>
      </c>
      <c r="D4031" s="2" t="s">
        <v>60</v>
      </c>
      <c r="E4031" s="21">
        <v>6</v>
      </c>
    </row>
    <row r="4032" spans="2:5" ht="26.25" x14ac:dyDescent="0.25">
      <c r="B4032" s="1" t="s">
        <v>3929</v>
      </c>
      <c r="C4032" s="1" t="s">
        <v>894</v>
      </c>
      <c r="D4032" s="2" t="s">
        <v>930</v>
      </c>
      <c r="E4032" s="21">
        <v>1</v>
      </c>
    </row>
    <row r="4033" spans="2:5" x14ac:dyDescent="0.25">
      <c r="B4033" s="1" t="s">
        <v>3929</v>
      </c>
      <c r="C4033" s="1" t="s">
        <v>2384</v>
      </c>
      <c r="D4033" s="2" t="s">
        <v>13</v>
      </c>
      <c r="E4033" s="21">
        <v>1</v>
      </c>
    </row>
    <row r="4034" spans="2:5" x14ac:dyDescent="0.25">
      <c r="B4034" s="1" t="s">
        <v>3929</v>
      </c>
      <c r="C4034" s="1" t="s">
        <v>1126</v>
      </c>
      <c r="D4034" s="2" t="s">
        <v>13</v>
      </c>
      <c r="E4034" s="21">
        <v>2</v>
      </c>
    </row>
    <row r="4035" spans="2:5" ht="51.75" x14ac:dyDescent="0.25">
      <c r="B4035" s="1" t="s">
        <v>3929</v>
      </c>
      <c r="C4035" s="1" t="s">
        <v>3997</v>
      </c>
      <c r="D4035" s="2" t="s">
        <v>566</v>
      </c>
      <c r="E4035" s="21">
        <v>1</v>
      </c>
    </row>
    <row r="4036" spans="2:5" ht="39" x14ac:dyDescent="0.25">
      <c r="B4036" s="1" t="s">
        <v>3929</v>
      </c>
      <c r="C4036" s="1" t="s">
        <v>1645</v>
      </c>
      <c r="D4036" s="2" t="s">
        <v>46</v>
      </c>
      <c r="E4036" s="21">
        <v>6</v>
      </c>
    </row>
    <row r="4037" spans="2:5" x14ac:dyDescent="0.25">
      <c r="B4037" s="1" t="s">
        <v>3929</v>
      </c>
      <c r="C4037" s="1" t="s">
        <v>2715</v>
      </c>
      <c r="D4037" s="2" t="s">
        <v>1063</v>
      </c>
      <c r="E4037" s="21">
        <v>1</v>
      </c>
    </row>
    <row r="4038" spans="2:5" x14ac:dyDescent="0.25">
      <c r="B4038" s="1" t="s">
        <v>3929</v>
      </c>
      <c r="C4038" s="1" t="s">
        <v>2526</v>
      </c>
      <c r="D4038" s="2" t="s">
        <v>3998</v>
      </c>
      <c r="E4038" s="21">
        <v>7</v>
      </c>
    </row>
    <row r="4039" spans="2:5" ht="26.25" x14ac:dyDescent="0.25">
      <c r="B4039" s="1" t="s">
        <v>3929</v>
      </c>
      <c r="C4039" s="1" t="s">
        <v>588</v>
      </c>
      <c r="D4039" s="2" t="s">
        <v>331</v>
      </c>
      <c r="E4039" s="21">
        <v>2</v>
      </c>
    </row>
    <row r="4040" spans="2:5" ht="26.25" x14ac:dyDescent="0.25">
      <c r="B4040" s="1" t="s">
        <v>3929</v>
      </c>
      <c r="C4040" s="1" t="s">
        <v>3999</v>
      </c>
      <c r="D4040" s="2" t="s">
        <v>930</v>
      </c>
      <c r="E4040" s="21">
        <v>2</v>
      </c>
    </row>
    <row r="4041" spans="2:5" ht="39" x14ac:dyDescent="0.25">
      <c r="B4041" s="1" t="s">
        <v>3929</v>
      </c>
      <c r="C4041" s="1" t="s">
        <v>172</v>
      </c>
      <c r="D4041" s="2" t="s">
        <v>669</v>
      </c>
      <c r="E4041" s="21">
        <v>1</v>
      </c>
    </row>
    <row r="4042" spans="2:5" ht="26.25" x14ac:dyDescent="0.25">
      <c r="B4042" s="1" t="s">
        <v>3929</v>
      </c>
      <c r="C4042" s="1" t="s">
        <v>1438</v>
      </c>
      <c r="D4042" s="2" t="s">
        <v>138</v>
      </c>
      <c r="E4042" s="21">
        <v>8</v>
      </c>
    </row>
    <row r="4043" spans="2:5" ht="51.75" x14ac:dyDescent="0.25">
      <c r="B4043" s="1" t="s">
        <v>3929</v>
      </c>
      <c r="C4043" s="1" t="s">
        <v>2977</v>
      </c>
      <c r="D4043" s="2" t="s">
        <v>4000</v>
      </c>
      <c r="E4043" s="21">
        <v>1</v>
      </c>
    </row>
    <row r="4044" spans="2:5" ht="26.25" x14ac:dyDescent="0.25">
      <c r="B4044" s="1" t="s">
        <v>3929</v>
      </c>
      <c r="C4044" s="1" t="s">
        <v>1132</v>
      </c>
      <c r="D4044" s="2" t="s">
        <v>104</v>
      </c>
      <c r="E4044" s="21">
        <v>2</v>
      </c>
    </row>
    <row r="4045" spans="2:5" ht="39" x14ac:dyDescent="0.25">
      <c r="B4045" s="1" t="s">
        <v>3929</v>
      </c>
      <c r="C4045" s="1" t="s">
        <v>494</v>
      </c>
      <c r="D4045" s="2" t="s">
        <v>864</v>
      </c>
      <c r="E4045" s="21">
        <v>1</v>
      </c>
    </row>
    <row r="4046" spans="2:5" ht="26.25" x14ac:dyDescent="0.25">
      <c r="B4046" s="1" t="s">
        <v>3929</v>
      </c>
      <c r="C4046" s="1" t="s">
        <v>2</v>
      </c>
      <c r="D4046" s="2" t="s">
        <v>86</v>
      </c>
      <c r="E4046" s="21">
        <v>1</v>
      </c>
    </row>
    <row r="4047" spans="2:5" ht="39" x14ac:dyDescent="0.25">
      <c r="B4047" s="1" t="s">
        <v>3929</v>
      </c>
      <c r="C4047" s="1" t="s">
        <v>202</v>
      </c>
      <c r="D4047" s="2" t="s">
        <v>133</v>
      </c>
      <c r="E4047" s="21">
        <v>1</v>
      </c>
    </row>
    <row r="4048" spans="2:5" ht="39" x14ac:dyDescent="0.25">
      <c r="B4048" s="1" t="s">
        <v>3929</v>
      </c>
      <c r="C4048" s="1" t="s">
        <v>4002</v>
      </c>
      <c r="D4048" s="2" t="s">
        <v>4003</v>
      </c>
      <c r="E4048" s="21">
        <v>3</v>
      </c>
    </row>
    <row r="4049" spans="2:5" ht="39" x14ac:dyDescent="0.25">
      <c r="B4049" s="1" t="s">
        <v>3929</v>
      </c>
      <c r="C4049" s="1" t="s">
        <v>4004</v>
      </c>
      <c r="D4049" s="2" t="s">
        <v>4005</v>
      </c>
      <c r="E4049" s="21">
        <v>4</v>
      </c>
    </row>
    <row r="4050" spans="2:5" ht="26.25" x14ac:dyDescent="0.25">
      <c r="B4050" s="1" t="s">
        <v>3929</v>
      </c>
      <c r="C4050" s="1" t="s">
        <v>4006</v>
      </c>
      <c r="D4050" s="2" t="s">
        <v>4007</v>
      </c>
      <c r="E4050" s="21">
        <v>16</v>
      </c>
    </row>
    <row r="4051" spans="2:5" ht="51.75" x14ac:dyDescent="0.25">
      <c r="B4051" s="1" t="s">
        <v>3929</v>
      </c>
      <c r="C4051" s="1" t="s">
        <v>2426</v>
      </c>
      <c r="D4051" s="2" t="s">
        <v>4008</v>
      </c>
      <c r="E4051" s="21">
        <v>5</v>
      </c>
    </row>
    <row r="4052" spans="2:5" x14ac:dyDescent="0.25">
      <c r="B4052" s="1" t="s">
        <v>3929</v>
      </c>
      <c r="C4052" s="1" t="s">
        <v>4010</v>
      </c>
      <c r="D4052" s="2" t="s">
        <v>3669</v>
      </c>
      <c r="E4052" s="21">
        <v>1</v>
      </c>
    </row>
    <row r="4053" spans="2:5" ht="26.25" x14ac:dyDescent="0.25">
      <c r="B4053" s="1" t="s">
        <v>3929</v>
      </c>
      <c r="C4053" s="1" t="s">
        <v>2689</v>
      </c>
      <c r="D4053" s="2" t="s">
        <v>4011</v>
      </c>
      <c r="E4053" s="21">
        <v>1</v>
      </c>
    </row>
    <row r="4054" spans="2:5" ht="26.25" x14ac:dyDescent="0.25">
      <c r="B4054" s="1" t="s">
        <v>3929</v>
      </c>
      <c r="C4054" s="1" t="s">
        <v>425</v>
      </c>
      <c r="D4054" s="2" t="s">
        <v>838</v>
      </c>
      <c r="E4054" s="21">
        <v>1</v>
      </c>
    </row>
    <row r="4055" spans="2:5" ht="51.75" x14ac:dyDescent="0.25">
      <c r="B4055" s="1" t="s">
        <v>3929</v>
      </c>
      <c r="C4055" s="1" t="s">
        <v>1309</v>
      </c>
      <c r="D4055" s="2" t="s">
        <v>203</v>
      </c>
      <c r="E4055" s="21">
        <v>1</v>
      </c>
    </row>
    <row r="4056" spans="2:5" ht="26.25" x14ac:dyDescent="0.25">
      <c r="B4056" s="1" t="s">
        <v>3929</v>
      </c>
      <c r="C4056" s="1" t="s">
        <v>262</v>
      </c>
      <c r="D4056" s="2" t="s">
        <v>4012</v>
      </c>
      <c r="E4056" s="21">
        <v>13</v>
      </c>
    </row>
    <row r="4057" spans="2:5" ht="26.25" x14ac:dyDescent="0.25">
      <c r="B4057" s="1" t="s">
        <v>3929</v>
      </c>
      <c r="C4057" s="1" t="s">
        <v>4013</v>
      </c>
      <c r="D4057" s="2" t="s">
        <v>575</v>
      </c>
      <c r="E4057" s="21">
        <v>1</v>
      </c>
    </row>
    <row r="4058" spans="2:5" ht="64.5" x14ac:dyDescent="0.25">
      <c r="B4058" s="1" t="s">
        <v>3929</v>
      </c>
      <c r="C4058" s="1" t="s">
        <v>4014</v>
      </c>
      <c r="D4058" s="2" t="s">
        <v>4015</v>
      </c>
      <c r="E4058" s="21">
        <v>10</v>
      </c>
    </row>
    <row r="4059" spans="2:5" ht="39" x14ac:dyDescent="0.25">
      <c r="B4059" s="1" t="s">
        <v>3929</v>
      </c>
      <c r="C4059" s="1" t="s">
        <v>210</v>
      </c>
      <c r="D4059" s="2" t="s">
        <v>2477</v>
      </c>
      <c r="E4059" s="21">
        <v>5</v>
      </c>
    </row>
    <row r="4060" spans="2:5" ht="39" x14ac:dyDescent="0.25">
      <c r="B4060" s="1" t="s">
        <v>3929</v>
      </c>
      <c r="C4060" s="1" t="s">
        <v>4016</v>
      </c>
      <c r="D4060" s="2" t="s">
        <v>831</v>
      </c>
      <c r="E4060" s="21">
        <v>1</v>
      </c>
    </row>
    <row r="4061" spans="2:5" ht="39" x14ac:dyDescent="0.25">
      <c r="B4061" s="1" t="s">
        <v>3929</v>
      </c>
      <c r="C4061" s="1" t="s">
        <v>764</v>
      </c>
      <c r="D4061" s="2" t="s">
        <v>4017</v>
      </c>
      <c r="E4061" s="21">
        <v>1</v>
      </c>
    </row>
    <row r="4062" spans="2:5" ht="26.25" x14ac:dyDescent="0.25">
      <c r="B4062" s="1" t="s">
        <v>3929</v>
      </c>
      <c r="C4062" s="1" t="s">
        <v>2</v>
      </c>
      <c r="D4062" s="2" t="s">
        <v>86</v>
      </c>
      <c r="E4062" s="21">
        <v>1</v>
      </c>
    </row>
    <row r="4063" spans="2:5" ht="39" x14ac:dyDescent="0.25">
      <c r="B4063" s="1" t="s">
        <v>3929</v>
      </c>
      <c r="C4063" s="1" t="s">
        <v>191</v>
      </c>
      <c r="D4063" s="2" t="s">
        <v>192</v>
      </c>
      <c r="E4063" s="21">
        <v>2</v>
      </c>
    </row>
    <row r="4064" spans="2:5" x14ac:dyDescent="0.25">
      <c r="B4064" s="1" t="s">
        <v>3929</v>
      </c>
      <c r="C4064" s="1" t="s">
        <v>876</v>
      </c>
      <c r="D4064" s="2" t="s">
        <v>11</v>
      </c>
      <c r="E4064" s="21">
        <v>2</v>
      </c>
    </row>
    <row r="4065" spans="2:5" ht="39" x14ac:dyDescent="0.25">
      <c r="B4065" s="1" t="s">
        <v>3929</v>
      </c>
      <c r="C4065" s="1" t="s">
        <v>2078</v>
      </c>
      <c r="D4065" s="2" t="s">
        <v>2760</v>
      </c>
      <c r="E4065" s="21">
        <v>6</v>
      </c>
    </row>
    <row r="4066" spans="2:5" x14ac:dyDescent="0.25">
      <c r="B4066" s="1" t="s">
        <v>3929</v>
      </c>
      <c r="C4066" s="1" t="s">
        <v>2</v>
      </c>
      <c r="D4066" s="2" t="s">
        <v>3</v>
      </c>
      <c r="E4066" s="21">
        <v>1</v>
      </c>
    </row>
    <row r="4067" spans="2:5" ht="39" x14ac:dyDescent="0.25">
      <c r="B4067" s="1" t="s">
        <v>3929</v>
      </c>
      <c r="C4067" s="1" t="s">
        <v>3377</v>
      </c>
      <c r="D4067" s="2" t="s">
        <v>522</v>
      </c>
      <c r="E4067" s="21">
        <v>1</v>
      </c>
    </row>
    <row r="4068" spans="2:5" x14ac:dyDescent="0.25">
      <c r="B4068" s="1" t="s">
        <v>3929</v>
      </c>
      <c r="C4068" s="1" t="s">
        <v>396</v>
      </c>
      <c r="D4068" s="2" t="s">
        <v>11</v>
      </c>
      <c r="E4068" s="21">
        <v>2</v>
      </c>
    </row>
    <row r="4069" spans="2:5" ht="39" x14ac:dyDescent="0.25">
      <c r="B4069" s="1" t="s">
        <v>3929</v>
      </c>
      <c r="C4069" s="1" t="s">
        <v>4019</v>
      </c>
      <c r="D4069" s="2" t="s">
        <v>4020</v>
      </c>
      <c r="E4069" s="21">
        <v>8</v>
      </c>
    </row>
    <row r="4070" spans="2:5" ht="39" x14ac:dyDescent="0.25">
      <c r="B4070" s="1" t="s">
        <v>3929</v>
      </c>
      <c r="C4070" s="1" t="s">
        <v>2524</v>
      </c>
      <c r="D4070" s="2" t="s">
        <v>4021</v>
      </c>
      <c r="E4070" s="21">
        <v>5</v>
      </c>
    </row>
    <row r="4071" spans="2:5" ht="26.25" x14ac:dyDescent="0.25">
      <c r="B4071" s="1" t="s">
        <v>3929</v>
      </c>
      <c r="C4071" s="1" t="s">
        <v>4022</v>
      </c>
      <c r="D4071" s="2" t="s">
        <v>4023</v>
      </c>
      <c r="E4071" s="21">
        <v>7</v>
      </c>
    </row>
    <row r="4072" spans="2:5" ht="26.25" x14ac:dyDescent="0.25">
      <c r="B4072" s="1" t="s">
        <v>3929</v>
      </c>
      <c r="C4072" s="1" t="s">
        <v>1126</v>
      </c>
      <c r="D4072" s="2" t="s">
        <v>82</v>
      </c>
      <c r="E4072" s="21">
        <v>2</v>
      </c>
    </row>
    <row r="4073" spans="2:5" ht="39" x14ac:dyDescent="0.25">
      <c r="B4073" s="1" t="s">
        <v>3929</v>
      </c>
      <c r="C4073" s="1" t="s">
        <v>4024</v>
      </c>
      <c r="D4073" s="2" t="s">
        <v>1401</v>
      </c>
      <c r="E4073" s="21">
        <v>9</v>
      </c>
    </row>
    <row r="4074" spans="2:5" ht="26.25" x14ac:dyDescent="0.25">
      <c r="B4074" s="1" t="s">
        <v>3929</v>
      </c>
      <c r="C4074" s="1" t="s">
        <v>233</v>
      </c>
      <c r="D4074" s="2" t="s">
        <v>108</v>
      </c>
      <c r="E4074" s="21">
        <v>1</v>
      </c>
    </row>
    <row r="4075" spans="2:5" ht="39" x14ac:dyDescent="0.25">
      <c r="B4075" s="1" t="s">
        <v>3929</v>
      </c>
      <c r="C4075" s="1" t="s">
        <v>1645</v>
      </c>
      <c r="D4075" s="2" t="s">
        <v>785</v>
      </c>
      <c r="E4075" s="21">
        <v>6</v>
      </c>
    </row>
    <row r="4076" spans="2:5" ht="26.25" x14ac:dyDescent="0.25">
      <c r="B4076" s="1" t="s">
        <v>3929</v>
      </c>
      <c r="C4076" s="1" t="s">
        <v>3294</v>
      </c>
      <c r="D4076" s="2" t="s">
        <v>4025</v>
      </c>
      <c r="E4076" s="21">
        <v>7</v>
      </c>
    </row>
    <row r="4077" spans="2:5" ht="39" x14ac:dyDescent="0.25">
      <c r="B4077" s="1" t="s">
        <v>3929</v>
      </c>
      <c r="C4077" s="1" t="s">
        <v>2828</v>
      </c>
      <c r="D4077" s="2" t="s">
        <v>63</v>
      </c>
      <c r="E4077" s="21">
        <v>1</v>
      </c>
    </row>
    <row r="4078" spans="2:5" ht="26.25" x14ac:dyDescent="0.25">
      <c r="B4078" s="1" t="s">
        <v>3929</v>
      </c>
      <c r="C4078" s="1" t="s">
        <v>4028</v>
      </c>
      <c r="D4078" s="2" t="s">
        <v>3091</v>
      </c>
      <c r="E4078" s="21">
        <v>1</v>
      </c>
    </row>
    <row r="4079" spans="2:5" ht="26.25" x14ac:dyDescent="0.25">
      <c r="B4079" s="1" t="s">
        <v>3929</v>
      </c>
      <c r="C4079" s="1" t="s">
        <v>202</v>
      </c>
      <c r="D4079" s="2" t="s">
        <v>86</v>
      </c>
      <c r="E4079" s="21">
        <v>1</v>
      </c>
    </row>
    <row r="4080" spans="2:5" ht="39" x14ac:dyDescent="0.25">
      <c r="B4080" s="1" t="s">
        <v>3929</v>
      </c>
      <c r="C4080" s="1" t="s">
        <v>202</v>
      </c>
      <c r="D4080" s="2" t="s">
        <v>166</v>
      </c>
      <c r="E4080" s="21">
        <v>1</v>
      </c>
    </row>
    <row r="4081" spans="2:5" ht="26.25" x14ac:dyDescent="0.25">
      <c r="B4081" s="1" t="s">
        <v>3929</v>
      </c>
      <c r="C4081" s="1" t="s">
        <v>1491</v>
      </c>
      <c r="D4081" s="2" t="s">
        <v>354</v>
      </c>
      <c r="E4081" s="21">
        <v>2</v>
      </c>
    </row>
    <row r="4082" spans="2:5" ht="39" x14ac:dyDescent="0.25">
      <c r="B4082" s="1" t="s">
        <v>3929</v>
      </c>
      <c r="C4082" s="1" t="s">
        <v>4029</v>
      </c>
      <c r="D4082" s="2" t="s">
        <v>2741</v>
      </c>
      <c r="E4082" s="21">
        <v>6</v>
      </c>
    </row>
    <row r="4083" spans="2:5" ht="39" x14ac:dyDescent="0.25">
      <c r="B4083" s="1" t="s">
        <v>3929</v>
      </c>
      <c r="C4083" s="1" t="s">
        <v>1126</v>
      </c>
      <c r="D4083" s="2" t="s">
        <v>4030</v>
      </c>
      <c r="E4083" s="21">
        <v>2</v>
      </c>
    </row>
    <row r="4084" spans="2:5" x14ac:dyDescent="0.25">
      <c r="B4084" s="1" t="s">
        <v>3929</v>
      </c>
      <c r="C4084" s="1" t="s">
        <v>4031</v>
      </c>
      <c r="D4084" s="2" t="s">
        <v>218</v>
      </c>
      <c r="E4084" s="21">
        <v>2</v>
      </c>
    </row>
    <row r="4085" spans="2:5" x14ac:dyDescent="0.25">
      <c r="B4085" s="1" t="s">
        <v>3929</v>
      </c>
      <c r="C4085" s="1" t="s">
        <v>338</v>
      </c>
      <c r="D4085" s="2" t="s">
        <v>4032</v>
      </c>
      <c r="E4085" s="21">
        <v>2</v>
      </c>
    </row>
    <row r="4086" spans="2:5" x14ac:dyDescent="0.25">
      <c r="B4086" s="1" t="s">
        <v>3929</v>
      </c>
      <c r="C4086" s="1" t="s">
        <v>191</v>
      </c>
      <c r="D4086" s="2" t="s">
        <v>709</v>
      </c>
      <c r="E4086" s="21">
        <v>2</v>
      </c>
    </row>
    <row r="4087" spans="2:5" x14ac:dyDescent="0.25">
      <c r="B4087" s="1" t="s">
        <v>4034</v>
      </c>
      <c r="C4087" s="1" t="s">
        <v>4035</v>
      </c>
      <c r="D4087" s="2" t="s">
        <v>4033</v>
      </c>
      <c r="E4087" s="21">
        <v>6</v>
      </c>
    </row>
    <row r="4088" spans="2:5" ht="26.25" x14ac:dyDescent="0.25">
      <c r="B4088" s="1" t="s">
        <v>4034</v>
      </c>
      <c r="C4088" s="1" t="s">
        <v>4036</v>
      </c>
      <c r="D4088" s="2" t="s">
        <v>4037</v>
      </c>
      <c r="E4088" s="21">
        <v>11</v>
      </c>
    </row>
    <row r="4089" spans="2:5" ht="51.75" x14ac:dyDescent="0.25">
      <c r="B4089" s="1" t="s">
        <v>4034</v>
      </c>
      <c r="C4089" s="1" t="s">
        <v>4038</v>
      </c>
      <c r="D4089" s="2" t="s">
        <v>383</v>
      </c>
      <c r="E4089" s="21">
        <v>1</v>
      </c>
    </row>
    <row r="4090" spans="2:5" ht="39" x14ac:dyDescent="0.25">
      <c r="B4090" s="1" t="s">
        <v>4034</v>
      </c>
      <c r="C4090" s="1" t="s">
        <v>4039</v>
      </c>
      <c r="D4090" s="2" t="s">
        <v>4040</v>
      </c>
      <c r="E4090" s="21">
        <v>5</v>
      </c>
    </row>
    <row r="4091" spans="2:5" ht="26.25" x14ac:dyDescent="0.25">
      <c r="B4091" s="1" t="s">
        <v>4034</v>
      </c>
      <c r="C4091" s="1" t="s">
        <v>1654</v>
      </c>
      <c r="D4091" s="2" t="s">
        <v>2823</v>
      </c>
      <c r="E4091" s="21">
        <v>1</v>
      </c>
    </row>
    <row r="4092" spans="2:5" ht="26.25" x14ac:dyDescent="0.25">
      <c r="B4092" s="1" t="s">
        <v>4034</v>
      </c>
      <c r="C4092" s="1" t="s">
        <v>223</v>
      </c>
      <c r="D4092" s="2" t="s">
        <v>110</v>
      </c>
      <c r="E4092" s="21">
        <v>8</v>
      </c>
    </row>
    <row r="4093" spans="2:5" ht="26.25" x14ac:dyDescent="0.25">
      <c r="B4093" s="1" t="s">
        <v>4034</v>
      </c>
      <c r="C4093" s="1" t="s">
        <v>382</v>
      </c>
      <c r="D4093" s="2" t="s">
        <v>3244</v>
      </c>
      <c r="E4093" s="21">
        <v>1</v>
      </c>
    </row>
    <row r="4094" spans="2:5" ht="51.75" x14ac:dyDescent="0.25">
      <c r="B4094" s="1" t="s">
        <v>4034</v>
      </c>
      <c r="C4094" s="1" t="s">
        <v>2365</v>
      </c>
      <c r="D4094" s="2" t="s">
        <v>189</v>
      </c>
      <c r="E4094" s="21">
        <v>1</v>
      </c>
    </row>
    <row r="4095" spans="2:5" x14ac:dyDescent="0.25">
      <c r="B4095" s="1" t="s">
        <v>4034</v>
      </c>
      <c r="C4095" s="1" t="s">
        <v>1609</v>
      </c>
      <c r="D4095" s="2" t="s">
        <v>253</v>
      </c>
      <c r="E4095" s="21">
        <v>6</v>
      </c>
    </row>
    <row r="4096" spans="2:5" ht="51.75" x14ac:dyDescent="0.25">
      <c r="B4096" s="1" t="s">
        <v>4034</v>
      </c>
      <c r="C4096" s="1" t="s">
        <v>762</v>
      </c>
      <c r="D4096" s="2" t="s">
        <v>605</v>
      </c>
      <c r="E4096" s="21">
        <v>2</v>
      </c>
    </row>
    <row r="4097" spans="2:5" ht="39" x14ac:dyDescent="0.25">
      <c r="B4097" s="1" t="s">
        <v>4034</v>
      </c>
      <c r="C4097" s="1" t="s">
        <v>4041</v>
      </c>
      <c r="D4097" s="2" t="s">
        <v>720</v>
      </c>
      <c r="E4097" s="21">
        <v>12</v>
      </c>
    </row>
    <row r="4098" spans="2:5" ht="39" x14ac:dyDescent="0.25">
      <c r="B4098" s="1" t="s">
        <v>4034</v>
      </c>
      <c r="C4098" s="1" t="s">
        <v>1824</v>
      </c>
      <c r="D4098" s="2" t="s">
        <v>4042</v>
      </c>
      <c r="E4098" s="21">
        <v>1</v>
      </c>
    </row>
    <row r="4099" spans="2:5" x14ac:dyDescent="0.25">
      <c r="B4099" s="1" t="s">
        <v>4034</v>
      </c>
      <c r="C4099" s="1" t="s">
        <v>127</v>
      </c>
      <c r="D4099" s="2" t="s">
        <v>4043</v>
      </c>
      <c r="E4099" s="21">
        <v>1</v>
      </c>
    </row>
    <row r="4100" spans="2:5" ht="39" x14ac:dyDescent="0.25">
      <c r="B4100" s="1" t="s">
        <v>4034</v>
      </c>
      <c r="C4100" s="1" t="s">
        <v>1786</v>
      </c>
      <c r="D4100" s="2" t="s">
        <v>1139</v>
      </c>
      <c r="E4100" s="21">
        <v>1</v>
      </c>
    </row>
    <row r="4101" spans="2:5" ht="39" x14ac:dyDescent="0.25">
      <c r="B4101" s="1" t="s">
        <v>4034</v>
      </c>
      <c r="C4101" s="1" t="s">
        <v>1777</v>
      </c>
      <c r="D4101" s="2" t="s">
        <v>1139</v>
      </c>
      <c r="E4101" s="21">
        <v>1</v>
      </c>
    </row>
    <row r="4102" spans="2:5" ht="51.75" x14ac:dyDescent="0.25">
      <c r="B4102" s="1" t="s">
        <v>4034</v>
      </c>
      <c r="C4102" s="1" t="s">
        <v>2</v>
      </c>
      <c r="D4102" s="2" t="s">
        <v>203</v>
      </c>
      <c r="E4102" s="21">
        <v>1</v>
      </c>
    </row>
    <row r="4103" spans="2:5" ht="39" x14ac:dyDescent="0.25">
      <c r="B4103" s="1" t="s">
        <v>4034</v>
      </c>
      <c r="C4103" s="1" t="s">
        <v>2384</v>
      </c>
      <c r="D4103" s="2" t="s">
        <v>63</v>
      </c>
      <c r="E4103" s="21">
        <v>1</v>
      </c>
    </row>
    <row r="4104" spans="2:5" x14ac:dyDescent="0.25">
      <c r="B4104" s="1" t="s">
        <v>4034</v>
      </c>
      <c r="C4104" s="1" t="s">
        <v>4046</v>
      </c>
      <c r="D4104" s="2" t="s">
        <v>3280</v>
      </c>
      <c r="E4104" s="21">
        <v>8</v>
      </c>
    </row>
    <row r="4105" spans="2:5" ht="26.25" x14ac:dyDescent="0.25">
      <c r="B4105" s="1" t="s">
        <v>4034</v>
      </c>
      <c r="C4105" s="1" t="s">
        <v>4047</v>
      </c>
      <c r="D4105" s="2" t="s">
        <v>4048</v>
      </c>
      <c r="E4105" s="21">
        <v>1</v>
      </c>
    </row>
    <row r="4106" spans="2:5" ht="39" x14ac:dyDescent="0.25">
      <c r="B4106" s="1" t="s">
        <v>4034</v>
      </c>
      <c r="C4106" s="1" t="s">
        <v>2972</v>
      </c>
      <c r="D4106" s="2" t="s">
        <v>1139</v>
      </c>
      <c r="E4106" s="21">
        <v>1</v>
      </c>
    </row>
    <row r="4107" spans="2:5" x14ac:dyDescent="0.25">
      <c r="B4107" s="1" t="s">
        <v>4034</v>
      </c>
      <c r="C4107" s="1" t="s">
        <v>4049</v>
      </c>
      <c r="D4107" s="2" t="s">
        <v>70</v>
      </c>
      <c r="E4107" s="21">
        <v>2</v>
      </c>
    </row>
    <row r="4108" spans="2:5" ht="26.25" x14ac:dyDescent="0.25">
      <c r="B4108" s="1" t="s">
        <v>4034</v>
      </c>
      <c r="C4108" s="1" t="s">
        <v>4050</v>
      </c>
      <c r="D4108" s="2" t="s">
        <v>4051</v>
      </c>
      <c r="E4108" s="21">
        <v>1</v>
      </c>
    </row>
    <row r="4109" spans="2:5" ht="39" x14ac:dyDescent="0.25">
      <c r="B4109" s="1" t="s">
        <v>4034</v>
      </c>
      <c r="C4109" s="1" t="s">
        <v>4052</v>
      </c>
      <c r="D4109" s="2" t="s">
        <v>522</v>
      </c>
      <c r="E4109" s="21">
        <v>1</v>
      </c>
    </row>
    <row r="4110" spans="2:5" x14ac:dyDescent="0.25">
      <c r="B4110" s="1" t="s">
        <v>4034</v>
      </c>
      <c r="C4110" s="1" t="s">
        <v>4053</v>
      </c>
      <c r="D4110" s="2" t="s">
        <v>381</v>
      </c>
      <c r="E4110" s="21">
        <v>1</v>
      </c>
    </row>
    <row r="4111" spans="2:5" x14ac:dyDescent="0.25">
      <c r="B4111" s="1" t="s">
        <v>4034</v>
      </c>
      <c r="C4111" s="1" t="s">
        <v>4054</v>
      </c>
      <c r="D4111" s="2" t="s">
        <v>115</v>
      </c>
      <c r="E4111" s="21">
        <v>5</v>
      </c>
    </row>
    <row r="4112" spans="2:5" x14ac:dyDescent="0.25">
      <c r="B4112" s="1" t="s">
        <v>4034</v>
      </c>
      <c r="C4112" s="1" t="s">
        <v>904</v>
      </c>
      <c r="D4112" s="2" t="s">
        <v>44</v>
      </c>
      <c r="E4112" s="21">
        <v>6</v>
      </c>
    </row>
    <row r="4113" spans="2:5" ht="26.25" x14ac:dyDescent="0.25">
      <c r="B4113" s="1" t="s">
        <v>4034</v>
      </c>
      <c r="C4113" s="1" t="s">
        <v>249</v>
      </c>
      <c r="D4113" s="2" t="s">
        <v>1315</v>
      </c>
      <c r="E4113" s="21">
        <v>1</v>
      </c>
    </row>
    <row r="4114" spans="2:5" ht="26.25" x14ac:dyDescent="0.25">
      <c r="B4114" s="1" t="s">
        <v>4034</v>
      </c>
      <c r="C4114" s="1" t="s">
        <v>1779</v>
      </c>
      <c r="D4114" s="2" t="s">
        <v>585</v>
      </c>
      <c r="E4114" s="21">
        <v>1</v>
      </c>
    </row>
    <row r="4115" spans="2:5" ht="51.75" x14ac:dyDescent="0.25">
      <c r="B4115" s="1" t="s">
        <v>4034</v>
      </c>
      <c r="C4115" s="1" t="s">
        <v>4055</v>
      </c>
      <c r="D4115" s="2" t="s">
        <v>4056</v>
      </c>
      <c r="E4115" s="21">
        <v>1</v>
      </c>
    </row>
    <row r="4116" spans="2:5" ht="26.25" x14ac:dyDescent="0.25">
      <c r="B4116" s="1" t="s">
        <v>4034</v>
      </c>
      <c r="C4116" s="1" t="s">
        <v>4057</v>
      </c>
      <c r="D4116" s="2" t="s">
        <v>4058</v>
      </c>
      <c r="E4116" s="21">
        <v>2</v>
      </c>
    </row>
    <row r="4117" spans="2:5" ht="39" x14ac:dyDescent="0.25">
      <c r="B4117" s="1" t="s">
        <v>4034</v>
      </c>
      <c r="C4117" s="1" t="s">
        <v>4059</v>
      </c>
      <c r="D4117" s="2" t="s">
        <v>4060</v>
      </c>
      <c r="E4117" s="21">
        <v>1</v>
      </c>
    </row>
    <row r="4118" spans="2:5" ht="39" x14ac:dyDescent="0.25">
      <c r="B4118" s="1" t="s">
        <v>4034</v>
      </c>
      <c r="C4118" s="1" t="s">
        <v>711</v>
      </c>
      <c r="D4118" s="2" t="s">
        <v>4061</v>
      </c>
      <c r="E4118" s="21">
        <v>6</v>
      </c>
    </row>
    <row r="4119" spans="2:5" ht="39" x14ac:dyDescent="0.25">
      <c r="B4119" s="1" t="s">
        <v>4034</v>
      </c>
      <c r="C4119" s="1" t="s">
        <v>3000</v>
      </c>
      <c r="D4119" s="2" t="s">
        <v>128</v>
      </c>
      <c r="E4119" s="21">
        <v>1</v>
      </c>
    </row>
    <row r="4120" spans="2:5" ht="39" x14ac:dyDescent="0.25">
      <c r="B4120" s="1" t="s">
        <v>4034</v>
      </c>
      <c r="C4120" s="1" t="s">
        <v>4063</v>
      </c>
      <c r="D4120" s="2" t="s">
        <v>1072</v>
      </c>
      <c r="E4120" s="21">
        <v>5</v>
      </c>
    </row>
    <row r="4121" spans="2:5" ht="64.5" x14ac:dyDescent="0.25">
      <c r="B4121" s="1" t="s">
        <v>4034</v>
      </c>
      <c r="C4121" s="1" t="s">
        <v>4064</v>
      </c>
      <c r="D4121" s="2" t="s">
        <v>4065</v>
      </c>
      <c r="E4121" s="21">
        <v>1</v>
      </c>
    </row>
    <row r="4122" spans="2:5" ht="39" x14ac:dyDescent="0.25">
      <c r="B4122" s="1" t="s">
        <v>4034</v>
      </c>
      <c r="C4122" s="1" t="s">
        <v>1786</v>
      </c>
      <c r="D4122" s="2" t="s">
        <v>1139</v>
      </c>
      <c r="E4122" s="21">
        <v>1</v>
      </c>
    </row>
    <row r="4123" spans="2:5" ht="51.75" x14ac:dyDescent="0.25">
      <c r="B4123" s="1" t="s">
        <v>4034</v>
      </c>
      <c r="C4123" s="1" t="s">
        <v>4066</v>
      </c>
      <c r="D4123" s="2" t="s">
        <v>4067</v>
      </c>
      <c r="E4123" s="21">
        <v>16</v>
      </c>
    </row>
    <row r="4124" spans="2:5" x14ac:dyDescent="0.25">
      <c r="B4124" s="1" t="s">
        <v>4034</v>
      </c>
      <c r="C4124" s="1" t="s">
        <v>4068</v>
      </c>
      <c r="D4124" s="2" t="s">
        <v>3</v>
      </c>
      <c r="E4124" s="21">
        <v>1</v>
      </c>
    </row>
    <row r="4125" spans="2:5" ht="39" x14ac:dyDescent="0.25">
      <c r="B4125" s="1" t="s">
        <v>4034</v>
      </c>
      <c r="C4125" s="1" t="s">
        <v>977</v>
      </c>
      <c r="D4125" s="2" t="s">
        <v>978</v>
      </c>
      <c r="E4125" s="21">
        <v>5</v>
      </c>
    </row>
    <row r="4126" spans="2:5" ht="39" x14ac:dyDescent="0.25">
      <c r="B4126" s="1" t="s">
        <v>4034</v>
      </c>
      <c r="C4126" s="1" t="s">
        <v>4069</v>
      </c>
      <c r="D4126" s="2" t="s">
        <v>4070</v>
      </c>
      <c r="E4126" s="21">
        <v>7</v>
      </c>
    </row>
    <row r="4127" spans="2:5" ht="26.25" x14ac:dyDescent="0.25">
      <c r="B4127" s="1" t="s">
        <v>4034</v>
      </c>
      <c r="C4127" s="1" t="s">
        <v>402</v>
      </c>
      <c r="D4127" s="2" t="s">
        <v>1889</v>
      </c>
      <c r="E4127" s="21">
        <v>1</v>
      </c>
    </row>
    <row r="4128" spans="2:5" ht="51.75" x14ac:dyDescent="0.25">
      <c r="B4128" s="1" t="s">
        <v>4034</v>
      </c>
      <c r="C4128" s="1" t="s">
        <v>4071</v>
      </c>
      <c r="D4128" s="2" t="s">
        <v>189</v>
      </c>
      <c r="E4128" s="21">
        <v>1</v>
      </c>
    </row>
    <row r="4129" spans="2:5" ht="26.25" x14ac:dyDescent="0.25">
      <c r="B4129" s="1" t="s">
        <v>4034</v>
      </c>
      <c r="C4129" s="1" t="s">
        <v>1227</v>
      </c>
      <c r="D4129" s="2" t="s">
        <v>1945</v>
      </c>
      <c r="E4129" s="21">
        <v>7</v>
      </c>
    </row>
    <row r="4130" spans="2:5" ht="51.75" x14ac:dyDescent="0.25">
      <c r="B4130" s="1" t="s">
        <v>4034</v>
      </c>
      <c r="C4130" s="1" t="s">
        <v>4073</v>
      </c>
      <c r="D4130" s="2" t="s">
        <v>189</v>
      </c>
      <c r="E4130" s="21">
        <v>1</v>
      </c>
    </row>
    <row r="4131" spans="2:5" ht="39" x14ac:dyDescent="0.25">
      <c r="B4131" s="1" t="s">
        <v>4034</v>
      </c>
      <c r="C4131" s="1" t="s">
        <v>4074</v>
      </c>
      <c r="D4131" s="2" t="s">
        <v>63</v>
      </c>
      <c r="E4131" s="21">
        <v>1</v>
      </c>
    </row>
    <row r="4132" spans="2:5" ht="39" x14ac:dyDescent="0.25">
      <c r="B4132" s="1" t="s">
        <v>4034</v>
      </c>
      <c r="C4132" s="1" t="s">
        <v>4076</v>
      </c>
      <c r="D4132" s="2" t="s">
        <v>785</v>
      </c>
      <c r="E4132" s="21">
        <v>1</v>
      </c>
    </row>
    <row r="4133" spans="2:5" ht="39" x14ac:dyDescent="0.25">
      <c r="B4133" s="1" t="s">
        <v>3929</v>
      </c>
      <c r="C4133" s="1" t="s">
        <v>1126</v>
      </c>
      <c r="D4133" s="2" t="s">
        <v>1084</v>
      </c>
      <c r="E4133" s="21">
        <v>2</v>
      </c>
    </row>
    <row r="4134" spans="2:5" x14ac:dyDescent="0.25">
      <c r="B4134" s="1" t="s">
        <v>3929</v>
      </c>
      <c r="C4134" s="1" t="s">
        <v>1699</v>
      </c>
      <c r="D4134" s="2" t="s">
        <v>11</v>
      </c>
      <c r="E4134" s="21">
        <v>5</v>
      </c>
    </row>
    <row r="4135" spans="2:5" ht="39" x14ac:dyDescent="0.25">
      <c r="B4135" s="1" t="s">
        <v>3929</v>
      </c>
      <c r="C4135" s="1" t="s">
        <v>979</v>
      </c>
      <c r="D4135" s="2" t="s">
        <v>40</v>
      </c>
      <c r="E4135" s="21">
        <v>1</v>
      </c>
    </row>
    <row r="4136" spans="2:5" ht="26.25" x14ac:dyDescent="0.25">
      <c r="B4136" s="1" t="s">
        <v>3929</v>
      </c>
      <c r="C4136" s="1" t="s">
        <v>876</v>
      </c>
      <c r="D4136" s="2" t="s">
        <v>354</v>
      </c>
      <c r="E4136" s="21">
        <v>2</v>
      </c>
    </row>
    <row r="4137" spans="2:5" x14ac:dyDescent="0.25">
      <c r="B4137" s="1" t="s">
        <v>3929</v>
      </c>
      <c r="C4137" s="1" t="s">
        <v>1132</v>
      </c>
      <c r="D4137" s="2" t="s">
        <v>11</v>
      </c>
      <c r="E4137" s="21">
        <v>2</v>
      </c>
    </row>
    <row r="4138" spans="2:5" x14ac:dyDescent="0.25">
      <c r="B4138" s="1" t="s">
        <v>3929</v>
      </c>
      <c r="C4138" s="1" t="s">
        <v>4078</v>
      </c>
      <c r="D4138" s="2" t="s">
        <v>145</v>
      </c>
      <c r="E4138" s="21">
        <v>12</v>
      </c>
    </row>
    <row r="4139" spans="2:5" ht="26.25" x14ac:dyDescent="0.25">
      <c r="B4139" s="1" t="s">
        <v>3929</v>
      </c>
      <c r="C4139" s="1" t="s">
        <v>233</v>
      </c>
      <c r="D4139" s="2" t="s">
        <v>380</v>
      </c>
      <c r="E4139" s="21">
        <v>1</v>
      </c>
    </row>
    <row r="4140" spans="2:5" ht="39" x14ac:dyDescent="0.25">
      <c r="B4140" s="1" t="s">
        <v>3929</v>
      </c>
      <c r="C4140" s="1" t="s">
        <v>4079</v>
      </c>
      <c r="D4140" s="2" t="s">
        <v>424</v>
      </c>
      <c r="E4140" s="21">
        <v>5</v>
      </c>
    </row>
    <row r="4141" spans="2:5" ht="39" x14ac:dyDescent="0.25">
      <c r="B4141" s="1" t="s">
        <v>3929</v>
      </c>
      <c r="C4141" s="1" t="s">
        <v>432</v>
      </c>
      <c r="D4141" s="2" t="s">
        <v>4081</v>
      </c>
      <c r="E4141" s="21">
        <v>2</v>
      </c>
    </row>
    <row r="4142" spans="2:5" ht="39" x14ac:dyDescent="0.25">
      <c r="B4142" s="1" t="s">
        <v>3929</v>
      </c>
      <c r="C4142" s="1" t="s">
        <v>4082</v>
      </c>
      <c r="D4142" s="2" t="s">
        <v>4083</v>
      </c>
      <c r="E4142" s="21">
        <v>4</v>
      </c>
    </row>
    <row r="4143" spans="2:5" ht="26.25" x14ac:dyDescent="0.25">
      <c r="B4143" s="1" t="s">
        <v>3929</v>
      </c>
      <c r="C4143" s="1" t="s">
        <v>927</v>
      </c>
      <c r="D4143" s="2" t="s">
        <v>86</v>
      </c>
      <c r="E4143" s="21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B1" workbookViewId="0">
      <selection activeCell="H3" sqref="H3:K21"/>
    </sheetView>
  </sheetViews>
  <sheetFormatPr defaultRowHeight="15" x14ac:dyDescent="0.25"/>
  <sheetData>
    <row r="1" spans="1:13" x14ac:dyDescent="0.25">
      <c r="A1" s="1" t="s">
        <v>993</v>
      </c>
      <c r="B1" s="1" t="s">
        <v>1078</v>
      </c>
      <c r="C1" s="1">
        <v>0</v>
      </c>
      <c r="D1" s="1" t="s">
        <v>1079</v>
      </c>
    </row>
    <row r="2" spans="1:13" x14ac:dyDescent="0.25">
      <c r="A2" s="1" t="s">
        <v>1080</v>
      </c>
      <c r="B2" s="1" t="s">
        <v>1078</v>
      </c>
      <c r="C2" s="1">
        <v>633</v>
      </c>
      <c r="D2" s="1" t="s">
        <v>1082</v>
      </c>
    </row>
    <row r="3" spans="1:13" x14ac:dyDescent="0.25">
      <c r="A3" s="1" t="s">
        <v>1080</v>
      </c>
      <c r="B3" s="1" t="s">
        <v>1078</v>
      </c>
      <c r="C3" s="1">
        <v>531</v>
      </c>
      <c r="D3" s="1">
        <v>30</v>
      </c>
      <c r="H3" s="10" t="s">
        <v>4090</v>
      </c>
      <c r="I3" s="10" t="s">
        <v>4091</v>
      </c>
      <c r="J3" s="10" t="s">
        <v>4092</v>
      </c>
    </row>
    <row r="4" spans="1:13" x14ac:dyDescent="0.25">
      <c r="A4" s="1" t="s">
        <v>993</v>
      </c>
      <c r="B4" s="1" t="s">
        <v>1078</v>
      </c>
      <c r="C4" s="1">
        <v>592</v>
      </c>
      <c r="D4" s="1" t="s">
        <v>1082</v>
      </c>
      <c r="H4" s="10" t="s">
        <v>5</v>
      </c>
      <c r="I4" s="14">
        <f>MIN(C15:C70)</f>
        <v>514.19000000000005</v>
      </c>
      <c r="J4" s="14">
        <f>MAX(C15:C70)</f>
        <v>863</v>
      </c>
      <c r="K4" s="10" t="s">
        <v>614</v>
      </c>
    </row>
    <row r="5" spans="1:13" x14ac:dyDescent="0.25">
      <c r="A5" s="1" t="s">
        <v>1080</v>
      </c>
      <c r="B5" s="1" t="s">
        <v>1078</v>
      </c>
      <c r="C5" s="1">
        <v>0</v>
      </c>
      <c r="D5" s="1" t="s">
        <v>1082</v>
      </c>
      <c r="H5" s="10" t="s">
        <v>4093</v>
      </c>
      <c r="I5" s="14">
        <f>MIN(C71:C114)</f>
        <v>432.6</v>
      </c>
      <c r="J5" s="14">
        <f>MAX(C71:C114)</f>
        <v>660</v>
      </c>
      <c r="K5" t="s">
        <v>4101</v>
      </c>
      <c r="L5">
        <f>MIN(C1:C14)</f>
        <v>0</v>
      </c>
      <c r="M5">
        <f>MAX(C1:C14)</f>
        <v>658</v>
      </c>
    </row>
    <row r="6" spans="1:13" x14ac:dyDescent="0.25">
      <c r="A6" s="1" t="s">
        <v>993</v>
      </c>
      <c r="B6" s="1" t="s">
        <v>1078</v>
      </c>
      <c r="C6" s="1">
        <v>658</v>
      </c>
      <c r="D6" s="1">
        <v>30</v>
      </c>
    </row>
    <row r="7" spans="1:13" x14ac:dyDescent="0.25">
      <c r="A7" s="1" t="s">
        <v>1080</v>
      </c>
      <c r="B7" s="1" t="s">
        <v>1078</v>
      </c>
      <c r="C7" s="1">
        <v>0</v>
      </c>
      <c r="D7" s="1" t="s">
        <v>1089</v>
      </c>
      <c r="H7" s="10"/>
      <c r="I7" s="10" t="s">
        <v>5</v>
      </c>
      <c r="J7" s="10" t="s">
        <v>14</v>
      </c>
    </row>
    <row r="8" spans="1:13" x14ac:dyDescent="0.25">
      <c r="A8" s="1" t="s">
        <v>993</v>
      </c>
      <c r="B8" s="1" t="s">
        <v>1078</v>
      </c>
      <c r="C8" s="1">
        <v>558</v>
      </c>
      <c r="D8" s="1" t="s">
        <v>1082</v>
      </c>
      <c r="H8" s="10" t="s">
        <v>4094</v>
      </c>
      <c r="I8" s="10">
        <f>ABS(COUNTIF(C15:C70, "&lt;499"))</f>
        <v>0</v>
      </c>
      <c r="J8" s="10">
        <f>ABS(COUNTIF(C71:C114,"&lt;499"))</f>
        <v>11</v>
      </c>
    </row>
    <row r="9" spans="1:13" x14ac:dyDescent="0.25">
      <c r="A9" s="1" t="s">
        <v>993</v>
      </c>
      <c r="B9" s="1" t="s">
        <v>1078</v>
      </c>
      <c r="C9" s="1">
        <v>596</v>
      </c>
      <c r="D9" s="1" t="s">
        <v>1082</v>
      </c>
      <c r="H9" s="10" t="s">
        <v>4095</v>
      </c>
      <c r="I9" s="15">
        <f>COUNTIF(C15:C70, "&gt;=499")-COUNTIF(C15:C70, "&gt;599")</f>
        <v>24</v>
      </c>
      <c r="J9" s="15">
        <f>COUNTIF(C71:C114, "&gt;=499")-COUNTIF(C71:C114, "&gt;599")</f>
        <v>9</v>
      </c>
    </row>
    <row r="10" spans="1:13" x14ac:dyDescent="0.25">
      <c r="A10" s="1" t="s">
        <v>1080</v>
      </c>
      <c r="B10" s="1" t="s">
        <v>1078</v>
      </c>
      <c r="C10" s="1">
        <v>0</v>
      </c>
      <c r="D10" s="1" t="s">
        <v>1082</v>
      </c>
      <c r="H10" s="10" t="s">
        <v>4096</v>
      </c>
      <c r="I10" s="10">
        <f>ABS((COUNTIF(C15:C70,"&gt;=599")-COUNTIF(C15:C70,"&gt;699")))</f>
        <v>27</v>
      </c>
      <c r="J10" s="10">
        <f>ABS((COUNTIF(C71:C114,"&gt;=599")-COUNTIF(C71:C114,"&gt;699")))</f>
        <v>24</v>
      </c>
    </row>
    <row r="11" spans="1:13" x14ac:dyDescent="0.25">
      <c r="A11" s="1" t="s">
        <v>1080</v>
      </c>
      <c r="B11" s="1" t="s">
        <v>1078</v>
      </c>
      <c r="C11" s="4">
        <v>618.375</v>
      </c>
      <c r="D11" s="1" t="s">
        <v>1082</v>
      </c>
      <c r="H11" s="10" t="s">
        <v>4097</v>
      </c>
      <c r="I11" s="10">
        <f>ABS((COUNTIF(C15:C70,"&gt;=699")-COUNTIF(C15:C70,"&gt;799")))</f>
        <v>4</v>
      </c>
      <c r="J11" s="10">
        <f>ABS((COUNTIF(C71:C114,"&gt;=699")-COUNTIF(C71:C114,"&gt;799")))</f>
        <v>0</v>
      </c>
    </row>
    <row r="12" spans="1:13" x14ac:dyDescent="0.25">
      <c r="A12" s="1" t="s">
        <v>1080</v>
      </c>
      <c r="B12" s="1" t="s">
        <v>1078</v>
      </c>
      <c r="C12" s="1">
        <v>0</v>
      </c>
      <c r="D12" s="1" t="s">
        <v>1089</v>
      </c>
      <c r="H12" s="10" t="s">
        <v>4098</v>
      </c>
      <c r="I12" s="10">
        <f>COUNTIF(C15:C70, "&gt;799")</f>
        <v>1</v>
      </c>
      <c r="J12" s="10">
        <f>COUNTIF(C71:C114, "&gt;799")</f>
        <v>0</v>
      </c>
    </row>
    <row r="13" spans="1:13" x14ac:dyDescent="0.25">
      <c r="A13" s="1" t="s">
        <v>1080</v>
      </c>
      <c r="B13" s="1" t="s">
        <v>1078</v>
      </c>
      <c r="C13" s="1">
        <v>305.10000000000002</v>
      </c>
      <c r="D13" s="1" t="s">
        <v>1089</v>
      </c>
      <c r="H13" s="10" t="s">
        <v>4099</v>
      </c>
      <c r="I13" s="10">
        <f>SUM(I8:I12)</f>
        <v>56</v>
      </c>
      <c r="J13" s="10">
        <f>SUM(J8:J12)</f>
        <v>44</v>
      </c>
      <c r="K13" s="10"/>
    </row>
    <row r="14" spans="1:13" x14ac:dyDescent="0.25">
      <c r="A14" s="1" t="s">
        <v>1080</v>
      </c>
      <c r="B14" s="1" t="s">
        <v>1078</v>
      </c>
      <c r="C14" s="1">
        <v>600</v>
      </c>
      <c r="D14" s="1" t="s">
        <v>1082</v>
      </c>
      <c r="H14" s="10" t="s">
        <v>4100</v>
      </c>
      <c r="I14" s="10">
        <f>SUM(I13:L13)</f>
        <v>100</v>
      </c>
      <c r="J14" s="10"/>
    </row>
    <row r="15" spans="1:13" x14ac:dyDescent="0.25">
      <c r="A15" s="1" t="s">
        <v>893</v>
      </c>
      <c r="B15" s="1" t="s">
        <v>5</v>
      </c>
      <c r="C15" s="1">
        <v>658</v>
      </c>
      <c r="D15" s="1" t="s">
        <v>15</v>
      </c>
      <c r="H15" s="10"/>
      <c r="I15" s="10" t="s">
        <v>5</v>
      </c>
      <c r="J15" s="10" t="s">
        <v>14</v>
      </c>
    </row>
    <row r="16" spans="1:13" x14ac:dyDescent="0.25">
      <c r="A16" s="1" t="s">
        <v>893</v>
      </c>
      <c r="B16" s="1" t="s">
        <v>5</v>
      </c>
      <c r="C16" s="1">
        <v>719.5</v>
      </c>
      <c r="D16" s="1" t="s">
        <v>15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0.25</v>
      </c>
    </row>
    <row r="17" spans="1:10" x14ac:dyDescent="0.25">
      <c r="A17" s="1" t="s">
        <v>893</v>
      </c>
      <c r="B17" s="1" t="s">
        <v>5</v>
      </c>
      <c r="C17" s="1">
        <v>531.70000000000005</v>
      </c>
      <c r="D17" s="1" t="s">
        <v>15</v>
      </c>
      <c r="H17" s="10" t="s">
        <v>4095</v>
      </c>
      <c r="I17" s="12">
        <f t="shared" si="0"/>
        <v>0.42857142857142855</v>
      </c>
      <c r="J17" s="12">
        <f t="shared" si="1"/>
        <v>0.20454545454545456</v>
      </c>
    </row>
    <row r="18" spans="1:10" x14ac:dyDescent="0.25">
      <c r="A18" s="1" t="s">
        <v>893</v>
      </c>
      <c r="B18" s="1" t="s">
        <v>5</v>
      </c>
      <c r="C18" s="1">
        <v>537.1</v>
      </c>
      <c r="D18" s="1" t="s">
        <v>15</v>
      </c>
      <c r="H18" s="10" t="s">
        <v>4096</v>
      </c>
      <c r="I18" s="12">
        <f t="shared" si="0"/>
        <v>0.48214285714285715</v>
      </c>
      <c r="J18" s="12">
        <f t="shared" si="1"/>
        <v>0.54545454545454541</v>
      </c>
    </row>
    <row r="19" spans="1:10" x14ac:dyDescent="0.25">
      <c r="A19" s="1" t="s">
        <v>893</v>
      </c>
      <c r="B19" s="1" t="s">
        <v>5</v>
      </c>
      <c r="C19" s="1">
        <v>661</v>
      </c>
      <c r="D19" s="1" t="s">
        <v>7</v>
      </c>
      <c r="H19" s="10" t="s">
        <v>4097</v>
      </c>
      <c r="I19" s="12">
        <f t="shared" si="0"/>
        <v>7.1428571428571425E-2</v>
      </c>
      <c r="J19" s="12">
        <f t="shared" si="1"/>
        <v>0</v>
      </c>
    </row>
    <row r="20" spans="1:10" x14ac:dyDescent="0.25">
      <c r="A20" s="1" t="s">
        <v>893</v>
      </c>
      <c r="B20" s="1" t="s">
        <v>5</v>
      </c>
      <c r="C20" s="1">
        <v>537.5</v>
      </c>
      <c r="D20" s="1" t="s">
        <v>7</v>
      </c>
      <c r="H20" s="10" t="s">
        <v>4098</v>
      </c>
      <c r="I20" s="12">
        <f t="shared" si="0"/>
        <v>1.7857142857142856E-2</v>
      </c>
      <c r="J20" s="12">
        <f t="shared" si="1"/>
        <v>0</v>
      </c>
    </row>
    <row r="21" spans="1:10" x14ac:dyDescent="0.25">
      <c r="A21" s="1" t="s">
        <v>893</v>
      </c>
      <c r="B21" s="1" t="s">
        <v>5</v>
      </c>
      <c r="C21" s="1">
        <v>540.9</v>
      </c>
      <c r="D21" s="1" t="s">
        <v>7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893</v>
      </c>
      <c r="B22" s="1" t="s">
        <v>5</v>
      </c>
      <c r="C22" s="1">
        <v>520.6</v>
      </c>
      <c r="D22" s="1" t="s">
        <v>7</v>
      </c>
    </row>
    <row r="23" spans="1:10" x14ac:dyDescent="0.25">
      <c r="A23" s="1" t="s">
        <v>893</v>
      </c>
      <c r="B23" s="1" t="s">
        <v>5</v>
      </c>
      <c r="C23" s="4">
        <v>529.5</v>
      </c>
      <c r="D23" s="1" t="s">
        <v>15</v>
      </c>
    </row>
    <row r="24" spans="1:10" x14ac:dyDescent="0.25">
      <c r="A24" s="1" t="s">
        <v>893</v>
      </c>
      <c r="B24" s="1" t="s">
        <v>5</v>
      </c>
      <c r="C24" s="1">
        <v>720</v>
      </c>
      <c r="D24" s="1" t="s">
        <v>230</v>
      </c>
    </row>
    <row r="25" spans="1:10" x14ac:dyDescent="0.25">
      <c r="A25" s="1" t="s">
        <v>893</v>
      </c>
      <c r="B25" s="1" t="s">
        <v>5</v>
      </c>
      <c r="C25" s="1">
        <v>523.79999999999995</v>
      </c>
      <c r="D25" s="1" t="s">
        <v>7</v>
      </c>
    </row>
    <row r="26" spans="1:10" x14ac:dyDescent="0.25">
      <c r="A26" s="1" t="s">
        <v>893</v>
      </c>
      <c r="B26" s="1" t="s">
        <v>5</v>
      </c>
      <c r="C26" s="1">
        <v>641</v>
      </c>
      <c r="D26" s="1" t="s">
        <v>15</v>
      </c>
    </row>
    <row r="27" spans="1:10" x14ac:dyDescent="0.25">
      <c r="A27" s="1" t="s">
        <v>893</v>
      </c>
      <c r="B27" s="1" t="s">
        <v>5</v>
      </c>
      <c r="C27" s="1">
        <v>537.6</v>
      </c>
      <c r="D27" s="1" t="s">
        <v>7</v>
      </c>
    </row>
    <row r="28" spans="1:10" x14ac:dyDescent="0.25">
      <c r="A28" s="1" t="s">
        <v>893</v>
      </c>
      <c r="B28" s="1" t="s">
        <v>5</v>
      </c>
      <c r="C28" s="1">
        <v>677.25</v>
      </c>
      <c r="D28" s="1" t="s">
        <v>15</v>
      </c>
    </row>
    <row r="29" spans="1:10" x14ac:dyDescent="0.25">
      <c r="A29" s="1" t="s">
        <v>893</v>
      </c>
      <c r="B29" s="1" t="s">
        <v>5</v>
      </c>
      <c r="C29" s="1">
        <v>672</v>
      </c>
      <c r="D29" s="1" t="s">
        <v>7</v>
      </c>
    </row>
    <row r="30" spans="1:10" x14ac:dyDescent="0.25">
      <c r="A30" s="1" t="s">
        <v>893</v>
      </c>
      <c r="B30" s="1" t="s">
        <v>5</v>
      </c>
      <c r="C30" s="1">
        <v>660.25</v>
      </c>
      <c r="D30" s="1" t="s">
        <v>7</v>
      </c>
    </row>
    <row r="31" spans="1:10" x14ac:dyDescent="0.25">
      <c r="A31" s="1" t="s">
        <v>893</v>
      </c>
      <c r="B31" s="1" t="s">
        <v>5</v>
      </c>
      <c r="C31" s="1">
        <v>610.79999999999995</v>
      </c>
      <c r="D31" s="1" t="s">
        <v>7</v>
      </c>
    </row>
    <row r="32" spans="1:10" x14ac:dyDescent="0.25">
      <c r="A32" s="1" t="s">
        <v>893</v>
      </c>
      <c r="B32" s="1" t="s">
        <v>5</v>
      </c>
      <c r="C32" s="1">
        <v>522.70000000000005</v>
      </c>
      <c r="D32" s="1" t="s">
        <v>7</v>
      </c>
    </row>
    <row r="33" spans="1:4" x14ac:dyDescent="0.25">
      <c r="A33" s="1" t="s">
        <v>893</v>
      </c>
      <c r="B33" s="1" t="s">
        <v>5</v>
      </c>
      <c r="C33" s="1">
        <v>529.70000000000005</v>
      </c>
      <c r="D33" s="1" t="s">
        <v>7</v>
      </c>
    </row>
    <row r="34" spans="1:4" x14ac:dyDescent="0.25">
      <c r="A34" s="1" t="s">
        <v>893</v>
      </c>
      <c r="B34" s="1" t="s">
        <v>5</v>
      </c>
      <c r="C34" s="1">
        <v>521</v>
      </c>
      <c r="D34" s="1" t="s">
        <v>15</v>
      </c>
    </row>
    <row r="35" spans="1:4" x14ac:dyDescent="0.25">
      <c r="A35" s="1" t="s">
        <v>893</v>
      </c>
      <c r="B35" s="1" t="s">
        <v>5</v>
      </c>
      <c r="C35" s="1">
        <v>532.79999999999995</v>
      </c>
      <c r="D35" s="1" t="s">
        <v>7</v>
      </c>
    </row>
    <row r="36" spans="1:4" x14ac:dyDescent="0.25">
      <c r="A36" s="1" t="s">
        <v>893</v>
      </c>
      <c r="B36" s="1" t="s">
        <v>5</v>
      </c>
      <c r="C36" s="1">
        <v>654.63</v>
      </c>
      <c r="D36" s="1" t="s">
        <v>7</v>
      </c>
    </row>
    <row r="37" spans="1:4" x14ac:dyDescent="0.25">
      <c r="A37" s="1" t="s">
        <v>893</v>
      </c>
      <c r="B37" s="1" t="s">
        <v>5</v>
      </c>
      <c r="C37" s="1">
        <v>516.79999999999995</v>
      </c>
      <c r="D37" s="1" t="s">
        <v>15</v>
      </c>
    </row>
    <row r="38" spans="1:4" x14ac:dyDescent="0.25">
      <c r="A38" s="1" t="s">
        <v>893</v>
      </c>
      <c r="B38" s="1" t="s">
        <v>5</v>
      </c>
      <c r="C38" s="1">
        <v>664</v>
      </c>
      <c r="D38" s="1" t="s">
        <v>7</v>
      </c>
    </row>
    <row r="39" spans="1:4" x14ac:dyDescent="0.25">
      <c r="A39" s="1" t="s">
        <v>893</v>
      </c>
      <c r="B39" s="1" t="s">
        <v>5</v>
      </c>
      <c r="C39" s="1">
        <v>675</v>
      </c>
      <c r="D39" s="1" t="s">
        <v>7</v>
      </c>
    </row>
    <row r="40" spans="1:4" x14ac:dyDescent="0.25">
      <c r="A40" s="1" t="s">
        <v>893</v>
      </c>
      <c r="B40" s="1" t="s">
        <v>5</v>
      </c>
      <c r="C40" s="1">
        <v>528.4</v>
      </c>
      <c r="D40" s="1" t="s">
        <v>15</v>
      </c>
    </row>
    <row r="41" spans="1:4" x14ac:dyDescent="0.25">
      <c r="A41" s="1" t="s">
        <v>893</v>
      </c>
      <c r="B41" s="1" t="s">
        <v>5</v>
      </c>
      <c r="C41" s="1">
        <v>514.19000000000005</v>
      </c>
      <c r="D41" s="1" t="s">
        <v>7</v>
      </c>
    </row>
    <row r="42" spans="1:4" x14ac:dyDescent="0.25">
      <c r="A42" s="1" t="s">
        <v>893</v>
      </c>
      <c r="B42" s="1" t="s">
        <v>5</v>
      </c>
      <c r="C42" s="1">
        <v>668</v>
      </c>
      <c r="D42" s="1" t="s">
        <v>7</v>
      </c>
    </row>
    <row r="43" spans="1:4" x14ac:dyDescent="0.25">
      <c r="A43" s="1" t="s">
        <v>893</v>
      </c>
      <c r="B43" s="1" t="s">
        <v>5</v>
      </c>
      <c r="C43" s="1">
        <v>526.1</v>
      </c>
      <c r="D43" s="1" t="s">
        <v>7</v>
      </c>
    </row>
    <row r="44" spans="1:4" x14ac:dyDescent="0.25">
      <c r="A44" s="1" t="s">
        <v>893</v>
      </c>
      <c r="B44" s="1" t="s">
        <v>5</v>
      </c>
      <c r="C44" s="1">
        <v>648.75</v>
      </c>
      <c r="D44" s="1" t="s">
        <v>7</v>
      </c>
    </row>
    <row r="45" spans="1:4" x14ac:dyDescent="0.25">
      <c r="A45" s="1" t="s">
        <v>893</v>
      </c>
      <c r="B45" s="1" t="s">
        <v>5</v>
      </c>
      <c r="C45" s="1">
        <v>646</v>
      </c>
      <c r="D45" s="1" t="s">
        <v>7</v>
      </c>
    </row>
    <row r="46" spans="1:4" x14ac:dyDescent="0.25">
      <c r="A46" s="1" t="s">
        <v>893</v>
      </c>
      <c r="B46" s="1" t="s">
        <v>5</v>
      </c>
      <c r="C46" s="1">
        <v>721</v>
      </c>
      <c r="D46" s="1" t="s">
        <v>15</v>
      </c>
    </row>
    <row r="47" spans="1:4" x14ac:dyDescent="0.25">
      <c r="A47" s="1" t="s">
        <v>893</v>
      </c>
      <c r="B47" s="1" t="s">
        <v>5</v>
      </c>
      <c r="C47" s="1">
        <v>681</v>
      </c>
      <c r="D47" s="1" t="s">
        <v>15</v>
      </c>
    </row>
    <row r="48" spans="1:4" x14ac:dyDescent="0.25">
      <c r="A48" s="1" t="s">
        <v>893</v>
      </c>
      <c r="B48" s="1" t="s">
        <v>5</v>
      </c>
      <c r="C48" s="1">
        <v>649</v>
      </c>
      <c r="D48" s="1" t="s">
        <v>7</v>
      </c>
    </row>
    <row r="49" spans="1:4" x14ac:dyDescent="0.25">
      <c r="A49" s="1" t="s">
        <v>893</v>
      </c>
      <c r="B49" s="1" t="s">
        <v>5</v>
      </c>
      <c r="C49" s="1">
        <v>863</v>
      </c>
      <c r="D49" s="1" t="s">
        <v>15</v>
      </c>
    </row>
    <row r="50" spans="1:4" x14ac:dyDescent="0.25">
      <c r="A50" s="1" t="s">
        <v>893</v>
      </c>
      <c r="B50" s="1" t="s">
        <v>5</v>
      </c>
      <c r="C50" s="1">
        <v>644</v>
      </c>
      <c r="D50" s="1" t="s">
        <v>7</v>
      </c>
    </row>
    <row r="51" spans="1:4" x14ac:dyDescent="0.25">
      <c r="A51" s="1" t="s">
        <v>893</v>
      </c>
      <c r="B51" s="1" t="s">
        <v>5</v>
      </c>
      <c r="C51" s="1">
        <v>681</v>
      </c>
      <c r="D51" s="1" t="s">
        <v>7</v>
      </c>
    </row>
    <row r="52" spans="1:4" x14ac:dyDescent="0.25">
      <c r="A52" s="1" t="s">
        <v>893</v>
      </c>
      <c r="B52" s="1" t="s">
        <v>5</v>
      </c>
      <c r="C52" s="1">
        <v>657.75</v>
      </c>
      <c r="D52" s="1" t="s">
        <v>7</v>
      </c>
    </row>
    <row r="53" spans="1:4" x14ac:dyDescent="0.25">
      <c r="A53" s="1" t="s">
        <v>893</v>
      </c>
      <c r="B53" s="1" t="s">
        <v>5</v>
      </c>
      <c r="C53" s="1">
        <v>661</v>
      </c>
      <c r="D53" s="1" t="s">
        <v>15</v>
      </c>
    </row>
    <row r="54" spans="1:4" x14ac:dyDescent="0.25">
      <c r="A54" s="1" t="s">
        <v>893</v>
      </c>
      <c r="B54" s="1" t="s">
        <v>5</v>
      </c>
      <c r="C54" s="1">
        <v>707</v>
      </c>
      <c r="D54" s="1" t="s">
        <v>7</v>
      </c>
    </row>
    <row r="55" spans="1:4" x14ac:dyDescent="0.25">
      <c r="A55" s="1" t="s">
        <v>893</v>
      </c>
      <c r="B55" s="1" t="s">
        <v>5</v>
      </c>
      <c r="C55" s="4">
        <v>646.125</v>
      </c>
      <c r="D55" s="1" t="s">
        <v>15</v>
      </c>
    </row>
    <row r="56" spans="1:4" x14ac:dyDescent="0.25">
      <c r="A56" s="1" t="s">
        <v>893</v>
      </c>
      <c r="B56" s="1" t="s">
        <v>5</v>
      </c>
      <c r="C56" s="1">
        <v>534.79999999999995</v>
      </c>
      <c r="D56" s="1" t="s">
        <v>15</v>
      </c>
    </row>
    <row r="57" spans="1:4" x14ac:dyDescent="0.25">
      <c r="A57" s="1" t="s">
        <v>893</v>
      </c>
      <c r="B57" s="1" t="s">
        <v>5</v>
      </c>
      <c r="C57" s="1">
        <v>521.29999999999995</v>
      </c>
      <c r="D57" s="1" t="s">
        <v>7</v>
      </c>
    </row>
    <row r="58" spans="1:4" x14ac:dyDescent="0.25">
      <c r="A58" s="1" t="s">
        <v>893</v>
      </c>
      <c r="B58" s="1" t="s">
        <v>5</v>
      </c>
      <c r="C58" s="1">
        <v>665</v>
      </c>
      <c r="D58" s="1" t="s">
        <v>15</v>
      </c>
    </row>
    <row r="59" spans="1:4" x14ac:dyDescent="0.25">
      <c r="A59" s="1" t="s">
        <v>893</v>
      </c>
      <c r="B59" s="1" t="s">
        <v>5</v>
      </c>
      <c r="C59" s="1">
        <v>665</v>
      </c>
      <c r="D59" s="1" t="s">
        <v>15</v>
      </c>
    </row>
    <row r="60" spans="1:4" x14ac:dyDescent="0.25">
      <c r="A60" s="1" t="s">
        <v>893</v>
      </c>
      <c r="B60" s="1" t="s">
        <v>5</v>
      </c>
      <c r="C60" s="1">
        <v>530.4</v>
      </c>
      <c r="D60" s="1" t="s">
        <v>7</v>
      </c>
    </row>
    <row r="61" spans="1:4" x14ac:dyDescent="0.25">
      <c r="A61" s="1" t="s">
        <v>893</v>
      </c>
      <c r="B61" s="1" t="s">
        <v>5</v>
      </c>
      <c r="C61" s="1">
        <v>535.20000000000005</v>
      </c>
      <c r="D61" s="1" t="s">
        <v>15</v>
      </c>
    </row>
    <row r="62" spans="1:4" x14ac:dyDescent="0.25">
      <c r="A62" s="1" t="s">
        <v>893</v>
      </c>
      <c r="B62" s="1" t="s">
        <v>5</v>
      </c>
      <c r="C62" s="1">
        <v>546.4</v>
      </c>
      <c r="D62" s="1" t="s">
        <v>7</v>
      </c>
    </row>
    <row r="63" spans="1:4" x14ac:dyDescent="0.25">
      <c r="A63" s="1" t="s">
        <v>893</v>
      </c>
      <c r="B63" s="1" t="s">
        <v>5</v>
      </c>
      <c r="C63" s="1">
        <v>560.9</v>
      </c>
      <c r="D63" s="1" t="s">
        <v>15</v>
      </c>
    </row>
    <row r="64" spans="1:4" x14ac:dyDescent="0.25">
      <c r="A64" s="1" t="s">
        <v>893</v>
      </c>
      <c r="B64" s="1" t="s">
        <v>5</v>
      </c>
      <c r="C64" s="1">
        <v>548.4</v>
      </c>
      <c r="D64" s="1" t="s">
        <v>7</v>
      </c>
    </row>
    <row r="65" spans="1:4" x14ac:dyDescent="0.25">
      <c r="A65" s="1" t="s">
        <v>893</v>
      </c>
      <c r="B65" s="1" t="s">
        <v>5</v>
      </c>
      <c r="C65" s="1">
        <v>545.9</v>
      </c>
      <c r="D65" s="1" t="s">
        <v>15</v>
      </c>
    </row>
    <row r="66" spans="1:4" x14ac:dyDescent="0.25">
      <c r="A66" s="1" t="s">
        <v>893</v>
      </c>
      <c r="B66" s="1" t="s">
        <v>5</v>
      </c>
      <c r="C66" s="1">
        <v>656.25</v>
      </c>
      <c r="D66" s="1" t="s">
        <v>7</v>
      </c>
    </row>
    <row r="67" spans="1:4" x14ac:dyDescent="0.25">
      <c r="A67" s="1" t="s">
        <v>893</v>
      </c>
      <c r="B67" s="1" t="s">
        <v>5</v>
      </c>
      <c r="C67" s="1">
        <v>688.38</v>
      </c>
      <c r="D67" s="1" t="s">
        <v>15</v>
      </c>
    </row>
    <row r="68" spans="1:4" x14ac:dyDescent="0.25">
      <c r="A68" s="1" t="s">
        <v>893</v>
      </c>
      <c r="B68" s="1" t="s">
        <v>5</v>
      </c>
      <c r="C68" s="1">
        <v>691.2</v>
      </c>
      <c r="D68" s="1" t="s">
        <v>7</v>
      </c>
    </row>
    <row r="69" spans="1:4" x14ac:dyDescent="0.25">
      <c r="A69" s="1" t="s">
        <v>893</v>
      </c>
      <c r="B69" s="1" t="s">
        <v>5</v>
      </c>
      <c r="C69" s="1">
        <v>683</v>
      </c>
      <c r="D69" s="1" t="s">
        <v>7</v>
      </c>
    </row>
    <row r="70" spans="1:4" x14ac:dyDescent="0.25">
      <c r="A70" s="1" t="s">
        <v>893</v>
      </c>
      <c r="B70" s="1" t="s">
        <v>5</v>
      </c>
      <c r="C70" s="1">
        <v>694</v>
      </c>
      <c r="D70" s="1" t="s">
        <v>7</v>
      </c>
    </row>
    <row r="71" spans="1:4" x14ac:dyDescent="0.25">
      <c r="A71" s="1" t="s">
        <v>893</v>
      </c>
      <c r="B71" s="1" t="s">
        <v>14</v>
      </c>
      <c r="C71" s="1">
        <v>608.6</v>
      </c>
      <c r="D71" s="1" t="s">
        <v>15</v>
      </c>
    </row>
    <row r="72" spans="1:4" x14ac:dyDescent="0.25">
      <c r="A72" s="1" t="s">
        <v>893</v>
      </c>
      <c r="B72" s="1" t="s">
        <v>14</v>
      </c>
      <c r="C72" s="4">
        <v>597.625</v>
      </c>
      <c r="D72" s="1" t="s">
        <v>15</v>
      </c>
    </row>
    <row r="73" spans="1:4" x14ac:dyDescent="0.25">
      <c r="A73" s="1" t="s">
        <v>893</v>
      </c>
      <c r="B73" s="1" t="s">
        <v>14</v>
      </c>
      <c r="C73" s="4">
        <v>613.625</v>
      </c>
      <c r="D73" s="1" t="s">
        <v>908</v>
      </c>
    </row>
    <row r="74" spans="1:4" x14ac:dyDescent="0.25">
      <c r="A74" s="1" t="s">
        <v>893</v>
      </c>
      <c r="B74" s="1" t="s">
        <v>14</v>
      </c>
      <c r="C74" s="1">
        <v>432.6</v>
      </c>
      <c r="D74" s="1" t="s">
        <v>15</v>
      </c>
    </row>
    <row r="75" spans="1:4" x14ac:dyDescent="0.25">
      <c r="A75" s="1" t="s">
        <v>893</v>
      </c>
      <c r="B75" s="1" t="s">
        <v>14</v>
      </c>
      <c r="C75" s="1">
        <v>565</v>
      </c>
      <c r="D75" s="1" t="s">
        <v>15</v>
      </c>
    </row>
    <row r="76" spans="1:4" x14ac:dyDescent="0.25">
      <c r="A76" s="1" t="s">
        <v>893</v>
      </c>
      <c r="B76" s="1" t="s">
        <v>14</v>
      </c>
      <c r="C76" s="4">
        <v>618.625</v>
      </c>
      <c r="D76" s="1" t="s">
        <v>15</v>
      </c>
    </row>
    <row r="77" spans="1:4" x14ac:dyDescent="0.25">
      <c r="A77" s="1" t="s">
        <v>893</v>
      </c>
      <c r="B77" s="1" t="s">
        <v>14</v>
      </c>
      <c r="C77" s="1">
        <v>647.5</v>
      </c>
      <c r="D77" s="1" t="s">
        <v>15</v>
      </c>
    </row>
    <row r="78" spans="1:4" x14ac:dyDescent="0.25">
      <c r="A78" s="1" t="s">
        <v>893</v>
      </c>
      <c r="B78" s="1" t="s">
        <v>14</v>
      </c>
      <c r="C78" s="1">
        <v>617</v>
      </c>
      <c r="D78" s="1" t="s">
        <v>15</v>
      </c>
    </row>
    <row r="79" spans="1:4" x14ac:dyDescent="0.25">
      <c r="A79" s="1" t="s">
        <v>893</v>
      </c>
      <c r="B79" s="1" t="s">
        <v>14</v>
      </c>
      <c r="C79" s="1">
        <v>493.3</v>
      </c>
      <c r="D79" s="1" t="s">
        <v>15</v>
      </c>
    </row>
    <row r="80" spans="1:4" x14ac:dyDescent="0.25">
      <c r="A80" s="1" t="s">
        <v>893</v>
      </c>
      <c r="B80" s="1" t="s">
        <v>14</v>
      </c>
      <c r="C80" s="1">
        <v>471</v>
      </c>
      <c r="D80" s="1" t="s">
        <v>15</v>
      </c>
    </row>
    <row r="81" spans="1:4" x14ac:dyDescent="0.25">
      <c r="A81" s="1" t="s">
        <v>893</v>
      </c>
      <c r="B81" s="1" t="s">
        <v>14</v>
      </c>
      <c r="C81" s="1">
        <v>464.6</v>
      </c>
      <c r="D81" s="1" t="s">
        <v>15</v>
      </c>
    </row>
    <row r="82" spans="1:4" x14ac:dyDescent="0.25">
      <c r="A82" s="1" t="s">
        <v>893</v>
      </c>
      <c r="B82" s="1" t="s">
        <v>14</v>
      </c>
      <c r="C82" s="1">
        <v>490.3</v>
      </c>
      <c r="D82" s="1" t="s">
        <v>230</v>
      </c>
    </row>
    <row r="83" spans="1:4" x14ac:dyDescent="0.25">
      <c r="A83" s="1" t="s">
        <v>893</v>
      </c>
      <c r="B83" s="1" t="s">
        <v>14</v>
      </c>
      <c r="C83" s="1">
        <v>660</v>
      </c>
      <c r="D83" s="1" t="s">
        <v>230</v>
      </c>
    </row>
    <row r="84" spans="1:4" x14ac:dyDescent="0.25">
      <c r="A84" s="1" t="s">
        <v>893</v>
      </c>
      <c r="B84" s="1" t="s">
        <v>14</v>
      </c>
      <c r="C84" s="1">
        <v>613</v>
      </c>
      <c r="D84" s="1" t="s">
        <v>15</v>
      </c>
    </row>
    <row r="85" spans="1:4" x14ac:dyDescent="0.25">
      <c r="A85" s="1" t="s">
        <v>893</v>
      </c>
      <c r="B85" s="1" t="s">
        <v>14</v>
      </c>
      <c r="C85" s="1">
        <v>610.79999999999995</v>
      </c>
      <c r="D85" s="1" t="s">
        <v>15</v>
      </c>
    </row>
    <row r="86" spans="1:4" x14ac:dyDescent="0.25">
      <c r="A86" s="1" t="s">
        <v>893</v>
      </c>
      <c r="B86" s="1" t="s">
        <v>14</v>
      </c>
      <c r="C86" s="1">
        <v>649.88</v>
      </c>
      <c r="D86" s="1" t="s">
        <v>15</v>
      </c>
    </row>
    <row r="87" spans="1:4" x14ac:dyDescent="0.25">
      <c r="A87" s="1" t="s">
        <v>893</v>
      </c>
      <c r="B87" s="1" t="s">
        <v>14</v>
      </c>
      <c r="C87" s="1">
        <v>630</v>
      </c>
      <c r="D87" s="1" t="s">
        <v>230</v>
      </c>
    </row>
    <row r="88" spans="1:4" x14ac:dyDescent="0.25">
      <c r="A88" s="1" t="s">
        <v>893</v>
      </c>
      <c r="B88" s="1" t="s">
        <v>14</v>
      </c>
      <c r="C88" s="1">
        <v>464.9</v>
      </c>
      <c r="D88" s="1" t="s">
        <v>15</v>
      </c>
    </row>
    <row r="89" spans="1:4" x14ac:dyDescent="0.25">
      <c r="A89" s="1" t="s">
        <v>893</v>
      </c>
      <c r="B89" s="1" t="s">
        <v>14</v>
      </c>
      <c r="C89" s="4">
        <v>607.375</v>
      </c>
      <c r="D89" s="1" t="s">
        <v>15</v>
      </c>
    </row>
    <row r="90" spans="1:4" x14ac:dyDescent="0.25">
      <c r="A90" s="1" t="s">
        <v>893</v>
      </c>
      <c r="B90" s="1" t="s">
        <v>14</v>
      </c>
      <c r="C90" s="1">
        <v>610</v>
      </c>
      <c r="D90" s="1" t="s">
        <v>230</v>
      </c>
    </row>
    <row r="91" spans="1:4" x14ac:dyDescent="0.25">
      <c r="A91" s="1" t="s">
        <v>893</v>
      </c>
      <c r="B91" s="1" t="s">
        <v>14</v>
      </c>
      <c r="C91" s="1">
        <v>559.6</v>
      </c>
      <c r="D91" s="1" t="s">
        <v>15</v>
      </c>
    </row>
    <row r="92" spans="1:4" x14ac:dyDescent="0.25">
      <c r="A92" s="1" t="s">
        <v>893</v>
      </c>
      <c r="B92" s="1" t="s">
        <v>14</v>
      </c>
      <c r="C92" s="1">
        <v>604</v>
      </c>
      <c r="D92" s="1" t="s">
        <v>15</v>
      </c>
    </row>
    <row r="93" spans="1:4" x14ac:dyDescent="0.25">
      <c r="A93" s="1" t="s">
        <v>893</v>
      </c>
      <c r="B93" s="1" t="s">
        <v>14</v>
      </c>
      <c r="C93" s="1">
        <v>504.8</v>
      </c>
      <c r="D93" s="1" t="s">
        <v>15</v>
      </c>
    </row>
    <row r="94" spans="1:4" x14ac:dyDescent="0.25">
      <c r="A94" s="1" t="s">
        <v>893</v>
      </c>
      <c r="B94" s="1" t="s">
        <v>14</v>
      </c>
      <c r="C94" s="1">
        <v>449.7</v>
      </c>
      <c r="D94" s="1" t="s">
        <v>15</v>
      </c>
    </row>
    <row r="95" spans="1:4" x14ac:dyDescent="0.25">
      <c r="A95" s="1" t="s">
        <v>893</v>
      </c>
      <c r="B95" s="1" t="s">
        <v>14</v>
      </c>
      <c r="C95" s="1">
        <v>620</v>
      </c>
      <c r="D95" s="1" t="s">
        <v>15</v>
      </c>
    </row>
    <row r="96" spans="1:4" x14ac:dyDescent="0.25">
      <c r="A96" s="1" t="s">
        <v>893</v>
      </c>
      <c r="B96" s="1" t="s">
        <v>14</v>
      </c>
      <c r="C96" s="1">
        <v>619</v>
      </c>
      <c r="D96" s="1" t="s">
        <v>230</v>
      </c>
    </row>
    <row r="97" spans="1:4" x14ac:dyDescent="0.25">
      <c r="A97" s="1" t="s">
        <v>893</v>
      </c>
      <c r="B97" s="1" t="s">
        <v>14</v>
      </c>
      <c r="C97" s="1">
        <v>502.3</v>
      </c>
      <c r="D97" s="1" t="s">
        <v>15</v>
      </c>
    </row>
    <row r="98" spans="1:4" x14ac:dyDescent="0.25">
      <c r="A98" s="1" t="s">
        <v>893</v>
      </c>
      <c r="B98" s="1" t="s">
        <v>14</v>
      </c>
      <c r="C98" s="1">
        <v>628</v>
      </c>
      <c r="D98" s="1" t="s">
        <v>230</v>
      </c>
    </row>
    <row r="99" spans="1:4" x14ac:dyDescent="0.25">
      <c r="A99" s="1" t="s">
        <v>893</v>
      </c>
      <c r="B99" s="1" t="s">
        <v>14</v>
      </c>
      <c r="C99" s="1">
        <v>650</v>
      </c>
      <c r="D99" s="1" t="s">
        <v>15</v>
      </c>
    </row>
    <row r="100" spans="1:4" x14ac:dyDescent="0.25">
      <c r="A100" s="1" t="s">
        <v>893</v>
      </c>
      <c r="B100" s="1" t="s">
        <v>14</v>
      </c>
      <c r="C100" s="1">
        <v>513.9</v>
      </c>
      <c r="D100" s="1" t="s">
        <v>61</v>
      </c>
    </row>
    <row r="101" spans="1:4" x14ac:dyDescent="0.25">
      <c r="A101" s="1" t="s">
        <v>893</v>
      </c>
      <c r="B101" s="1" t="s">
        <v>14</v>
      </c>
      <c r="C101" s="1">
        <v>475.1</v>
      </c>
      <c r="D101" s="1" t="s">
        <v>15</v>
      </c>
    </row>
    <row r="102" spans="1:4" x14ac:dyDescent="0.25">
      <c r="A102" s="1" t="s">
        <v>893</v>
      </c>
      <c r="B102" s="1" t="s">
        <v>14</v>
      </c>
      <c r="C102" s="1">
        <v>489.1</v>
      </c>
      <c r="D102" s="1" t="s">
        <v>15</v>
      </c>
    </row>
    <row r="103" spans="1:4" x14ac:dyDescent="0.25">
      <c r="A103" s="1" t="s">
        <v>893</v>
      </c>
      <c r="B103" s="1" t="s">
        <v>14</v>
      </c>
      <c r="C103" s="4">
        <v>643.625</v>
      </c>
      <c r="D103" s="1" t="s">
        <v>15</v>
      </c>
    </row>
    <row r="104" spans="1:4" x14ac:dyDescent="0.25">
      <c r="A104" s="1" t="s">
        <v>893</v>
      </c>
      <c r="B104" s="1" t="s">
        <v>14</v>
      </c>
      <c r="C104" s="1">
        <v>505</v>
      </c>
      <c r="D104" s="1" t="s">
        <v>15</v>
      </c>
    </row>
    <row r="105" spans="1:4" x14ac:dyDescent="0.25">
      <c r="A105" s="1" t="s">
        <v>893</v>
      </c>
      <c r="B105" s="1" t="s">
        <v>14</v>
      </c>
      <c r="C105" s="1">
        <v>609</v>
      </c>
      <c r="D105" s="1" t="s">
        <v>15</v>
      </c>
    </row>
    <row r="106" spans="1:4" x14ac:dyDescent="0.25">
      <c r="A106" s="1" t="s">
        <v>893</v>
      </c>
      <c r="B106" s="1" t="s">
        <v>14</v>
      </c>
      <c r="C106" s="1">
        <v>478.7</v>
      </c>
      <c r="D106" s="1" t="s">
        <v>15</v>
      </c>
    </row>
    <row r="107" spans="1:4" x14ac:dyDescent="0.25">
      <c r="A107" s="1" t="s">
        <v>893</v>
      </c>
      <c r="B107" s="1" t="s">
        <v>14</v>
      </c>
      <c r="C107" s="1">
        <v>496</v>
      </c>
      <c r="D107" s="1" t="s">
        <v>15</v>
      </c>
    </row>
    <row r="108" spans="1:4" x14ac:dyDescent="0.25">
      <c r="A108" s="1" t="s">
        <v>893</v>
      </c>
      <c r="B108" s="1" t="s">
        <v>14</v>
      </c>
      <c r="C108" s="1">
        <v>504.8</v>
      </c>
      <c r="D108" s="1" t="s">
        <v>230</v>
      </c>
    </row>
    <row r="109" spans="1:4" x14ac:dyDescent="0.25">
      <c r="A109" s="1" t="s">
        <v>893</v>
      </c>
      <c r="B109" s="1" t="s">
        <v>14</v>
      </c>
      <c r="C109" s="1">
        <v>501.2</v>
      </c>
      <c r="D109" s="1" t="s">
        <v>15</v>
      </c>
    </row>
    <row r="110" spans="1:4" x14ac:dyDescent="0.25">
      <c r="A110" s="1" t="s">
        <v>893</v>
      </c>
      <c r="B110" s="1" t="s">
        <v>14</v>
      </c>
      <c r="C110" s="1">
        <v>600</v>
      </c>
      <c r="D110" s="1" t="s">
        <v>15</v>
      </c>
    </row>
    <row r="111" spans="1:4" x14ac:dyDescent="0.25">
      <c r="A111" s="1" t="s">
        <v>893</v>
      </c>
      <c r="B111" s="1" t="s">
        <v>14</v>
      </c>
      <c r="C111" s="1">
        <v>617</v>
      </c>
      <c r="D111" s="1" t="s">
        <v>15</v>
      </c>
    </row>
    <row r="112" spans="1:4" x14ac:dyDescent="0.25">
      <c r="A112" s="1" t="s">
        <v>893</v>
      </c>
      <c r="B112" s="1" t="s">
        <v>14</v>
      </c>
      <c r="C112" s="1">
        <v>642.75</v>
      </c>
      <c r="D112" s="1" t="s">
        <v>230</v>
      </c>
    </row>
    <row r="113" spans="1:4" x14ac:dyDescent="0.25">
      <c r="A113" s="1" t="s">
        <v>893</v>
      </c>
      <c r="B113" s="1" t="s">
        <v>14</v>
      </c>
      <c r="C113" s="4">
        <v>625.375</v>
      </c>
      <c r="D113" s="1" t="s">
        <v>15</v>
      </c>
    </row>
    <row r="114" spans="1:4" x14ac:dyDescent="0.25">
      <c r="A114" s="1" t="s">
        <v>893</v>
      </c>
      <c r="B114" s="1" t="s">
        <v>14</v>
      </c>
      <c r="C114" s="1">
        <v>642.75</v>
      </c>
      <c r="D114" s="1" t="s">
        <v>230</v>
      </c>
    </row>
    <row r="115" spans="1:4" x14ac:dyDescent="0.25">
      <c r="A115" s="1" t="s">
        <v>893</v>
      </c>
      <c r="B115" s="1" t="s">
        <v>18</v>
      </c>
      <c r="C115" s="1">
        <v>0</v>
      </c>
      <c r="D115" s="1" t="s">
        <v>7</v>
      </c>
    </row>
    <row r="116" spans="1:4" x14ac:dyDescent="0.25">
      <c r="A116" s="1" t="s">
        <v>893</v>
      </c>
      <c r="B116" s="1" t="s">
        <v>18</v>
      </c>
      <c r="C116" s="1">
        <v>0</v>
      </c>
      <c r="D116" s="1" t="s">
        <v>15</v>
      </c>
    </row>
    <row r="117" spans="1:4" x14ac:dyDescent="0.25">
      <c r="A117" s="1" t="s">
        <v>893</v>
      </c>
      <c r="B117" s="1" t="s">
        <v>18</v>
      </c>
      <c r="C117" s="1">
        <v>0</v>
      </c>
      <c r="D117" s="1" t="s">
        <v>7</v>
      </c>
    </row>
    <row r="118" spans="1:4" x14ac:dyDescent="0.25">
      <c r="A118" s="1" t="s">
        <v>893</v>
      </c>
      <c r="B118" s="1" t="s">
        <v>18</v>
      </c>
      <c r="C118" s="1">
        <v>0</v>
      </c>
      <c r="D118" s="1" t="s">
        <v>15</v>
      </c>
    </row>
    <row r="119" spans="1:4" x14ac:dyDescent="0.25">
      <c r="A119" s="1" t="s">
        <v>893</v>
      </c>
      <c r="B119" s="1" t="s">
        <v>18</v>
      </c>
      <c r="C119" s="1">
        <v>0</v>
      </c>
      <c r="D119" s="1" t="s">
        <v>7</v>
      </c>
    </row>
    <row r="120" spans="1:4" x14ac:dyDescent="0.25">
      <c r="A120" s="1" t="s">
        <v>893</v>
      </c>
      <c r="B120" s="1" t="s">
        <v>18</v>
      </c>
      <c r="C120" s="1">
        <v>0</v>
      </c>
      <c r="D120" s="1" t="s">
        <v>15</v>
      </c>
    </row>
    <row r="121" spans="1:4" x14ac:dyDescent="0.25">
      <c r="A121" s="1" t="s">
        <v>893</v>
      </c>
      <c r="B121" s="1" t="s">
        <v>18</v>
      </c>
      <c r="C121" s="1">
        <v>0</v>
      </c>
      <c r="D121" s="1" t="s">
        <v>7</v>
      </c>
    </row>
    <row r="122" spans="1:4" x14ac:dyDescent="0.25">
      <c r="A122" s="1" t="s">
        <v>893</v>
      </c>
      <c r="B122" s="1" t="s">
        <v>18</v>
      </c>
      <c r="C122" s="1">
        <v>0</v>
      </c>
      <c r="D122" s="1" t="s">
        <v>7</v>
      </c>
    </row>
    <row r="123" spans="1:4" x14ac:dyDescent="0.25">
      <c r="A123" s="1" t="s">
        <v>893</v>
      </c>
      <c r="B123" s="1" t="s">
        <v>18</v>
      </c>
      <c r="C123" s="1">
        <v>0</v>
      </c>
      <c r="D123" s="1" t="s">
        <v>7</v>
      </c>
    </row>
    <row r="124" spans="1:4" x14ac:dyDescent="0.25">
      <c r="A124" s="1" t="s">
        <v>893</v>
      </c>
      <c r="B124" s="1" t="s">
        <v>18</v>
      </c>
      <c r="C124" s="1">
        <v>0</v>
      </c>
      <c r="D124" s="1" t="s">
        <v>15</v>
      </c>
    </row>
    <row r="125" spans="1:4" x14ac:dyDescent="0.25">
      <c r="A125" s="1" t="s">
        <v>893</v>
      </c>
      <c r="B125" s="1" t="s">
        <v>18</v>
      </c>
      <c r="C125" s="1">
        <v>0</v>
      </c>
      <c r="D125" s="1" t="s">
        <v>15</v>
      </c>
    </row>
    <row r="126" spans="1:4" x14ac:dyDescent="0.25">
      <c r="A126" s="1" t="s">
        <v>893</v>
      </c>
      <c r="B126" s="1" t="s">
        <v>18</v>
      </c>
      <c r="C126" s="1">
        <v>0</v>
      </c>
      <c r="D126" s="1" t="s">
        <v>7</v>
      </c>
    </row>
    <row r="127" spans="1:4" x14ac:dyDescent="0.25">
      <c r="A127" s="1" t="s">
        <v>893</v>
      </c>
      <c r="B127" s="1" t="s">
        <v>18</v>
      </c>
      <c r="C127" s="1">
        <v>0</v>
      </c>
      <c r="D127" s="1" t="s">
        <v>7</v>
      </c>
    </row>
    <row r="128" spans="1:4" x14ac:dyDescent="0.25">
      <c r="A128" s="1" t="s">
        <v>893</v>
      </c>
      <c r="B128" s="1" t="s">
        <v>18</v>
      </c>
      <c r="C128" s="1">
        <v>0</v>
      </c>
      <c r="D128" s="1" t="s">
        <v>7</v>
      </c>
    </row>
    <row r="129" spans="1:4" x14ac:dyDescent="0.25">
      <c r="A129" s="1" t="s">
        <v>893</v>
      </c>
      <c r="B129" s="1" t="s">
        <v>18</v>
      </c>
      <c r="C129" s="1">
        <v>0</v>
      </c>
      <c r="D129" s="1" t="s">
        <v>7</v>
      </c>
    </row>
    <row r="130" spans="1:4" x14ac:dyDescent="0.25">
      <c r="A130" s="1" t="s">
        <v>893</v>
      </c>
      <c r="B130" s="1" t="s">
        <v>18</v>
      </c>
      <c r="C130" s="1">
        <v>0</v>
      </c>
      <c r="D130" s="1" t="s">
        <v>7</v>
      </c>
    </row>
    <row r="131" spans="1:4" x14ac:dyDescent="0.25">
      <c r="A131" s="1" t="s">
        <v>893</v>
      </c>
      <c r="B131" s="1" t="s">
        <v>18</v>
      </c>
      <c r="C131" s="1">
        <v>0</v>
      </c>
      <c r="D131" s="1" t="s">
        <v>7</v>
      </c>
    </row>
    <row r="132" spans="1:4" x14ac:dyDescent="0.25">
      <c r="A132" s="1" t="s">
        <v>893</v>
      </c>
      <c r="B132" s="1" t="s">
        <v>18</v>
      </c>
      <c r="C132" s="1">
        <v>0</v>
      </c>
      <c r="D132" s="1" t="s">
        <v>15</v>
      </c>
    </row>
    <row r="133" spans="1:4" x14ac:dyDescent="0.25">
      <c r="A133" s="1" t="s">
        <v>893</v>
      </c>
      <c r="B133" s="1" t="s">
        <v>18</v>
      </c>
      <c r="C133" s="1">
        <v>0</v>
      </c>
      <c r="D133" s="1" t="s">
        <v>15</v>
      </c>
    </row>
    <row r="134" spans="1:4" x14ac:dyDescent="0.25">
      <c r="A134" s="1" t="s">
        <v>893</v>
      </c>
      <c r="B134" s="1" t="s">
        <v>18</v>
      </c>
      <c r="C134" s="1">
        <v>0</v>
      </c>
      <c r="D134" s="1" t="s">
        <v>7</v>
      </c>
    </row>
    <row r="135" spans="1:4" x14ac:dyDescent="0.25">
      <c r="A135" s="1" t="s">
        <v>893</v>
      </c>
      <c r="B135" s="1" t="s">
        <v>18</v>
      </c>
      <c r="C135" s="1">
        <v>0</v>
      </c>
      <c r="D135" s="1" t="s">
        <v>7</v>
      </c>
    </row>
    <row r="136" spans="1:4" x14ac:dyDescent="0.25">
      <c r="A136" s="1" t="s">
        <v>893</v>
      </c>
      <c r="B136" s="1" t="s">
        <v>18</v>
      </c>
      <c r="C136" s="1">
        <v>0</v>
      </c>
      <c r="D136" s="1" t="s">
        <v>15</v>
      </c>
    </row>
    <row r="137" spans="1:4" x14ac:dyDescent="0.25">
      <c r="A137" s="1" t="s">
        <v>893</v>
      </c>
      <c r="B137" s="1" t="s">
        <v>18</v>
      </c>
      <c r="C137" s="1">
        <v>0</v>
      </c>
      <c r="D137" s="1" t="s">
        <v>15</v>
      </c>
    </row>
    <row r="138" spans="1:4" x14ac:dyDescent="0.25">
      <c r="A138" s="1" t="s">
        <v>893</v>
      </c>
      <c r="B138" s="1" t="s">
        <v>18</v>
      </c>
      <c r="C138" s="1">
        <v>0</v>
      </c>
      <c r="D138" s="1" t="s">
        <v>7</v>
      </c>
    </row>
    <row r="139" spans="1:4" x14ac:dyDescent="0.25">
      <c r="A139" s="1" t="s">
        <v>893</v>
      </c>
      <c r="B139" s="1" t="s">
        <v>18</v>
      </c>
      <c r="C139" s="1">
        <v>0</v>
      </c>
      <c r="D139" s="1" t="s">
        <v>7</v>
      </c>
    </row>
    <row r="140" spans="1:4" x14ac:dyDescent="0.25">
      <c r="A140" s="1" t="s">
        <v>893</v>
      </c>
      <c r="B140" s="1" t="s">
        <v>18</v>
      </c>
      <c r="C140" s="1">
        <v>0</v>
      </c>
      <c r="D140" s="1" t="s">
        <v>7</v>
      </c>
    </row>
    <row r="141" spans="1:4" x14ac:dyDescent="0.25">
      <c r="A141" s="1" t="s">
        <v>893</v>
      </c>
      <c r="B141" s="1" t="s">
        <v>18</v>
      </c>
      <c r="C141" s="1">
        <v>0</v>
      </c>
      <c r="D141" s="1" t="s">
        <v>7</v>
      </c>
    </row>
    <row r="142" spans="1:4" x14ac:dyDescent="0.25">
      <c r="A142" s="1" t="s">
        <v>893</v>
      </c>
      <c r="B142" s="1" t="s">
        <v>18</v>
      </c>
      <c r="C142" s="1">
        <v>0</v>
      </c>
      <c r="D142" s="1" t="s">
        <v>7</v>
      </c>
    </row>
    <row r="143" spans="1:4" x14ac:dyDescent="0.25">
      <c r="A143" s="1" t="s">
        <v>893</v>
      </c>
      <c r="B143" s="1" t="s">
        <v>18</v>
      </c>
      <c r="C143" s="1">
        <v>0</v>
      </c>
      <c r="D143" s="1" t="s">
        <v>7</v>
      </c>
    </row>
    <row r="144" spans="1:4" x14ac:dyDescent="0.25">
      <c r="A144" s="1" t="s">
        <v>893</v>
      </c>
      <c r="B144" s="1" t="s">
        <v>18</v>
      </c>
      <c r="C144" s="1">
        <v>0</v>
      </c>
      <c r="D144" s="1" t="s">
        <v>15</v>
      </c>
    </row>
    <row r="145" spans="1:4" x14ac:dyDescent="0.25">
      <c r="A145" s="1" t="s">
        <v>893</v>
      </c>
      <c r="B145" s="1" t="s">
        <v>18</v>
      </c>
      <c r="C145" s="1">
        <v>0</v>
      </c>
      <c r="D145" s="1" t="s">
        <v>15</v>
      </c>
    </row>
    <row r="146" spans="1:4" x14ac:dyDescent="0.25">
      <c r="A146" s="1" t="s">
        <v>893</v>
      </c>
      <c r="B146" s="1" t="s">
        <v>18</v>
      </c>
      <c r="C146" s="1">
        <v>0</v>
      </c>
      <c r="D146" s="1" t="s">
        <v>15</v>
      </c>
    </row>
    <row r="147" spans="1:4" x14ac:dyDescent="0.25">
      <c r="A147" s="1" t="s">
        <v>893</v>
      </c>
      <c r="B147" s="1" t="s">
        <v>18</v>
      </c>
      <c r="C147" s="1">
        <v>0</v>
      </c>
      <c r="D147" s="1" t="s">
        <v>15</v>
      </c>
    </row>
    <row r="148" spans="1:4" x14ac:dyDescent="0.25">
      <c r="A148" s="1" t="s">
        <v>893</v>
      </c>
      <c r="B148" s="1" t="s">
        <v>18</v>
      </c>
      <c r="C148" s="1">
        <v>0</v>
      </c>
      <c r="D148" s="1" t="s">
        <v>15</v>
      </c>
    </row>
    <row r="149" spans="1:4" x14ac:dyDescent="0.25">
      <c r="A149" s="1" t="s">
        <v>893</v>
      </c>
      <c r="B149" s="1" t="s">
        <v>18</v>
      </c>
      <c r="C149" s="1">
        <v>0</v>
      </c>
      <c r="D149" s="1" t="s">
        <v>7</v>
      </c>
    </row>
    <row r="150" spans="1:4" x14ac:dyDescent="0.25">
      <c r="A150" s="1" t="s">
        <v>893</v>
      </c>
      <c r="B150" s="1" t="s">
        <v>18</v>
      </c>
      <c r="C150" s="1">
        <v>0</v>
      </c>
      <c r="D150" s="1" t="s">
        <v>7</v>
      </c>
    </row>
    <row r="151" spans="1:4" x14ac:dyDescent="0.25">
      <c r="A151" s="1" t="s">
        <v>893</v>
      </c>
      <c r="B151" s="1" t="s">
        <v>18</v>
      </c>
      <c r="C151" s="1">
        <v>0</v>
      </c>
      <c r="D151" s="1" t="s">
        <v>15</v>
      </c>
    </row>
    <row r="152" spans="1:4" x14ac:dyDescent="0.25">
      <c r="A152" s="1" t="s">
        <v>893</v>
      </c>
      <c r="B152" s="1" t="s">
        <v>18</v>
      </c>
      <c r="C152" s="1">
        <v>0</v>
      </c>
      <c r="D152" s="1" t="s">
        <v>7</v>
      </c>
    </row>
    <row r="153" spans="1:4" x14ac:dyDescent="0.25">
      <c r="A153" s="1" t="s">
        <v>893</v>
      </c>
      <c r="B153" s="1" t="s">
        <v>18</v>
      </c>
      <c r="C153" s="1">
        <v>0</v>
      </c>
      <c r="D153" s="1" t="s">
        <v>15</v>
      </c>
    </row>
    <row r="154" spans="1:4" x14ac:dyDescent="0.25">
      <c r="A154" s="1" t="s">
        <v>893</v>
      </c>
      <c r="B154" s="1" t="s">
        <v>18</v>
      </c>
      <c r="C154" s="1">
        <v>0</v>
      </c>
      <c r="D154" s="1" t="s">
        <v>15</v>
      </c>
    </row>
    <row r="155" spans="1:4" x14ac:dyDescent="0.25">
      <c r="A155" s="1" t="s">
        <v>893</v>
      </c>
      <c r="B155" s="1" t="s">
        <v>18</v>
      </c>
      <c r="C155" s="1">
        <v>0</v>
      </c>
      <c r="D155" s="1" t="s">
        <v>15</v>
      </c>
    </row>
    <row r="156" spans="1:4" x14ac:dyDescent="0.25">
      <c r="A156" s="1" t="s">
        <v>893</v>
      </c>
      <c r="B156" s="1" t="s">
        <v>18</v>
      </c>
      <c r="C156" s="1">
        <v>0</v>
      </c>
      <c r="D156" s="1" t="s">
        <v>15</v>
      </c>
    </row>
    <row r="157" spans="1:4" x14ac:dyDescent="0.25">
      <c r="A157" s="1" t="s">
        <v>893</v>
      </c>
      <c r="B157" s="1" t="s">
        <v>18</v>
      </c>
      <c r="C157" s="1">
        <v>0</v>
      </c>
      <c r="D157" s="1" t="s">
        <v>61</v>
      </c>
    </row>
    <row r="158" spans="1:4" x14ac:dyDescent="0.25">
      <c r="A158" s="1" t="s">
        <v>993</v>
      </c>
      <c r="B158" s="1" t="s">
        <v>18</v>
      </c>
      <c r="C158" s="1">
        <v>0</v>
      </c>
      <c r="D158" s="1" t="s">
        <v>15</v>
      </c>
    </row>
    <row r="159" spans="1:4" x14ac:dyDescent="0.25">
      <c r="A159" s="1" t="s">
        <v>893</v>
      </c>
      <c r="B159" s="1" t="s">
        <v>18</v>
      </c>
      <c r="C159" s="1">
        <v>0</v>
      </c>
      <c r="D159" s="1" t="s">
        <v>7</v>
      </c>
    </row>
    <row r="160" spans="1:4" x14ac:dyDescent="0.25">
      <c r="A160" s="1" t="s">
        <v>893</v>
      </c>
      <c r="B160" s="1" t="s">
        <v>18</v>
      </c>
      <c r="C160" s="1">
        <v>0</v>
      </c>
      <c r="D160" s="1" t="s">
        <v>15</v>
      </c>
    </row>
    <row r="161" spans="1:4" x14ac:dyDescent="0.25">
      <c r="A161" s="1" t="s">
        <v>893</v>
      </c>
      <c r="B161" s="1" t="s">
        <v>18</v>
      </c>
      <c r="C161" s="1">
        <v>0</v>
      </c>
      <c r="D161" s="1" t="s">
        <v>7</v>
      </c>
    </row>
    <row r="162" spans="1:4" x14ac:dyDescent="0.25">
      <c r="A162" s="1" t="s">
        <v>893</v>
      </c>
      <c r="B162" s="1" t="s">
        <v>18</v>
      </c>
      <c r="C162" s="1">
        <v>0</v>
      </c>
      <c r="D162" s="1" t="s">
        <v>7</v>
      </c>
    </row>
    <row r="163" spans="1:4" x14ac:dyDescent="0.25">
      <c r="A163" s="1" t="s">
        <v>893</v>
      </c>
      <c r="B163" s="1" t="s">
        <v>18</v>
      </c>
      <c r="C163" s="1">
        <v>0</v>
      </c>
      <c r="D163" s="1" t="s">
        <v>7</v>
      </c>
    </row>
    <row r="164" spans="1:4" x14ac:dyDescent="0.25">
      <c r="A164" s="1" t="s">
        <v>893</v>
      </c>
      <c r="B164" s="1" t="s">
        <v>18</v>
      </c>
      <c r="C164" s="1">
        <v>0</v>
      </c>
      <c r="D164" s="1" t="s">
        <v>15</v>
      </c>
    </row>
    <row r="165" spans="1:4" x14ac:dyDescent="0.25">
      <c r="A165" s="1" t="s">
        <v>893</v>
      </c>
      <c r="B165" s="1" t="s">
        <v>18</v>
      </c>
      <c r="C165" s="1">
        <v>0</v>
      </c>
      <c r="D165" s="1" t="s">
        <v>15</v>
      </c>
    </row>
    <row r="166" spans="1:4" x14ac:dyDescent="0.25">
      <c r="A166" s="1" t="s">
        <v>893</v>
      </c>
      <c r="B166" s="1" t="s">
        <v>18</v>
      </c>
      <c r="C166" s="1">
        <v>0</v>
      </c>
      <c r="D166" s="1" t="s">
        <v>7</v>
      </c>
    </row>
    <row r="167" spans="1:4" x14ac:dyDescent="0.25">
      <c r="A167" s="1" t="s">
        <v>893</v>
      </c>
      <c r="B167" s="1" t="s">
        <v>18</v>
      </c>
      <c r="C167" s="1">
        <v>0</v>
      </c>
      <c r="D167" s="1" t="s">
        <v>7</v>
      </c>
    </row>
    <row r="168" spans="1:4" x14ac:dyDescent="0.25">
      <c r="A168" s="1" t="s">
        <v>893</v>
      </c>
      <c r="B168" s="1" t="s">
        <v>18</v>
      </c>
      <c r="C168" s="1">
        <v>0</v>
      </c>
      <c r="D168" s="1" t="s">
        <v>7</v>
      </c>
    </row>
    <row r="169" spans="1:4" x14ac:dyDescent="0.25">
      <c r="A169" s="1" t="s">
        <v>893</v>
      </c>
      <c r="B169" s="1" t="s">
        <v>18</v>
      </c>
      <c r="C169" s="1">
        <v>0</v>
      </c>
      <c r="D169" s="1" t="s">
        <v>1024</v>
      </c>
    </row>
    <row r="170" spans="1:4" x14ac:dyDescent="0.25">
      <c r="A170" s="1" t="s">
        <v>893</v>
      </c>
      <c r="B170" s="1" t="s">
        <v>18</v>
      </c>
      <c r="C170" s="1">
        <v>0</v>
      </c>
      <c r="D170" s="1" t="s">
        <v>15</v>
      </c>
    </row>
    <row r="171" spans="1:4" x14ac:dyDescent="0.25">
      <c r="A171" s="1" t="s">
        <v>893</v>
      </c>
      <c r="B171" s="1" t="s">
        <v>18</v>
      </c>
      <c r="C171" s="1">
        <v>0</v>
      </c>
      <c r="D171" s="1" t="s">
        <v>7</v>
      </c>
    </row>
    <row r="172" spans="1:4" x14ac:dyDescent="0.25">
      <c r="A172" s="1" t="s">
        <v>893</v>
      </c>
      <c r="B172" s="1" t="s">
        <v>18</v>
      </c>
      <c r="C172" s="1">
        <v>0</v>
      </c>
      <c r="D172" s="1" t="s">
        <v>15</v>
      </c>
    </row>
    <row r="173" spans="1:4" x14ac:dyDescent="0.25">
      <c r="A173" s="1" t="s">
        <v>893</v>
      </c>
      <c r="B173" s="1" t="s">
        <v>18</v>
      </c>
      <c r="C173" s="1">
        <v>0</v>
      </c>
      <c r="D173" s="1" t="s">
        <v>15</v>
      </c>
    </row>
    <row r="174" spans="1:4" x14ac:dyDescent="0.25">
      <c r="A174" s="1" t="s">
        <v>893</v>
      </c>
      <c r="B174" s="1" t="s">
        <v>18</v>
      </c>
      <c r="C174" s="1">
        <v>0</v>
      </c>
      <c r="D174" s="1" t="s">
        <v>7</v>
      </c>
    </row>
    <row r="175" spans="1:4" x14ac:dyDescent="0.25">
      <c r="A175" s="1" t="s">
        <v>893</v>
      </c>
      <c r="B175" s="1" t="s">
        <v>18</v>
      </c>
      <c r="C175" s="1">
        <v>406.2</v>
      </c>
      <c r="D175" s="1" t="s">
        <v>15</v>
      </c>
    </row>
    <row r="176" spans="1:4" x14ac:dyDescent="0.25">
      <c r="A176" s="1" t="s">
        <v>893</v>
      </c>
      <c r="B176" s="1" t="s">
        <v>18</v>
      </c>
      <c r="C176" s="1">
        <v>0</v>
      </c>
      <c r="D176" s="1" t="s">
        <v>61</v>
      </c>
    </row>
  </sheetData>
  <sortState ref="A1:D176">
    <sortCondition ref="B6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topLeftCell="D1" workbookViewId="0">
      <selection activeCell="K11" sqref="K11"/>
    </sheetView>
  </sheetViews>
  <sheetFormatPr defaultRowHeight="15" x14ac:dyDescent="0.25"/>
  <sheetData>
    <row r="1" spans="1:13" x14ac:dyDescent="0.25">
      <c r="A1" s="1" t="s">
        <v>1411</v>
      </c>
      <c r="B1" s="1" t="s">
        <v>614</v>
      </c>
      <c r="C1" s="1">
        <v>0</v>
      </c>
      <c r="D1" s="1" t="s">
        <v>7</v>
      </c>
    </row>
    <row r="2" spans="1:13" x14ac:dyDescent="0.25">
      <c r="A2" s="1" t="s">
        <v>1411</v>
      </c>
      <c r="B2" s="1" t="s">
        <v>614</v>
      </c>
      <c r="C2" s="1">
        <v>0</v>
      </c>
      <c r="D2" s="1" t="s">
        <v>15</v>
      </c>
    </row>
    <row r="3" spans="1:13" x14ac:dyDescent="0.25">
      <c r="A3" s="1" t="s">
        <v>1411</v>
      </c>
      <c r="B3" s="1" t="s">
        <v>614</v>
      </c>
      <c r="C3" s="1">
        <v>0</v>
      </c>
      <c r="D3" s="1" t="s">
        <v>15</v>
      </c>
      <c r="H3" s="10" t="s">
        <v>4090</v>
      </c>
      <c r="I3" s="10" t="s">
        <v>4091</v>
      </c>
      <c r="J3" s="10" t="s">
        <v>4092</v>
      </c>
    </row>
    <row r="4" spans="1:13" x14ac:dyDescent="0.25">
      <c r="A4" s="1" t="s">
        <v>1411</v>
      </c>
      <c r="B4" s="1" t="s">
        <v>614</v>
      </c>
      <c r="C4" s="1">
        <v>0</v>
      </c>
      <c r="D4" s="1" t="s">
        <v>15</v>
      </c>
      <c r="H4" s="10" t="s">
        <v>5</v>
      </c>
      <c r="I4" s="14">
        <f>MIN(C7:C117)</f>
        <v>508.4</v>
      </c>
      <c r="J4" s="14">
        <f>MAX(C7:C117)</f>
        <v>756.875</v>
      </c>
      <c r="K4" s="10" t="s">
        <v>614</v>
      </c>
      <c r="L4">
        <f>MIN(C1:C6)</f>
        <v>0</v>
      </c>
      <c r="M4">
        <f>MAX(C1:C6)</f>
        <v>600</v>
      </c>
    </row>
    <row r="5" spans="1:13" x14ac:dyDescent="0.25">
      <c r="A5" s="1" t="s">
        <v>1411</v>
      </c>
      <c r="B5" s="1" t="s">
        <v>614</v>
      </c>
      <c r="C5" s="1">
        <v>0</v>
      </c>
      <c r="D5" s="1" t="s">
        <v>15</v>
      </c>
      <c r="H5" s="10" t="s">
        <v>4093</v>
      </c>
      <c r="I5" s="14">
        <f>MIN(C118:C185)</f>
        <v>318</v>
      </c>
      <c r="J5" s="14">
        <f>MAX(C118:C185)</f>
        <v>680</v>
      </c>
      <c r="K5" t="s">
        <v>4101</v>
      </c>
    </row>
    <row r="6" spans="1:13" x14ac:dyDescent="0.25">
      <c r="A6" s="1" t="s">
        <v>1411</v>
      </c>
      <c r="B6" s="1" t="s">
        <v>614</v>
      </c>
      <c r="C6" s="1">
        <v>600</v>
      </c>
      <c r="D6" s="1" t="s">
        <v>61</v>
      </c>
    </row>
    <row r="7" spans="1:13" x14ac:dyDescent="0.25">
      <c r="A7" s="1" t="s">
        <v>1411</v>
      </c>
      <c r="B7" s="1" t="s">
        <v>5</v>
      </c>
      <c r="C7" s="1">
        <v>559</v>
      </c>
      <c r="D7" s="1" t="s">
        <v>15</v>
      </c>
      <c r="H7" s="10"/>
      <c r="I7" s="10" t="s">
        <v>5</v>
      </c>
      <c r="J7" s="10" t="s">
        <v>14</v>
      </c>
    </row>
    <row r="8" spans="1:13" x14ac:dyDescent="0.25">
      <c r="A8" s="1" t="s">
        <v>1411</v>
      </c>
      <c r="B8" s="1" t="s">
        <v>5</v>
      </c>
      <c r="C8" s="1">
        <v>660</v>
      </c>
      <c r="D8" s="1" t="s">
        <v>7</v>
      </c>
      <c r="H8" s="10" t="s">
        <v>4094</v>
      </c>
      <c r="I8" s="10">
        <f>ABS(COUNTIF(C7:C117, "&lt;499"))</f>
        <v>0</v>
      </c>
      <c r="J8" s="10">
        <f>ABS(COUNTIF(C118:C185,"&lt;499"))</f>
        <v>17</v>
      </c>
    </row>
    <row r="9" spans="1:13" x14ac:dyDescent="0.25">
      <c r="A9" s="1" t="s">
        <v>1411</v>
      </c>
      <c r="B9" s="1" t="s">
        <v>5</v>
      </c>
      <c r="C9" s="1">
        <v>652.75</v>
      </c>
      <c r="D9" s="1" t="s">
        <v>15</v>
      </c>
      <c r="H9" s="10" t="s">
        <v>4095</v>
      </c>
      <c r="I9" s="15">
        <f>COUNTIF(C7:C117, "&gt;=499")-COUNTIF(C7:C117, "&gt;599")</f>
        <v>53</v>
      </c>
      <c r="J9" s="15">
        <f>COUNTIF(C118:C185, "&gt;=499")-COUNTIF(C118:C185, "&gt;599")</f>
        <v>16</v>
      </c>
    </row>
    <row r="10" spans="1:13" x14ac:dyDescent="0.25">
      <c r="A10" s="1" t="s">
        <v>1411</v>
      </c>
      <c r="B10" s="1" t="s">
        <v>5</v>
      </c>
      <c r="C10" s="1">
        <v>706</v>
      </c>
      <c r="D10" s="1" t="s">
        <v>7</v>
      </c>
      <c r="H10" s="10" t="s">
        <v>4096</v>
      </c>
      <c r="I10" s="10">
        <f>ABS((COUNTIF(C7:C117,"&gt;=599")-COUNTIF(C7:C117,"&gt;699")))</f>
        <v>47</v>
      </c>
      <c r="J10" s="10">
        <f>ABS((COUNTIF(C118:C185,"&gt;=599")-COUNTIF(C118:C185,"&gt;699")))</f>
        <v>36</v>
      </c>
    </row>
    <row r="11" spans="1:13" x14ac:dyDescent="0.25">
      <c r="A11" s="1" t="s">
        <v>1411</v>
      </c>
      <c r="B11" s="1" t="s">
        <v>5</v>
      </c>
      <c r="C11" s="1">
        <v>557.29999999999995</v>
      </c>
      <c r="D11" s="1" t="s">
        <v>15</v>
      </c>
      <c r="H11" s="10" t="s">
        <v>4097</v>
      </c>
      <c r="I11" s="10">
        <f>ABS((COUNTIF(C7:C117,"&gt;=699")-COUNTIF(C7:C117,"&gt;799")))</f>
        <v>11</v>
      </c>
      <c r="J11" s="10">
        <f>ABS((COUNTIF(C118:C185,"&gt;=699")-COUNTIF(C118:C185,"&gt;799")))</f>
        <v>0</v>
      </c>
    </row>
    <row r="12" spans="1:13" x14ac:dyDescent="0.25">
      <c r="A12" s="1" t="s">
        <v>1411</v>
      </c>
      <c r="B12" s="1" t="s">
        <v>5</v>
      </c>
      <c r="C12" s="1">
        <v>580.6</v>
      </c>
      <c r="D12" s="1" t="s">
        <v>15</v>
      </c>
      <c r="H12" s="10" t="s">
        <v>4098</v>
      </c>
      <c r="I12" s="10">
        <f>COUNTIF(C7:C117, "&gt;799")</f>
        <v>0</v>
      </c>
      <c r="J12" s="10">
        <f>COUNTIF(C118:C185, "&gt;799")</f>
        <v>0</v>
      </c>
    </row>
    <row r="13" spans="1:13" x14ac:dyDescent="0.25">
      <c r="A13" s="1" t="s">
        <v>1411</v>
      </c>
      <c r="B13" s="1" t="s">
        <v>5</v>
      </c>
      <c r="C13" s="1">
        <v>534.4</v>
      </c>
      <c r="D13" s="1" t="s">
        <v>15</v>
      </c>
      <c r="H13" s="10" t="s">
        <v>4099</v>
      </c>
      <c r="I13" s="10">
        <f>SUM(I8:I12)</f>
        <v>111</v>
      </c>
      <c r="J13" s="10">
        <f>SUM(J8:J12)</f>
        <v>69</v>
      </c>
      <c r="K13" s="10"/>
    </row>
    <row r="14" spans="1:13" x14ac:dyDescent="0.25">
      <c r="A14" s="1" t="s">
        <v>1411</v>
      </c>
      <c r="B14" s="1" t="s">
        <v>5</v>
      </c>
      <c r="C14" s="1">
        <v>680</v>
      </c>
      <c r="D14" s="1" t="s">
        <v>7</v>
      </c>
      <c r="H14" s="10" t="s">
        <v>4100</v>
      </c>
      <c r="I14" s="10">
        <f>SUM(I13:L13)</f>
        <v>180</v>
      </c>
      <c r="J14" s="10"/>
    </row>
    <row r="15" spans="1:13" x14ac:dyDescent="0.25">
      <c r="A15" s="1" t="s">
        <v>1411</v>
      </c>
      <c r="B15" s="1" t="s">
        <v>5</v>
      </c>
      <c r="C15" s="1">
        <v>570.4</v>
      </c>
      <c r="D15" s="1" t="s">
        <v>15</v>
      </c>
      <c r="H15" s="10"/>
      <c r="I15" s="10" t="s">
        <v>5</v>
      </c>
      <c r="J15" s="10" t="s">
        <v>14</v>
      </c>
    </row>
    <row r="16" spans="1:13" x14ac:dyDescent="0.25">
      <c r="A16" s="1" t="s">
        <v>1411</v>
      </c>
      <c r="B16" s="1" t="s">
        <v>5</v>
      </c>
      <c r="C16" s="1">
        <v>665</v>
      </c>
      <c r="D16" s="1" t="s">
        <v>7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0.24637681159420291</v>
      </c>
    </row>
    <row r="17" spans="1:10" x14ac:dyDescent="0.25">
      <c r="A17" s="1" t="s">
        <v>1411</v>
      </c>
      <c r="B17" s="1" t="s">
        <v>5</v>
      </c>
      <c r="C17" s="1">
        <v>665</v>
      </c>
      <c r="D17" s="1" t="s">
        <v>15</v>
      </c>
      <c r="H17" s="10" t="s">
        <v>4095</v>
      </c>
      <c r="I17" s="12">
        <f t="shared" si="0"/>
        <v>0.47747747747747749</v>
      </c>
      <c r="J17" s="12">
        <f t="shared" si="1"/>
        <v>0.2318840579710145</v>
      </c>
    </row>
    <row r="18" spans="1:10" x14ac:dyDescent="0.25">
      <c r="A18" s="1" t="s">
        <v>1411</v>
      </c>
      <c r="B18" s="1" t="s">
        <v>5</v>
      </c>
      <c r="C18" s="1">
        <v>642.88</v>
      </c>
      <c r="D18" s="1" t="s">
        <v>15</v>
      </c>
      <c r="H18" s="10" t="s">
        <v>4096</v>
      </c>
      <c r="I18" s="12">
        <f t="shared" si="0"/>
        <v>0.42342342342342343</v>
      </c>
      <c r="J18" s="12">
        <f t="shared" si="1"/>
        <v>0.52173913043478259</v>
      </c>
    </row>
    <row r="19" spans="1:10" x14ac:dyDescent="0.25">
      <c r="A19" s="1" t="s">
        <v>1411</v>
      </c>
      <c r="B19" s="1" t="s">
        <v>5</v>
      </c>
      <c r="C19" s="1">
        <v>661.3</v>
      </c>
      <c r="D19" s="1" t="s">
        <v>15</v>
      </c>
      <c r="H19" s="10" t="s">
        <v>4097</v>
      </c>
      <c r="I19" s="12">
        <f t="shared" si="0"/>
        <v>9.90990990990991E-2</v>
      </c>
      <c r="J19" s="12">
        <f t="shared" si="1"/>
        <v>0</v>
      </c>
    </row>
    <row r="20" spans="1:10" x14ac:dyDescent="0.25">
      <c r="A20" s="1" t="s">
        <v>1411</v>
      </c>
      <c r="B20" s="1" t="s">
        <v>5</v>
      </c>
      <c r="C20" s="1">
        <v>720</v>
      </c>
      <c r="D20" s="1" t="s">
        <v>15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1411</v>
      </c>
      <c r="B21" s="1" t="s">
        <v>5</v>
      </c>
      <c r="C21" s="1">
        <v>546.6</v>
      </c>
      <c r="D21" s="1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1411</v>
      </c>
      <c r="B22" s="1" t="s">
        <v>5</v>
      </c>
      <c r="C22" s="1">
        <v>653</v>
      </c>
      <c r="D22" s="1" t="s">
        <v>7</v>
      </c>
    </row>
    <row r="23" spans="1:10" x14ac:dyDescent="0.25">
      <c r="A23" s="1" t="s">
        <v>1411</v>
      </c>
      <c r="B23" s="1" t="s">
        <v>5</v>
      </c>
      <c r="C23" s="1">
        <v>556.79999999999995</v>
      </c>
      <c r="D23" s="1" t="s">
        <v>15</v>
      </c>
    </row>
    <row r="24" spans="1:10" x14ac:dyDescent="0.25">
      <c r="A24" s="1" t="s">
        <v>1411</v>
      </c>
      <c r="B24" s="1" t="s">
        <v>5</v>
      </c>
      <c r="C24" s="4">
        <v>756.875</v>
      </c>
      <c r="D24" s="1" t="s">
        <v>15</v>
      </c>
    </row>
    <row r="25" spans="1:10" x14ac:dyDescent="0.25">
      <c r="A25" s="1" t="s">
        <v>1411</v>
      </c>
      <c r="B25" s="1" t="s">
        <v>5</v>
      </c>
      <c r="C25" s="1">
        <v>533.1</v>
      </c>
      <c r="D25" s="1" t="s">
        <v>15</v>
      </c>
    </row>
    <row r="26" spans="1:10" x14ac:dyDescent="0.25">
      <c r="A26" s="1" t="s">
        <v>1411</v>
      </c>
      <c r="B26" s="1" t="s">
        <v>5</v>
      </c>
      <c r="C26" s="1">
        <v>518.29999999999995</v>
      </c>
      <c r="D26" s="1" t="s">
        <v>15</v>
      </c>
    </row>
    <row r="27" spans="1:10" x14ac:dyDescent="0.25">
      <c r="A27" s="1" t="s">
        <v>1411</v>
      </c>
      <c r="B27" s="1" t="s">
        <v>5</v>
      </c>
      <c r="C27" s="1">
        <v>666</v>
      </c>
      <c r="D27" s="1" t="s">
        <v>1485</v>
      </c>
    </row>
    <row r="28" spans="1:10" x14ac:dyDescent="0.25">
      <c r="A28" s="1" t="s">
        <v>1411</v>
      </c>
      <c r="B28" s="1" t="s">
        <v>5</v>
      </c>
      <c r="C28" s="1">
        <v>567</v>
      </c>
      <c r="D28" s="1" t="s">
        <v>15</v>
      </c>
    </row>
    <row r="29" spans="1:10" x14ac:dyDescent="0.25">
      <c r="A29" s="1" t="s">
        <v>1411</v>
      </c>
      <c r="B29" s="1" t="s">
        <v>5</v>
      </c>
      <c r="C29" s="1">
        <v>674</v>
      </c>
      <c r="D29" s="1" t="s">
        <v>7</v>
      </c>
    </row>
    <row r="30" spans="1:10" x14ac:dyDescent="0.25">
      <c r="A30" s="1" t="s">
        <v>1411</v>
      </c>
      <c r="B30" s="1" t="s">
        <v>5</v>
      </c>
      <c r="C30" s="1">
        <v>665.5</v>
      </c>
      <c r="D30" s="1" t="s">
        <v>15</v>
      </c>
    </row>
    <row r="31" spans="1:10" x14ac:dyDescent="0.25">
      <c r="A31" s="1" t="s">
        <v>1411</v>
      </c>
      <c r="B31" s="1" t="s">
        <v>5</v>
      </c>
      <c r="C31" s="1">
        <v>688</v>
      </c>
      <c r="D31" s="1" t="s">
        <v>7</v>
      </c>
    </row>
    <row r="32" spans="1:10" x14ac:dyDescent="0.25">
      <c r="A32" s="1" t="s">
        <v>1411</v>
      </c>
      <c r="B32" s="1" t="s">
        <v>5</v>
      </c>
      <c r="C32" s="1">
        <v>696.6</v>
      </c>
      <c r="D32" s="1" t="s">
        <v>7</v>
      </c>
    </row>
    <row r="33" spans="1:4" x14ac:dyDescent="0.25">
      <c r="A33" s="1" t="s">
        <v>1411</v>
      </c>
      <c r="B33" s="1" t="s">
        <v>5</v>
      </c>
      <c r="C33" s="1">
        <v>531.5</v>
      </c>
      <c r="D33" s="1" t="s">
        <v>15</v>
      </c>
    </row>
    <row r="34" spans="1:4" x14ac:dyDescent="0.25">
      <c r="A34" s="1" t="s">
        <v>1411</v>
      </c>
      <c r="B34" s="1" t="s">
        <v>5</v>
      </c>
      <c r="C34" s="1">
        <v>692</v>
      </c>
      <c r="D34" s="1" t="s">
        <v>15</v>
      </c>
    </row>
    <row r="35" spans="1:4" x14ac:dyDescent="0.25">
      <c r="A35" s="1" t="s">
        <v>1411</v>
      </c>
      <c r="B35" s="1" t="s">
        <v>5</v>
      </c>
      <c r="C35" s="1">
        <v>670</v>
      </c>
      <c r="D35" s="1" t="s">
        <v>15</v>
      </c>
    </row>
    <row r="36" spans="1:4" x14ac:dyDescent="0.25">
      <c r="A36" s="1" t="s">
        <v>1411</v>
      </c>
      <c r="B36" s="1" t="s">
        <v>5</v>
      </c>
      <c r="C36" s="1">
        <v>534.29999999999995</v>
      </c>
      <c r="D36" s="1" t="s">
        <v>7</v>
      </c>
    </row>
    <row r="37" spans="1:4" x14ac:dyDescent="0.25">
      <c r="A37" s="1" t="s">
        <v>1411</v>
      </c>
      <c r="B37" s="1" t="s">
        <v>5</v>
      </c>
      <c r="C37" s="1">
        <v>668</v>
      </c>
      <c r="D37" s="1" t="s">
        <v>15</v>
      </c>
    </row>
    <row r="38" spans="1:4" x14ac:dyDescent="0.25">
      <c r="A38" s="1" t="s">
        <v>1411</v>
      </c>
      <c r="B38" s="1" t="s">
        <v>5</v>
      </c>
      <c r="C38" s="1">
        <v>724</v>
      </c>
      <c r="D38" s="1" t="s">
        <v>15</v>
      </c>
    </row>
    <row r="39" spans="1:4" x14ac:dyDescent="0.25">
      <c r="A39" s="1" t="s">
        <v>1411</v>
      </c>
      <c r="B39" s="1" t="s">
        <v>5</v>
      </c>
      <c r="C39" s="4">
        <v>679.67499999999995</v>
      </c>
      <c r="D39" s="1" t="s">
        <v>15</v>
      </c>
    </row>
    <row r="40" spans="1:4" x14ac:dyDescent="0.25">
      <c r="A40" s="1" t="s">
        <v>1411</v>
      </c>
      <c r="B40" s="1" t="s">
        <v>5</v>
      </c>
      <c r="C40" s="1">
        <v>574.29999999999995</v>
      </c>
      <c r="D40" s="1" t="s">
        <v>15</v>
      </c>
    </row>
    <row r="41" spans="1:4" x14ac:dyDescent="0.25">
      <c r="A41" s="1" t="s">
        <v>1411</v>
      </c>
      <c r="B41" s="1" t="s">
        <v>5</v>
      </c>
      <c r="C41" s="1">
        <v>538.6</v>
      </c>
      <c r="D41" s="1" t="s">
        <v>7</v>
      </c>
    </row>
    <row r="42" spans="1:4" x14ac:dyDescent="0.25">
      <c r="A42" s="1" t="s">
        <v>1411</v>
      </c>
      <c r="B42" s="1" t="s">
        <v>5</v>
      </c>
      <c r="C42" s="1">
        <v>549.4</v>
      </c>
      <c r="D42" s="1" t="s">
        <v>7</v>
      </c>
    </row>
    <row r="43" spans="1:4" x14ac:dyDescent="0.25">
      <c r="A43" s="1" t="s">
        <v>1411</v>
      </c>
      <c r="B43" s="1" t="s">
        <v>5</v>
      </c>
      <c r="C43" s="1">
        <v>565</v>
      </c>
      <c r="D43" s="1" t="s">
        <v>15</v>
      </c>
    </row>
    <row r="44" spans="1:4" x14ac:dyDescent="0.25">
      <c r="A44" s="1" t="s">
        <v>1411</v>
      </c>
      <c r="B44" s="1" t="s">
        <v>5</v>
      </c>
      <c r="C44" s="1">
        <v>637</v>
      </c>
      <c r="D44" s="1" t="s">
        <v>7</v>
      </c>
    </row>
    <row r="45" spans="1:4" x14ac:dyDescent="0.25">
      <c r="A45" s="1" t="s">
        <v>1411</v>
      </c>
      <c r="B45" s="1" t="s">
        <v>5</v>
      </c>
      <c r="C45" s="1">
        <v>665.7</v>
      </c>
      <c r="D45" s="1" t="s">
        <v>15</v>
      </c>
    </row>
    <row r="46" spans="1:4" x14ac:dyDescent="0.25">
      <c r="A46" s="1" t="s">
        <v>1411</v>
      </c>
      <c r="B46" s="1" t="s">
        <v>5</v>
      </c>
      <c r="C46" s="1">
        <v>563.20000000000005</v>
      </c>
      <c r="D46" s="1" t="s">
        <v>15</v>
      </c>
    </row>
    <row r="47" spans="1:4" x14ac:dyDescent="0.25">
      <c r="A47" s="1" t="s">
        <v>1411</v>
      </c>
      <c r="B47" s="1" t="s">
        <v>5</v>
      </c>
      <c r="C47" s="1">
        <v>694</v>
      </c>
      <c r="D47" s="1" t="s">
        <v>15</v>
      </c>
    </row>
    <row r="48" spans="1:4" x14ac:dyDescent="0.25">
      <c r="A48" s="1" t="s">
        <v>1411</v>
      </c>
      <c r="B48" s="1" t="s">
        <v>5</v>
      </c>
      <c r="C48" s="1">
        <v>638.25</v>
      </c>
      <c r="D48" s="1" t="s">
        <v>15</v>
      </c>
    </row>
    <row r="49" spans="1:4" x14ac:dyDescent="0.25">
      <c r="A49" s="1" t="s">
        <v>1411</v>
      </c>
      <c r="B49" s="1" t="s">
        <v>5</v>
      </c>
      <c r="C49" s="1">
        <v>675</v>
      </c>
      <c r="D49" s="1" t="s">
        <v>15</v>
      </c>
    </row>
    <row r="50" spans="1:4" x14ac:dyDescent="0.25">
      <c r="A50" s="1" t="s">
        <v>1411</v>
      </c>
      <c r="B50" s="1" t="s">
        <v>5</v>
      </c>
      <c r="C50" s="4">
        <v>699.875</v>
      </c>
      <c r="D50" s="1" t="s">
        <v>15</v>
      </c>
    </row>
    <row r="51" spans="1:4" x14ac:dyDescent="0.25">
      <c r="A51" s="1" t="s">
        <v>1411</v>
      </c>
      <c r="B51" s="1" t="s">
        <v>5</v>
      </c>
      <c r="C51" s="1">
        <v>707</v>
      </c>
      <c r="D51" s="1" t="s">
        <v>7</v>
      </c>
    </row>
    <row r="52" spans="1:4" x14ac:dyDescent="0.25">
      <c r="A52" s="1" t="s">
        <v>1411</v>
      </c>
      <c r="B52" s="1" t="s">
        <v>5</v>
      </c>
      <c r="C52" s="1">
        <v>556.1</v>
      </c>
      <c r="D52" s="1" t="s">
        <v>15</v>
      </c>
    </row>
    <row r="53" spans="1:4" x14ac:dyDescent="0.25">
      <c r="A53" s="1" t="s">
        <v>1411</v>
      </c>
      <c r="B53" s="1" t="s">
        <v>5</v>
      </c>
      <c r="C53" s="1">
        <v>545.29999999999995</v>
      </c>
      <c r="D53" s="1" t="s">
        <v>15</v>
      </c>
    </row>
    <row r="54" spans="1:4" x14ac:dyDescent="0.25">
      <c r="A54" s="1" t="s">
        <v>1411</v>
      </c>
      <c r="B54" s="1" t="s">
        <v>5</v>
      </c>
      <c r="C54" s="1">
        <v>647</v>
      </c>
      <c r="D54" s="1" t="s">
        <v>15</v>
      </c>
    </row>
    <row r="55" spans="1:4" x14ac:dyDescent="0.25">
      <c r="A55" s="1" t="s">
        <v>1411</v>
      </c>
      <c r="B55" s="1" t="s">
        <v>5</v>
      </c>
      <c r="C55" s="1">
        <v>550</v>
      </c>
      <c r="D55" s="1" t="s">
        <v>15</v>
      </c>
    </row>
    <row r="56" spans="1:4" x14ac:dyDescent="0.25">
      <c r="A56" s="1" t="s">
        <v>1411</v>
      </c>
      <c r="B56" s="1" t="s">
        <v>5</v>
      </c>
      <c r="C56" s="1">
        <v>511.1</v>
      </c>
      <c r="D56" s="1" t="s">
        <v>7</v>
      </c>
    </row>
    <row r="57" spans="1:4" x14ac:dyDescent="0.25">
      <c r="A57" s="1" t="s">
        <v>1411</v>
      </c>
      <c r="B57" s="1" t="s">
        <v>5</v>
      </c>
      <c r="C57" s="1">
        <v>687.25</v>
      </c>
      <c r="D57" s="1" t="s">
        <v>7</v>
      </c>
    </row>
    <row r="58" spans="1:4" x14ac:dyDescent="0.25">
      <c r="A58" s="1" t="s">
        <v>1411</v>
      </c>
      <c r="B58" s="1" t="s">
        <v>5</v>
      </c>
      <c r="C58" s="1">
        <v>572.1</v>
      </c>
      <c r="D58" s="1" t="s">
        <v>15</v>
      </c>
    </row>
    <row r="59" spans="1:4" x14ac:dyDescent="0.25">
      <c r="A59" s="1" t="s">
        <v>1411</v>
      </c>
      <c r="B59" s="1" t="s">
        <v>5</v>
      </c>
      <c r="C59" s="1">
        <v>562.79999999999995</v>
      </c>
      <c r="D59" s="1" t="s">
        <v>15</v>
      </c>
    </row>
    <row r="60" spans="1:4" x14ac:dyDescent="0.25">
      <c r="A60" s="1" t="s">
        <v>1411</v>
      </c>
      <c r="B60" s="1" t="s">
        <v>5</v>
      </c>
      <c r="C60" s="1">
        <v>546.6</v>
      </c>
      <c r="D60" s="1" t="s">
        <v>15</v>
      </c>
    </row>
    <row r="61" spans="1:4" x14ac:dyDescent="0.25">
      <c r="A61" s="1" t="s">
        <v>1411</v>
      </c>
      <c r="B61" s="1" t="s">
        <v>5</v>
      </c>
      <c r="C61" s="1">
        <v>655.38</v>
      </c>
      <c r="D61" s="1" t="s">
        <v>7</v>
      </c>
    </row>
    <row r="62" spans="1:4" x14ac:dyDescent="0.25">
      <c r="A62" s="1" t="s">
        <v>1411</v>
      </c>
      <c r="B62" s="1" t="s">
        <v>5</v>
      </c>
      <c r="C62" s="1">
        <v>547.6</v>
      </c>
      <c r="D62" s="1" t="s">
        <v>7</v>
      </c>
    </row>
    <row r="63" spans="1:4" x14ac:dyDescent="0.25">
      <c r="A63" s="1" t="s">
        <v>1411</v>
      </c>
      <c r="B63" s="1" t="s">
        <v>5</v>
      </c>
      <c r="C63" s="1">
        <v>570.1</v>
      </c>
      <c r="D63" s="1" t="s">
        <v>15</v>
      </c>
    </row>
    <row r="64" spans="1:4" x14ac:dyDescent="0.25">
      <c r="A64" s="1" t="s">
        <v>1411</v>
      </c>
      <c r="B64" s="1" t="s">
        <v>5</v>
      </c>
      <c r="C64" s="1">
        <v>552.20000000000005</v>
      </c>
      <c r="D64" s="1" t="s">
        <v>15</v>
      </c>
    </row>
    <row r="65" spans="1:4" x14ac:dyDescent="0.25">
      <c r="A65" s="1" t="s">
        <v>1411</v>
      </c>
      <c r="B65" s="1" t="s">
        <v>5</v>
      </c>
      <c r="C65" s="1">
        <v>529.5</v>
      </c>
      <c r="D65" s="1" t="s">
        <v>7</v>
      </c>
    </row>
    <row r="66" spans="1:4" x14ac:dyDescent="0.25">
      <c r="A66" s="1" t="s">
        <v>1411</v>
      </c>
      <c r="B66" s="1" t="s">
        <v>5</v>
      </c>
      <c r="C66" s="1">
        <v>722</v>
      </c>
      <c r="D66" s="1" t="s">
        <v>7</v>
      </c>
    </row>
    <row r="67" spans="1:4" x14ac:dyDescent="0.25">
      <c r="A67" s="1" t="s">
        <v>1411</v>
      </c>
      <c r="B67" s="1" t="s">
        <v>5</v>
      </c>
      <c r="C67" s="1">
        <v>559.20000000000005</v>
      </c>
      <c r="D67" s="1" t="s">
        <v>15</v>
      </c>
    </row>
    <row r="68" spans="1:4" x14ac:dyDescent="0.25">
      <c r="A68" s="1" t="s">
        <v>1411</v>
      </c>
      <c r="B68" s="1" t="s">
        <v>5</v>
      </c>
      <c r="C68" s="1">
        <v>691.5</v>
      </c>
      <c r="D68" s="1" t="s">
        <v>15</v>
      </c>
    </row>
    <row r="69" spans="1:4" x14ac:dyDescent="0.25">
      <c r="A69" s="1" t="s">
        <v>1411</v>
      </c>
      <c r="B69" s="1" t="s">
        <v>5</v>
      </c>
      <c r="C69" s="1">
        <v>531</v>
      </c>
      <c r="D69" s="1" t="s">
        <v>15</v>
      </c>
    </row>
    <row r="70" spans="1:4" x14ac:dyDescent="0.25">
      <c r="A70" s="1" t="s">
        <v>1411</v>
      </c>
      <c r="B70" s="1" t="s">
        <v>5</v>
      </c>
      <c r="C70" s="1">
        <v>542.9</v>
      </c>
      <c r="D70" s="1" t="s">
        <v>7</v>
      </c>
    </row>
    <row r="71" spans="1:4" x14ac:dyDescent="0.25">
      <c r="A71" s="1" t="s">
        <v>1411</v>
      </c>
      <c r="B71" s="1" t="s">
        <v>5</v>
      </c>
      <c r="C71" s="4">
        <v>689.875</v>
      </c>
      <c r="D71" s="1" t="s">
        <v>15</v>
      </c>
    </row>
    <row r="72" spans="1:4" x14ac:dyDescent="0.25">
      <c r="A72" s="1" t="s">
        <v>1411</v>
      </c>
      <c r="B72" s="1" t="s">
        <v>5</v>
      </c>
      <c r="C72" s="1">
        <v>675</v>
      </c>
      <c r="D72" s="1" t="s">
        <v>7</v>
      </c>
    </row>
    <row r="73" spans="1:4" x14ac:dyDescent="0.25">
      <c r="A73" s="1" t="s">
        <v>1411</v>
      </c>
      <c r="B73" s="1" t="s">
        <v>5</v>
      </c>
      <c r="C73" s="1">
        <v>676</v>
      </c>
      <c r="D73" s="1" t="s">
        <v>7</v>
      </c>
    </row>
    <row r="74" spans="1:4" x14ac:dyDescent="0.25">
      <c r="A74" s="1" t="s">
        <v>1411</v>
      </c>
      <c r="B74" s="1" t="s">
        <v>5</v>
      </c>
      <c r="C74" s="1">
        <v>527.6</v>
      </c>
      <c r="D74" s="1" t="s">
        <v>15</v>
      </c>
    </row>
    <row r="75" spans="1:4" x14ac:dyDescent="0.25">
      <c r="A75" s="1" t="s">
        <v>1411</v>
      </c>
      <c r="B75" s="1" t="s">
        <v>5</v>
      </c>
      <c r="C75" s="1">
        <v>650.25</v>
      </c>
      <c r="D75" s="1" t="s">
        <v>7</v>
      </c>
    </row>
    <row r="76" spans="1:4" x14ac:dyDescent="0.25">
      <c r="A76" s="1" t="s">
        <v>1411</v>
      </c>
      <c r="B76" s="1" t="s">
        <v>5</v>
      </c>
      <c r="C76" s="1">
        <v>672</v>
      </c>
      <c r="D76" s="1" t="s">
        <v>15</v>
      </c>
    </row>
    <row r="77" spans="1:4" x14ac:dyDescent="0.25">
      <c r="A77" s="1" t="s">
        <v>1411</v>
      </c>
      <c r="B77" s="1" t="s">
        <v>5</v>
      </c>
      <c r="C77" s="1">
        <v>543.4</v>
      </c>
      <c r="D77" s="1" t="s">
        <v>15</v>
      </c>
    </row>
    <row r="78" spans="1:4" x14ac:dyDescent="0.25">
      <c r="A78" s="1" t="s">
        <v>1411</v>
      </c>
      <c r="B78" s="1" t="s">
        <v>5</v>
      </c>
      <c r="C78" s="1">
        <v>649</v>
      </c>
      <c r="D78" s="1" t="s">
        <v>7</v>
      </c>
    </row>
    <row r="79" spans="1:4" x14ac:dyDescent="0.25">
      <c r="A79" s="1" t="s">
        <v>1411</v>
      </c>
      <c r="B79" s="1" t="s">
        <v>5</v>
      </c>
      <c r="C79" s="1">
        <v>543.4</v>
      </c>
      <c r="D79" s="1" t="s">
        <v>15</v>
      </c>
    </row>
    <row r="80" spans="1:4" x14ac:dyDescent="0.25">
      <c r="A80" s="1" t="s">
        <v>1411</v>
      </c>
      <c r="B80" s="1" t="s">
        <v>5</v>
      </c>
      <c r="C80" s="4">
        <v>677.125</v>
      </c>
      <c r="D80" s="1" t="s">
        <v>15</v>
      </c>
    </row>
    <row r="81" spans="1:4" x14ac:dyDescent="0.25">
      <c r="A81" s="1" t="s">
        <v>1411</v>
      </c>
      <c r="B81" s="1" t="s">
        <v>5</v>
      </c>
      <c r="C81" s="4">
        <v>702.125</v>
      </c>
      <c r="D81" s="1" t="s">
        <v>15</v>
      </c>
    </row>
    <row r="82" spans="1:4" x14ac:dyDescent="0.25">
      <c r="A82" s="1" t="s">
        <v>1411</v>
      </c>
      <c r="B82" s="1" t="s">
        <v>5</v>
      </c>
      <c r="C82" s="1">
        <v>581.79999999999995</v>
      </c>
      <c r="D82" s="1" t="s">
        <v>15</v>
      </c>
    </row>
    <row r="83" spans="1:4" x14ac:dyDescent="0.25">
      <c r="A83" s="1" t="s">
        <v>1411</v>
      </c>
      <c r="B83" s="1" t="s">
        <v>5</v>
      </c>
      <c r="C83" s="1">
        <v>694</v>
      </c>
      <c r="D83" s="1" t="s">
        <v>15</v>
      </c>
    </row>
    <row r="84" spans="1:4" x14ac:dyDescent="0.25">
      <c r="A84" s="1" t="s">
        <v>1411</v>
      </c>
      <c r="B84" s="1" t="s">
        <v>5</v>
      </c>
      <c r="C84" s="1">
        <v>693.6</v>
      </c>
      <c r="D84" s="1" t="s">
        <v>7</v>
      </c>
    </row>
    <row r="85" spans="1:4" x14ac:dyDescent="0.25">
      <c r="A85" s="1" t="s">
        <v>1411</v>
      </c>
      <c r="B85" s="1" t="s">
        <v>5</v>
      </c>
      <c r="C85" s="1">
        <v>660.5</v>
      </c>
      <c r="D85" s="1" t="s">
        <v>15</v>
      </c>
    </row>
    <row r="86" spans="1:4" x14ac:dyDescent="0.25">
      <c r="A86" s="1" t="s">
        <v>1411</v>
      </c>
      <c r="B86" s="1" t="s">
        <v>5</v>
      </c>
      <c r="C86" s="1">
        <v>683</v>
      </c>
      <c r="D86" s="1" t="s">
        <v>15</v>
      </c>
    </row>
    <row r="87" spans="1:4" x14ac:dyDescent="0.25">
      <c r="A87" s="1" t="s">
        <v>1411</v>
      </c>
      <c r="B87" s="1" t="s">
        <v>5</v>
      </c>
      <c r="C87" s="4">
        <v>661.125</v>
      </c>
      <c r="D87" s="1" t="s">
        <v>15</v>
      </c>
    </row>
    <row r="88" spans="1:4" x14ac:dyDescent="0.25">
      <c r="A88" s="1" t="s">
        <v>1411</v>
      </c>
      <c r="B88" s="1" t="s">
        <v>5</v>
      </c>
      <c r="C88" s="1">
        <v>546.5</v>
      </c>
      <c r="D88" s="1" t="s">
        <v>7</v>
      </c>
    </row>
    <row r="89" spans="1:4" x14ac:dyDescent="0.25">
      <c r="A89" s="1" t="s">
        <v>1411</v>
      </c>
      <c r="B89" s="1" t="s">
        <v>5</v>
      </c>
      <c r="C89" s="1">
        <v>515.20000000000005</v>
      </c>
      <c r="D89" s="1" t="s">
        <v>15</v>
      </c>
    </row>
    <row r="90" spans="1:4" x14ac:dyDescent="0.25">
      <c r="A90" s="1" t="s">
        <v>1411</v>
      </c>
      <c r="B90" s="1" t="s">
        <v>5</v>
      </c>
      <c r="C90" s="1">
        <v>531</v>
      </c>
      <c r="D90" s="1" t="s">
        <v>7</v>
      </c>
    </row>
    <row r="91" spans="1:4" x14ac:dyDescent="0.25">
      <c r="A91" s="1" t="s">
        <v>1411</v>
      </c>
      <c r="B91" s="1" t="s">
        <v>5</v>
      </c>
      <c r="C91" s="1">
        <v>535.29999999999995</v>
      </c>
      <c r="D91" s="1" t="s">
        <v>15</v>
      </c>
    </row>
    <row r="92" spans="1:4" x14ac:dyDescent="0.25">
      <c r="A92" s="1" t="s">
        <v>1411</v>
      </c>
      <c r="B92" s="1" t="s">
        <v>5</v>
      </c>
      <c r="C92" s="1">
        <v>666</v>
      </c>
      <c r="D92" s="1" t="s">
        <v>7</v>
      </c>
    </row>
    <row r="93" spans="1:4" x14ac:dyDescent="0.25">
      <c r="A93" s="1" t="s">
        <v>1411</v>
      </c>
      <c r="B93" s="1" t="s">
        <v>5</v>
      </c>
      <c r="C93" s="1">
        <v>518.79999999999995</v>
      </c>
      <c r="D93" s="1" t="s">
        <v>15</v>
      </c>
    </row>
    <row r="94" spans="1:4" x14ac:dyDescent="0.25">
      <c r="A94" s="1" t="s">
        <v>1411</v>
      </c>
      <c r="B94" s="1" t="s">
        <v>5</v>
      </c>
      <c r="C94" s="1">
        <v>561.79999999999995</v>
      </c>
      <c r="D94" s="1" t="s">
        <v>15</v>
      </c>
    </row>
    <row r="95" spans="1:4" x14ac:dyDescent="0.25">
      <c r="A95" s="1" t="s">
        <v>1411</v>
      </c>
      <c r="B95" s="1" t="s">
        <v>5</v>
      </c>
      <c r="C95" s="1">
        <v>569.20000000000005</v>
      </c>
      <c r="D95" s="1" t="s">
        <v>1345</v>
      </c>
    </row>
    <row r="96" spans="1:4" x14ac:dyDescent="0.25">
      <c r="A96" s="1" t="s">
        <v>1411</v>
      </c>
      <c r="B96" s="1" t="s">
        <v>5</v>
      </c>
      <c r="C96" s="1">
        <v>749.5</v>
      </c>
      <c r="D96" s="1" t="s">
        <v>15</v>
      </c>
    </row>
    <row r="97" spans="1:4" x14ac:dyDescent="0.25">
      <c r="A97" s="1" t="s">
        <v>1411</v>
      </c>
      <c r="B97" s="1" t="s">
        <v>5</v>
      </c>
      <c r="C97" s="1">
        <v>530</v>
      </c>
      <c r="D97" s="1" t="s">
        <v>15</v>
      </c>
    </row>
    <row r="98" spans="1:4" x14ac:dyDescent="0.25">
      <c r="A98" s="1" t="s">
        <v>1411</v>
      </c>
      <c r="B98" s="1" t="s">
        <v>5</v>
      </c>
      <c r="C98" s="1">
        <v>737</v>
      </c>
      <c r="D98" s="1" t="s">
        <v>15</v>
      </c>
    </row>
    <row r="99" spans="1:4" x14ac:dyDescent="0.25">
      <c r="A99" s="1" t="s">
        <v>1411</v>
      </c>
      <c r="B99" s="1" t="s">
        <v>5</v>
      </c>
      <c r="C99" s="4">
        <v>687.875</v>
      </c>
      <c r="D99" s="1" t="s">
        <v>7</v>
      </c>
    </row>
    <row r="100" spans="1:4" x14ac:dyDescent="0.25">
      <c r="A100" s="1" t="s">
        <v>1411</v>
      </c>
      <c r="B100" s="1" t="s">
        <v>5</v>
      </c>
      <c r="C100" s="1">
        <v>689</v>
      </c>
      <c r="D100" s="1" t="s">
        <v>7</v>
      </c>
    </row>
    <row r="101" spans="1:4" x14ac:dyDescent="0.25">
      <c r="A101" s="1" t="s">
        <v>1411</v>
      </c>
      <c r="B101" s="1" t="s">
        <v>5</v>
      </c>
      <c r="C101" s="1">
        <v>508.4</v>
      </c>
      <c r="D101" s="1" t="s">
        <v>15</v>
      </c>
    </row>
    <row r="102" spans="1:4" x14ac:dyDescent="0.25">
      <c r="A102" s="1" t="s">
        <v>1411</v>
      </c>
      <c r="B102" s="1" t="s">
        <v>5</v>
      </c>
      <c r="C102" s="1">
        <v>685</v>
      </c>
      <c r="D102" s="1" t="s">
        <v>7</v>
      </c>
    </row>
    <row r="103" spans="1:4" x14ac:dyDescent="0.25">
      <c r="A103" s="1" t="s">
        <v>1411</v>
      </c>
      <c r="B103" s="1" t="s">
        <v>5</v>
      </c>
      <c r="C103" s="1">
        <v>526.5</v>
      </c>
      <c r="D103" s="1" t="s">
        <v>7</v>
      </c>
    </row>
    <row r="104" spans="1:4" x14ac:dyDescent="0.25">
      <c r="A104" s="1" t="s">
        <v>1411</v>
      </c>
      <c r="B104" s="1" t="s">
        <v>5</v>
      </c>
      <c r="C104" s="1">
        <v>548.5</v>
      </c>
      <c r="D104" s="1" t="s">
        <v>7</v>
      </c>
    </row>
    <row r="105" spans="1:4" x14ac:dyDescent="0.25">
      <c r="A105" s="1" t="s">
        <v>1411</v>
      </c>
      <c r="B105" s="1" t="s">
        <v>5</v>
      </c>
      <c r="C105" s="1">
        <v>567.5</v>
      </c>
      <c r="D105" s="1" t="s">
        <v>7</v>
      </c>
    </row>
    <row r="106" spans="1:4" x14ac:dyDescent="0.25">
      <c r="A106" s="1" t="s">
        <v>1411</v>
      </c>
      <c r="B106" s="1" t="s">
        <v>5</v>
      </c>
      <c r="C106" s="1">
        <v>730.38</v>
      </c>
      <c r="D106" s="1" t="s">
        <v>15</v>
      </c>
    </row>
    <row r="107" spans="1:4" x14ac:dyDescent="0.25">
      <c r="A107" s="1" t="s">
        <v>1411</v>
      </c>
      <c r="B107" s="1" t="s">
        <v>5</v>
      </c>
      <c r="C107" s="1">
        <v>686</v>
      </c>
      <c r="D107" s="1" t="s">
        <v>15</v>
      </c>
    </row>
    <row r="108" spans="1:4" x14ac:dyDescent="0.25">
      <c r="A108" s="1" t="s">
        <v>1411</v>
      </c>
      <c r="B108" s="1" t="s">
        <v>5</v>
      </c>
      <c r="C108" s="1">
        <v>673</v>
      </c>
      <c r="D108" s="1" t="s">
        <v>7</v>
      </c>
    </row>
    <row r="109" spans="1:4" x14ac:dyDescent="0.25">
      <c r="A109" s="1" t="s">
        <v>1411</v>
      </c>
      <c r="B109" s="1" t="s">
        <v>5</v>
      </c>
      <c r="C109" s="1">
        <v>546.20000000000005</v>
      </c>
      <c r="D109" s="1" t="s">
        <v>15</v>
      </c>
    </row>
    <row r="110" spans="1:4" x14ac:dyDescent="0.25">
      <c r="A110" s="1" t="s">
        <v>1411</v>
      </c>
      <c r="B110" s="1" t="s">
        <v>5</v>
      </c>
      <c r="C110" s="1">
        <v>692</v>
      </c>
      <c r="D110" s="1" t="s">
        <v>15</v>
      </c>
    </row>
    <row r="111" spans="1:4" x14ac:dyDescent="0.25">
      <c r="A111" s="1" t="s">
        <v>1411</v>
      </c>
      <c r="B111" s="1" t="s">
        <v>5</v>
      </c>
      <c r="C111" s="1">
        <v>544.70000000000005</v>
      </c>
      <c r="D111" s="1" t="s">
        <v>15</v>
      </c>
    </row>
    <row r="112" spans="1:4" x14ac:dyDescent="0.25">
      <c r="A112" s="1" t="s">
        <v>1411</v>
      </c>
      <c r="B112" s="1" t="s">
        <v>5</v>
      </c>
      <c r="C112" s="1">
        <v>558.79999999999995</v>
      </c>
      <c r="D112" s="1" t="s">
        <v>15</v>
      </c>
    </row>
    <row r="113" spans="1:4" x14ac:dyDescent="0.25">
      <c r="A113" s="1" t="s">
        <v>1411</v>
      </c>
      <c r="B113" s="1" t="s">
        <v>5</v>
      </c>
      <c r="C113" s="1">
        <v>576.9</v>
      </c>
      <c r="D113" s="1" t="s">
        <v>7</v>
      </c>
    </row>
    <row r="114" spans="1:4" x14ac:dyDescent="0.25">
      <c r="A114" s="1" t="s">
        <v>1411</v>
      </c>
      <c r="B114" s="1" t="s">
        <v>5</v>
      </c>
      <c r="C114" s="1">
        <v>680</v>
      </c>
      <c r="D114" s="1" t="s">
        <v>15</v>
      </c>
    </row>
    <row r="115" spans="1:4" x14ac:dyDescent="0.25">
      <c r="A115" s="1" t="s">
        <v>1411</v>
      </c>
      <c r="B115" s="1" t="s">
        <v>5</v>
      </c>
      <c r="C115" s="1">
        <v>557.6</v>
      </c>
      <c r="D115" s="1" t="s">
        <v>7</v>
      </c>
    </row>
    <row r="116" spans="1:4" x14ac:dyDescent="0.25">
      <c r="A116" s="1" t="s">
        <v>1411</v>
      </c>
      <c r="B116" s="1" t="s">
        <v>5</v>
      </c>
      <c r="C116" s="1">
        <v>644</v>
      </c>
      <c r="D116" s="1" t="s">
        <v>7</v>
      </c>
    </row>
    <row r="117" spans="1:4" x14ac:dyDescent="0.25">
      <c r="A117" s="1" t="s">
        <v>1411</v>
      </c>
      <c r="B117" s="1" t="s">
        <v>5</v>
      </c>
      <c r="C117" s="1">
        <v>528.29999999999995</v>
      </c>
      <c r="D117" s="1" t="s">
        <v>15</v>
      </c>
    </row>
    <row r="118" spans="1:4" x14ac:dyDescent="0.25">
      <c r="A118" s="1" t="s">
        <v>1411</v>
      </c>
      <c r="B118" s="1" t="s">
        <v>14</v>
      </c>
      <c r="C118" s="1">
        <v>642</v>
      </c>
      <c r="D118" s="1" t="s">
        <v>15</v>
      </c>
    </row>
    <row r="119" spans="1:4" x14ac:dyDescent="0.25">
      <c r="A119" s="1" t="s">
        <v>1411</v>
      </c>
      <c r="B119" s="1" t="s">
        <v>14</v>
      </c>
      <c r="C119" s="1">
        <v>600.5</v>
      </c>
      <c r="D119" s="1" t="s">
        <v>15</v>
      </c>
    </row>
    <row r="120" spans="1:4" x14ac:dyDescent="0.25">
      <c r="A120" s="1" t="s">
        <v>1411</v>
      </c>
      <c r="B120" s="1" t="s">
        <v>14</v>
      </c>
      <c r="C120" s="1">
        <v>476.8</v>
      </c>
      <c r="D120" s="1" t="s">
        <v>15</v>
      </c>
    </row>
    <row r="121" spans="1:4" x14ac:dyDescent="0.25">
      <c r="A121" s="1" t="s">
        <v>1411</v>
      </c>
      <c r="B121" s="1" t="s">
        <v>14</v>
      </c>
      <c r="C121" s="1">
        <v>618</v>
      </c>
      <c r="D121" s="1" t="s">
        <v>230</v>
      </c>
    </row>
    <row r="122" spans="1:4" x14ac:dyDescent="0.25">
      <c r="A122" s="1" t="s">
        <v>1411</v>
      </c>
      <c r="B122" s="1" t="s">
        <v>14</v>
      </c>
      <c r="C122" s="1">
        <v>630</v>
      </c>
      <c r="D122" s="1" t="s">
        <v>15</v>
      </c>
    </row>
    <row r="123" spans="1:4" x14ac:dyDescent="0.25">
      <c r="A123" s="1" t="s">
        <v>1411</v>
      </c>
      <c r="B123" s="1" t="s">
        <v>14</v>
      </c>
      <c r="C123" s="1">
        <v>619</v>
      </c>
      <c r="D123" s="1" t="s">
        <v>15</v>
      </c>
    </row>
    <row r="124" spans="1:4" x14ac:dyDescent="0.25">
      <c r="A124" s="1" t="s">
        <v>1411</v>
      </c>
      <c r="B124" s="1" t="s">
        <v>14</v>
      </c>
      <c r="C124" s="1">
        <v>590</v>
      </c>
      <c r="D124" s="1" t="s">
        <v>230</v>
      </c>
    </row>
    <row r="125" spans="1:4" x14ac:dyDescent="0.25">
      <c r="A125" s="1" t="s">
        <v>1411</v>
      </c>
      <c r="B125" s="1" t="s">
        <v>14</v>
      </c>
      <c r="C125" s="1">
        <v>615</v>
      </c>
      <c r="D125" s="1" t="s">
        <v>15</v>
      </c>
    </row>
    <row r="126" spans="1:4" x14ac:dyDescent="0.25">
      <c r="A126" s="1" t="s">
        <v>1411</v>
      </c>
      <c r="B126" s="1" t="s">
        <v>14</v>
      </c>
      <c r="C126" s="1">
        <v>558</v>
      </c>
      <c r="D126" s="1" t="s">
        <v>15</v>
      </c>
    </row>
    <row r="127" spans="1:4" x14ac:dyDescent="0.25">
      <c r="A127" s="1" t="s">
        <v>1411</v>
      </c>
      <c r="B127" s="1" t="s">
        <v>14</v>
      </c>
      <c r="C127" s="1">
        <v>601</v>
      </c>
      <c r="D127" s="1" t="s">
        <v>15</v>
      </c>
    </row>
    <row r="128" spans="1:4" x14ac:dyDescent="0.25">
      <c r="A128" s="1" t="s">
        <v>1411</v>
      </c>
      <c r="B128" s="1" t="s">
        <v>14</v>
      </c>
      <c r="C128" s="1">
        <v>475.8</v>
      </c>
      <c r="D128" s="1" t="s">
        <v>15</v>
      </c>
    </row>
    <row r="129" spans="1:4" x14ac:dyDescent="0.25">
      <c r="A129" s="1" t="s">
        <v>1411</v>
      </c>
      <c r="B129" s="1" t="s">
        <v>14</v>
      </c>
      <c r="C129" s="1">
        <v>488.8</v>
      </c>
      <c r="D129" s="1" t="s">
        <v>15</v>
      </c>
    </row>
    <row r="130" spans="1:4" x14ac:dyDescent="0.25">
      <c r="A130" s="1" t="s">
        <v>1411</v>
      </c>
      <c r="B130" s="1" t="s">
        <v>14</v>
      </c>
      <c r="C130" s="1">
        <v>489.5</v>
      </c>
      <c r="D130" s="1" t="s">
        <v>15</v>
      </c>
    </row>
    <row r="131" spans="1:4" x14ac:dyDescent="0.25">
      <c r="A131" s="1" t="s">
        <v>1411</v>
      </c>
      <c r="B131" s="1" t="s">
        <v>14</v>
      </c>
      <c r="C131" s="1">
        <v>620</v>
      </c>
      <c r="D131" s="1" t="s">
        <v>15</v>
      </c>
    </row>
    <row r="132" spans="1:4" x14ac:dyDescent="0.25">
      <c r="A132" s="1" t="s">
        <v>1411</v>
      </c>
      <c r="B132" s="1" t="s">
        <v>14</v>
      </c>
      <c r="C132" s="1">
        <v>615</v>
      </c>
      <c r="D132" s="1" t="s">
        <v>15</v>
      </c>
    </row>
    <row r="133" spans="1:4" x14ac:dyDescent="0.25">
      <c r="A133" s="1" t="s">
        <v>1411</v>
      </c>
      <c r="B133" s="1" t="s">
        <v>14</v>
      </c>
      <c r="C133" s="1">
        <v>496</v>
      </c>
      <c r="D133" s="1" t="s">
        <v>15</v>
      </c>
    </row>
    <row r="134" spans="1:4" x14ac:dyDescent="0.25">
      <c r="A134" s="1" t="s">
        <v>1411</v>
      </c>
      <c r="B134" s="1" t="s">
        <v>14</v>
      </c>
      <c r="C134" s="1">
        <v>563</v>
      </c>
      <c r="D134" s="1" t="s">
        <v>230</v>
      </c>
    </row>
    <row r="135" spans="1:4" x14ac:dyDescent="0.25">
      <c r="A135" s="1" t="s">
        <v>1411</v>
      </c>
      <c r="B135" s="1" t="s">
        <v>14</v>
      </c>
      <c r="C135" s="1">
        <v>533.5</v>
      </c>
      <c r="D135" s="1" t="s">
        <v>15</v>
      </c>
    </row>
    <row r="136" spans="1:4" x14ac:dyDescent="0.25">
      <c r="A136" s="1" t="s">
        <v>1411</v>
      </c>
      <c r="B136" s="1" t="s">
        <v>14</v>
      </c>
      <c r="C136" s="1">
        <v>606</v>
      </c>
      <c r="D136" s="1" t="s">
        <v>15</v>
      </c>
    </row>
    <row r="137" spans="1:4" x14ac:dyDescent="0.25">
      <c r="A137" s="1" t="s">
        <v>1411</v>
      </c>
      <c r="B137" s="1" t="s">
        <v>14</v>
      </c>
      <c r="C137" s="1">
        <v>599</v>
      </c>
      <c r="D137" s="1" t="s">
        <v>15</v>
      </c>
    </row>
    <row r="138" spans="1:4" x14ac:dyDescent="0.25">
      <c r="A138" s="1" t="s">
        <v>1411</v>
      </c>
      <c r="B138" s="1" t="s">
        <v>14</v>
      </c>
      <c r="C138" s="1">
        <v>663.5</v>
      </c>
      <c r="D138" s="1" t="s">
        <v>15</v>
      </c>
    </row>
    <row r="139" spans="1:4" x14ac:dyDescent="0.25">
      <c r="A139" s="1" t="s">
        <v>1411</v>
      </c>
      <c r="B139" s="1" t="s">
        <v>14</v>
      </c>
      <c r="C139" s="1">
        <v>604</v>
      </c>
      <c r="D139" s="1" t="s">
        <v>15</v>
      </c>
    </row>
    <row r="140" spans="1:4" x14ac:dyDescent="0.25">
      <c r="A140" s="1" t="s">
        <v>1411</v>
      </c>
      <c r="B140" s="1" t="s">
        <v>14</v>
      </c>
      <c r="C140" s="1">
        <v>604.79999999999995</v>
      </c>
      <c r="D140" s="1" t="s">
        <v>230</v>
      </c>
    </row>
    <row r="141" spans="1:4" x14ac:dyDescent="0.25">
      <c r="A141" s="1" t="s">
        <v>1411</v>
      </c>
      <c r="B141" s="1" t="s">
        <v>14</v>
      </c>
      <c r="C141" s="1">
        <v>524.79999999999995</v>
      </c>
      <c r="D141" s="1" t="s">
        <v>230</v>
      </c>
    </row>
    <row r="142" spans="1:4" x14ac:dyDescent="0.25">
      <c r="A142" s="1" t="s">
        <v>1411</v>
      </c>
      <c r="B142" s="1" t="s">
        <v>14</v>
      </c>
      <c r="C142" s="1">
        <v>610</v>
      </c>
      <c r="D142" s="1" t="s">
        <v>15</v>
      </c>
    </row>
    <row r="143" spans="1:4" x14ac:dyDescent="0.25">
      <c r="A143" s="1" t="s">
        <v>1411</v>
      </c>
      <c r="B143" s="1" t="s">
        <v>14</v>
      </c>
      <c r="C143" s="1">
        <v>497.1</v>
      </c>
      <c r="D143" s="1" t="s">
        <v>15</v>
      </c>
    </row>
    <row r="144" spans="1:4" x14ac:dyDescent="0.25">
      <c r="A144" s="1" t="s">
        <v>1411</v>
      </c>
      <c r="B144" s="1" t="s">
        <v>14</v>
      </c>
      <c r="C144" s="1">
        <v>470.7</v>
      </c>
      <c r="D144" s="1" t="s">
        <v>15</v>
      </c>
    </row>
    <row r="145" spans="1:4" x14ac:dyDescent="0.25">
      <c r="A145" s="1" t="s">
        <v>1411</v>
      </c>
      <c r="B145" s="1" t="s">
        <v>14</v>
      </c>
      <c r="C145" s="1">
        <v>613.75</v>
      </c>
      <c r="D145" s="1" t="s">
        <v>15</v>
      </c>
    </row>
    <row r="146" spans="1:4" x14ac:dyDescent="0.25">
      <c r="A146" s="1" t="s">
        <v>1411</v>
      </c>
      <c r="B146" s="1" t="s">
        <v>14</v>
      </c>
      <c r="C146" s="1">
        <v>605</v>
      </c>
      <c r="D146" s="1" t="s">
        <v>15</v>
      </c>
    </row>
    <row r="147" spans="1:4" x14ac:dyDescent="0.25">
      <c r="A147" s="1" t="s">
        <v>1411</v>
      </c>
      <c r="B147" s="1" t="s">
        <v>14</v>
      </c>
      <c r="C147" s="1">
        <v>573.79999999999995</v>
      </c>
      <c r="D147" s="1" t="s">
        <v>230</v>
      </c>
    </row>
    <row r="148" spans="1:4" x14ac:dyDescent="0.25">
      <c r="A148" s="1" t="s">
        <v>1411</v>
      </c>
      <c r="B148" s="1" t="s">
        <v>14</v>
      </c>
      <c r="C148" s="1">
        <v>481.1</v>
      </c>
      <c r="D148" s="1" t="s">
        <v>15</v>
      </c>
    </row>
    <row r="149" spans="1:4" x14ac:dyDescent="0.25">
      <c r="A149" s="1" t="s">
        <v>1411</v>
      </c>
      <c r="B149" s="1" t="s">
        <v>14</v>
      </c>
      <c r="C149" s="1">
        <v>620.75</v>
      </c>
      <c r="D149" s="1" t="s">
        <v>15</v>
      </c>
    </row>
    <row r="150" spans="1:4" x14ac:dyDescent="0.25">
      <c r="A150" s="1" t="s">
        <v>1411</v>
      </c>
      <c r="B150" s="1" t="s">
        <v>14</v>
      </c>
      <c r="C150" s="1">
        <v>604</v>
      </c>
      <c r="D150" s="1" t="s">
        <v>15</v>
      </c>
    </row>
    <row r="151" spans="1:4" x14ac:dyDescent="0.25">
      <c r="A151" s="1" t="s">
        <v>1411</v>
      </c>
      <c r="B151" s="1" t="s">
        <v>14</v>
      </c>
      <c r="C151" s="1">
        <v>318</v>
      </c>
      <c r="D151" s="1" t="s">
        <v>230</v>
      </c>
    </row>
    <row r="152" spans="1:4" x14ac:dyDescent="0.25">
      <c r="A152" s="1" t="s">
        <v>1411</v>
      </c>
      <c r="B152" s="1" t="s">
        <v>14</v>
      </c>
      <c r="C152" s="1">
        <v>601</v>
      </c>
      <c r="D152" s="1" t="s">
        <v>15</v>
      </c>
    </row>
    <row r="153" spans="1:4" x14ac:dyDescent="0.25">
      <c r="A153" s="1" t="s">
        <v>1411</v>
      </c>
      <c r="B153" s="1" t="s">
        <v>14</v>
      </c>
      <c r="C153" s="1">
        <v>477.3</v>
      </c>
      <c r="D153" s="1" t="s">
        <v>15</v>
      </c>
    </row>
    <row r="154" spans="1:4" x14ac:dyDescent="0.25">
      <c r="A154" s="1" t="s">
        <v>1411</v>
      </c>
      <c r="B154" s="1" t="s">
        <v>14</v>
      </c>
      <c r="C154" s="1">
        <v>546</v>
      </c>
      <c r="D154" s="1" t="s">
        <v>15</v>
      </c>
    </row>
    <row r="155" spans="1:4" x14ac:dyDescent="0.25">
      <c r="A155" s="1" t="s">
        <v>1411</v>
      </c>
      <c r="B155" s="1" t="s">
        <v>14</v>
      </c>
      <c r="C155" s="1">
        <v>545</v>
      </c>
      <c r="D155" s="1" t="s">
        <v>15</v>
      </c>
    </row>
    <row r="156" spans="1:4" x14ac:dyDescent="0.25">
      <c r="A156" s="1" t="s">
        <v>1411</v>
      </c>
      <c r="B156" s="1" t="s">
        <v>14</v>
      </c>
      <c r="C156" s="1">
        <v>495.2</v>
      </c>
      <c r="D156" s="1" t="s">
        <v>15</v>
      </c>
    </row>
    <row r="157" spans="1:4" x14ac:dyDescent="0.25">
      <c r="A157" s="1" t="s">
        <v>1411</v>
      </c>
      <c r="B157" s="1" t="s">
        <v>14</v>
      </c>
      <c r="C157" s="1">
        <v>680</v>
      </c>
      <c r="D157" s="1" t="s">
        <v>15</v>
      </c>
    </row>
    <row r="158" spans="1:4" x14ac:dyDescent="0.25">
      <c r="A158" s="1" t="s">
        <v>1411</v>
      </c>
      <c r="B158" s="1" t="s">
        <v>14</v>
      </c>
      <c r="C158" s="1">
        <v>623</v>
      </c>
      <c r="D158" s="1" t="s">
        <v>15</v>
      </c>
    </row>
    <row r="159" spans="1:4" x14ac:dyDescent="0.25">
      <c r="A159" s="1" t="s">
        <v>1411</v>
      </c>
      <c r="B159" s="1" t="s">
        <v>14</v>
      </c>
      <c r="C159" s="1">
        <v>568</v>
      </c>
      <c r="D159" s="1" t="s">
        <v>15</v>
      </c>
    </row>
    <row r="160" spans="1:4" x14ac:dyDescent="0.25">
      <c r="A160" s="1" t="s">
        <v>1411</v>
      </c>
      <c r="B160" s="1" t="s">
        <v>14</v>
      </c>
      <c r="C160" s="1">
        <v>602</v>
      </c>
      <c r="D160" s="1" t="s">
        <v>15</v>
      </c>
    </row>
    <row r="161" spans="1:4" x14ac:dyDescent="0.25">
      <c r="A161" s="1" t="s">
        <v>1411</v>
      </c>
      <c r="B161" s="1" t="s">
        <v>14</v>
      </c>
      <c r="C161" s="1">
        <v>553</v>
      </c>
      <c r="D161" s="1" t="s">
        <v>15</v>
      </c>
    </row>
    <row r="162" spans="1:4" x14ac:dyDescent="0.25">
      <c r="A162" s="1" t="s">
        <v>1411</v>
      </c>
      <c r="B162" s="1" t="s">
        <v>14</v>
      </c>
      <c r="C162" s="1">
        <v>475.8</v>
      </c>
      <c r="D162" s="1" t="s">
        <v>230</v>
      </c>
    </row>
    <row r="163" spans="1:4" x14ac:dyDescent="0.25">
      <c r="A163" s="1" t="s">
        <v>1411</v>
      </c>
      <c r="B163" s="1" t="s">
        <v>14</v>
      </c>
      <c r="C163" s="1">
        <v>487.3</v>
      </c>
      <c r="D163" s="1" t="s">
        <v>15</v>
      </c>
    </row>
    <row r="164" spans="1:4" x14ac:dyDescent="0.25">
      <c r="A164" s="1" t="s">
        <v>1411</v>
      </c>
      <c r="B164" s="1" t="s">
        <v>14</v>
      </c>
      <c r="C164" s="1">
        <v>509.9</v>
      </c>
      <c r="D164" s="1" t="s">
        <v>15</v>
      </c>
    </row>
    <row r="165" spans="1:4" x14ac:dyDescent="0.25">
      <c r="A165" s="1" t="s">
        <v>1411</v>
      </c>
      <c r="B165" s="1" t="s">
        <v>14</v>
      </c>
      <c r="C165" s="1">
        <v>603</v>
      </c>
      <c r="D165" s="1" t="s">
        <v>15</v>
      </c>
    </row>
    <row r="166" spans="1:4" x14ac:dyDescent="0.25">
      <c r="A166" s="1" t="s">
        <v>1411</v>
      </c>
      <c r="B166" s="1" t="s">
        <v>14</v>
      </c>
      <c r="C166" s="1">
        <v>642</v>
      </c>
      <c r="D166" s="1" t="s">
        <v>15</v>
      </c>
    </row>
    <row r="167" spans="1:4" x14ac:dyDescent="0.25">
      <c r="A167" s="1" t="s">
        <v>1411</v>
      </c>
      <c r="B167" s="1" t="s">
        <v>14</v>
      </c>
      <c r="C167" s="1">
        <v>632</v>
      </c>
      <c r="D167" s="1" t="s">
        <v>15</v>
      </c>
    </row>
    <row r="168" spans="1:4" x14ac:dyDescent="0.25">
      <c r="A168" s="1" t="s">
        <v>1411</v>
      </c>
      <c r="B168" s="1" t="s">
        <v>14</v>
      </c>
      <c r="C168" s="1">
        <v>588</v>
      </c>
      <c r="D168" s="1" t="s">
        <v>230</v>
      </c>
    </row>
    <row r="169" spans="1:4" x14ac:dyDescent="0.25">
      <c r="A169" s="1" t="s">
        <v>1411</v>
      </c>
      <c r="B169" s="1" t="s">
        <v>14</v>
      </c>
      <c r="C169" s="1">
        <v>498.4</v>
      </c>
      <c r="D169" s="1" t="s">
        <v>15</v>
      </c>
    </row>
    <row r="170" spans="1:4" x14ac:dyDescent="0.25">
      <c r="A170" s="1" t="s">
        <v>1411</v>
      </c>
      <c r="B170" s="1" t="s">
        <v>14</v>
      </c>
      <c r="C170" s="1">
        <v>525</v>
      </c>
      <c r="D170" s="1" t="s">
        <v>15</v>
      </c>
    </row>
    <row r="171" spans="1:4" x14ac:dyDescent="0.25">
      <c r="A171" s="1" t="s">
        <v>1411</v>
      </c>
      <c r="B171" s="1" t="s">
        <v>14</v>
      </c>
      <c r="C171" s="1">
        <v>628</v>
      </c>
      <c r="D171" s="1" t="s">
        <v>230</v>
      </c>
    </row>
    <row r="172" spans="1:4" x14ac:dyDescent="0.25">
      <c r="A172" s="1" t="s">
        <v>1411</v>
      </c>
      <c r="B172" s="1" t="s">
        <v>14</v>
      </c>
      <c r="C172" s="1">
        <v>640</v>
      </c>
      <c r="D172" s="1" t="s">
        <v>230</v>
      </c>
    </row>
    <row r="173" spans="1:4" x14ac:dyDescent="0.25">
      <c r="A173" s="1" t="s">
        <v>1411</v>
      </c>
      <c r="B173" s="1" t="s">
        <v>14</v>
      </c>
      <c r="C173" s="1">
        <v>623</v>
      </c>
      <c r="D173" s="1" t="s">
        <v>15</v>
      </c>
    </row>
    <row r="174" spans="1:4" x14ac:dyDescent="0.25">
      <c r="A174" s="1" t="s">
        <v>1411</v>
      </c>
      <c r="B174" s="1" t="s">
        <v>14</v>
      </c>
      <c r="C174" s="1">
        <v>430</v>
      </c>
      <c r="D174" s="1" t="s">
        <v>15</v>
      </c>
    </row>
    <row r="175" spans="1:4" x14ac:dyDescent="0.25">
      <c r="A175" s="1" t="s">
        <v>1411</v>
      </c>
      <c r="B175" s="1" t="s">
        <v>14</v>
      </c>
      <c r="C175" s="1">
        <v>625.13</v>
      </c>
      <c r="D175" s="1" t="s">
        <v>15</v>
      </c>
    </row>
    <row r="176" spans="1:4" x14ac:dyDescent="0.25">
      <c r="A176" s="1" t="s">
        <v>1411</v>
      </c>
      <c r="B176" s="1" t="s">
        <v>14</v>
      </c>
      <c r="C176" s="1">
        <v>508.4</v>
      </c>
      <c r="D176" s="1" t="s">
        <v>15</v>
      </c>
    </row>
    <row r="177" spans="1:4" x14ac:dyDescent="0.25">
      <c r="A177" s="1" t="s">
        <v>1411</v>
      </c>
      <c r="B177" s="1" t="s">
        <v>14</v>
      </c>
      <c r="C177" s="1">
        <v>621.25</v>
      </c>
      <c r="D177" s="1" t="s">
        <v>230</v>
      </c>
    </row>
    <row r="178" spans="1:4" x14ac:dyDescent="0.25">
      <c r="A178" s="1" t="s">
        <v>1411</v>
      </c>
      <c r="B178" s="1" t="s">
        <v>14</v>
      </c>
      <c r="C178" s="1">
        <v>483.6</v>
      </c>
      <c r="D178" s="1" t="s">
        <v>15</v>
      </c>
    </row>
    <row r="179" spans="1:4" x14ac:dyDescent="0.25">
      <c r="A179" s="1" t="s">
        <v>1411</v>
      </c>
      <c r="B179" s="1" t="s">
        <v>14</v>
      </c>
      <c r="C179" s="1">
        <v>635.15</v>
      </c>
      <c r="D179" s="1" t="s">
        <v>15</v>
      </c>
    </row>
    <row r="180" spans="1:4" x14ac:dyDescent="0.25">
      <c r="A180" s="1" t="s">
        <v>1411</v>
      </c>
      <c r="B180" s="1" t="s">
        <v>14</v>
      </c>
      <c r="C180" s="1">
        <v>653.25</v>
      </c>
      <c r="D180" s="1" t="s">
        <v>230</v>
      </c>
    </row>
    <row r="181" spans="1:4" x14ac:dyDescent="0.25">
      <c r="A181" s="1" t="s">
        <v>1411</v>
      </c>
      <c r="B181" s="1" t="s">
        <v>14</v>
      </c>
      <c r="C181" s="1">
        <v>575</v>
      </c>
      <c r="D181" s="1" t="s">
        <v>15</v>
      </c>
    </row>
    <row r="182" spans="1:4" x14ac:dyDescent="0.25">
      <c r="A182" s="1" t="s">
        <v>1411</v>
      </c>
      <c r="B182" s="1" t="s">
        <v>14</v>
      </c>
      <c r="C182" s="1">
        <v>609</v>
      </c>
      <c r="D182" s="1" t="s">
        <v>15</v>
      </c>
    </row>
    <row r="183" spans="1:4" x14ac:dyDescent="0.25">
      <c r="A183" s="1" t="s">
        <v>1411</v>
      </c>
      <c r="B183" s="1" t="s">
        <v>14</v>
      </c>
      <c r="C183" s="1">
        <v>639</v>
      </c>
      <c r="D183" s="1" t="s">
        <v>15</v>
      </c>
    </row>
    <row r="184" spans="1:4" x14ac:dyDescent="0.25">
      <c r="A184" s="1" t="s">
        <v>1411</v>
      </c>
      <c r="B184" s="1" t="s">
        <v>14</v>
      </c>
      <c r="C184" s="1">
        <v>485</v>
      </c>
      <c r="D184" s="1" t="s">
        <v>15</v>
      </c>
    </row>
    <row r="185" spans="1:4" x14ac:dyDescent="0.25">
      <c r="A185" s="1" t="s">
        <v>1411</v>
      </c>
      <c r="B185" s="1" t="s">
        <v>14</v>
      </c>
      <c r="C185" s="1">
        <v>623</v>
      </c>
      <c r="D185" s="1" t="s">
        <v>15</v>
      </c>
    </row>
    <row r="186" spans="1:4" x14ac:dyDescent="0.25">
      <c r="A186" s="1" t="s">
        <v>1411</v>
      </c>
      <c r="B186" s="1" t="s">
        <v>18</v>
      </c>
      <c r="C186" s="1">
        <v>0</v>
      </c>
      <c r="D186" s="1" t="s">
        <v>15</v>
      </c>
    </row>
    <row r="187" spans="1:4" x14ac:dyDescent="0.25">
      <c r="A187" s="1" t="s">
        <v>1411</v>
      </c>
      <c r="B187" s="1" t="s">
        <v>18</v>
      </c>
      <c r="C187" s="1">
        <v>0</v>
      </c>
      <c r="D187" s="1" t="s">
        <v>15</v>
      </c>
    </row>
    <row r="188" spans="1:4" x14ac:dyDescent="0.25">
      <c r="A188" s="1" t="s">
        <v>1411</v>
      </c>
      <c r="B188" s="1" t="s">
        <v>18</v>
      </c>
      <c r="C188" s="1">
        <v>0</v>
      </c>
      <c r="D188" s="1" t="s">
        <v>15</v>
      </c>
    </row>
    <row r="189" spans="1:4" x14ac:dyDescent="0.25">
      <c r="A189" s="1" t="s">
        <v>1411</v>
      </c>
      <c r="B189" s="1" t="s">
        <v>18</v>
      </c>
      <c r="C189" s="1">
        <v>0</v>
      </c>
      <c r="D189" s="1" t="s">
        <v>15</v>
      </c>
    </row>
    <row r="190" spans="1:4" x14ac:dyDescent="0.25">
      <c r="A190" s="1" t="s">
        <v>1411</v>
      </c>
      <c r="B190" s="1" t="s">
        <v>18</v>
      </c>
      <c r="C190" s="1">
        <v>0</v>
      </c>
      <c r="D190" s="1" t="s">
        <v>15</v>
      </c>
    </row>
    <row r="191" spans="1:4" x14ac:dyDescent="0.25">
      <c r="A191" s="1" t="s">
        <v>1411</v>
      </c>
      <c r="B191" s="1" t="s">
        <v>18</v>
      </c>
      <c r="C191" s="1">
        <v>0</v>
      </c>
      <c r="D191" s="1" t="s">
        <v>15</v>
      </c>
    </row>
    <row r="192" spans="1:4" x14ac:dyDescent="0.25">
      <c r="A192" s="1" t="s">
        <v>1411</v>
      </c>
      <c r="B192" s="1" t="s">
        <v>18</v>
      </c>
      <c r="C192" s="1">
        <v>0</v>
      </c>
      <c r="D192" s="1" t="s">
        <v>15</v>
      </c>
    </row>
    <row r="193" spans="1:4" x14ac:dyDescent="0.25">
      <c r="A193" s="1" t="s">
        <v>1411</v>
      </c>
      <c r="B193" s="1" t="s">
        <v>18</v>
      </c>
      <c r="C193" s="1">
        <v>0</v>
      </c>
      <c r="D193" s="1" t="s">
        <v>15</v>
      </c>
    </row>
    <row r="194" spans="1:4" x14ac:dyDescent="0.25">
      <c r="A194" s="1" t="s">
        <v>1411</v>
      </c>
      <c r="B194" s="1" t="s">
        <v>18</v>
      </c>
      <c r="C194" s="1">
        <v>0</v>
      </c>
      <c r="D194" s="1" t="s">
        <v>15</v>
      </c>
    </row>
    <row r="195" spans="1:4" x14ac:dyDescent="0.25">
      <c r="A195" s="1" t="s">
        <v>1411</v>
      </c>
      <c r="B195" s="1" t="s">
        <v>18</v>
      </c>
      <c r="C195" s="1">
        <v>0</v>
      </c>
      <c r="D195" s="1" t="s">
        <v>15</v>
      </c>
    </row>
    <row r="196" spans="1:4" x14ac:dyDescent="0.25">
      <c r="A196" s="1" t="s">
        <v>1411</v>
      </c>
      <c r="B196" s="1" t="s">
        <v>18</v>
      </c>
      <c r="C196" s="1">
        <v>0</v>
      </c>
      <c r="D196" s="1" t="s">
        <v>15</v>
      </c>
    </row>
    <row r="197" spans="1:4" x14ac:dyDescent="0.25">
      <c r="A197" s="1" t="s">
        <v>1411</v>
      </c>
      <c r="B197" s="1" t="s">
        <v>18</v>
      </c>
      <c r="C197" s="1">
        <v>0</v>
      </c>
      <c r="D197" s="1" t="s">
        <v>15</v>
      </c>
    </row>
    <row r="198" spans="1:4" x14ac:dyDescent="0.25">
      <c r="A198" s="1" t="s">
        <v>1411</v>
      </c>
      <c r="B198" s="1" t="s">
        <v>18</v>
      </c>
      <c r="C198" s="1">
        <v>0</v>
      </c>
      <c r="D198" s="1" t="s">
        <v>15</v>
      </c>
    </row>
    <row r="199" spans="1:4" x14ac:dyDescent="0.25">
      <c r="A199" s="1" t="s">
        <v>1411</v>
      </c>
      <c r="B199" s="1" t="s">
        <v>18</v>
      </c>
      <c r="C199" s="1">
        <v>0</v>
      </c>
      <c r="D199" s="1" t="s">
        <v>7</v>
      </c>
    </row>
    <row r="200" spans="1:4" x14ac:dyDescent="0.25">
      <c r="A200" s="1" t="s">
        <v>1411</v>
      </c>
      <c r="B200" s="1" t="s">
        <v>18</v>
      </c>
      <c r="C200" s="1">
        <v>0</v>
      </c>
      <c r="D200" s="1" t="s">
        <v>7</v>
      </c>
    </row>
    <row r="201" spans="1:4" x14ac:dyDescent="0.25">
      <c r="A201" s="1" t="s">
        <v>1411</v>
      </c>
      <c r="B201" s="1" t="s">
        <v>18</v>
      </c>
      <c r="C201" s="1">
        <v>0</v>
      </c>
      <c r="D201" s="1" t="s">
        <v>15</v>
      </c>
    </row>
    <row r="202" spans="1:4" x14ac:dyDescent="0.25">
      <c r="A202" s="1" t="s">
        <v>1411</v>
      </c>
      <c r="B202" s="1" t="s">
        <v>18</v>
      </c>
      <c r="C202" s="1">
        <v>0</v>
      </c>
      <c r="D202" s="1" t="s">
        <v>15</v>
      </c>
    </row>
    <row r="203" spans="1:4" x14ac:dyDescent="0.25">
      <c r="A203" s="1" t="s">
        <v>1411</v>
      </c>
      <c r="B203" s="1" t="s">
        <v>18</v>
      </c>
      <c r="C203" s="1">
        <v>0</v>
      </c>
      <c r="D203" s="1" t="s">
        <v>7</v>
      </c>
    </row>
    <row r="204" spans="1:4" x14ac:dyDescent="0.25">
      <c r="A204" s="1" t="s">
        <v>1411</v>
      </c>
      <c r="B204" s="1" t="s">
        <v>18</v>
      </c>
      <c r="C204" s="1">
        <v>0</v>
      </c>
      <c r="D204" s="1" t="s">
        <v>7</v>
      </c>
    </row>
    <row r="205" spans="1:4" x14ac:dyDescent="0.25">
      <c r="A205" s="1" t="s">
        <v>1411</v>
      </c>
      <c r="B205" s="1" t="s">
        <v>18</v>
      </c>
      <c r="C205" s="1">
        <v>0</v>
      </c>
      <c r="D205" s="1" t="s">
        <v>15</v>
      </c>
    </row>
    <row r="206" spans="1:4" x14ac:dyDescent="0.25">
      <c r="A206" s="1" t="s">
        <v>1411</v>
      </c>
      <c r="B206" s="1" t="s">
        <v>18</v>
      </c>
      <c r="C206" s="1">
        <v>0</v>
      </c>
      <c r="D206" s="1" t="s">
        <v>7</v>
      </c>
    </row>
    <row r="207" spans="1:4" x14ac:dyDescent="0.25">
      <c r="A207" s="1" t="s">
        <v>1411</v>
      </c>
      <c r="B207" s="1" t="s">
        <v>18</v>
      </c>
      <c r="C207" s="1">
        <v>0</v>
      </c>
      <c r="D207" s="1" t="s">
        <v>15</v>
      </c>
    </row>
    <row r="208" spans="1:4" x14ac:dyDescent="0.25">
      <c r="A208" s="1" t="s">
        <v>1411</v>
      </c>
      <c r="B208" s="1" t="s">
        <v>18</v>
      </c>
      <c r="C208" s="1">
        <v>0</v>
      </c>
      <c r="D208" s="1" t="s">
        <v>15</v>
      </c>
    </row>
    <row r="209" spans="1:4" x14ac:dyDescent="0.25">
      <c r="A209" s="1" t="s">
        <v>1411</v>
      </c>
      <c r="B209" s="1" t="s">
        <v>18</v>
      </c>
      <c r="C209" s="1">
        <v>0</v>
      </c>
      <c r="D209" s="1" t="s">
        <v>15</v>
      </c>
    </row>
    <row r="210" spans="1:4" x14ac:dyDescent="0.25">
      <c r="A210" s="1" t="s">
        <v>1411</v>
      </c>
      <c r="B210" s="1" t="s">
        <v>18</v>
      </c>
      <c r="C210" s="1">
        <v>0</v>
      </c>
      <c r="D210" s="1" t="s">
        <v>15</v>
      </c>
    </row>
    <row r="211" spans="1:4" x14ac:dyDescent="0.25">
      <c r="A211" s="1" t="s">
        <v>1411</v>
      </c>
      <c r="B211" s="1" t="s">
        <v>18</v>
      </c>
      <c r="C211" s="1">
        <v>0</v>
      </c>
      <c r="D211" s="1" t="s">
        <v>15</v>
      </c>
    </row>
    <row r="212" spans="1:4" x14ac:dyDescent="0.25">
      <c r="A212" s="1" t="s">
        <v>1411</v>
      </c>
      <c r="B212" s="1" t="s">
        <v>18</v>
      </c>
      <c r="C212" s="1">
        <v>0</v>
      </c>
      <c r="D212" s="1" t="s">
        <v>7</v>
      </c>
    </row>
    <row r="213" spans="1:4" x14ac:dyDescent="0.25">
      <c r="A213" s="1" t="s">
        <v>1411</v>
      </c>
      <c r="B213" s="1" t="s">
        <v>18</v>
      </c>
      <c r="C213" s="1">
        <v>0</v>
      </c>
      <c r="D213" s="1" t="s">
        <v>7</v>
      </c>
    </row>
    <row r="214" spans="1:4" x14ac:dyDescent="0.25">
      <c r="A214" s="1" t="s">
        <v>1411</v>
      </c>
      <c r="B214" s="1" t="s">
        <v>18</v>
      </c>
      <c r="C214" s="1">
        <v>0</v>
      </c>
      <c r="D214" s="1" t="s">
        <v>15</v>
      </c>
    </row>
    <row r="215" spans="1:4" x14ac:dyDescent="0.25">
      <c r="A215" s="1" t="s">
        <v>1411</v>
      </c>
      <c r="B215" s="1" t="s">
        <v>18</v>
      </c>
      <c r="C215" s="1">
        <v>0</v>
      </c>
      <c r="D215" s="1" t="s">
        <v>15</v>
      </c>
    </row>
    <row r="216" spans="1:4" x14ac:dyDescent="0.25">
      <c r="A216" s="1" t="s">
        <v>1411</v>
      </c>
      <c r="B216" s="1" t="s">
        <v>18</v>
      </c>
      <c r="C216" s="1">
        <v>0</v>
      </c>
      <c r="D216" s="1" t="s">
        <v>15</v>
      </c>
    </row>
    <row r="217" spans="1:4" x14ac:dyDescent="0.25">
      <c r="A217" s="1" t="s">
        <v>1411</v>
      </c>
      <c r="B217" s="1" t="s">
        <v>18</v>
      </c>
      <c r="C217" s="1">
        <v>0</v>
      </c>
      <c r="D217" s="1" t="s">
        <v>15</v>
      </c>
    </row>
    <row r="218" spans="1:4" x14ac:dyDescent="0.25">
      <c r="A218" s="1" t="s">
        <v>1411</v>
      </c>
      <c r="B218" s="1" t="s">
        <v>18</v>
      </c>
      <c r="C218" s="1">
        <v>0</v>
      </c>
      <c r="D218" s="1" t="s">
        <v>7</v>
      </c>
    </row>
    <row r="219" spans="1:4" x14ac:dyDescent="0.25">
      <c r="A219" s="1" t="s">
        <v>1411</v>
      </c>
      <c r="B219" s="1" t="s">
        <v>18</v>
      </c>
      <c r="C219" s="1">
        <v>0</v>
      </c>
      <c r="D219" s="1" t="s">
        <v>15</v>
      </c>
    </row>
    <row r="220" spans="1:4" x14ac:dyDescent="0.25">
      <c r="A220" s="1" t="s">
        <v>1411</v>
      </c>
      <c r="B220" s="1" t="s">
        <v>18</v>
      </c>
      <c r="C220" s="1">
        <v>0</v>
      </c>
      <c r="D220" s="1" t="s">
        <v>15</v>
      </c>
    </row>
    <row r="221" spans="1:4" x14ac:dyDescent="0.25">
      <c r="A221" s="1" t="s">
        <v>1411</v>
      </c>
      <c r="B221" s="1" t="s">
        <v>18</v>
      </c>
      <c r="C221" s="1">
        <v>0</v>
      </c>
      <c r="D221" s="1" t="s">
        <v>15</v>
      </c>
    </row>
    <row r="222" spans="1:4" x14ac:dyDescent="0.25">
      <c r="A222" s="1" t="s">
        <v>1411</v>
      </c>
      <c r="B222" s="1" t="s">
        <v>18</v>
      </c>
      <c r="C222" s="1">
        <v>0</v>
      </c>
      <c r="D222" s="1" t="s">
        <v>7</v>
      </c>
    </row>
    <row r="223" spans="1:4" x14ac:dyDescent="0.25">
      <c r="A223" s="1" t="s">
        <v>1411</v>
      </c>
      <c r="B223" s="1" t="s">
        <v>18</v>
      </c>
      <c r="C223" s="1">
        <v>0</v>
      </c>
      <c r="D223" s="1" t="s">
        <v>15</v>
      </c>
    </row>
    <row r="224" spans="1:4" x14ac:dyDescent="0.25">
      <c r="A224" s="1" t="s">
        <v>1411</v>
      </c>
      <c r="B224" s="1" t="s">
        <v>18</v>
      </c>
      <c r="C224" s="1">
        <v>0</v>
      </c>
      <c r="D224" s="1" t="s">
        <v>15</v>
      </c>
    </row>
    <row r="225" spans="1:4" x14ac:dyDescent="0.25">
      <c r="A225" s="1" t="s">
        <v>1411</v>
      </c>
      <c r="B225" s="1" t="s">
        <v>18</v>
      </c>
      <c r="C225" s="1">
        <v>0</v>
      </c>
      <c r="D225" s="1" t="s">
        <v>15</v>
      </c>
    </row>
    <row r="226" spans="1:4" x14ac:dyDescent="0.25">
      <c r="A226" s="1" t="s">
        <v>1411</v>
      </c>
      <c r="B226" s="1" t="s">
        <v>18</v>
      </c>
      <c r="C226" s="1">
        <v>0</v>
      </c>
      <c r="D226" s="1" t="s">
        <v>61</v>
      </c>
    </row>
    <row r="227" spans="1:4" x14ac:dyDescent="0.25">
      <c r="A227" s="1" t="s">
        <v>1411</v>
      </c>
      <c r="B227" s="1" t="s">
        <v>18</v>
      </c>
      <c r="C227" s="1">
        <v>0</v>
      </c>
      <c r="D227" s="1" t="s">
        <v>61</v>
      </c>
    </row>
    <row r="228" spans="1:4" x14ac:dyDescent="0.25">
      <c r="A228" s="1" t="s">
        <v>1411</v>
      </c>
      <c r="B228" s="1" t="s">
        <v>18</v>
      </c>
      <c r="C228" s="1">
        <v>0</v>
      </c>
      <c r="D228" s="1" t="s">
        <v>15</v>
      </c>
    </row>
    <row r="229" spans="1:4" x14ac:dyDescent="0.25">
      <c r="A229" s="1" t="s">
        <v>1411</v>
      </c>
      <c r="B229" s="1" t="s">
        <v>18</v>
      </c>
      <c r="C229" s="1">
        <v>0</v>
      </c>
      <c r="D229" s="1" t="s">
        <v>61</v>
      </c>
    </row>
    <row r="230" spans="1:4" x14ac:dyDescent="0.25">
      <c r="A230" s="1" t="s">
        <v>1411</v>
      </c>
      <c r="B230" s="1" t="s">
        <v>18</v>
      </c>
      <c r="C230" s="1">
        <v>0</v>
      </c>
      <c r="D230" s="1" t="s">
        <v>15</v>
      </c>
    </row>
    <row r="231" spans="1:4" x14ac:dyDescent="0.25">
      <c r="A231" s="1" t="s">
        <v>1411</v>
      </c>
      <c r="B231" s="1" t="s">
        <v>18</v>
      </c>
      <c r="C231" s="1">
        <v>0</v>
      </c>
      <c r="D231" s="1" t="s">
        <v>7</v>
      </c>
    </row>
    <row r="232" spans="1:4" x14ac:dyDescent="0.25">
      <c r="A232" s="1" t="s">
        <v>1411</v>
      </c>
      <c r="B232" s="1" t="s">
        <v>18</v>
      </c>
      <c r="C232" s="1">
        <v>0</v>
      </c>
      <c r="D232" s="1" t="s">
        <v>15</v>
      </c>
    </row>
    <row r="233" spans="1:4" x14ac:dyDescent="0.25">
      <c r="A233" s="1" t="s">
        <v>1411</v>
      </c>
      <c r="B233" s="1" t="s">
        <v>18</v>
      </c>
      <c r="C233" s="1">
        <v>0</v>
      </c>
      <c r="D233" s="1" t="s">
        <v>15</v>
      </c>
    </row>
    <row r="234" spans="1:4" x14ac:dyDescent="0.25">
      <c r="A234" s="1" t="s">
        <v>1411</v>
      </c>
      <c r="B234" s="1" t="s">
        <v>18</v>
      </c>
      <c r="C234" s="1">
        <v>0</v>
      </c>
      <c r="D234" s="1" t="s">
        <v>15</v>
      </c>
    </row>
    <row r="235" spans="1:4" x14ac:dyDescent="0.25">
      <c r="A235" s="1" t="s">
        <v>1411</v>
      </c>
      <c r="B235" s="1" t="s">
        <v>18</v>
      </c>
      <c r="C235" s="1">
        <v>0</v>
      </c>
      <c r="D235" s="1" t="s">
        <v>15</v>
      </c>
    </row>
    <row r="236" spans="1:4" x14ac:dyDescent="0.25">
      <c r="A236" s="1" t="s">
        <v>1411</v>
      </c>
      <c r="B236" s="1" t="s">
        <v>18</v>
      </c>
      <c r="C236" s="1">
        <v>0</v>
      </c>
      <c r="D236" s="1" t="s">
        <v>7</v>
      </c>
    </row>
    <row r="237" spans="1:4" x14ac:dyDescent="0.25">
      <c r="A237" s="1" t="s">
        <v>1411</v>
      </c>
      <c r="B237" s="1" t="s">
        <v>18</v>
      </c>
      <c r="C237" s="1">
        <v>0</v>
      </c>
      <c r="D237" s="1" t="s">
        <v>61</v>
      </c>
    </row>
    <row r="238" spans="1:4" x14ac:dyDescent="0.25">
      <c r="A238" s="1" t="s">
        <v>1411</v>
      </c>
      <c r="B238" s="1" t="s">
        <v>18</v>
      </c>
      <c r="C238" s="1">
        <v>0</v>
      </c>
      <c r="D238" s="1" t="s">
        <v>7</v>
      </c>
    </row>
    <row r="239" spans="1:4" x14ac:dyDescent="0.25">
      <c r="A239" s="1" t="s">
        <v>1411</v>
      </c>
      <c r="B239" s="1" t="s">
        <v>18</v>
      </c>
      <c r="C239" s="1">
        <v>0</v>
      </c>
      <c r="D239" s="1" t="s">
        <v>15</v>
      </c>
    </row>
    <row r="240" spans="1:4" x14ac:dyDescent="0.25">
      <c r="A240" s="1" t="s">
        <v>1411</v>
      </c>
      <c r="B240" s="1" t="s">
        <v>18</v>
      </c>
      <c r="C240" s="1">
        <v>0</v>
      </c>
      <c r="D240" s="1" t="s">
        <v>15</v>
      </c>
    </row>
    <row r="241" spans="1:4" x14ac:dyDescent="0.25">
      <c r="A241" s="1" t="s">
        <v>1411</v>
      </c>
      <c r="B241" s="1" t="s">
        <v>18</v>
      </c>
      <c r="C241" s="1">
        <v>0</v>
      </c>
      <c r="D241" s="1" t="s">
        <v>15</v>
      </c>
    </row>
    <row r="242" spans="1:4" x14ac:dyDescent="0.25">
      <c r="A242" s="1" t="s">
        <v>1411</v>
      </c>
      <c r="B242" s="1" t="s">
        <v>18</v>
      </c>
      <c r="C242" s="1">
        <v>0</v>
      </c>
      <c r="D242" s="1" t="s">
        <v>15</v>
      </c>
    </row>
    <row r="243" spans="1:4" x14ac:dyDescent="0.25">
      <c r="A243" s="1" t="s">
        <v>1411</v>
      </c>
      <c r="B243" s="1" t="s">
        <v>18</v>
      </c>
      <c r="C243" s="1">
        <v>0</v>
      </c>
      <c r="D243" s="1" t="s">
        <v>15</v>
      </c>
    </row>
    <row r="244" spans="1:4" x14ac:dyDescent="0.25">
      <c r="A244" s="1" t="s">
        <v>1411</v>
      </c>
      <c r="B244" s="1" t="s">
        <v>18</v>
      </c>
      <c r="C244" s="1">
        <v>0</v>
      </c>
      <c r="D244" s="1" t="s">
        <v>15</v>
      </c>
    </row>
    <row r="245" spans="1:4" x14ac:dyDescent="0.25">
      <c r="A245" s="1" t="s">
        <v>1411</v>
      </c>
      <c r="B245" s="1" t="s">
        <v>18</v>
      </c>
      <c r="C245" s="1">
        <v>0</v>
      </c>
      <c r="D245" s="1" t="s">
        <v>7</v>
      </c>
    </row>
    <row r="246" spans="1:4" x14ac:dyDescent="0.25">
      <c r="A246" s="1" t="s">
        <v>1411</v>
      </c>
      <c r="B246" s="1" t="s">
        <v>18</v>
      </c>
      <c r="C246" s="1">
        <v>0</v>
      </c>
      <c r="D246" s="1" t="s">
        <v>15</v>
      </c>
    </row>
    <row r="247" spans="1:4" x14ac:dyDescent="0.25">
      <c r="A247" s="1" t="s">
        <v>1411</v>
      </c>
      <c r="B247" s="1" t="s">
        <v>18</v>
      </c>
      <c r="C247" s="1">
        <v>0</v>
      </c>
      <c r="D247" s="1" t="s">
        <v>15</v>
      </c>
    </row>
    <row r="248" spans="1:4" x14ac:dyDescent="0.25">
      <c r="A248" s="1" t="s">
        <v>1411</v>
      </c>
      <c r="B248" s="1" t="s">
        <v>18</v>
      </c>
      <c r="C248" s="1">
        <v>0</v>
      </c>
      <c r="D248" s="1" t="s">
        <v>15</v>
      </c>
    </row>
    <row r="249" spans="1:4" x14ac:dyDescent="0.25">
      <c r="A249" s="1" t="s">
        <v>1411</v>
      </c>
      <c r="B249" s="1" t="s">
        <v>18</v>
      </c>
      <c r="C249" s="1">
        <v>0</v>
      </c>
      <c r="D249" s="1" t="s">
        <v>15</v>
      </c>
    </row>
    <row r="250" spans="1:4" x14ac:dyDescent="0.25">
      <c r="A250" s="1" t="s">
        <v>1411</v>
      </c>
      <c r="B250" s="1" t="s">
        <v>18</v>
      </c>
      <c r="C250" s="1">
        <v>0</v>
      </c>
      <c r="D250" s="1" t="s">
        <v>15</v>
      </c>
    </row>
    <row r="251" spans="1:4" x14ac:dyDescent="0.25">
      <c r="A251" s="1" t="s">
        <v>1411</v>
      </c>
      <c r="B251" s="1" t="s">
        <v>18</v>
      </c>
      <c r="C251" s="1">
        <v>0</v>
      </c>
      <c r="D251" s="1" t="s">
        <v>15</v>
      </c>
    </row>
    <row r="252" spans="1:4" x14ac:dyDescent="0.25">
      <c r="A252" s="1" t="s">
        <v>1411</v>
      </c>
      <c r="B252" s="1" t="s">
        <v>18</v>
      </c>
      <c r="C252" s="1">
        <v>0</v>
      </c>
      <c r="D252" s="1" t="s">
        <v>15</v>
      </c>
    </row>
    <row r="253" spans="1:4" x14ac:dyDescent="0.25">
      <c r="A253" s="1" t="s">
        <v>1411</v>
      </c>
      <c r="B253" s="1" t="s">
        <v>18</v>
      </c>
      <c r="C253" s="1">
        <v>0</v>
      </c>
      <c r="D253" s="1" t="s">
        <v>15</v>
      </c>
    </row>
    <row r="254" spans="1:4" x14ac:dyDescent="0.25">
      <c r="A254" s="1" t="s">
        <v>1411</v>
      </c>
      <c r="B254" s="1" t="s">
        <v>18</v>
      </c>
      <c r="C254" s="1">
        <v>0</v>
      </c>
      <c r="D254" s="1" t="s">
        <v>7</v>
      </c>
    </row>
    <row r="255" spans="1:4" x14ac:dyDescent="0.25">
      <c r="A255" s="1" t="s">
        <v>1411</v>
      </c>
      <c r="B255" s="1" t="s">
        <v>18</v>
      </c>
      <c r="C255" s="1">
        <v>0</v>
      </c>
      <c r="D255" s="1" t="s">
        <v>7</v>
      </c>
    </row>
    <row r="256" spans="1:4" x14ac:dyDescent="0.25">
      <c r="A256" s="1" t="s">
        <v>1411</v>
      </c>
      <c r="B256" s="1" t="s">
        <v>18</v>
      </c>
      <c r="C256" s="1">
        <v>0</v>
      </c>
      <c r="D256" s="1" t="s">
        <v>15</v>
      </c>
    </row>
    <row r="257" spans="1:4" x14ac:dyDescent="0.25">
      <c r="A257" s="1" t="s">
        <v>1411</v>
      </c>
      <c r="B257" s="1" t="s">
        <v>18</v>
      </c>
      <c r="C257" s="1">
        <v>0</v>
      </c>
      <c r="D257" s="1" t="s">
        <v>7</v>
      </c>
    </row>
    <row r="258" spans="1:4" x14ac:dyDescent="0.25">
      <c r="A258" s="1" t="s">
        <v>1411</v>
      </c>
      <c r="B258" s="1" t="s">
        <v>18</v>
      </c>
      <c r="C258" s="1">
        <v>0</v>
      </c>
      <c r="D258" s="1" t="s">
        <v>15</v>
      </c>
    </row>
    <row r="259" spans="1:4" x14ac:dyDescent="0.25">
      <c r="A259" s="1" t="s">
        <v>1411</v>
      </c>
      <c r="B259" s="1" t="s">
        <v>18</v>
      </c>
      <c r="C259" s="1">
        <v>0</v>
      </c>
      <c r="D259" s="1" t="s">
        <v>15</v>
      </c>
    </row>
    <row r="260" spans="1:4" x14ac:dyDescent="0.25">
      <c r="A260" s="1" t="s">
        <v>1411</v>
      </c>
      <c r="B260" s="1" t="s">
        <v>18</v>
      </c>
      <c r="C260" s="1">
        <v>0</v>
      </c>
      <c r="D260" s="1" t="s">
        <v>7</v>
      </c>
    </row>
    <row r="261" spans="1:4" x14ac:dyDescent="0.25">
      <c r="A261" s="1" t="s">
        <v>1411</v>
      </c>
      <c r="B261" s="1" t="s">
        <v>18</v>
      </c>
      <c r="C261" s="1">
        <v>0</v>
      </c>
      <c r="D261" s="1" t="s">
        <v>7</v>
      </c>
    </row>
    <row r="262" spans="1:4" x14ac:dyDescent="0.25">
      <c r="A262" s="1" t="s">
        <v>1411</v>
      </c>
      <c r="B262" s="1" t="s">
        <v>18</v>
      </c>
      <c r="C262" s="1">
        <v>0</v>
      </c>
      <c r="D262" s="1" t="s">
        <v>15</v>
      </c>
    </row>
    <row r="263" spans="1:4" x14ac:dyDescent="0.25">
      <c r="A263" s="1" t="s">
        <v>1411</v>
      </c>
      <c r="B263" s="1" t="s">
        <v>18</v>
      </c>
      <c r="C263" s="1">
        <v>0</v>
      </c>
      <c r="D263" s="1" t="s">
        <v>15</v>
      </c>
    </row>
    <row r="264" spans="1:4" x14ac:dyDescent="0.25">
      <c r="A264" s="1" t="s">
        <v>1411</v>
      </c>
      <c r="B264" s="1" t="s">
        <v>18</v>
      </c>
      <c r="C264" s="1">
        <v>0</v>
      </c>
      <c r="D264" s="1" t="s">
        <v>7</v>
      </c>
    </row>
    <row r="265" spans="1:4" x14ac:dyDescent="0.25">
      <c r="A265" s="1" t="s">
        <v>1411</v>
      </c>
      <c r="B265" s="1" t="s">
        <v>18</v>
      </c>
      <c r="C265" s="1">
        <v>0</v>
      </c>
      <c r="D265" s="1" t="s">
        <v>7</v>
      </c>
    </row>
    <row r="266" spans="1:4" x14ac:dyDescent="0.25">
      <c r="A266" s="1" t="s">
        <v>1411</v>
      </c>
      <c r="B266" s="1" t="s">
        <v>18</v>
      </c>
      <c r="C266" s="1">
        <v>0</v>
      </c>
      <c r="D266" s="1" t="s">
        <v>7</v>
      </c>
    </row>
    <row r="267" spans="1:4" x14ac:dyDescent="0.25">
      <c r="A267" s="1" t="s">
        <v>1411</v>
      </c>
      <c r="B267" s="1" t="s">
        <v>18</v>
      </c>
      <c r="C267" s="1">
        <v>0</v>
      </c>
      <c r="D267" s="1" t="s">
        <v>15</v>
      </c>
    </row>
    <row r="268" spans="1:4" x14ac:dyDescent="0.25">
      <c r="A268" s="1" t="s">
        <v>1411</v>
      </c>
      <c r="B268" s="1" t="s">
        <v>18</v>
      </c>
      <c r="C268" s="1">
        <v>0</v>
      </c>
      <c r="D268" s="1" t="s">
        <v>15</v>
      </c>
    </row>
    <row r="269" spans="1:4" x14ac:dyDescent="0.25">
      <c r="A269" s="1" t="s">
        <v>1411</v>
      </c>
      <c r="B269" s="1" t="s">
        <v>18</v>
      </c>
      <c r="C269" s="1">
        <v>0</v>
      </c>
      <c r="D269" s="1" t="s">
        <v>15</v>
      </c>
    </row>
    <row r="270" spans="1:4" x14ac:dyDescent="0.25">
      <c r="A270" s="1" t="s">
        <v>1411</v>
      </c>
      <c r="B270" s="1" t="s">
        <v>18</v>
      </c>
      <c r="C270" s="1">
        <v>0</v>
      </c>
      <c r="D270" s="1" t="s">
        <v>15</v>
      </c>
    </row>
    <row r="271" spans="1:4" x14ac:dyDescent="0.25">
      <c r="A271" s="1" t="s">
        <v>1411</v>
      </c>
      <c r="B271" s="1" t="s">
        <v>18</v>
      </c>
      <c r="C271" s="1">
        <v>0</v>
      </c>
      <c r="D271" s="1" t="s">
        <v>7</v>
      </c>
    </row>
    <row r="272" spans="1:4" x14ac:dyDescent="0.25">
      <c r="A272" s="1" t="s">
        <v>1411</v>
      </c>
      <c r="B272" s="1" t="s">
        <v>18</v>
      </c>
      <c r="C272" s="1">
        <v>0</v>
      </c>
      <c r="D272" s="1" t="s">
        <v>7</v>
      </c>
    </row>
    <row r="273" spans="1:4" x14ac:dyDescent="0.25">
      <c r="A273" s="1" t="s">
        <v>1411</v>
      </c>
      <c r="B273" s="1" t="s">
        <v>18</v>
      </c>
      <c r="C273" s="1">
        <v>0</v>
      </c>
      <c r="D273" s="1" t="s">
        <v>15</v>
      </c>
    </row>
    <row r="274" spans="1:4" x14ac:dyDescent="0.25">
      <c r="A274" s="1" t="s">
        <v>1411</v>
      </c>
      <c r="B274" s="1" t="s">
        <v>18</v>
      </c>
      <c r="C274" s="1">
        <v>0</v>
      </c>
      <c r="D274" s="1" t="s">
        <v>15</v>
      </c>
    </row>
    <row r="275" spans="1:4" x14ac:dyDescent="0.25">
      <c r="A275" s="1" t="s">
        <v>1411</v>
      </c>
      <c r="B275" s="1" t="s">
        <v>18</v>
      </c>
      <c r="C275" s="1">
        <v>0</v>
      </c>
      <c r="D275" s="1" t="s">
        <v>15</v>
      </c>
    </row>
    <row r="276" spans="1:4" x14ac:dyDescent="0.25">
      <c r="A276" s="1" t="s">
        <v>1411</v>
      </c>
      <c r="B276" s="1" t="s">
        <v>18</v>
      </c>
      <c r="C276" s="1">
        <v>0</v>
      </c>
      <c r="D276" s="1" t="s">
        <v>15</v>
      </c>
    </row>
    <row r="277" spans="1:4" x14ac:dyDescent="0.25">
      <c r="A277" s="1" t="s">
        <v>1411</v>
      </c>
      <c r="B277" s="1" t="s">
        <v>18</v>
      </c>
      <c r="C277" s="1">
        <v>0</v>
      </c>
      <c r="D277" s="1" t="s">
        <v>7</v>
      </c>
    </row>
    <row r="278" spans="1:4" x14ac:dyDescent="0.25">
      <c r="A278" s="1" t="s">
        <v>1411</v>
      </c>
      <c r="B278" s="1" t="s">
        <v>18</v>
      </c>
      <c r="C278" s="1">
        <v>0</v>
      </c>
      <c r="D278" s="1" t="s">
        <v>15</v>
      </c>
    </row>
    <row r="279" spans="1:4" x14ac:dyDescent="0.25">
      <c r="A279" s="1" t="s">
        <v>1411</v>
      </c>
      <c r="B279" s="1" t="s">
        <v>18</v>
      </c>
      <c r="C279" s="1">
        <v>0</v>
      </c>
      <c r="D279" s="1" t="s">
        <v>15</v>
      </c>
    </row>
    <row r="280" spans="1:4" x14ac:dyDescent="0.25">
      <c r="A280" s="1" t="s">
        <v>1411</v>
      </c>
      <c r="B280" s="1" t="s">
        <v>18</v>
      </c>
      <c r="C280" s="1">
        <v>0</v>
      </c>
      <c r="D280" s="1" t="s">
        <v>15</v>
      </c>
    </row>
    <row r="281" spans="1:4" x14ac:dyDescent="0.25">
      <c r="A281" s="1" t="s">
        <v>1411</v>
      </c>
      <c r="B281" s="1" t="s">
        <v>18</v>
      </c>
      <c r="C281" s="1">
        <v>0</v>
      </c>
      <c r="D281" s="1" t="s">
        <v>61</v>
      </c>
    </row>
    <row r="282" spans="1:4" x14ac:dyDescent="0.25">
      <c r="A282" s="1" t="s">
        <v>1411</v>
      </c>
      <c r="B282" s="1" t="s">
        <v>18</v>
      </c>
      <c r="C282" s="1">
        <v>0</v>
      </c>
      <c r="D282" s="1" t="s">
        <v>15</v>
      </c>
    </row>
    <row r="283" spans="1:4" x14ac:dyDescent="0.25">
      <c r="A283" s="1" t="s">
        <v>1411</v>
      </c>
      <c r="B283" s="1" t="s">
        <v>18</v>
      </c>
      <c r="C283" s="1">
        <v>0</v>
      </c>
      <c r="D283" s="1" t="s">
        <v>15</v>
      </c>
    </row>
    <row r="284" spans="1:4" x14ac:dyDescent="0.25">
      <c r="A284" s="1" t="s">
        <v>1411</v>
      </c>
      <c r="B284" s="1" t="s">
        <v>18</v>
      </c>
      <c r="C284" s="1">
        <v>0</v>
      </c>
      <c r="D284" s="1" t="s">
        <v>15</v>
      </c>
    </row>
    <row r="285" spans="1:4" x14ac:dyDescent="0.25">
      <c r="A285" s="1" t="s">
        <v>1411</v>
      </c>
      <c r="B285" s="1" t="s">
        <v>18</v>
      </c>
      <c r="C285" s="1">
        <v>0</v>
      </c>
      <c r="D285" s="1" t="s">
        <v>15</v>
      </c>
    </row>
    <row r="286" spans="1:4" x14ac:dyDescent="0.25">
      <c r="A286" s="1" t="s">
        <v>1411</v>
      </c>
      <c r="B286" s="1" t="s">
        <v>18</v>
      </c>
      <c r="C286" s="1">
        <v>0</v>
      </c>
      <c r="D286" s="1" t="s">
        <v>7</v>
      </c>
    </row>
    <row r="287" spans="1:4" x14ac:dyDescent="0.25">
      <c r="A287" s="1" t="s">
        <v>1411</v>
      </c>
      <c r="B287" s="1" t="s">
        <v>18</v>
      </c>
      <c r="C287" s="1">
        <v>0</v>
      </c>
      <c r="D287" s="1" t="s">
        <v>15</v>
      </c>
    </row>
    <row r="288" spans="1:4" x14ac:dyDescent="0.25">
      <c r="A288" s="1" t="s">
        <v>1411</v>
      </c>
      <c r="B288" s="1" t="s">
        <v>18</v>
      </c>
      <c r="C288" s="1">
        <v>0</v>
      </c>
      <c r="D288" s="1" t="s">
        <v>15</v>
      </c>
    </row>
    <row r="289" spans="1:4" x14ac:dyDescent="0.25">
      <c r="A289" s="1" t="s">
        <v>1411</v>
      </c>
      <c r="B289" s="1" t="s">
        <v>18</v>
      </c>
      <c r="C289" s="1">
        <v>0</v>
      </c>
      <c r="D289" s="1" t="s">
        <v>61</v>
      </c>
    </row>
    <row r="290" spans="1:4" x14ac:dyDescent="0.25">
      <c r="A290" s="1" t="s">
        <v>1411</v>
      </c>
      <c r="B290" s="1" t="s">
        <v>18</v>
      </c>
      <c r="C290" s="1">
        <v>0</v>
      </c>
      <c r="D290" s="1" t="s">
        <v>15</v>
      </c>
    </row>
    <row r="291" spans="1:4" x14ac:dyDescent="0.25">
      <c r="A291" s="1" t="s">
        <v>1411</v>
      </c>
      <c r="B291" s="1" t="s">
        <v>18</v>
      </c>
      <c r="C291" s="1">
        <v>0</v>
      </c>
      <c r="D291" s="1" t="s">
        <v>7</v>
      </c>
    </row>
    <row r="292" spans="1:4" x14ac:dyDescent="0.25">
      <c r="A292" s="1" t="s">
        <v>1411</v>
      </c>
      <c r="B292" s="1" t="s">
        <v>18</v>
      </c>
      <c r="C292" s="1">
        <v>0</v>
      </c>
      <c r="D292" s="1" t="s">
        <v>15</v>
      </c>
    </row>
    <row r="293" spans="1:4" x14ac:dyDescent="0.25">
      <c r="A293" s="1" t="s">
        <v>1411</v>
      </c>
      <c r="B293" s="1" t="s">
        <v>18</v>
      </c>
      <c r="C293" s="1">
        <v>0</v>
      </c>
      <c r="D293" s="1" t="s">
        <v>7</v>
      </c>
    </row>
    <row r="294" spans="1:4" x14ac:dyDescent="0.25">
      <c r="A294" s="1" t="s">
        <v>1411</v>
      </c>
      <c r="B294" s="1" t="s">
        <v>18</v>
      </c>
      <c r="C294" s="1">
        <v>0</v>
      </c>
      <c r="D294" s="1" t="s">
        <v>7</v>
      </c>
    </row>
    <row r="295" spans="1:4" x14ac:dyDescent="0.25">
      <c r="A295" s="1" t="s">
        <v>1411</v>
      </c>
      <c r="B295" s="1" t="s">
        <v>18</v>
      </c>
      <c r="C295" s="1">
        <v>0</v>
      </c>
      <c r="D295" s="1" t="s">
        <v>15</v>
      </c>
    </row>
    <row r="296" spans="1:4" x14ac:dyDescent="0.25">
      <c r="A296" s="1" t="s">
        <v>1411</v>
      </c>
      <c r="B296" s="1" t="s">
        <v>18</v>
      </c>
      <c r="C296" s="1">
        <v>0</v>
      </c>
      <c r="D296" s="1" t="s">
        <v>7</v>
      </c>
    </row>
    <row r="297" spans="1:4" x14ac:dyDescent="0.25">
      <c r="A297" s="1" t="s">
        <v>1411</v>
      </c>
      <c r="B297" s="1" t="s">
        <v>18</v>
      </c>
      <c r="C297" s="1">
        <v>0</v>
      </c>
      <c r="D297" s="1" t="s">
        <v>15</v>
      </c>
    </row>
    <row r="298" spans="1:4" x14ac:dyDescent="0.25">
      <c r="A298" s="1" t="s">
        <v>1411</v>
      </c>
      <c r="B298" s="1" t="s">
        <v>18</v>
      </c>
      <c r="C298" s="1">
        <v>0</v>
      </c>
      <c r="D298" s="1" t="s">
        <v>15</v>
      </c>
    </row>
    <row r="299" spans="1:4" x14ac:dyDescent="0.25">
      <c r="A299" s="1" t="s">
        <v>1411</v>
      </c>
      <c r="B299" s="1" t="s">
        <v>18</v>
      </c>
      <c r="C299" s="1">
        <v>0</v>
      </c>
      <c r="D299" s="1" t="s">
        <v>15</v>
      </c>
    </row>
    <row r="300" spans="1:4" x14ac:dyDescent="0.25">
      <c r="A300" s="1" t="s">
        <v>1411</v>
      </c>
      <c r="B300" s="1" t="s">
        <v>18</v>
      </c>
      <c r="C300" s="1">
        <v>0</v>
      </c>
      <c r="D300" s="1" t="s">
        <v>7</v>
      </c>
    </row>
    <row r="301" spans="1:4" x14ac:dyDescent="0.25">
      <c r="A301" s="1" t="s">
        <v>1411</v>
      </c>
      <c r="B301" s="1" t="s">
        <v>18</v>
      </c>
      <c r="C301" s="1">
        <v>0</v>
      </c>
      <c r="D301" s="1" t="s">
        <v>7</v>
      </c>
    </row>
    <row r="302" spans="1:4" x14ac:dyDescent="0.25">
      <c r="A302" s="1" t="s">
        <v>1411</v>
      </c>
      <c r="B302" s="1" t="s">
        <v>18</v>
      </c>
      <c r="C302" s="1">
        <v>0</v>
      </c>
      <c r="D302" s="1" t="s">
        <v>15</v>
      </c>
    </row>
    <row r="303" spans="1:4" x14ac:dyDescent="0.25">
      <c r="A303" s="1" t="s">
        <v>1411</v>
      </c>
      <c r="B303" s="1" t="s">
        <v>18</v>
      </c>
      <c r="C303" s="1">
        <v>0</v>
      </c>
      <c r="D303" s="1" t="s">
        <v>7</v>
      </c>
    </row>
    <row r="304" spans="1:4" x14ac:dyDescent="0.25">
      <c r="A304" s="1" t="s">
        <v>1411</v>
      </c>
      <c r="B304" s="1" t="s">
        <v>18</v>
      </c>
      <c r="C304" s="1">
        <v>0</v>
      </c>
      <c r="D304" s="1" t="s">
        <v>15</v>
      </c>
    </row>
    <row r="305" spans="1:4" x14ac:dyDescent="0.25">
      <c r="A305" s="1" t="s">
        <v>1411</v>
      </c>
      <c r="B305" s="1" t="s">
        <v>18</v>
      </c>
      <c r="C305" s="1">
        <v>0</v>
      </c>
      <c r="D305" s="1" t="s">
        <v>15</v>
      </c>
    </row>
    <row r="306" spans="1:4" x14ac:dyDescent="0.25">
      <c r="A306" s="1" t="s">
        <v>1411</v>
      </c>
      <c r="B306" s="1" t="s">
        <v>18</v>
      </c>
      <c r="C306" s="1">
        <v>0</v>
      </c>
      <c r="D306" s="1" t="s">
        <v>15</v>
      </c>
    </row>
    <row r="307" spans="1:4" x14ac:dyDescent="0.25">
      <c r="A307" s="1" t="s">
        <v>1411</v>
      </c>
      <c r="B307" s="1" t="s">
        <v>18</v>
      </c>
      <c r="C307" s="1">
        <v>0</v>
      </c>
      <c r="D307" s="1" t="s">
        <v>61</v>
      </c>
    </row>
    <row r="308" spans="1:4" x14ac:dyDescent="0.25">
      <c r="A308" s="1" t="s">
        <v>1411</v>
      </c>
      <c r="B308" s="1" t="s">
        <v>18</v>
      </c>
      <c r="C308" s="1">
        <v>0</v>
      </c>
      <c r="D308" s="1" t="s">
        <v>7</v>
      </c>
    </row>
    <row r="309" spans="1:4" x14ac:dyDescent="0.25">
      <c r="A309" s="1" t="s">
        <v>1411</v>
      </c>
      <c r="B309" s="1" t="s">
        <v>18</v>
      </c>
      <c r="C309" s="1">
        <v>0</v>
      </c>
      <c r="D309" s="1" t="s">
        <v>15</v>
      </c>
    </row>
    <row r="310" spans="1:4" x14ac:dyDescent="0.25">
      <c r="A310" s="1" t="s">
        <v>1411</v>
      </c>
      <c r="B310" s="1" t="s">
        <v>18</v>
      </c>
      <c r="C310" s="1">
        <v>0</v>
      </c>
      <c r="D310" s="1" t="s">
        <v>15</v>
      </c>
    </row>
    <row r="311" spans="1:4" x14ac:dyDescent="0.25">
      <c r="A311" s="1" t="s">
        <v>1411</v>
      </c>
      <c r="B311" s="1" t="s">
        <v>18</v>
      </c>
      <c r="C311" s="1">
        <v>0</v>
      </c>
      <c r="D311" s="1" t="s">
        <v>61</v>
      </c>
    </row>
    <row r="312" spans="1:4" x14ac:dyDescent="0.25">
      <c r="A312" s="1" t="s">
        <v>1411</v>
      </c>
      <c r="B312" s="1" t="s">
        <v>18</v>
      </c>
      <c r="C312" s="1">
        <v>0</v>
      </c>
      <c r="D312" s="1" t="s">
        <v>1767</v>
      </c>
    </row>
  </sheetData>
  <sortState ref="A1:D338">
    <sortCondition ref="B29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3" sqref="H3:K21"/>
    </sheetView>
  </sheetViews>
  <sheetFormatPr defaultRowHeight="15" x14ac:dyDescent="0.25"/>
  <sheetData>
    <row r="1" spans="1:11" x14ac:dyDescent="0.25">
      <c r="A1" s="1" t="s">
        <v>1413</v>
      </c>
      <c r="B1" s="1" t="s">
        <v>5</v>
      </c>
      <c r="C1" s="1">
        <v>490.8</v>
      </c>
      <c r="D1" s="1" t="s">
        <v>7</v>
      </c>
    </row>
    <row r="2" spans="1:11" x14ac:dyDescent="0.25">
      <c r="A2" s="1" t="s">
        <v>1413</v>
      </c>
      <c r="B2" s="1" t="s">
        <v>5</v>
      </c>
      <c r="C2" s="1">
        <v>648</v>
      </c>
      <c r="D2" s="1" t="s">
        <v>7</v>
      </c>
    </row>
    <row r="3" spans="1:11" x14ac:dyDescent="0.25">
      <c r="A3" s="1" t="s">
        <v>1413</v>
      </c>
      <c r="B3" s="1" t="s">
        <v>5</v>
      </c>
      <c r="C3" s="1">
        <v>490</v>
      </c>
      <c r="D3" s="1" t="s">
        <v>15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1" t="s">
        <v>1413</v>
      </c>
      <c r="B4" s="1" t="s">
        <v>5</v>
      </c>
      <c r="C4" s="1">
        <v>674</v>
      </c>
      <c r="D4" s="1" t="s">
        <v>15</v>
      </c>
      <c r="H4" s="10" t="s">
        <v>5</v>
      </c>
      <c r="I4" s="14">
        <f>MIN(C1:C14)</f>
        <v>470.8</v>
      </c>
      <c r="J4" s="14">
        <f>MAX(C1:C14)</f>
        <v>674</v>
      </c>
      <c r="K4" s="10" t="s">
        <v>614</v>
      </c>
    </row>
    <row r="5" spans="1:11" x14ac:dyDescent="0.25">
      <c r="A5" s="1" t="s">
        <v>1413</v>
      </c>
      <c r="B5" s="1" t="s">
        <v>5</v>
      </c>
      <c r="C5" s="1">
        <v>485.2</v>
      </c>
      <c r="D5" s="1" t="s">
        <v>7</v>
      </c>
      <c r="H5" s="10" t="s">
        <v>4093</v>
      </c>
      <c r="I5" s="14">
        <f>MIN(C15:C26)</f>
        <v>464.8</v>
      </c>
      <c r="J5" s="14">
        <f>MAX(C15:C26)</f>
        <v>615</v>
      </c>
      <c r="K5" t="s">
        <v>4101</v>
      </c>
    </row>
    <row r="6" spans="1:11" x14ac:dyDescent="0.25">
      <c r="A6" s="1" t="s">
        <v>1413</v>
      </c>
      <c r="B6" s="1" t="s">
        <v>5</v>
      </c>
      <c r="C6" s="4">
        <v>616.125</v>
      </c>
      <c r="D6" s="1" t="s">
        <v>15</v>
      </c>
    </row>
    <row r="7" spans="1:11" x14ac:dyDescent="0.25">
      <c r="A7" s="1" t="s">
        <v>1413</v>
      </c>
      <c r="B7" s="1" t="s">
        <v>5</v>
      </c>
      <c r="C7" s="1">
        <v>641</v>
      </c>
      <c r="D7" s="1" t="s">
        <v>15</v>
      </c>
      <c r="H7" s="10"/>
      <c r="I7" s="10" t="s">
        <v>5</v>
      </c>
      <c r="J7" s="10" t="s">
        <v>14</v>
      </c>
    </row>
    <row r="8" spans="1:11" x14ac:dyDescent="0.25">
      <c r="A8" s="1" t="s">
        <v>1413</v>
      </c>
      <c r="B8" s="1" t="s">
        <v>5</v>
      </c>
      <c r="C8" s="4">
        <v>656</v>
      </c>
      <c r="D8" s="1" t="s">
        <v>7</v>
      </c>
      <c r="H8" s="10" t="s">
        <v>4094</v>
      </c>
      <c r="I8" s="10">
        <f>ABS(COUNTIF(C1:C14, "&lt;499"))</f>
        <v>5</v>
      </c>
      <c r="J8" s="10">
        <f>ABS(COUNTIF(C15:C26,"&lt;499"))</f>
        <v>2</v>
      </c>
    </row>
    <row r="9" spans="1:11" x14ac:dyDescent="0.25">
      <c r="A9" s="1" t="s">
        <v>1413</v>
      </c>
      <c r="B9" s="1" t="s">
        <v>5</v>
      </c>
      <c r="C9" s="1">
        <v>487.6</v>
      </c>
      <c r="D9" s="1" t="s">
        <v>15</v>
      </c>
      <c r="H9" s="10" t="s">
        <v>4095</v>
      </c>
      <c r="I9" s="15">
        <f>COUNTIF(C1:C14, "&gt;=499")-COUNTIF(C1:C14, "&gt;599")</f>
        <v>1</v>
      </c>
      <c r="J9" s="15">
        <f>COUNTIF(C15:C26, "&gt;=499")-COUNTIF(C15:C26, "&gt;599")</f>
        <v>7</v>
      </c>
    </row>
    <row r="10" spans="1:11" x14ac:dyDescent="0.25">
      <c r="A10" s="1" t="s">
        <v>1413</v>
      </c>
      <c r="B10" s="1" t="s">
        <v>5</v>
      </c>
      <c r="C10" s="1">
        <v>590</v>
      </c>
      <c r="D10" s="1" t="s">
        <v>15</v>
      </c>
      <c r="H10" s="10" t="s">
        <v>4096</v>
      </c>
      <c r="I10" s="10">
        <f>ABS((COUNTIF(C1:C14,"&gt;=599")-COUNTIF(C1:C14,"&gt;699")))</f>
        <v>8</v>
      </c>
      <c r="J10" s="10">
        <f>ABS((COUNTIF(C15:C26,"&gt;=599")-COUNTIF(C15:C26,"&gt;699")))</f>
        <v>3</v>
      </c>
    </row>
    <row r="11" spans="1:11" x14ac:dyDescent="0.25">
      <c r="A11" s="1" t="s">
        <v>1413</v>
      </c>
      <c r="B11" s="1" t="s">
        <v>5</v>
      </c>
      <c r="C11" s="1">
        <v>638</v>
      </c>
      <c r="D11" s="1" t="s">
        <v>15</v>
      </c>
      <c r="H11" s="10" t="s">
        <v>4097</v>
      </c>
      <c r="I11" s="10">
        <f>ABS((COUNTIF(C1:C14,"&gt;=699")-COUNTIF(C1:C14,"&gt;799")))</f>
        <v>0</v>
      </c>
      <c r="J11" s="10">
        <f>ABS((COUNTIF(C15:C26,"&gt;=699")-COUNTIF(C15:C26,"&gt;799")))</f>
        <v>0</v>
      </c>
    </row>
    <row r="12" spans="1:11" x14ac:dyDescent="0.25">
      <c r="A12" s="1" t="s">
        <v>1413</v>
      </c>
      <c r="B12" s="1" t="s">
        <v>5</v>
      </c>
      <c r="C12" s="4">
        <v>650</v>
      </c>
      <c r="D12" s="1" t="s">
        <v>15</v>
      </c>
      <c r="H12" s="10" t="s">
        <v>4098</v>
      </c>
      <c r="I12" s="10">
        <f>COUNTIF(C1:C14, "&gt;799")</f>
        <v>0</v>
      </c>
      <c r="J12" s="10">
        <f>COUNTIF(C15:C26, "&gt;799")</f>
        <v>0</v>
      </c>
    </row>
    <row r="13" spans="1:11" x14ac:dyDescent="0.25">
      <c r="A13" s="1" t="s">
        <v>1413</v>
      </c>
      <c r="B13" s="1" t="s">
        <v>5</v>
      </c>
      <c r="C13" s="1">
        <v>470.8</v>
      </c>
      <c r="D13" s="1" t="s">
        <v>15</v>
      </c>
      <c r="H13" s="10" t="s">
        <v>4099</v>
      </c>
      <c r="I13" s="10">
        <f>SUM(I8:I12)</f>
        <v>14</v>
      </c>
      <c r="J13" s="10">
        <f>SUM(J8:J12)</f>
        <v>12</v>
      </c>
      <c r="K13" s="10"/>
    </row>
    <row r="14" spans="1:11" x14ac:dyDescent="0.25">
      <c r="A14" s="1" t="s">
        <v>1413</v>
      </c>
      <c r="B14" s="1" t="s">
        <v>5</v>
      </c>
      <c r="C14" s="1">
        <v>642</v>
      </c>
      <c r="D14" s="1" t="s">
        <v>15</v>
      </c>
      <c r="H14" s="10" t="s">
        <v>4100</v>
      </c>
      <c r="I14" s="10">
        <f>SUM(I13:L13)</f>
        <v>26</v>
      </c>
      <c r="J14" s="10"/>
    </row>
    <row r="15" spans="1:11" x14ac:dyDescent="0.25">
      <c r="A15" s="1" t="s">
        <v>1413</v>
      </c>
      <c r="B15" s="1" t="s">
        <v>14</v>
      </c>
      <c r="C15" s="1">
        <v>608.5</v>
      </c>
      <c r="D15" s="1" t="s">
        <v>15</v>
      </c>
      <c r="H15" s="10"/>
      <c r="I15" s="10" t="s">
        <v>5</v>
      </c>
      <c r="J15" s="10" t="s">
        <v>14</v>
      </c>
    </row>
    <row r="16" spans="1:11" x14ac:dyDescent="0.25">
      <c r="A16" s="1" t="s">
        <v>1413</v>
      </c>
      <c r="B16" s="1" t="s">
        <v>14</v>
      </c>
      <c r="C16" s="1">
        <v>615</v>
      </c>
      <c r="D16" s="1" t="s">
        <v>15</v>
      </c>
      <c r="H16" s="10" t="s">
        <v>4094</v>
      </c>
      <c r="I16" s="12">
        <f t="shared" ref="I16:I21" si="0">I8/$I$13</f>
        <v>0.35714285714285715</v>
      </c>
      <c r="J16" s="12">
        <f t="shared" ref="J16:J21" si="1">J8/$J$13</f>
        <v>0.16666666666666666</v>
      </c>
    </row>
    <row r="17" spans="1:10" x14ac:dyDescent="0.25">
      <c r="A17" s="1" t="s">
        <v>1413</v>
      </c>
      <c r="B17" s="1" t="s">
        <v>14</v>
      </c>
      <c r="C17" s="1">
        <v>506.1</v>
      </c>
      <c r="D17" s="1" t="s">
        <v>15</v>
      </c>
      <c r="H17" s="10" t="s">
        <v>4095</v>
      </c>
      <c r="I17" s="12">
        <f t="shared" si="0"/>
        <v>7.1428571428571425E-2</v>
      </c>
      <c r="J17" s="12">
        <f t="shared" si="1"/>
        <v>0.58333333333333337</v>
      </c>
    </row>
    <row r="18" spans="1:10" x14ac:dyDescent="0.25">
      <c r="A18" s="1" t="s">
        <v>1413</v>
      </c>
      <c r="B18" s="1" t="s">
        <v>14</v>
      </c>
      <c r="C18" s="1">
        <v>517</v>
      </c>
      <c r="D18" s="1" t="s">
        <v>1293</v>
      </c>
      <c r="H18" s="10" t="s">
        <v>4096</v>
      </c>
      <c r="I18" s="12">
        <f t="shared" si="0"/>
        <v>0.5714285714285714</v>
      </c>
      <c r="J18" s="12">
        <f t="shared" si="1"/>
        <v>0.25</v>
      </c>
    </row>
    <row r="19" spans="1:10" x14ac:dyDescent="0.25">
      <c r="A19" s="1" t="s">
        <v>1413</v>
      </c>
      <c r="B19" s="1" t="s">
        <v>14</v>
      </c>
      <c r="C19" s="1">
        <v>614</v>
      </c>
      <c r="D19" s="1" t="s">
        <v>230</v>
      </c>
      <c r="H19" s="10" t="s">
        <v>4097</v>
      </c>
      <c r="I19" s="12">
        <f t="shared" si="0"/>
        <v>0</v>
      </c>
      <c r="J19" s="12">
        <f t="shared" si="1"/>
        <v>0</v>
      </c>
    </row>
    <row r="20" spans="1:10" x14ac:dyDescent="0.25">
      <c r="A20" s="1" t="s">
        <v>1413</v>
      </c>
      <c r="B20" s="1" t="s">
        <v>14</v>
      </c>
      <c r="C20" s="1">
        <v>520</v>
      </c>
      <c r="D20" s="1" t="s">
        <v>230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1413</v>
      </c>
      <c r="B21" s="1" t="s">
        <v>14</v>
      </c>
      <c r="C21" s="1">
        <v>503.5</v>
      </c>
      <c r="D21" s="1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1413</v>
      </c>
      <c r="B22" s="1" t="s">
        <v>14</v>
      </c>
      <c r="C22" s="1">
        <v>542.5</v>
      </c>
      <c r="D22" s="1" t="s">
        <v>15</v>
      </c>
    </row>
    <row r="23" spans="1:10" x14ac:dyDescent="0.25">
      <c r="A23" s="1" t="s">
        <v>1413</v>
      </c>
      <c r="B23" s="1" t="s">
        <v>14</v>
      </c>
      <c r="C23" s="1">
        <v>464.8</v>
      </c>
      <c r="D23" s="1" t="s">
        <v>15</v>
      </c>
    </row>
    <row r="24" spans="1:10" x14ac:dyDescent="0.25">
      <c r="A24" s="1" t="s">
        <v>1413</v>
      </c>
      <c r="B24" s="1" t="s">
        <v>14</v>
      </c>
      <c r="C24" s="1">
        <v>572</v>
      </c>
      <c r="D24" s="1" t="s">
        <v>15</v>
      </c>
    </row>
    <row r="25" spans="1:10" x14ac:dyDescent="0.25">
      <c r="A25" s="1" t="s">
        <v>1413</v>
      </c>
      <c r="B25" s="1" t="s">
        <v>14</v>
      </c>
      <c r="C25" s="1">
        <v>491.9</v>
      </c>
      <c r="D25" s="1" t="s">
        <v>230</v>
      </c>
    </row>
    <row r="26" spans="1:10" x14ac:dyDescent="0.25">
      <c r="A26" s="1" t="s">
        <v>1413</v>
      </c>
      <c r="B26" s="1" t="s">
        <v>14</v>
      </c>
      <c r="C26" s="1">
        <v>499.6</v>
      </c>
      <c r="D26" s="1" t="s">
        <v>15</v>
      </c>
    </row>
  </sheetData>
  <sortState ref="A3:D26">
    <sortCondition ref="B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workbookViewId="0">
      <selection activeCell="H3" sqref="H3:K21"/>
    </sheetView>
  </sheetViews>
  <sheetFormatPr defaultRowHeight="15" x14ac:dyDescent="0.25"/>
  <sheetData>
    <row r="1" spans="1:11" x14ac:dyDescent="0.25">
      <c r="A1" s="1" t="s">
        <v>1802</v>
      </c>
      <c r="B1" s="1" t="s">
        <v>614</v>
      </c>
      <c r="C1" s="1">
        <v>0</v>
      </c>
      <c r="D1" s="1" t="s">
        <v>7</v>
      </c>
    </row>
    <row r="2" spans="1:11" x14ac:dyDescent="0.25">
      <c r="A2" s="1" t="s">
        <v>1802</v>
      </c>
      <c r="B2" s="1" t="s">
        <v>2247</v>
      </c>
      <c r="C2" s="1">
        <v>0</v>
      </c>
      <c r="D2" s="1" t="s">
        <v>7</v>
      </c>
    </row>
    <row r="3" spans="1:11" x14ac:dyDescent="0.25">
      <c r="A3" s="1" t="s">
        <v>1802</v>
      </c>
      <c r="B3" s="1" t="s">
        <v>5</v>
      </c>
      <c r="C3" s="1">
        <v>563.20000000000005</v>
      </c>
      <c r="D3" s="1" t="s">
        <v>15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1" t="s">
        <v>1802</v>
      </c>
      <c r="B4" s="1" t="s">
        <v>5</v>
      </c>
      <c r="C4" s="1">
        <v>734</v>
      </c>
      <c r="D4" s="1" t="s">
        <v>7</v>
      </c>
      <c r="H4" s="10" t="s">
        <v>5</v>
      </c>
      <c r="I4" s="14">
        <f>MIN(C3:C221)</f>
        <v>276.39999999999998</v>
      </c>
      <c r="J4" s="14">
        <f>MAX(C3:C221)</f>
        <v>1108.2</v>
      </c>
      <c r="K4" s="10" t="s">
        <v>614</v>
      </c>
    </row>
    <row r="5" spans="1:11" x14ac:dyDescent="0.25">
      <c r="A5" s="1" t="s">
        <v>1802</v>
      </c>
      <c r="B5" s="1" t="s">
        <v>5</v>
      </c>
      <c r="C5" s="1">
        <v>566.70000000000005</v>
      </c>
      <c r="D5" s="1" t="s">
        <v>15</v>
      </c>
      <c r="H5" s="10" t="s">
        <v>4093</v>
      </c>
      <c r="I5" s="14">
        <f>MIN(C222:C338)</f>
        <v>284.5</v>
      </c>
      <c r="J5" s="14">
        <f>MAX(C222:C338)</f>
        <v>929</v>
      </c>
      <c r="K5" t="s">
        <v>4101</v>
      </c>
    </row>
    <row r="6" spans="1:11" x14ac:dyDescent="0.25">
      <c r="A6" s="1" t="s">
        <v>1802</v>
      </c>
      <c r="B6" s="1" t="s">
        <v>5</v>
      </c>
      <c r="C6" s="1">
        <v>705.25</v>
      </c>
      <c r="D6" s="1" t="s">
        <v>15</v>
      </c>
    </row>
    <row r="7" spans="1:11" x14ac:dyDescent="0.25">
      <c r="A7" s="1" t="s">
        <v>1802</v>
      </c>
      <c r="B7" s="1" t="s">
        <v>5</v>
      </c>
      <c r="C7" s="1">
        <v>713</v>
      </c>
      <c r="D7" s="1" t="s">
        <v>7</v>
      </c>
      <c r="H7" s="10"/>
      <c r="I7" s="10" t="s">
        <v>5</v>
      </c>
      <c r="J7" s="10" t="s">
        <v>14</v>
      </c>
    </row>
    <row r="8" spans="1:11" x14ac:dyDescent="0.25">
      <c r="A8" s="1" t="s">
        <v>1802</v>
      </c>
      <c r="B8" s="1" t="s">
        <v>5</v>
      </c>
      <c r="C8" s="1">
        <v>694</v>
      </c>
      <c r="D8" s="1" t="s">
        <v>15</v>
      </c>
      <c r="H8" s="10" t="s">
        <v>4094</v>
      </c>
      <c r="I8" s="10">
        <f>ABS(COUNTIF(C3:C221, "&lt;499"))</f>
        <v>1</v>
      </c>
      <c r="J8" s="10">
        <f>ABS(COUNTIF(C222:C338,"&lt;499"))</f>
        <v>24</v>
      </c>
    </row>
    <row r="9" spans="1:11" x14ac:dyDescent="0.25">
      <c r="A9" s="1" t="s">
        <v>1802</v>
      </c>
      <c r="B9" s="1" t="s">
        <v>5</v>
      </c>
      <c r="C9" s="1">
        <v>700</v>
      </c>
      <c r="D9" s="1" t="s">
        <v>15</v>
      </c>
      <c r="H9" s="10" t="s">
        <v>4095</v>
      </c>
      <c r="I9" s="15">
        <f>COUNTIF(C3:C221, "&gt;=499")-COUNTIF(C3:C221, "&gt;599")</f>
        <v>84</v>
      </c>
      <c r="J9" s="15">
        <f>COUNTIF(C222:C338, "&gt;=499")-COUNTIF(C222:C338, "&gt;599")</f>
        <v>39</v>
      </c>
    </row>
    <row r="10" spans="1:11" x14ac:dyDescent="0.25">
      <c r="A10" s="1" t="s">
        <v>1802</v>
      </c>
      <c r="B10" s="1" t="s">
        <v>5</v>
      </c>
      <c r="C10" s="1">
        <v>622.70000000000005</v>
      </c>
      <c r="D10" s="1" t="s">
        <v>7</v>
      </c>
      <c r="H10" s="10" t="s">
        <v>4096</v>
      </c>
      <c r="I10" s="10">
        <f>ABS((COUNTIF(C3:C221,"&gt;=599")-COUNTIF(C3:C221,"&gt;699")))</f>
        <v>51</v>
      </c>
      <c r="J10" s="10">
        <f>ABS((COUNTIF(C222:C338,"&gt;=599")-COUNTIF(C222:C338,"&gt;699")))</f>
        <v>52</v>
      </c>
    </row>
    <row r="11" spans="1:11" x14ac:dyDescent="0.25">
      <c r="A11" s="1" t="s">
        <v>1802</v>
      </c>
      <c r="B11" s="1" t="s">
        <v>5</v>
      </c>
      <c r="C11" s="1">
        <v>711.75</v>
      </c>
      <c r="D11" s="1" t="s">
        <v>7</v>
      </c>
      <c r="H11" s="10" t="s">
        <v>4097</v>
      </c>
      <c r="I11" s="10">
        <f>ABS((COUNTIF(C3:C221,"&gt;=699")-COUNTIF(C3:C221,"&gt;799")))</f>
        <v>83</v>
      </c>
      <c r="J11" s="10">
        <f>ABS((COUNTIF(C222:C338,"&gt;=699")-COUNTIF(C222:C338,"&gt;799")))</f>
        <v>1</v>
      </c>
    </row>
    <row r="12" spans="1:11" x14ac:dyDescent="0.25">
      <c r="A12" s="1" t="s">
        <v>1802</v>
      </c>
      <c r="B12" s="1" t="s">
        <v>5</v>
      </c>
      <c r="C12" s="1">
        <v>695</v>
      </c>
      <c r="D12" s="1" t="s">
        <v>15</v>
      </c>
      <c r="H12" s="10" t="s">
        <v>4098</v>
      </c>
      <c r="I12" s="10">
        <f>COUNTIF(C3:C221, "&gt;799")</f>
        <v>1</v>
      </c>
      <c r="J12" s="10">
        <f>COUNTIF(C222:C338, "&gt;799")</f>
        <v>1</v>
      </c>
    </row>
    <row r="13" spans="1:11" x14ac:dyDescent="0.25">
      <c r="A13" s="1" t="s">
        <v>1802</v>
      </c>
      <c r="B13" s="1" t="s">
        <v>5</v>
      </c>
      <c r="C13" s="1">
        <v>537.20000000000005</v>
      </c>
      <c r="D13" s="1" t="s">
        <v>15</v>
      </c>
      <c r="H13" s="10" t="s">
        <v>4099</v>
      </c>
      <c r="I13" s="10">
        <f>SUM(I8:I12)</f>
        <v>220</v>
      </c>
      <c r="J13" s="10">
        <f>SUM(J8:J12)</f>
        <v>117</v>
      </c>
      <c r="K13" s="10"/>
    </row>
    <row r="14" spans="1:11" x14ac:dyDescent="0.25">
      <c r="A14" s="1" t="s">
        <v>1802</v>
      </c>
      <c r="B14" s="1" t="s">
        <v>5</v>
      </c>
      <c r="C14" s="1">
        <v>705</v>
      </c>
      <c r="D14" s="1" t="s">
        <v>7</v>
      </c>
      <c r="H14" s="10" t="s">
        <v>4100</v>
      </c>
      <c r="I14" s="10">
        <f>SUM(I13:L13)</f>
        <v>337</v>
      </c>
      <c r="J14" s="10"/>
    </row>
    <row r="15" spans="1:11" x14ac:dyDescent="0.25">
      <c r="A15" s="1" t="s">
        <v>1802</v>
      </c>
      <c r="B15" s="1" t="s">
        <v>5</v>
      </c>
      <c r="C15" s="1">
        <v>535.9</v>
      </c>
      <c r="D15" s="1" t="s">
        <v>15</v>
      </c>
      <c r="H15" s="10"/>
      <c r="I15" s="10" t="s">
        <v>5</v>
      </c>
      <c r="J15" s="10" t="s">
        <v>14</v>
      </c>
    </row>
    <row r="16" spans="1:11" x14ac:dyDescent="0.25">
      <c r="A16" s="1" t="s">
        <v>1802</v>
      </c>
      <c r="B16" s="1" t="s">
        <v>5</v>
      </c>
      <c r="C16" s="1">
        <v>721.66</v>
      </c>
      <c r="D16" s="1" t="s">
        <v>7</v>
      </c>
      <c r="H16" s="10" t="s">
        <v>4094</v>
      </c>
      <c r="I16" s="12">
        <f t="shared" ref="I16:I21" si="0">I8/$I$13</f>
        <v>4.5454545454545452E-3</v>
      </c>
      <c r="J16" s="12">
        <f t="shared" ref="J16:J21" si="1">J8/$J$13</f>
        <v>0.20512820512820512</v>
      </c>
    </row>
    <row r="17" spans="1:10" x14ac:dyDescent="0.25">
      <c r="A17" s="1" t="s">
        <v>1802</v>
      </c>
      <c r="B17" s="1" t="s">
        <v>5</v>
      </c>
      <c r="C17" s="1">
        <v>568.79999999999995</v>
      </c>
      <c r="D17" s="1" t="s">
        <v>7</v>
      </c>
      <c r="H17" s="10" t="s">
        <v>4095</v>
      </c>
      <c r="I17" s="12">
        <f t="shared" si="0"/>
        <v>0.38181818181818183</v>
      </c>
      <c r="J17" s="12">
        <f t="shared" si="1"/>
        <v>0.33333333333333331</v>
      </c>
    </row>
    <row r="18" spans="1:10" x14ac:dyDescent="0.25">
      <c r="A18" s="1" t="s">
        <v>1802</v>
      </c>
      <c r="B18" s="1" t="s">
        <v>5</v>
      </c>
      <c r="C18" s="1">
        <v>687.5</v>
      </c>
      <c r="D18" s="1" t="s">
        <v>7</v>
      </c>
      <c r="H18" s="10" t="s">
        <v>4096</v>
      </c>
      <c r="I18" s="12">
        <f t="shared" si="0"/>
        <v>0.23181818181818181</v>
      </c>
      <c r="J18" s="12">
        <f t="shared" si="1"/>
        <v>0.44444444444444442</v>
      </c>
    </row>
    <row r="19" spans="1:10" x14ac:dyDescent="0.25">
      <c r="A19" s="1" t="s">
        <v>1802</v>
      </c>
      <c r="B19" s="1" t="s">
        <v>5</v>
      </c>
      <c r="C19" s="1">
        <v>704</v>
      </c>
      <c r="D19" s="1" t="s">
        <v>7</v>
      </c>
      <c r="H19" s="10" t="s">
        <v>4097</v>
      </c>
      <c r="I19" s="12">
        <f t="shared" si="0"/>
        <v>0.37727272727272726</v>
      </c>
      <c r="J19" s="12">
        <f t="shared" si="1"/>
        <v>8.5470085470085479E-3</v>
      </c>
    </row>
    <row r="20" spans="1:10" x14ac:dyDescent="0.25">
      <c r="A20" s="1" t="s">
        <v>1802</v>
      </c>
      <c r="B20" s="1" t="s">
        <v>5</v>
      </c>
      <c r="C20" s="1">
        <v>556.70000000000005</v>
      </c>
      <c r="D20" s="1" t="s">
        <v>15</v>
      </c>
      <c r="H20" s="10" t="s">
        <v>4098</v>
      </c>
      <c r="I20" s="12">
        <f t="shared" si="0"/>
        <v>4.5454545454545452E-3</v>
      </c>
      <c r="J20" s="12">
        <f t="shared" si="1"/>
        <v>8.5470085470085479E-3</v>
      </c>
    </row>
    <row r="21" spans="1:10" x14ac:dyDescent="0.25">
      <c r="A21" s="1" t="s">
        <v>1802</v>
      </c>
      <c r="B21" s="1" t="s">
        <v>5</v>
      </c>
      <c r="C21" s="1">
        <v>608.5</v>
      </c>
      <c r="D21" s="1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1802</v>
      </c>
      <c r="B22" s="1" t="s">
        <v>5</v>
      </c>
      <c r="C22" s="1">
        <v>599.70000000000005</v>
      </c>
      <c r="D22" s="1" t="s">
        <v>7</v>
      </c>
    </row>
    <row r="23" spans="1:10" x14ac:dyDescent="0.25">
      <c r="A23" s="1" t="s">
        <v>1802</v>
      </c>
      <c r="B23" s="1" t="s">
        <v>5</v>
      </c>
      <c r="C23" s="1">
        <v>726</v>
      </c>
      <c r="D23" s="1" t="s">
        <v>7</v>
      </c>
    </row>
    <row r="24" spans="1:10" x14ac:dyDescent="0.25">
      <c r="A24" s="1" t="s">
        <v>1802</v>
      </c>
      <c r="B24" s="1" t="s">
        <v>5</v>
      </c>
      <c r="C24" s="1">
        <v>547.1</v>
      </c>
      <c r="D24" s="1" t="s">
        <v>7</v>
      </c>
    </row>
    <row r="25" spans="1:10" x14ac:dyDescent="0.25">
      <c r="A25" s="1" t="s">
        <v>1802</v>
      </c>
      <c r="B25" s="1" t="s">
        <v>5</v>
      </c>
      <c r="C25" s="1">
        <v>574.1</v>
      </c>
      <c r="D25" s="1" t="s">
        <v>7</v>
      </c>
    </row>
    <row r="26" spans="1:10" x14ac:dyDescent="0.25">
      <c r="A26" s="1" t="s">
        <v>1802</v>
      </c>
      <c r="B26" s="1" t="s">
        <v>5</v>
      </c>
      <c r="C26" s="1">
        <v>727.75</v>
      </c>
      <c r="D26" s="1" t="s">
        <v>7</v>
      </c>
    </row>
    <row r="27" spans="1:10" x14ac:dyDescent="0.25">
      <c r="A27" s="1" t="s">
        <v>1802</v>
      </c>
      <c r="B27" s="1" t="s">
        <v>5</v>
      </c>
      <c r="C27" s="1">
        <v>747</v>
      </c>
      <c r="D27" s="1" t="s">
        <v>15</v>
      </c>
    </row>
    <row r="28" spans="1:10" x14ac:dyDescent="0.25">
      <c r="A28" s="1" t="s">
        <v>1802</v>
      </c>
      <c r="B28" s="1" t="s">
        <v>5</v>
      </c>
      <c r="C28" s="1">
        <v>551.9</v>
      </c>
      <c r="D28" s="1" t="s">
        <v>7</v>
      </c>
    </row>
    <row r="29" spans="1:10" x14ac:dyDescent="0.25">
      <c r="A29" s="1" t="s">
        <v>1802</v>
      </c>
      <c r="B29" s="1" t="s">
        <v>5</v>
      </c>
      <c r="C29" s="1">
        <v>588.79999999999995</v>
      </c>
      <c r="D29" s="1" t="s">
        <v>15</v>
      </c>
    </row>
    <row r="30" spans="1:10" x14ac:dyDescent="0.25">
      <c r="A30" s="1" t="s">
        <v>1802</v>
      </c>
      <c r="B30" s="1" t="s">
        <v>5</v>
      </c>
      <c r="C30" s="1">
        <v>700</v>
      </c>
      <c r="D30" s="1" t="s">
        <v>15</v>
      </c>
    </row>
    <row r="31" spans="1:10" x14ac:dyDescent="0.25">
      <c r="A31" s="1" t="s">
        <v>1802</v>
      </c>
      <c r="B31" s="1" t="s">
        <v>5</v>
      </c>
      <c r="C31" s="18">
        <v>699.125</v>
      </c>
      <c r="D31" s="1" t="s">
        <v>7</v>
      </c>
    </row>
    <row r="32" spans="1:10" x14ac:dyDescent="0.25">
      <c r="A32" s="1" t="s">
        <v>1802</v>
      </c>
      <c r="B32" s="1" t="s">
        <v>5</v>
      </c>
      <c r="C32" s="1">
        <v>702</v>
      </c>
      <c r="D32" s="1" t="s">
        <v>7</v>
      </c>
    </row>
    <row r="33" spans="1:4" x14ac:dyDescent="0.25">
      <c r="A33" s="1" t="s">
        <v>1802</v>
      </c>
      <c r="B33" s="1" t="s">
        <v>5</v>
      </c>
      <c r="C33" s="1">
        <v>752.5</v>
      </c>
      <c r="D33" s="1" t="s">
        <v>7</v>
      </c>
    </row>
    <row r="34" spans="1:4" x14ac:dyDescent="0.25">
      <c r="A34" s="1" t="s">
        <v>1802</v>
      </c>
      <c r="B34" s="1" t="s">
        <v>5</v>
      </c>
      <c r="C34" s="1">
        <v>683.5</v>
      </c>
      <c r="D34" s="1" t="s">
        <v>7</v>
      </c>
    </row>
    <row r="35" spans="1:4" x14ac:dyDescent="0.25">
      <c r="A35" s="1" t="s">
        <v>1802</v>
      </c>
      <c r="B35" s="1" t="s">
        <v>5</v>
      </c>
      <c r="C35" s="1">
        <v>1108.2</v>
      </c>
      <c r="D35" s="1" t="s">
        <v>7</v>
      </c>
    </row>
    <row r="36" spans="1:4" x14ac:dyDescent="0.25">
      <c r="A36" s="1" t="s">
        <v>1802</v>
      </c>
      <c r="B36" s="1" t="s">
        <v>5</v>
      </c>
      <c r="C36" s="18">
        <v>694.125</v>
      </c>
      <c r="D36" s="1" t="s">
        <v>7</v>
      </c>
    </row>
    <row r="37" spans="1:4" x14ac:dyDescent="0.25">
      <c r="A37" s="1" t="s">
        <v>1802</v>
      </c>
      <c r="B37" s="1" t="s">
        <v>5</v>
      </c>
      <c r="C37" s="1">
        <v>574.79999999999995</v>
      </c>
      <c r="D37" s="1" t="s">
        <v>7</v>
      </c>
    </row>
    <row r="38" spans="1:4" x14ac:dyDescent="0.25">
      <c r="A38" s="1" t="s">
        <v>1802</v>
      </c>
      <c r="B38" s="1" t="s">
        <v>5</v>
      </c>
      <c r="C38" s="1">
        <v>626</v>
      </c>
      <c r="D38" s="1" t="s">
        <v>7</v>
      </c>
    </row>
    <row r="39" spans="1:4" x14ac:dyDescent="0.25">
      <c r="A39" s="1" t="s">
        <v>1802</v>
      </c>
      <c r="B39" s="1" t="s">
        <v>5</v>
      </c>
      <c r="C39" s="1">
        <v>697.5</v>
      </c>
      <c r="D39" s="1" t="s">
        <v>7</v>
      </c>
    </row>
    <row r="40" spans="1:4" x14ac:dyDescent="0.25">
      <c r="A40" s="1" t="s">
        <v>1802</v>
      </c>
      <c r="B40" s="1" t="s">
        <v>5</v>
      </c>
      <c r="C40" s="1">
        <v>724</v>
      </c>
      <c r="D40" s="1" t="s">
        <v>15</v>
      </c>
    </row>
    <row r="41" spans="1:4" x14ac:dyDescent="0.25">
      <c r="A41" s="1" t="s">
        <v>1802</v>
      </c>
      <c r="B41" s="1" t="s">
        <v>5</v>
      </c>
      <c r="C41" s="1">
        <v>688.3</v>
      </c>
      <c r="D41" s="1" t="s">
        <v>7</v>
      </c>
    </row>
    <row r="42" spans="1:4" x14ac:dyDescent="0.25">
      <c r="A42" s="1" t="s">
        <v>1802</v>
      </c>
      <c r="B42" s="1" t="s">
        <v>5</v>
      </c>
      <c r="C42" s="1">
        <v>683.25</v>
      </c>
      <c r="D42" s="1" t="s">
        <v>15</v>
      </c>
    </row>
    <row r="43" spans="1:4" x14ac:dyDescent="0.25">
      <c r="A43" s="1" t="s">
        <v>1802</v>
      </c>
      <c r="B43" s="1" t="s">
        <v>5</v>
      </c>
      <c r="C43" s="1">
        <v>561.20000000000005</v>
      </c>
      <c r="D43" s="1" t="s">
        <v>7</v>
      </c>
    </row>
    <row r="44" spans="1:4" x14ac:dyDescent="0.25">
      <c r="A44" s="1" t="s">
        <v>1802</v>
      </c>
      <c r="B44" s="1" t="s">
        <v>5</v>
      </c>
      <c r="C44" s="1">
        <v>699</v>
      </c>
      <c r="D44" s="1" t="s">
        <v>15</v>
      </c>
    </row>
    <row r="45" spans="1:4" x14ac:dyDescent="0.25">
      <c r="A45" s="1" t="s">
        <v>1802</v>
      </c>
      <c r="B45" s="1" t="s">
        <v>5</v>
      </c>
      <c r="C45" s="18">
        <v>736.125</v>
      </c>
      <c r="D45" s="1" t="s">
        <v>7</v>
      </c>
    </row>
    <row r="46" spans="1:4" x14ac:dyDescent="0.25">
      <c r="A46" s="1" t="s">
        <v>1802</v>
      </c>
      <c r="B46" s="1" t="s">
        <v>5</v>
      </c>
      <c r="C46" s="1">
        <v>561.6</v>
      </c>
      <c r="D46" s="1" t="s">
        <v>15</v>
      </c>
    </row>
    <row r="47" spans="1:4" x14ac:dyDescent="0.25">
      <c r="A47" s="1" t="s">
        <v>1802</v>
      </c>
      <c r="B47" s="1" t="s">
        <v>5</v>
      </c>
      <c r="C47" s="1">
        <v>697.25</v>
      </c>
      <c r="D47" s="1" t="s">
        <v>15</v>
      </c>
    </row>
    <row r="48" spans="1:4" x14ac:dyDescent="0.25">
      <c r="A48" s="1" t="s">
        <v>1802</v>
      </c>
      <c r="B48" s="1" t="s">
        <v>5</v>
      </c>
      <c r="C48" s="4">
        <v>699.625</v>
      </c>
      <c r="D48" s="1" t="s">
        <v>7</v>
      </c>
    </row>
    <row r="49" spans="1:4" x14ac:dyDescent="0.25">
      <c r="A49" s="1" t="s">
        <v>1802</v>
      </c>
      <c r="B49" s="1" t="s">
        <v>5</v>
      </c>
      <c r="C49" s="1">
        <v>575.6</v>
      </c>
      <c r="D49" s="1" t="s">
        <v>15</v>
      </c>
    </row>
    <row r="50" spans="1:4" x14ac:dyDescent="0.25">
      <c r="A50" s="1" t="s">
        <v>1802</v>
      </c>
      <c r="B50" s="1" t="s">
        <v>5</v>
      </c>
      <c r="C50" s="1">
        <v>581.4</v>
      </c>
      <c r="D50" s="1" t="s">
        <v>7</v>
      </c>
    </row>
    <row r="51" spans="1:4" x14ac:dyDescent="0.25">
      <c r="A51" s="1" t="s">
        <v>1802</v>
      </c>
      <c r="B51" s="1" t="s">
        <v>5</v>
      </c>
      <c r="C51" s="1">
        <v>563.79999999999995</v>
      </c>
      <c r="D51" s="1" t="s">
        <v>7</v>
      </c>
    </row>
    <row r="52" spans="1:4" x14ac:dyDescent="0.25">
      <c r="A52" s="1" t="s">
        <v>1802</v>
      </c>
      <c r="B52" s="1" t="s">
        <v>5</v>
      </c>
      <c r="C52" s="1">
        <v>692.25</v>
      </c>
      <c r="D52" s="1" t="s">
        <v>7</v>
      </c>
    </row>
    <row r="53" spans="1:4" x14ac:dyDescent="0.25">
      <c r="A53" s="1" t="s">
        <v>1802</v>
      </c>
      <c r="B53" s="1" t="s">
        <v>5</v>
      </c>
      <c r="C53" s="1">
        <v>705.75</v>
      </c>
      <c r="D53" s="1" t="s">
        <v>15</v>
      </c>
    </row>
    <row r="54" spans="1:4" x14ac:dyDescent="0.25">
      <c r="A54" s="1" t="s">
        <v>1802</v>
      </c>
      <c r="B54" s="1" t="s">
        <v>5</v>
      </c>
      <c r="C54" s="1">
        <v>632.6</v>
      </c>
      <c r="D54" s="1" t="s">
        <v>7</v>
      </c>
    </row>
    <row r="55" spans="1:4" x14ac:dyDescent="0.25">
      <c r="A55" s="1" t="s">
        <v>1802</v>
      </c>
      <c r="B55" s="1" t="s">
        <v>5</v>
      </c>
      <c r="C55" s="1">
        <v>699.5</v>
      </c>
      <c r="D55" s="1" t="s">
        <v>7</v>
      </c>
    </row>
    <row r="56" spans="1:4" x14ac:dyDescent="0.25">
      <c r="A56" s="1" t="s">
        <v>1802</v>
      </c>
      <c r="B56" s="1" t="s">
        <v>5</v>
      </c>
      <c r="C56" s="18">
        <v>720.375</v>
      </c>
      <c r="D56" s="1" t="s">
        <v>15</v>
      </c>
    </row>
    <row r="57" spans="1:4" x14ac:dyDescent="0.25">
      <c r="A57" s="1" t="s">
        <v>1802</v>
      </c>
      <c r="B57" s="1" t="s">
        <v>5</v>
      </c>
      <c r="C57" s="1">
        <v>729.75</v>
      </c>
      <c r="D57" s="1" t="s">
        <v>7</v>
      </c>
    </row>
    <row r="58" spans="1:4" x14ac:dyDescent="0.25">
      <c r="A58" s="1" t="s">
        <v>1802</v>
      </c>
      <c r="B58" s="1" t="s">
        <v>5</v>
      </c>
      <c r="C58" s="1">
        <v>767</v>
      </c>
      <c r="D58" s="1" t="s">
        <v>15</v>
      </c>
    </row>
    <row r="59" spans="1:4" x14ac:dyDescent="0.25">
      <c r="A59" s="1" t="s">
        <v>1802</v>
      </c>
      <c r="B59" s="1" t="s">
        <v>5</v>
      </c>
      <c r="C59" s="1">
        <v>696</v>
      </c>
      <c r="D59" s="1" t="s">
        <v>15</v>
      </c>
    </row>
    <row r="60" spans="1:4" x14ac:dyDescent="0.25">
      <c r="A60" s="1" t="s">
        <v>1802</v>
      </c>
      <c r="B60" s="1" t="s">
        <v>5</v>
      </c>
      <c r="C60" s="1">
        <v>588.70000000000005</v>
      </c>
      <c r="D60" s="1" t="s">
        <v>15</v>
      </c>
    </row>
    <row r="61" spans="1:4" x14ac:dyDescent="0.25">
      <c r="A61" s="1" t="s">
        <v>1802</v>
      </c>
      <c r="B61" s="1" t="s">
        <v>5</v>
      </c>
      <c r="C61" s="1">
        <v>683</v>
      </c>
      <c r="D61" s="1" t="s">
        <v>7</v>
      </c>
    </row>
    <row r="62" spans="1:4" x14ac:dyDescent="0.25">
      <c r="A62" s="1" t="s">
        <v>1802</v>
      </c>
      <c r="B62" s="1" t="s">
        <v>5</v>
      </c>
      <c r="C62" s="1">
        <v>580.9</v>
      </c>
      <c r="D62" s="1" t="s">
        <v>15</v>
      </c>
    </row>
    <row r="63" spans="1:4" x14ac:dyDescent="0.25">
      <c r="A63" s="1" t="s">
        <v>1802</v>
      </c>
      <c r="B63" s="1" t="s">
        <v>5</v>
      </c>
      <c r="C63" s="1">
        <v>564</v>
      </c>
      <c r="D63" s="1" t="s">
        <v>15</v>
      </c>
    </row>
    <row r="64" spans="1:4" x14ac:dyDescent="0.25">
      <c r="A64" s="1" t="s">
        <v>1802</v>
      </c>
      <c r="B64" s="1" t="s">
        <v>5</v>
      </c>
      <c r="C64" s="1">
        <v>566.6</v>
      </c>
      <c r="D64" s="1" t="s">
        <v>7</v>
      </c>
    </row>
    <row r="65" spans="1:4" x14ac:dyDescent="0.25">
      <c r="A65" s="1" t="s">
        <v>1802</v>
      </c>
      <c r="B65" s="1" t="s">
        <v>5</v>
      </c>
      <c r="C65" s="1">
        <v>567.29999999999995</v>
      </c>
      <c r="D65" s="1" t="s">
        <v>7</v>
      </c>
    </row>
    <row r="66" spans="1:4" x14ac:dyDescent="0.25">
      <c r="A66" s="1" t="s">
        <v>1802</v>
      </c>
      <c r="B66" s="1" t="s">
        <v>5</v>
      </c>
      <c r="C66" s="1">
        <v>788.25</v>
      </c>
      <c r="D66" s="1" t="s">
        <v>15</v>
      </c>
    </row>
    <row r="67" spans="1:4" x14ac:dyDescent="0.25">
      <c r="A67" s="1" t="s">
        <v>1802</v>
      </c>
      <c r="B67" s="1" t="s">
        <v>5</v>
      </c>
      <c r="C67" s="1">
        <v>574.5</v>
      </c>
      <c r="D67" s="1" t="s">
        <v>7</v>
      </c>
    </row>
    <row r="68" spans="1:4" x14ac:dyDescent="0.25">
      <c r="A68" s="1" t="s">
        <v>1802</v>
      </c>
      <c r="B68" s="1" t="s">
        <v>5</v>
      </c>
      <c r="C68" s="1">
        <v>690</v>
      </c>
      <c r="D68" s="1" t="s">
        <v>15</v>
      </c>
    </row>
    <row r="69" spans="1:4" x14ac:dyDescent="0.25">
      <c r="A69" s="1" t="s">
        <v>1802</v>
      </c>
      <c r="B69" s="1" t="s">
        <v>5</v>
      </c>
      <c r="C69" s="1">
        <v>681.5</v>
      </c>
      <c r="D69" s="1" t="s">
        <v>7</v>
      </c>
    </row>
    <row r="70" spans="1:4" x14ac:dyDescent="0.25">
      <c r="A70" s="1" t="s">
        <v>1802</v>
      </c>
      <c r="B70" s="1" t="s">
        <v>5</v>
      </c>
      <c r="C70" s="1">
        <v>708</v>
      </c>
      <c r="D70" s="1" t="s">
        <v>15</v>
      </c>
    </row>
    <row r="71" spans="1:4" x14ac:dyDescent="0.25">
      <c r="A71" s="1" t="s">
        <v>1802</v>
      </c>
      <c r="B71" s="1" t="s">
        <v>5</v>
      </c>
      <c r="C71" s="1">
        <v>615.29999999999995</v>
      </c>
      <c r="D71" s="1" t="s">
        <v>15</v>
      </c>
    </row>
    <row r="72" spans="1:4" x14ac:dyDescent="0.25">
      <c r="A72" s="1" t="s">
        <v>1802</v>
      </c>
      <c r="B72" s="1" t="s">
        <v>5</v>
      </c>
      <c r="C72" s="1">
        <v>696.75</v>
      </c>
      <c r="D72" s="1" t="s">
        <v>15</v>
      </c>
    </row>
    <row r="73" spans="1:4" x14ac:dyDescent="0.25">
      <c r="A73" s="1" t="s">
        <v>1802</v>
      </c>
      <c r="B73" s="1" t="s">
        <v>5</v>
      </c>
      <c r="C73" s="18">
        <v>734.625</v>
      </c>
      <c r="D73" s="1" t="s">
        <v>15</v>
      </c>
    </row>
    <row r="74" spans="1:4" x14ac:dyDescent="0.25">
      <c r="A74" s="1" t="s">
        <v>1802</v>
      </c>
      <c r="B74" s="1" t="s">
        <v>5</v>
      </c>
      <c r="C74" s="1">
        <v>731</v>
      </c>
      <c r="D74" s="1" t="s">
        <v>7</v>
      </c>
    </row>
    <row r="75" spans="1:4" x14ac:dyDescent="0.25">
      <c r="A75" s="1" t="s">
        <v>1802</v>
      </c>
      <c r="B75" s="1" t="s">
        <v>5</v>
      </c>
      <c r="C75" s="1">
        <v>726</v>
      </c>
      <c r="D75" s="1" t="s">
        <v>15</v>
      </c>
    </row>
    <row r="76" spans="1:4" x14ac:dyDescent="0.25">
      <c r="A76" s="1" t="s">
        <v>1802</v>
      </c>
      <c r="B76" s="1" t="s">
        <v>5</v>
      </c>
      <c r="C76" s="18">
        <v>757.375</v>
      </c>
      <c r="D76" s="1" t="s">
        <v>7</v>
      </c>
    </row>
    <row r="77" spans="1:4" x14ac:dyDescent="0.25">
      <c r="A77" s="1" t="s">
        <v>1802</v>
      </c>
      <c r="B77" s="1" t="s">
        <v>5</v>
      </c>
      <c r="C77" s="1">
        <v>711</v>
      </c>
      <c r="D77" s="1" t="s">
        <v>7</v>
      </c>
    </row>
    <row r="78" spans="1:4" x14ac:dyDescent="0.25">
      <c r="A78" s="1" t="s">
        <v>1802</v>
      </c>
      <c r="B78" s="1" t="s">
        <v>5</v>
      </c>
      <c r="C78" s="1">
        <v>539.4</v>
      </c>
      <c r="D78" s="1" t="s">
        <v>7</v>
      </c>
    </row>
    <row r="79" spans="1:4" x14ac:dyDescent="0.25">
      <c r="A79" s="1" t="s">
        <v>1802</v>
      </c>
      <c r="B79" s="1" t="s">
        <v>5</v>
      </c>
      <c r="C79" s="1">
        <v>697.5</v>
      </c>
      <c r="D79" s="1" t="s">
        <v>15</v>
      </c>
    </row>
    <row r="80" spans="1:4" x14ac:dyDescent="0.25">
      <c r="A80" s="1" t="s">
        <v>1802</v>
      </c>
      <c r="B80" s="1" t="s">
        <v>5</v>
      </c>
      <c r="C80" s="1">
        <v>545.4</v>
      </c>
      <c r="D80" s="1" t="s">
        <v>15</v>
      </c>
    </row>
    <row r="81" spans="1:4" x14ac:dyDescent="0.25">
      <c r="A81" s="1" t="s">
        <v>1802</v>
      </c>
      <c r="B81" s="1" t="s">
        <v>5</v>
      </c>
      <c r="C81" s="1">
        <v>693</v>
      </c>
      <c r="D81" s="1" t="s">
        <v>7</v>
      </c>
    </row>
    <row r="82" spans="1:4" x14ac:dyDescent="0.25">
      <c r="A82" s="1" t="s">
        <v>1802</v>
      </c>
      <c r="B82" s="1" t="s">
        <v>5</v>
      </c>
      <c r="C82" s="1">
        <v>553.9</v>
      </c>
      <c r="D82" s="1" t="s">
        <v>15</v>
      </c>
    </row>
    <row r="83" spans="1:4" x14ac:dyDescent="0.25">
      <c r="A83" s="1" t="s">
        <v>1802</v>
      </c>
      <c r="B83" s="1" t="s">
        <v>5</v>
      </c>
      <c r="C83" s="1">
        <v>703</v>
      </c>
      <c r="D83" s="1" t="s">
        <v>7</v>
      </c>
    </row>
    <row r="84" spans="1:4" x14ac:dyDescent="0.25">
      <c r="A84" s="1" t="s">
        <v>1802</v>
      </c>
      <c r="B84" s="1" t="s">
        <v>5</v>
      </c>
      <c r="C84" s="1">
        <v>726</v>
      </c>
      <c r="D84" s="1" t="s">
        <v>15</v>
      </c>
    </row>
    <row r="85" spans="1:4" x14ac:dyDescent="0.25">
      <c r="A85" s="1" t="s">
        <v>1802</v>
      </c>
      <c r="B85" s="1" t="s">
        <v>5</v>
      </c>
      <c r="C85" s="1">
        <v>748</v>
      </c>
      <c r="D85" s="1" t="s">
        <v>7</v>
      </c>
    </row>
    <row r="86" spans="1:4" x14ac:dyDescent="0.25">
      <c r="A86" s="1" t="s">
        <v>1802</v>
      </c>
      <c r="B86" s="1" t="s">
        <v>5</v>
      </c>
      <c r="C86" s="1">
        <v>780.25</v>
      </c>
      <c r="D86" s="1" t="s">
        <v>7</v>
      </c>
    </row>
    <row r="87" spans="1:4" x14ac:dyDescent="0.25">
      <c r="A87" s="1" t="s">
        <v>1802</v>
      </c>
      <c r="B87" s="1" t="s">
        <v>5</v>
      </c>
      <c r="C87" s="1">
        <v>706</v>
      </c>
      <c r="D87" s="1" t="s">
        <v>15</v>
      </c>
    </row>
    <row r="88" spans="1:4" x14ac:dyDescent="0.25">
      <c r="A88" s="1" t="s">
        <v>1802</v>
      </c>
      <c r="B88" s="1" t="s">
        <v>5</v>
      </c>
      <c r="C88" s="1">
        <v>564.5</v>
      </c>
      <c r="D88" s="1" t="s">
        <v>15</v>
      </c>
    </row>
    <row r="89" spans="1:4" x14ac:dyDescent="0.25">
      <c r="A89" s="1" t="s">
        <v>1802</v>
      </c>
      <c r="B89" s="1" t="s">
        <v>5</v>
      </c>
      <c r="C89" s="1">
        <v>707</v>
      </c>
      <c r="D89" s="1" t="s">
        <v>10</v>
      </c>
    </row>
    <row r="90" spans="1:4" x14ac:dyDescent="0.25">
      <c r="A90" s="1" t="s">
        <v>1802</v>
      </c>
      <c r="B90" s="1" t="s">
        <v>5</v>
      </c>
      <c r="C90" s="18">
        <v>680.375</v>
      </c>
      <c r="D90" s="1" t="s">
        <v>15</v>
      </c>
    </row>
    <row r="91" spans="1:4" x14ac:dyDescent="0.25">
      <c r="A91" s="1" t="s">
        <v>1802</v>
      </c>
      <c r="B91" s="1" t="s">
        <v>5</v>
      </c>
      <c r="C91" s="1">
        <v>727.5</v>
      </c>
      <c r="D91" s="1" t="s">
        <v>7</v>
      </c>
    </row>
    <row r="92" spans="1:4" x14ac:dyDescent="0.25">
      <c r="A92" s="1" t="s">
        <v>1802</v>
      </c>
      <c r="B92" s="1" t="s">
        <v>5</v>
      </c>
      <c r="C92" s="1">
        <v>717</v>
      </c>
      <c r="D92" s="1" t="s">
        <v>7</v>
      </c>
    </row>
    <row r="93" spans="1:4" x14ac:dyDescent="0.25">
      <c r="A93" s="1" t="s">
        <v>1802</v>
      </c>
      <c r="B93" s="1" t="s">
        <v>5</v>
      </c>
      <c r="C93" s="1">
        <v>577.1</v>
      </c>
      <c r="D93" s="1" t="s">
        <v>15</v>
      </c>
    </row>
    <row r="94" spans="1:4" x14ac:dyDescent="0.25">
      <c r="A94" s="1" t="s">
        <v>1802</v>
      </c>
      <c r="B94" s="1" t="s">
        <v>5</v>
      </c>
      <c r="C94" s="1">
        <v>673.75</v>
      </c>
      <c r="D94" s="1" t="s">
        <v>7</v>
      </c>
    </row>
    <row r="95" spans="1:4" x14ac:dyDescent="0.25">
      <c r="A95" s="1" t="s">
        <v>1802</v>
      </c>
      <c r="B95" s="1" t="s">
        <v>5</v>
      </c>
      <c r="C95" s="1">
        <v>276.39999999999998</v>
      </c>
      <c r="D95" s="1" t="s">
        <v>7</v>
      </c>
    </row>
    <row r="96" spans="1:4" x14ac:dyDescent="0.25">
      <c r="A96" s="1" t="s">
        <v>1802</v>
      </c>
      <c r="B96" s="1" t="s">
        <v>5</v>
      </c>
      <c r="C96" s="1">
        <v>706</v>
      </c>
      <c r="D96" s="1" t="s">
        <v>15</v>
      </c>
    </row>
    <row r="97" spans="1:4" x14ac:dyDescent="0.25">
      <c r="A97" s="1" t="s">
        <v>1802</v>
      </c>
      <c r="B97" s="1" t="s">
        <v>5</v>
      </c>
      <c r="C97" s="1">
        <v>584.4</v>
      </c>
      <c r="D97" s="1" t="s">
        <v>7</v>
      </c>
    </row>
    <row r="98" spans="1:4" x14ac:dyDescent="0.25">
      <c r="A98" s="1" t="s">
        <v>1802</v>
      </c>
      <c r="B98" s="1" t="s">
        <v>5</v>
      </c>
      <c r="C98" s="1">
        <v>543.6</v>
      </c>
      <c r="D98" s="1" t="s">
        <v>7</v>
      </c>
    </row>
    <row r="99" spans="1:4" x14ac:dyDescent="0.25">
      <c r="A99" s="1" t="s">
        <v>1802</v>
      </c>
      <c r="B99" s="1" t="s">
        <v>5</v>
      </c>
      <c r="C99" s="1">
        <v>697</v>
      </c>
      <c r="D99" s="1" t="s">
        <v>7</v>
      </c>
    </row>
    <row r="100" spans="1:4" x14ac:dyDescent="0.25">
      <c r="A100" s="1" t="s">
        <v>1802</v>
      </c>
      <c r="B100" s="1" t="s">
        <v>5</v>
      </c>
      <c r="C100" s="1">
        <v>540.9</v>
      </c>
      <c r="D100" s="1" t="s">
        <v>15</v>
      </c>
    </row>
    <row r="101" spans="1:4" x14ac:dyDescent="0.25">
      <c r="A101" s="1" t="s">
        <v>1802</v>
      </c>
      <c r="B101" s="1" t="s">
        <v>5</v>
      </c>
      <c r="C101" s="1">
        <v>583.70000000000005</v>
      </c>
      <c r="D101" s="1" t="s">
        <v>15</v>
      </c>
    </row>
    <row r="102" spans="1:4" x14ac:dyDescent="0.25">
      <c r="A102" s="1" t="s">
        <v>1802</v>
      </c>
      <c r="B102" s="1" t="s">
        <v>5</v>
      </c>
      <c r="C102" s="1">
        <v>570.20000000000005</v>
      </c>
      <c r="D102" s="1" t="s">
        <v>15</v>
      </c>
    </row>
    <row r="103" spans="1:4" x14ac:dyDescent="0.25">
      <c r="A103" s="1" t="s">
        <v>1802</v>
      </c>
      <c r="B103" s="1" t="s">
        <v>5</v>
      </c>
      <c r="C103" s="1">
        <v>613.4</v>
      </c>
      <c r="D103" s="1" t="s">
        <v>15</v>
      </c>
    </row>
    <row r="104" spans="1:4" x14ac:dyDescent="0.25">
      <c r="A104" s="1" t="s">
        <v>1802</v>
      </c>
      <c r="B104" s="1" t="s">
        <v>5</v>
      </c>
      <c r="C104" s="18">
        <v>727.125</v>
      </c>
      <c r="D104" s="1" t="s">
        <v>15</v>
      </c>
    </row>
    <row r="105" spans="1:4" x14ac:dyDescent="0.25">
      <c r="A105" s="1" t="s">
        <v>1802</v>
      </c>
      <c r="B105" s="1" t="s">
        <v>5</v>
      </c>
      <c r="C105" s="1">
        <v>700.25</v>
      </c>
      <c r="D105" s="1" t="s">
        <v>61</v>
      </c>
    </row>
    <row r="106" spans="1:4" x14ac:dyDescent="0.25">
      <c r="A106" s="1" t="s">
        <v>1802</v>
      </c>
      <c r="B106" s="1" t="s">
        <v>5</v>
      </c>
      <c r="C106" s="1">
        <v>590.20000000000005</v>
      </c>
      <c r="D106" s="1" t="s">
        <v>7</v>
      </c>
    </row>
    <row r="107" spans="1:4" x14ac:dyDescent="0.25">
      <c r="A107" s="1" t="s">
        <v>1802</v>
      </c>
      <c r="B107" s="1" t="s">
        <v>5</v>
      </c>
      <c r="C107" s="1">
        <v>566.20000000000005</v>
      </c>
      <c r="D107" s="1" t="s">
        <v>7</v>
      </c>
    </row>
    <row r="108" spans="1:4" x14ac:dyDescent="0.25">
      <c r="A108" s="1" t="s">
        <v>1802</v>
      </c>
      <c r="B108" s="1" t="s">
        <v>5</v>
      </c>
      <c r="C108" s="1">
        <v>558.20000000000005</v>
      </c>
      <c r="D108" s="1" t="s">
        <v>15</v>
      </c>
    </row>
    <row r="109" spans="1:4" x14ac:dyDescent="0.25">
      <c r="A109" s="1" t="s">
        <v>1802</v>
      </c>
      <c r="B109" s="1" t="s">
        <v>5</v>
      </c>
      <c r="C109" s="1">
        <v>561.79999999999995</v>
      </c>
      <c r="D109" s="1" t="s">
        <v>7</v>
      </c>
    </row>
    <row r="110" spans="1:4" x14ac:dyDescent="0.25">
      <c r="A110" s="1" t="s">
        <v>1802</v>
      </c>
      <c r="B110" s="1" t="s">
        <v>5</v>
      </c>
      <c r="C110" s="1">
        <v>600.5</v>
      </c>
      <c r="D110" s="1" t="s">
        <v>15</v>
      </c>
    </row>
    <row r="111" spans="1:4" x14ac:dyDescent="0.25">
      <c r="A111" s="1" t="s">
        <v>1802</v>
      </c>
      <c r="B111" s="1" t="s">
        <v>5</v>
      </c>
      <c r="C111" s="1">
        <v>689.63</v>
      </c>
      <c r="D111" s="1" t="s">
        <v>15</v>
      </c>
    </row>
    <row r="112" spans="1:4" x14ac:dyDescent="0.25">
      <c r="A112" s="1" t="s">
        <v>1802</v>
      </c>
      <c r="B112" s="1" t="s">
        <v>5</v>
      </c>
      <c r="C112" s="1">
        <v>559</v>
      </c>
      <c r="D112" s="1" t="s">
        <v>15</v>
      </c>
    </row>
    <row r="113" spans="1:4" x14ac:dyDescent="0.25">
      <c r="A113" s="1" t="s">
        <v>1802</v>
      </c>
      <c r="B113" s="1" t="s">
        <v>5</v>
      </c>
      <c r="C113" s="1">
        <v>550.79999999999995</v>
      </c>
      <c r="D113" s="1" t="s">
        <v>7</v>
      </c>
    </row>
    <row r="114" spans="1:4" x14ac:dyDescent="0.25">
      <c r="A114" s="1" t="s">
        <v>1802</v>
      </c>
      <c r="B114" s="1" t="s">
        <v>5</v>
      </c>
      <c r="C114" s="1">
        <v>559.79999999999995</v>
      </c>
      <c r="D114" s="1" t="s">
        <v>7</v>
      </c>
    </row>
    <row r="115" spans="1:4" x14ac:dyDescent="0.25">
      <c r="A115" s="1" t="s">
        <v>1802</v>
      </c>
      <c r="B115" s="1" t="s">
        <v>5</v>
      </c>
      <c r="C115" s="1">
        <v>578.79999999999995</v>
      </c>
      <c r="D115" s="1" t="s">
        <v>7</v>
      </c>
    </row>
    <row r="116" spans="1:4" x14ac:dyDescent="0.25">
      <c r="A116" s="1" t="s">
        <v>1802</v>
      </c>
      <c r="B116" s="1" t="s">
        <v>5</v>
      </c>
      <c r="C116" s="1">
        <v>713</v>
      </c>
      <c r="D116" s="1" t="s">
        <v>15</v>
      </c>
    </row>
    <row r="117" spans="1:4" x14ac:dyDescent="0.25">
      <c r="A117" s="1" t="s">
        <v>1802</v>
      </c>
      <c r="B117" s="1" t="s">
        <v>5</v>
      </c>
      <c r="C117" s="1">
        <v>596.4</v>
      </c>
      <c r="D117" s="1" t="s">
        <v>15</v>
      </c>
    </row>
    <row r="118" spans="1:4" x14ac:dyDescent="0.25">
      <c r="A118" s="1" t="s">
        <v>1802</v>
      </c>
      <c r="B118" s="1" t="s">
        <v>5</v>
      </c>
      <c r="C118" s="18">
        <v>712.375</v>
      </c>
      <c r="D118" s="1" t="s">
        <v>7</v>
      </c>
    </row>
    <row r="119" spans="1:4" x14ac:dyDescent="0.25">
      <c r="A119" s="1" t="s">
        <v>1802</v>
      </c>
      <c r="B119" s="1" t="s">
        <v>5</v>
      </c>
      <c r="C119" s="1">
        <v>706</v>
      </c>
      <c r="D119" s="1" t="s">
        <v>15</v>
      </c>
    </row>
    <row r="120" spans="1:4" x14ac:dyDescent="0.25">
      <c r="A120" s="1" t="s">
        <v>1802</v>
      </c>
      <c r="B120" s="1" t="s">
        <v>5</v>
      </c>
      <c r="C120" s="1">
        <v>567</v>
      </c>
      <c r="D120" s="1" t="s">
        <v>15</v>
      </c>
    </row>
    <row r="121" spans="1:4" x14ac:dyDescent="0.25">
      <c r="A121" s="1" t="s">
        <v>1802</v>
      </c>
      <c r="B121" s="1" t="s">
        <v>5</v>
      </c>
      <c r="C121" s="1">
        <v>704</v>
      </c>
      <c r="D121" s="1" t="s">
        <v>7</v>
      </c>
    </row>
    <row r="122" spans="1:4" x14ac:dyDescent="0.25">
      <c r="A122" s="1" t="s">
        <v>1802</v>
      </c>
      <c r="B122" s="1" t="s">
        <v>5</v>
      </c>
      <c r="C122" s="18">
        <v>708.625</v>
      </c>
      <c r="D122" s="1" t="s">
        <v>7</v>
      </c>
    </row>
    <row r="123" spans="1:4" x14ac:dyDescent="0.25">
      <c r="A123" s="1" t="s">
        <v>1802</v>
      </c>
      <c r="B123" s="1" t="s">
        <v>5</v>
      </c>
      <c r="C123" s="1">
        <v>572.1</v>
      </c>
      <c r="D123" s="1" t="s">
        <v>7</v>
      </c>
    </row>
    <row r="124" spans="1:4" x14ac:dyDescent="0.25">
      <c r="A124" s="1" t="s">
        <v>1802</v>
      </c>
      <c r="B124" s="1" t="s">
        <v>5</v>
      </c>
      <c r="C124" s="1">
        <v>536.29999999999995</v>
      </c>
      <c r="D124" s="1" t="s">
        <v>7</v>
      </c>
    </row>
    <row r="125" spans="1:4" x14ac:dyDescent="0.25">
      <c r="A125" s="1" t="s">
        <v>1802</v>
      </c>
      <c r="B125" s="1" t="s">
        <v>5</v>
      </c>
      <c r="C125" s="1">
        <v>566.5</v>
      </c>
      <c r="D125" s="1" t="s">
        <v>15</v>
      </c>
    </row>
    <row r="126" spans="1:4" x14ac:dyDescent="0.25">
      <c r="A126" s="1" t="s">
        <v>1802</v>
      </c>
      <c r="B126" s="1" t="s">
        <v>5</v>
      </c>
      <c r="C126" s="1">
        <v>550.5</v>
      </c>
      <c r="D126" s="1" t="s">
        <v>15</v>
      </c>
    </row>
    <row r="127" spans="1:4" x14ac:dyDescent="0.25">
      <c r="A127" s="1" t="s">
        <v>1802</v>
      </c>
      <c r="B127" s="1" t="s">
        <v>5</v>
      </c>
      <c r="C127" s="1">
        <v>593.5</v>
      </c>
      <c r="D127" s="1" t="s">
        <v>15</v>
      </c>
    </row>
    <row r="128" spans="1:4" x14ac:dyDescent="0.25">
      <c r="A128" s="1" t="s">
        <v>1802</v>
      </c>
      <c r="B128" s="1" t="s">
        <v>5</v>
      </c>
      <c r="C128" s="1">
        <v>608.4</v>
      </c>
      <c r="D128" s="1" t="s">
        <v>7</v>
      </c>
    </row>
    <row r="129" spans="1:4" x14ac:dyDescent="0.25">
      <c r="A129" s="1" t="s">
        <v>1802</v>
      </c>
      <c r="B129" s="1" t="s">
        <v>5</v>
      </c>
      <c r="C129" s="1">
        <v>721</v>
      </c>
      <c r="D129" s="1" t="s">
        <v>7</v>
      </c>
    </row>
    <row r="130" spans="1:4" x14ac:dyDescent="0.25">
      <c r="A130" s="1" t="s">
        <v>1802</v>
      </c>
      <c r="B130" s="1" t="s">
        <v>5</v>
      </c>
      <c r="C130" s="18">
        <v>709.875</v>
      </c>
      <c r="D130" s="1" t="s">
        <v>15</v>
      </c>
    </row>
    <row r="131" spans="1:4" x14ac:dyDescent="0.25">
      <c r="A131" s="1" t="s">
        <v>1802</v>
      </c>
      <c r="B131" s="1" t="s">
        <v>5</v>
      </c>
      <c r="C131" s="1">
        <v>554.29999999999995</v>
      </c>
      <c r="D131" s="1" t="s">
        <v>7</v>
      </c>
    </row>
    <row r="132" spans="1:4" x14ac:dyDescent="0.25">
      <c r="A132" s="1" t="s">
        <v>1802</v>
      </c>
      <c r="B132" s="1" t="s">
        <v>5</v>
      </c>
      <c r="C132" s="1">
        <v>568</v>
      </c>
      <c r="D132" s="1" t="s">
        <v>15</v>
      </c>
    </row>
    <row r="133" spans="1:4" x14ac:dyDescent="0.25">
      <c r="A133" s="1" t="s">
        <v>1802</v>
      </c>
      <c r="B133" s="1" t="s">
        <v>5</v>
      </c>
      <c r="C133" s="1">
        <v>678</v>
      </c>
      <c r="D133" s="1" t="s">
        <v>7</v>
      </c>
    </row>
    <row r="134" spans="1:4" x14ac:dyDescent="0.25">
      <c r="A134" s="1" t="s">
        <v>1802</v>
      </c>
      <c r="B134" s="1" t="s">
        <v>5</v>
      </c>
      <c r="C134" s="1">
        <v>725</v>
      </c>
      <c r="D134" s="1" t="s">
        <v>7</v>
      </c>
    </row>
    <row r="135" spans="1:4" x14ac:dyDescent="0.25">
      <c r="A135" s="1" t="s">
        <v>1802</v>
      </c>
      <c r="B135" s="1" t="s">
        <v>5</v>
      </c>
      <c r="C135" s="1">
        <v>564.20000000000005</v>
      </c>
      <c r="D135" s="1" t="s">
        <v>7</v>
      </c>
    </row>
    <row r="136" spans="1:4" x14ac:dyDescent="0.25">
      <c r="A136" s="1" t="s">
        <v>1802</v>
      </c>
      <c r="B136" s="1" t="s">
        <v>5</v>
      </c>
      <c r="C136" s="1">
        <v>583</v>
      </c>
      <c r="D136" s="1" t="s">
        <v>15</v>
      </c>
    </row>
    <row r="137" spans="1:4" x14ac:dyDescent="0.25">
      <c r="A137" s="1" t="s">
        <v>1802</v>
      </c>
      <c r="B137" s="1" t="s">
        <v>5</v>
      </c>
      <c r="C137" s="1">
        <v>707.5</v>
      </c>
      <c r="D137" s="1" t="s">
        <v>7</v>
      </c>
    </row>
    <row r="138" spans="1:4" x14ac:dyDescent="0.25">
      <c r="A138" s="1" t="s">
        <v>1802</v>
      </c>
      <c r="B138" s="1" t="s">
        <v>5</v>
      </c>
      <c r="C138" s="1">
        <v>556.1</v>
      </c>
      <c r="D138" s="1" t="s">
        <v>7</v>
      </c>
    </row>
    <row r="139" spans="1:4" x14ac:dyDescent="0.25">
      <c r="A139" s="1" t="s">
        <v>1802</v>
      </c>
      <c r="B139" s="1" t="s">
        <v>5</v>
      </c>
      <c r="C139" s="1">
        <v>688.8</v>
      </c>
      <c r="D139" s="1" t="s">
        <v>7</v>
      </c>
    </row>
    <row r="140" spans="1:4" x14ac:dyDescent="0.25">
      <c r="A140" s="1" t="s">
        <v>1802</v>
      </c>
      <c r="B140" s="1" t="s">
        <v>5</v>
      </c>
      <c r="C140" s="1">
        <v>558</v>
      </c>
      <c r="D140" s="1" t="s">
        <v>7</v>
      </c>
    </row>
    <row r="141" spans="1:4" x14ac:dyDescent="0.25">
      <c r="A141" s="1" t="s">
        <v>1802</v>
      </c>
      <c r="B141" s="1" t="s">
        <v>5</v>
      </c>
      <c r="C141" s="1">
        <v>531.20000000000005</v>
      </c>
      <c r="D141" s="1" t="s">
        <v>7</v>
      </c>
    </row>
    <row r="142" spans="1:4" x14ac:dyDescent="0.25">
      <c r="A142" s="1" t="s">
        <v>1802</v>
      </c>
      <c r="B142" s="1" t="s">
        <v>5</v>
      </c>
      <c r="C142" s="1">
        <v>565.4</v>
      </c>
      <c r="D142" s="1" t="s">
        <v>15</v>
      </c>
    </row>
    <row r="143" spans="1:4" x14ac:dyDescent="0.25">
      <c r="A143" s="1" t="s">
        <v>1802</v>
      </c>
      <c r="B143" s="1" t="s">
        <v>5</v>
      </c>
      <c r="C143" s="1">
        <v>709</v>
      </c>
      <c r="D143" s="1" t="s">
        <v>7</v>
      </c>
    </row>
    <row r="144" spans="1:4" x14ac:dyDescent="0.25">
      <c r="A144" s="1" t="s">
        <v>1802</v>
      </c>
      <c r="B144" s="1" t="s">
        <v>5</v>
      </c>
      <c r="C144" s="1">
        <v>725</v>
      </c>
      <c r="D144" s="1" t="s">
        <v>7</v>
      </c>
    </row>
    <row r="145" spans="1:4" x14ac:dyDescent="0.25">
      <c r="A145" s="1" t="s">
        <v>1802</v>
      </c>
      <c r="B145" s="1" t="s">
        <v>5</v>
      </c>
      <c r="C145" s="1">
        <v>527.5</v>
      </c>
      <c r="D145" s="1" t="s">
        <v>15</v>
      </c>
    </row>
    <row r="146" spans="1:4" x14ac:dyDescent="0.25">
      <c r="A146" s="1" t="s">
        <v>1802</v>
      </c>
      <c r="B146" s="1" t="s">
        <v>5</v>
      </c>
      <c r="C146" s="1">
        <v>587.4</v>
      </c>
      <c r="D146" s="1" t="s">
        <v>15</v>
      </c>
    </row>
    <row r="147" spans="1:4" x14ac:dyDescent="0.25">
      <c r="A147" s="1" t="s">
        <v>1802</v>
      </c>
      <c r="B147" s="1" t="s">
        <v>5</v>
      </c>
      <c r="C147" s="1">
        <v>574.29999999999995</v>
      </c>
      <c r="D147" s="1" t="s">
        <v>15</v>
      </c>
    </row>
    <row r="148" spans="1:4" x14ac:dyDescent="0.25">
      <c r="A148" s="1" t="s">
        <v>1802</v>
      </c>
      <c r="B148" s="1" t="s">
        <v>5</v>
      </c>
      <c r="C148" s="1">
        <v>765</v>
      </c>
      <c r="D148" s="1" t="s">
        <v>7</v>
      </c>
    </row>
    <row r="149" spans="1:4" x14ac:dyDescent="0.25">
      <c r="A149" s="1" t="s">
        <v>1802</v>
      </c>
      <c r="B149" s="1" t="s">
        <v>5</v>
      </c>
      <c r="C149" s="1">
        <v>688</v>
      </c>
      <c r="D149" s="1" t="s">
        <v>7</v>
      </c>
    </row>
    <row r="150" spans="1:4" x14ac:dyDescent="0.25">
      <c r="A150" s="1" t="s">
        <v>1802</v>
      </c>
      <c r="B150" s="1" t="s">
        <v>5</v>
      </c>
      <c r="C150" s="1">
        <v>706</v>
      </c>
      <c r="D150" s="1" t="s">
        <v>7</v>
      </c>
    </row>
    <row r="151" spans="1:4" x14ac:dyDescent="0.25">
      <c r="A151" s="1" t="s">
        <v>1802</v>
      </c>
      <c r="B151" s="1" t="s">
        <v>5</v>
      </c>
      <c r="C151" s="1">
        <v>679</v>
      </c>
      <c r="D151" s="1" t="s">
        <v>7</v>
      </c>
    </row>
    <row r="152" spans="1:4" x14ac:dyDescent="0.25">
      <c r="A152" s="1" t="s">
        <v>1802</v>
      </c>
      <c r="B152" s="1" t="s">
        <v>5</v>
      </c>
      <c r="C152" s="1">
        <v>680</v>
      </c>
      <c r="D152" s="1" t="s">
        <v>15</v>
      </c>
    </row>
    <row r="153" spans="1:4" x14ac:dyDescent="0.25">
      <c r="A153" s="1" t="s">
        <v>1802</v>
      </c>
      <c r="B153" s="1" t="s">
        <v>5</v>
      </c>
      <c r="C153" s="18">
        <v>703.875</v>
      </c>
      <c r="D153" s="1" t="s">
        <v>7</v>
      </c>
    </row>
    <row r="154" spans="1:4" x14ac:dyDescent="0.25">
      <c r="A154" s="1" t="s">
        <v>1802</v>
      </c>
      <c r="B154" s="1" t="s">
        <v>5</v>
      </c>
      <c r="C154" s="1">
        <v>701</v>
      </c>
      <c r="D154" s="1" t="s">
        <v>7</v>
      </c>
    </row>
    <row r="155" spans="1:4" x14ac:dyDescent="0.25">
      <c r="A155" s="1" t="s">
        <v>1802</v>
      </c>
      <c r="B155" s="1" t="s">
        <v>5</v>
      </c>
      <c r="C155" s="1">
        <v>565.6</v>
      </c>
      <c r="D155" s="1" t="s">
        <v>7</v>
      </c>
    </row>
    <row r="156" spans="1:4" x14ac:dyDescent="0.25">
      <c r="A156" s="1" t="s">
        <v>1802</v>
      </c>
      <c r="B156" s="1" t="s">
        <v>5</v>
      </c>
      <c r="C156" s="1">
        <v>694</v>
      </c>
      <c r="D156" s="1" t="s">
        <v>7</v>
      </c>
    </row>
    <row r="157" spans="1:4" x14ac:dyDescent="0.25">
      <c r="A157" s="1" t="s">
        <v>1802</v>
      </c>
      <c r="B157" s="1" t="s">
        <v>5</v>
      </c>
      <c r="C157" s="18">
        <v>689.875</v>
      </c>
      <c r="D157" s="1" t="s">
        <v>7</v>
      </c>
    </row>
    <row r="158" spans="1:4" x14ac:dyDescent="0.25">
      <c r="A158" s="1" t="s">
        <v>1802</v>
      </c>
      <c r="B158" s="1" t="s">
        <v>5</v>
      </c>
      <c r="C158" s="1">
        <v>575.1</v>
      </c>
      <c r="D158" s="1" t="s">
        <v>15</v>
      </c>
    </row>
    <row r="159" spans="1:4" x14ac:dyDescent="0.25">
      <c r="A159" s="1" t="s">
        <v>1802</v>
      </c>
      <c r="B159" s="1" t="s">
        <v>5</v>
      </c>
      <c r="C159" s="1">
        <v>584.9</v>
      </c>
      <c r="D159" s="1" t="s">
        <v>15</v>
      </c>
    </row>
    <row r="160" spans="1:4" x14ac:dyDescent="0.25">
      <c r="A160" s="1" t="s">
        <v>1802</v>
      </c>
      <c r="B160" s="1" t="s">
        <v>5</v>
      </c>
      <c r="C160" s="1">
        <v>564.1</v>
      </c>
      <c r="D160" s="1" t="s">
        <v>15</v>
      </c>
    </row>
    <row r="161" spans="1:4" x14ac:dyDescent="0.25">
      <c r="A161" s="1" t="s">
        <v>1802</v>
      </c>
      <c r="B161" s="1" t="s">
        <v>5</v>
      </c>
      <c r="C161" s="1">
        <v>538.29999999999995</v>
      </c>
      <c r="D161" s="1" t="s">
        <v>7</v>
      </c>
    </row>
    <row r="162" spans="1:4" x14ac:dyDescent="0.25">
      <c r="A162" s="1" t="s">
        <v>1802</v>
      </c>
      <c r="B162" s="1" t="s">
        <v>5</v>
      </c>
      <c r="C162" s="1">
        <v>691</v>
      </c>
      <c r="D162" s="1" t="s">
        <v>7</v>
      </c>
    </row>
    <row r="163" spans="1:4" x14ac:dyDescent="0.25">
      <c r="A163" s="1" t="s">
        <v>1802</v>
      </c>
      <c r="B163" s="1" t="s">
        <v>5</v>
      </c>
      <c r="C163" s="1">
        <v>565.70000000000005</v>
      </c>
      <c r="D163" s="1" t="s">
        <v>15</v>
      </c>
    </row>
    <row r="164" spans="1:4" x14ac:dyDescent="0.25">
      <c r="A164" s="1" t="s">
        <v>1802</v>
      </c>
      <c r="B164" s="1" t="s">
        <v>5</v>
      </c>
      <c r="C164" s="1">
        <v>549.70000000000005</v>
      </c>
      <c r="D164" s="1" t="s">
        <v>15</v>
      </c>
    </row>
    <row r="165" spans="1:4" x14ac:dyDescent="0.25">
      <c r="A165" s="1" t="s">
        <v>1802</v>
      </c>
      <c r="B165" s="1" t="s">
        <v>5</v>
      </c>
      <c r="C165" s="1">
        <v>766</v>
      </c>
      <c r="D165" s="1" t="s">
        <v>7</v>
      </c>
    </row>
    <row r="166" spans="1:4" x14ac:dyDescent="0.25">
      <c r="A166" s="1" t="s">
        <v>1802</v>
      </c>
      <c r="B166" s="1" t="s">
        <v>5</v>
      </c>
      <c r="C166" s="1">
        <v>727</v>
      </c>
      <c r="D166" s="1" t="s">
        <v>7</v>
      </c>
    </row>
    <row r="167" spans="1:4" x14ac:dyDescent="0.25">
      <c r="A167" s="1" t="s">
        <v>1802</v>
      </c>
      <c r="B167" s="1" t="s">
        <v>5</v>
      </c>
      <c r="C167" s="18">
        <v>677.875</v>
      </c>
      <c r="D167" s="1" t="s">
        <v>7</v>
      </c>
    </row>
    <row r="168" spans="1:4" x14ac:dyDescent="0.25">
      <c r="A168" s="1" t="s">
        <v>1802</v>
      </c>
      <c r="B168" s="1" t="s">
        <v>5</v>
      </c>
      <c r="C168" s="1">
        <v>727</v>
      </c>
      <c r="D168" s="1" t="s">
        <v>7</v>
      </c>
    </row>
    <row r="169" spans="1:4" x14ac:dyDescent="0.25">
      <c r="A169" s="1" t="s">
        <v>1802</v>
      </c>
      <c r="B169" s="1" t="s">
        <v>5</v>
      </c>
      <c r="C169" s="1">
        <v>724</v>
      </c>
      <c r="D169" s="1" t="s">
        <v>7</v>
      </c>
    </row>
    <row r="170" spans="1:4" x14ac:dyDescent="0.25">
      <c r="A170" s="1" t="s">
        <v>1802</v>
      </c>
      <c r="B170" s="1" t="s">
        <v>5</v>
      </c>
      <c r="C170" s="1">
        <v>688</v>
      </c>
      <c r="D170" s="1" t="s">
        <v>7</v>
      </c>
    </row>
    <row r="171" spans="1:4" x14ac:dyDescent="0.25">
      <c r="A171" s="1" t="s">
        <v>1802</v>
      </c>
      <c r="B171" s="1" t="s">
        <v>5</v>
      </c>
      <c r="C171" s="1">
        <v>539.20000000000005</v>
      </c>
      <c r="D171" s="1" t="s">
        <v>15</v>
      </c>
    </row>
    <row r="172" spans="1:4" x14ac:dyDescent="0.25">
      <c r="A172" s="1" t="s">
        <v>1802</v>
      </c>
      <c r="B172" s="1" t="s">
        <v>5</v>
      </c>
      <c r="C172" s="1">
        <v>706.5</v>
      </c>
      <c r="D172" s="1" t="s">
        <v>15</v>
      </c>
    </row>
    <row r="173" spans="1:4" x14ac:dyDescent="0.25">
      <c r="A173" s="1" t="s">
        <v>1802</v>
      </c>
      <c r="B173" s="1" t="s">
        <v>5</v>
      </c>
      <c r="C173" s="1">
        <v>556.4</v>
      </c>
      <c r="D173" s="1" t="s">
        <v>7</v>
      </c>
    </row>
    <row r="174" spans="1:4" x14ac:dyDescent="0.25">
      <c r="A174" s="1" t="s">
        <v>1802</v>
      </c>
      <c r="B174" s="1" t="s">
        <v>5</v>
      </c>
      <c r="C174" s="1">
        <v>708</v>
      </c>
      <c r="D174" s="1" t="s">
        <v>7</v>
      </c>
    </row>
    <row r="175" spans="1:4" x14ac:dyDescent="0.25">
      <c r="A175" s="1" t="s">
        <v>1802</v>
      </c>
      <c r="B175" s="1" t="s">
        <v>5</v>
      </c>
      <c r="C175" s="1">
        <v>698.8</v>
      </c>
      <c r="D175" s="1" t="s">
        <v>7</v>
      </c>
    </row>
    <row r="176" spans="1:4" x14ac:dyDescent="0.25">
      <c r="A176" s="1" t="s">
        <v>1802</v>
      </c>
      <c r="B176" s="1" t="s">
        <v>5</v>
      </c>
      <c r="C176" s="1">
        <v>694.75</v>
      </c>
      <c r="D176" s="1" t="s">
        <v>7</v>
      </c>
    </row>
    <row r="177" spans="1:4" x14ac:dyDescent="0.25">
      <c r="A177" s="1" t="s">
        <v>1802</v>
      </c>
      <c r="B177" s="1" t="s">
        <v>5</v>
      </c>
      <c r="C177" s="1">
        <v>547.20000000000005</v>
      </c>
      <c r="D177" s="1" t="s">
        <v>7</v>
      </c>
    </row>
    <row r="178" spans="1:4" x14ac:dyDescent="0.25">
      <c r="A178" s="1" t="s">
        <v>1802</v>
      </c>
      <c r="B178" s="1" t="s">
        <v>5</v>
      </c>
      <c r="C178" s="1">
        <v>765</v>
      </c>
      <c r="D178" s="1" t="s">
        <v>15</v>
      </c>
    </row>
    <row r="179" spans="1:4" x14ac:dyDescent="0.25">
      <c r="A179" s="1" t="s">
        <v>1802</v>
      </c>
      <c r="B179" s="1" t="s">
        <v>5</v>
      </c>
      <c r="C179" s="1">
        <v>559.70000000000005</v>
      </c>
      <c r="D179" s="1" t="s">
        <v>15</v>
      </c>
    </row>
    <row r="180" spans="1:4" x14ac:dyDescent="0.25">
      <c r="A180" s="1" t="s">
        <v>1802</v>
      </c>
      <c r="B180" s="1" t="s">
        <v>5</v>
      </c>
      <c r="C180" s="1">
        <v>719</v>
      </c>
      <c r="D180" s="1" t="s">
        <v>15</v>
      </c>
    </row>
    <row r="181" spans="1:4" x14ac:dyDescent="0.25">
      <c r="A181" s="1" t="s">
        <v>1802</v>
      </c>
      <c r="B181" s="1" t="s">
        <v>5</v>
      </c>
      <c r="C181" s="1">
        <v>738.4</v>
      </c>
      <c r="D181" s="1" t="s">
        <v>15</v>
      </c>
    </row>
    <row r="182" spans="1:4" x14ac:dyDescent="0.25">
      <c r="A182" s="1" t="s">
        <v>1802</v>
      </c>
      <c r="B182" s="1" t="s">
        <v>5</v>
      </c>
      <c r="C182" s="1">
        <v>590.9</v>
      </c>
      <c r="D182" s="1" t="s">
        <v>15</v>
      </c>
    </row>
    <row r="183" spans="1:4" x14ac:dyDescent="0.25">
      <c r="A183" s="1" t="s">
        <v>1802</v>
      </c>
      <c r="B183" s="1" t="s">
        <v>5</v>
      </c>
      <c r="C183" s="18">
        <v>702.82500000000005</v>
      </c>
      <c r="D183" s="1" t="s">
        <v>7</v>
      </c>
    </row>
    <row r="184" spans="1:4" x14ac:dyDescent="0.25">
      <c r="A184" s="1" t="s">
        <v>1802</v>
      </c>
      <c r="B184" s="1" t="s">
        <v>5</v>
      </c>
      <c r="C184" s="1">
        <v>593.9</v>
      </c>
      <c r="D184" s="1" t="s">
        <v>15</v>
      </c>
    </row>
    <row r="185" spans="1:4" x14ac:dyDescent="0.25">
      <c r="A185" s="1" t="s">
        <v>1802</v>
      </c>
      <c r="B185" s="1" t="s">
        <v>5</v>
      </c>
      <c r="C185" s="1">
        <v>588.29999999999995</v>
      </c>
      <c r="D185" s="1" t="s">
        <v>7</v>
      </c>
    </row>
    <row r="186" spans="1:4" x14ac:dyDescent="0.25">
      <c r="A186" s="1" t="s">
        <v>1802</v>
      </c>
      <c r="B186" s="1" t="s">
        <v>5</v>
      </c>
      <c r="C186" s="1">
        <v>711</v>
      </c>
      <c r="D186" s="1" t="s">
        <v>7</v>
      </c>
    </row>
    <row r="187" spans="1:4" x14ac:dyDescent="0.25">
      <c r="A187" s="1" t="s">
        <v>1802</v>
      </c>
      <c r="B187" s="1" t="s">
        <v>5</v>
      </c>
      <c r="C187" s="18">
        <v>711.875</v>
      </c>
      <c r="D187" s="1" t="s">
        <v>7</v>
      </c>
    </row>
    <row r="188" spans="1:4" x14ac:dyDescent="0.25">
      <c r="A188" s="1" t="s">
        <v>1802</v>
      </c>
      <c r="B188" s="1" t="s">
        <v>5</v>
      </c>
      <c r="C188" s="1">
        <v>717.5</v>
      </c>
      <c r="D188" s="1" t="s">
        <v>7</v>
      </c>
    </row>
    <row r="189" spans="1:4" x14ac:dyDescent="0.25">
      <c r="A189" s="1" t="s">
        <v>1802</v>
      </c>
      <c r="B189" s="1" t="s">
        <v>5</v>
      </c>
      <c r="C189" s="1">
        <v>587.20000000000005</v>
      </c>
      <c r="D189" s="1" t="s">
        <v>15</v>
      </c>
    </row>
    <row r="190" spans="1:4" x14ac:dyDescent="0.25">
      <c r="A190" s="1" t="s">
        <v>1802</v>
      </c>
      <c r="B190" s="1" t="s">
        <v>5</v>
      </c>
      <c r="C190" s="1">
        <v>679</v>
      </c>
      <c r="D190" s="1" t="s">
        <v>15</v>
      </c>
    </row>
    <row r="191" spans="1:4" x14ac:dyDescent="0.25">
      <c r="A191" s="1" t="s">
        <v>1802</v>
      </c>
      <c r="B191" s="1" t="s">
        <v>5</v>
      </c>
      <c r="C191" s="1">
        <v>540.20000000000005</v>
      </c>
      <c r="D191" s="1" t="s">
        <v>15</v>
      </c>
    </row>
    <row r="192" spans="1:4" x14ac:dyDescent="0.25">
      <c r="A192" s="1" t="s">
        <v>1802</v>
      </c>
      <c r="B192" s="1" t="s">
        <v>5</v>
      </c>
      <c r="C192" s="1">
        <v>558.4</v>
      </c>
      <c r="D192" s="1" t="s">
        <v>7</v>
      </c>
    </row>
    <row r="193" spans="1:4" x14ac:dyDescent="0.25">
      <c r="A193" s="1" t="s">
        <v>1802</v>
      </c>
      <c r="B193" s="1" t="s">
        <v>5</v>
      </c>
      <c r="C193" s="4">
        <v>546.9</v>
      </c>
      <c r="D193" s="1" t="s">
        <v>7</v>
      </c>
    </row>
    <row r="194" spans="1:4" x14ac:dyDescent="0.25">
      <c r="A194" s="1" t="s">
        <v>1802</v>
      </c>
      <c r="B194" s="1" t="s">
        <v>5</v>
      </c>
      <c r="C194" s="1">
        <v>710</v>
      </c>
      <c r="D194" s="1" t="s">
        <v>7</v>
      </c>
    </row>
    <row r="195" spans="1:4" x14ac:dyDescent="0.25">
      <c r="A195" s="1" t="s">
        <v>1802</v>
      </c>
      <c r="B195" s="1" t="s">
        <v>5</v>
      </c>
      <c r="C195" s="1">
        <v>685.75</v>
      </c>
      <c r="D195" s="1" t="s">
        <v>7</v>
      </c>
    </row>
    <row r="196" spans="1:4" x14ac:dyDescent="0.25">
      <c r="A196" s="1" t="s">
        <v>1802</v>
      </c>
      <c r="B196" s="1" t="s">
        <v>5</v>
      </c>
      <c r="C196" s="1">
        <v>597.1</v>
      </c>
      <c r="D196" s="1" t="s">
        <v>15</v>
      </c>
    </row>
    <row r="197" spans="1:4" x14ac:dyDescent="0.25">
      <c r="A197" s="1" t="s">
        <v>1802</v>
      </c>
      <c r="B197" s="1" t="s">
        <v>5</v>
      </c>
      <c r="C197" s="1">
        <v>700</v>
      </c>
      <c r="D197" s="1" t="s">
        <v>7</v>
      </c>
    </row>
    <row r="198" spans="1:4" x14ac:dyDescent="0.25">
      <c r="A198" s="1" t="s">
        <v>1802</v>
      </c>
      <c r="B198" s="1" t="s">
        <v>5</v>
      </c>
      <c r="C198" s="1">
        <v>607.6</v>
      </c>
      <c r="D198" s="1" t="s">
        <v>7</v>
      </c>
    </row>
    <row r="199" spans="1:4" x14ac:dyDescent="0.25">
      <c r="A199" s="1" t="s">
        <v>1802</v>
      </c>
      <c r="B199" s="1" t="s">
        <v>5</v>
      </c>
      <c r="C199" s="1">
        <v>687.75</v>
      </c>
      <c r="D199" s="1" t="s">
        <v>15</v>
      </c>
    </row>
    <row r="200" spans="1:4" x14ac:dyDescent="0.25">
      <c r="A200" s="1" t="s">
        <v>1802</v>
      </c>
      <c r="B200" s="1" t="s">
        <v>5</v>
      </c>
      <c r="C200" s="1">
        <v>681</v>
      </c>
      <c r="D200" s="1" t="s">
        <v>7</v>
      </c>
    </row>
    <row r="201" spans="1:4" x14ac:dyDescent="0.25">
      <c r="A201" s="1" t="s">
        <v>1802</v>
      </c>
      <c r="B201" s="1" t="s">
        <v>5</v>
      </c>
      <c r="C201" s="1">
        <v>704</v>
      </c>
      <c r="D201" s="1" t="s">
        <v>7</v>
      </c>
    </row>
    <row r="202" spans="1:4" x14ac:dyDescent="0.25">
      <c r="A202" s="1" t="s">
        <v>1802</v>
      </c>
      <c r="B202" s="1" t="s">
        <v>5</v>
      </c>
      <c r="C202" s="1">
        <v>726</v>
      </c>
      <c r="D202" s="1" t="s">
        <v>15</v>
      </c>
    </row>
    <row r="203" spans="1:4" x14ac:dyDescent="0.25">
      <c r="A203" s="1" t="s">
        <v>1802</v>
      </c>
      <c r="B203" s="1" t="s">
        <v>5</v>
      </c>
      <c r="C203" s="1">
        <v>754</v>
      </c>
      <c r="D203" s="1" t="s">
        <v>7</v>
      </c>
    </row>
    <row r="204" spans="1:4" x14ac:dyDescent="0.25">
      <c r="A204" s="1" t="s">
        <v>1802</v>
      </c>
      <c r="B204" s="1" t="s">
        <v>5</v>
      </c>
      <c r="C204" s="1">
        <v>724.5</v>
      </c>
      <c r="D204" s="1" t="s">
        <v>15</v>
      </c>
    </row>
    <row r="205" spans="1:4" x14ac:dyDescent="0.25">
      <c r="A205" s="1" t="s">
        <v>1802</v>
      </c>
      <c r="B205" s="1" t="s">
        <v>5</v>
      </c>
      <c r="C205" s="1">
        <v>720</v>
      </c>
      <c r="D205" s="1" t="s">
        <v>7</v>
      </c>
    </row>
    <row r="206" spans="1:4" x14ac:dyDescent="0.25">
      <c r="A206" s="1" t="s">
        <v>1802</v>
      </c>
      <c r="B206" s="1" t="s">
        <v>5</v>
      </c>
      <c r="C206" s="1">
        <v>588.20000000000005</v>
      </c>
      <c r="D206" s="1" t="s">
        <v>7</v>
      </c>
    </row>
    <row r="207" spans="1:4" x14ac:dyDescent="0.25">
      <c r="A207" s="1" t="s">
        <v>1802</v>
      </c>
      <c r="B207" s="1" t="s">
        <v>5</v>
      </c>
      <c r="C207" s="18">
        <v>740.375</v>
      </c>
      <c r="D207" s="1" t="s">
        <v>7</v>
      </c>
    </row>
    <row r="208" spans="1:4" x14ac:dyDescent="0.25">
      <c r="A208" s="1" t="s">
        <v>1802</v>
      </c>
      <c r="B208" s="1" t="s">
        <v>5</v>
      </c>
      <c r="C208" s="1">
        <v>714</v>
      </c>
      <c r="D208" s="1" t="s">
        <v>7</v>
      </c>
    </row>
    <row r="209" spans="1:4" x14ac:dyDescent="0.25">
      <c r="A209" s="1" t="s">
        <v>1802</v>
      </c>
      <c r="B209" s="1" t="s">
        <v>5</v>
      </c>
      <c r="C209" s="1">
        <v>763</v>
      </c>
      <c r="D209" s="1" t="s">
        <v>15</v>
      </c>
    </row>
    <row r="210" spans="1:4" x14ac:dyDescent="0.25">
      <c r="A210" s="1" t="s">
        <v>1802</v>
      </c>
      <c r="B210" s="1" t="s">
        <v>5</v>
      </c>
      <c r="C210" s="1">
        <v>548.29999999999995</v>
      </c>
      <c r="D210" s="1" t="s">
        <v>15</v>
      </c>
    </row>
    <row r="211" spans="1:4" x14ac:dyDescent="0.25">
      <c r="A211" s="1" t="s">
        <v>1802</v>
      </c>
      <c r="B211" s="1" t="s">
        <v>5</v>
      </c>
      <c r="C211" s="1">
        <v>583.5</v>
      </c>
      <c r="D211" s="1" t="s">
        <v>15</v>
      </c>
    </row>
    <row r="212" spans="1:4" x14ac:dyDescent="0.25">
      <c r="A212" s="1" t="s">
        <v>1802</v>
      </c>
      <c r="B212" s="1" t="s">
        <v>5</v>
      </c>
      <c r="C212" s="1">
        <v>553.4</v>
      </c>
      <c r="D212" s="1" t="s">
        <v>7</v>
      </c>
    </row>
    <row r="213" spans="1:4" x14ac:dyDescent="0.25">
      <c r="A213" s="1" t="s">
        <v>1802</v>
      </c>
      <c r="B213" s="1" t="s">
        <v>5</v>
      </c>
      <c r="C213" s="18">
        <v>754.625</v>
      </c>
      <c r="D213" s="1" t="s">
        <v>15</v>
      </c>
    </row>
    <row r="214" spans="1:4" x14ac:dyDescent="0.25">
      <c r="A214" s="1" t="s">
        <v>1802</v>
      </c>
      <c r="B214" s="1" t="s">
        <v>5</v>
      </c>
      <c r="C214" s="1">
        <v>720</v>
      </c>
      <c r="D214" s="1" t="s">
        <v>15</v>
      </c>
    </row>
    <row r="215" spans="1:4" x14ac:dyDescent="0.25">
      <c r="A215" s="1" t="s">
        <v>1802</v>
      </c>
      <c r="B215" s="1" t="s">
        <v>5</v>
      </c>
      <c r="C215" s="1">
        <v>685</v>
      </c>
      <c r="D215" s="1" t="s">
        <v>7</v>
      </c>
    </row>
    <row r="216" spans="1:4" x14ac:dyDescent="0.25">
      <c r="A216" s="1" t="s">
        <v>1802</v>
      </c>
      <c r="B216" s="1" t="s">
        <v>5</v>
      </c>
      <c r="C216" s="1">
        <v>697</v>
      </c>
      <c r="D216" s="1" t="s">
        <v>7</v>
      </c>
    </row>
    <row r="217" spans="1:4" x14ac:dyDescent="0.25">
      <c r="A217" s="1" t="s">
        <v>1802</v>
      </c>
      <c r="B217" s="1" t="s">
        <v>5</v>
      </c>
      <c r="C217" s="1">
        <v>733.5</v>
      </c>
      <c r="D217" s="1" t="s">
        <v>15</v>
      </c>
    </row>
    <row r="218" spans="1:4" x14ac:dyDescent="0.25">
      <c r="A218" s="1" t="s">
        <v>1802</v>
      </c>
      <c r="B218" s="1" t="s">
        <v>5</v>
      </c>
      <c r="C218" s="1">
        <v>675</v>
      </c>
      <c r="D218" s="1" t="s">
        <v>15</v>
      </c>
    </row>
    <row r="219" spans="1:4" x14ac:dyDescent="0.25">
      <c r="A219" s="1" t="s">
        <v>1802</v>
      </c>
      <c r="B219" s="1" t="s">
        <v>5</v>
      </c>
      <c r="C219" s="1">
        <v>563.20000000000005</v>
      </c>
      <c r="D219" s="1" t="s">
        <v>15</v>
      </c>
    </row>
    <row r="220" spans="1:4" x14ac:dyDescent="0.25">
      <c r="A220" s="1" t="s">
        <v>1802</v>
      </c>
      <c r="B220" s="1" t="s">
        <v>5</v>
      </c>
      <c r="C220" s="1">
        <v>572.6</v>
      </c>
      <c r="D220" s="1" t="s">
        <v>15</v>
      </c>
    </row>
    <row r="221" spans="1:4" x14ac:dyDescent="0.25">
      <c r="A221" s="1" t="s">
        <v>1802</v>
      </c>
      <c r="B221" s="1" t="s">
        <v>5</v>
      </c>
      <c r="C221" s="1">
        <v>555.79999999999995</v>
      </c>
      <c r="D221" s="1" t="s">
        <v>7</v>
      </c>
    </row>
    <row r="222" spans="1:4" x14ac:dyDescent="0.25">
      <c r="A222" s="1" t="s">
        <v>1802</v>
      </c>
      <c r="B222" s="1" t="s">
        <v>14</v>
      </c>
      <c r="C222" s="1">
        <v>530.79999999999995</v>
      </c>
      <c r="D222" s="1" t="s">
        <v>230</v>
      </c>
    </row>
    <row r="223" spans="1:4" x14ac:dyDescent="0.25">
      <c r="A223" s="1" t="s">
        <v>1802</v>
      </c>
      <c r="B223" s="1" t="s">
        <v>14</v>
      </c>
      <c r="C223" s="1">
        <v>653.29999999999995</v>
      </c>
      <c r="D223" s="1" t="s">
        <v>15</v>
      </c>
    </row>
    <row r="224" spans="1:4" x14ac:dyDescent="0.25">
      <c r="A224" s="1" t="s">
        <v>1802</v>
      </c>
      <c r="B224" s="1" t="s">
        <v>14</v>
      </c>
      <c r="C224" s="1">
        <v>535.4</v>
      </c>
      <c r="D224" s="1" t="s">
        <v>230</v>
      </c>
    </row>
    <row r="225" spans="1:4" x14ac:dyDescent="0.25">
      <c r="A225" s="1" t="s">
        <v>1802</v>
      </c>
      <c r="B225" s="1" t="s">
        <v>14</v>
      </c>
      <c r="C225" s="1">
        <v>675.4</v>
      </c>
      <c r="D225" s="1" t="s">
        <v>230</v>
      </c>
    </row>
    <row r="226" spans="1:4" x14ac:dyDescent="0.25">
      <c r="A226" s="1" t="s">
        <v>1802</v>
      </c>
      <c r="B226" s="1" t="s">
        <v>14</v>
      </c>
      <c r="C226" s="1">
        <v>578.70000000000005</v>
      </c>
      <c r="D226" s="1" t="s">
        <v>15</v>
      </c>
    </row>
    <row r="227" spans="1:4" x14ac:dyDescent="0.25">
      <c r="A227" s="1" t="s">
        <v>1802</v>
      </c>
      <c r="B227" s="1" t="s">
        <v>14</v>
      </c>
      <c r="C227" s="1">
        <v>655</v>
      </c>
      <c r="D227" s="1" t="s">
        <v>15</v>
      </c>
    </row>
    <row r="228" spans="1:4" x14ac:dyDescent="0.25">
      <c r="A228" s="1" t="s">
        <v>1802</v>
      </c>
      <c r="B228" s="1" t="s">
        <v>14</v>
      </c>
      <c r="C228" s="1">
        <v>465.9</v>
      </c>
      <c r="D228" s="1" t="s">
        <v>15</v>
      </c>
    </row>
    <row r="229" spans="1:4" x14ac:dyDescent="0.25">
      <c r="A229" s="1" t="s">
        <v>1802</v>
      </c>
      <c r="B229" s="1" t="s">
        <v>14</v>
      </c>
      <c r="C229" s="1">
        <v>506.9</v>
      </c>
      <c r="D229" s="1" t="s">
        <v>15</v>
      </c>
    </row>
    <row r="230" spans="1:4" x14ac:dyDescent="0.25">
      <c r="A230" s="1" t="s">
        <v>1802</v>
      </c>
      <c r="B230" s="1" t="s">
        <v>14</v>
      </c>
      <c r="C230" s="1">
        <v>470.7</v>
      </c>
      <c r="D230" s="1" t="s">
        <v>230</v>
      </c>
    </row>
    <row r="231" spans="1:4" x14ac:dyDescent="0.25">
      <c r="A231" s="1" t="s">
        <v>1802</v>
      </c>
      <c r="B231" s="1" t="s">
        <v>14</v>
      </c>
      <c r="C231" s="1">
        <v>435</v>
      </c>
      <c r="D231" s="1" t="s">
        <v>15</v>
      </c>
    </row>
    <row r="232" spans="1:4" x14ac:dyDescent="0.25">
      <c r="A232" s="1" t="s">
        <v>1802</v>
      </c>
      <c r="B232" s="1" t="s">
        <v>14</v>
      </c>
      <c r="C232" s="1">
        <v>528</v>
      </c>
      <c r="D232" s="1" t="s">
        <v>230</v>
      </c>
    </row>
    <row r="233" spans="1:4" x14ac:dyDescent="0.25">
      <c r="A233" s="1" t="s">
        <v>1802</v>
      </c>
      <c r="B233" s="1" t="s">
        <v>14</v>
      </c>
      <c r="C233" s="1">
        <v>636.5</v>
      </c>
      <c r="D233" s="1" t="s">
        <v>15</v>
      </c>
    </row>
    <row r="234" spans="1:4" x14ac:dyDescent="0.25">
      <c r="A234" s="1" t="s">
        <v>1802</v>
      </c>
      <c r="B234" s="1" t="s">
        <v>14</v>
      </c>
      <c r="C234" s="1">
        <v>468.1</v>
      </c>
      <c r="D234" s="1" t="s">
        <v>230</v>
      </c>
    </row>
    <row r="235" spans="1:4" x14ac:dyDescent="0.25">
      <c r="A235" s="1" t="s">
        <v>1802</v>
      </c>
      <c r="B235" s="1" t="s">
        <v>14</v>
      </c>
      <c r="C235" s="1">
        <v>516.70000000000005</v>
      </c>
      <c r="D235" s="1" t="s">
        <v>15</v>
      </c>
    </row>
    <row r="236" spans="1:4" x14ac:dyDescent="0.25">
      <c r="A236" s="1" t="s">
        <v>1802</v>
      </c>
      <c r="B236" s="1" t="s">
        <v>14</v>
      </c>
      <c r="C236" s="1">
        <v>668</v>
      </c>
      <c r="D236" s="1" t="s">
        <v>15</v>
      </c>
    </row>
    <row r="237" spans="1:4" x14ac:dyDescent="0.25">
      <c r="A237" s="1" t="s">
        <v>1802</v>
      </c>
      <c r="B237" s="1" t="s">
        <v>14</v>
      </c>
      <c r="C237" s="18">
        <v>624.875</v>
      </c>
      <c r="D237" s="1" t="s">
        <v>230</v>
      </c>
    </row>
    <row r="238" spans="1:4" x14ac:dyDescent="0.25">
      <c r="A238" s="1" t="s">
        <v>1802</v>
      </c>
      <c r="B238" s="1" t="s">
        <v>14</v>
      </c>
      <c r="C238" s="1">
        <v>615</v>
      </c>
      <c r="D238" s="1" t="s">
        <v>15</v>
      </c>
    </row>
    <row r="239" spans="1:4" x14ac:dyDescent="0.25">
      <c r="A239" s="1" t="s">
        <v>1802</v>
      </c>
      <c r="B239" s="1" t="s">
        <v>14</v>
      </c>
      <c r="C239" s="1">
        <v>622</v>
      </c>
      <c r="D239" s="1" t="s">
        <v>15</v>
      </c>
    </row>
    <row r="240" spans="1:4" x14ac:dyDescent="0.25">
      <c r="A240" s="1" t="s">
        <v>1802</v>
      </c>
      <c r="B240" s="1" t="s">
        <v>14</v>
      </c>
      <c r="C240" s="1">
        <v>608</v>
      </c>
      <c r="D240" s="1" t="s">
        <v>15</v>
      </c>
    </row>
    <row r="241" spans="1:4" x14ac:dyDescent="0.25">
      <c r="A241" s="1" t="s">
        <v>1802</v>
      </c>
      <c r="B241" s="1" t="s">
        <v>14</v>
      </c>
      <c r="C241" s="1">
        <v>510.2</v>
      </c>
      <c r="D241" s="1" t="s">
        <v>230</v>
      </c>
    </row>
    <row r="242" spans="1:4" x14ac:dyDescent="0.25">
      <c r="A242" s="1" t="s">
        <v>1802</v>
      </c>
      <c r="B242" s="1" t="s">
        <v>14</v>
      </c>
      <c r="C242" s="1">
        <v>645</v>
      </c>
      <c r="D242" s="1" t="s">
        <v>230</v>
      </c>
    </row>
    <row r="243" spans="1:4" x14ac:dyDescent="0.25">
      <c r="A243" s="1" t="s">
        <v>1802</v>
      </c>
      <c r="B243" s="1" t="s">
        <v>14</v>
      </c>
      <c r="C243" s="1">
        <v>526.20000000000005</v>
      </c>
      <c r="D243" s="1" t="s">
        <v>230</v>
      </c>
    </row>
    <row r="244" spans="1:4" x14ac:dyDescent="0.25">
      <c r="A244" s="1" t="s">
        <v>1802</v>
      </c>
      <c r="B244" s="1" t="s">
        <v>14</v>
      </c>
      <c r="C244" s="1">
        <v>634.75</v>
      </c>
      <c r="D244" s="1" t="s">
        <v>230</v>
      </c>
    </row>
    <row r="245" spans="1:4" x14ac:dyDescent="0.25">
      <c r="A245" s="1" t="s">
        <v>1802</v>
      </c>
      <c r="B245" s="1" t="s">
        <v>14</v>
      </c>
      <c r="C245" s="19">
        <v>620.25</v>
      </c>
      <c r="D245" s="1" t="s">
        <v>15</v>
      </c>
    </row>
    <row r="246" spans="1:4" x14ac:dyDescent="0.25">
      <c r="A246" s="1" t="s">
        <v>1802</v>
      </c>
      <c r="B246" s="1" t="s">
        <v>14</v>
      </c>
      <c r="C246" s="18">
        <v>632.375</v>
      </c>
      <c r="D246" s="1" t="s">
        <v>230</v>
      </c>
    </row>
    <row r="247" spans="1:4" x14ac:dyDescent="0.25">
      <c r="A247" s="1" t="s">
        <v>1802</v>
      </c>
      <c r="B247" s="1" t="s">
        <v>14</v>
      </c>
      <c r="C247" s="1">
        <v>650.75</v>
      </c>
      <c r="D247" s="1" t="s">
        <v>15</v>
      </c>
    </row>
    <row r="248" spans="1:4" x14ac:dyDescent="0.25">
      <c r="A248" s="1" t="s">
        <v>1802</v>
      </c>
      <c r="B248" s="1" t="s">
        <v>14</v>
      </c>
      <c r="C248" s="1">
        <v>575</v>
      </c>
      <c r="D248" s="1" t="s">
        <v>15</v>
      </c>
    </row>
    <row r="249" spans="1:4" x14ac:dyDescent="0.25">
      <c r="A249" s="1" t="s">
        <v>1802</v>
      </c>
      <c r="B249" s="1" t="s">
        <v>14</v>
      </c>
      <c r="C249" s="1">
        <v>472</v>
      </c>
      <c r="D249" s="1" t="s">
        <v>15</v>
      </c>
    </row>
    <row r="250" spans="1:4" x14ac:dyDescent="0.25">
      <c r="A250" s="1" t="s">
        <v>1802</v>
      </c>
      <c r="B250" s="1" t="s">
        <v>14</v>
      </c>
      <c r="C250" s="1">
        <v>710</v>
      </c>
      <c r="D250" s="1" t="s">
        <v>15</v>
      </c>
    </row>
    <row r="251" spans="1:4" x14ac:dyDescent="0.25">
      <c r="A251" s="1" t="s">
        <v>1802</v>
      </c>
      <c r="B251" s="1" t="s">
        <v>14</v>
      </c>
      <c r="C251" s="1">
        <v>668.76</v>
      </c>
      <c r="D251" s="1" t="s">
        <v>230</v>
      </c>
    </row>
    <row r="252" spans="1:4" x14ac:dyDescent="0.25">
      <c r="A252" s="1" t="s">
        <v>1802</v>
      </c>
      <c r="B252" s="1" t="s">
        <v>14</v>
      </c>
      <c r="C252" s="1">
        <v>530.5</v>
      </c>
      <c r="D252" s="1" t="s">
        <v>15</v>
      </c>
    </row>
    <row r="253" spans="1:4" x14ac:dyDescent="0.25">
      <c r="A253" s="1" t="s">
        <v>1802</v>
      </c>
      <c r="B253" s="1" t="s">
        <v>14</v>
      </c>
      <c r="C253" s="1">
        <v>602.75</v>
      </c>
      <c r="D253" s="1" t="s">
        <v>15</v>
      </c>
    </row>
    <row r="254" spans="1:4" x14ac:dyDescent="0.25">
      <c r="A254" s="1" t="s">
        <v>1802</v>
      </c>
      <c r="B254" s="1" t="s">
        <v>14</v>
      </c>
      <c r="C254" s="1">
        <v>605</v>
      </c>
      <c r="D254" s="1" t="s">
        <v>15</v>
      </c>
    </row>
    <row r="255" spans="1:4" x14ac:dyDescent="0.25">
      <c r="A255" s="1" t="s">
        <v>1802</v>
      </c>
      <c r="B255" s="1" t="s">
        <v>14</v>
      </c>
      <c r="C255" s="1">
        <v>483.9</v>
      </c>
      <c r="D255" s="1" t="s">
        <v>15</v>
      </c>
    </row>
    <row r="256" spans="1:4" x14ac:dyDescent="0.25">
      <c r="A256" s="1" t="s">
        <v>1802</v>
      </c>
      <c r="B256" s="1" t="s">
        <v>14</v>
      </c>
      <c r="C256" s="1">
        <v>440.8</v>
      </c>
      <c r="D256" s="1" t="s">
        <v>15</v>
      </c>
    </row>
    <row r="257" spans="1:4" x14ac:dyDescent="0.25">
      <c r="A257" s="1" t="s">
        <v>1802</v>
      </c>
      <c r="B257" s="1" t="s">
        <v>14</v>
      </c>
      <c r="C257" s="1">
        <v>471.3</v>
      </c>
      <c r="D257" s="1" t="s">
        <v>15</v>
      </c>
    </row>
    <row r="258" spans="1:4" x14ac:dyDescent="0.25">
      <c r="A258" s="1" t="s">
        <v>1802</v>
      </c>
      <c r="B258" s="1" t="s">
        <v>14</v>
      </c>
      <c r="C258" s="1">
        <v>500.1</v>
      </c>
      <c r="D258" s="1" t="s">
        <v>15</v>
      </c>
    </row>
    <row r="259" spans="1:4" x14ac:dyDescent="0.25">
      <c r="A259" s="1" t="s">
        <v>1802</v>
      </c>
      <c r="B259" s="1" t="s">
        <v>14</v>
      </c>
      <c r="C259" s="1">
        <v>594</v>
      </c>
      <c r="D259" s="1" t="s">
        <v>15</v>
      </c>
    </row>
    <row r="260" spans="1:4" x14ac:dyDescent="0.25">
      <c r="A260" s="1" t="s">
        <v>1802</v>
      </c>
      <c r="B260" s="1" t="s">
        <v>14</v>
      </c>
      <c r="C260" s="1">
        <v>541.6</v>
      </c>
      <c r="D260" s="1" t="s">
        <v>230</v>
      </c>
    </row>
    <row r="261" spans="1:4" x14ac:dyDescent="0.25">
      <c r="A261" s="1" t="s">
        <v>1802</v>
      </c>
      <c r="B261" s="1" t="s">
        <v>14</v>
      </c>
      <c r="C261" s="1">
        <v>490.4</v>
      </c>
      <c r="D261" s="1" t="s">
        <v>230</v>
      </c>
    </row>
    <row r="262" spans="1:4" x14ac:dyDescent="0.25">
      <c r="A262" s="1" t="s">
        <v>1802</v>
      </c>
      <c r="B262" s="1" t="s">
        <v>14</v>
      </c>
      <c r="C262" s="1">
        <v>663</v>
      </c>
      <c r="D262" s="1" t="s">
        <v>230</v>
      </c>
    </row>
    <row r="263" spans="1:4" x14ac:dyDescent="0.25">
      <c r="A263" s="1" t="s">
        <v>1802</v>
      </c>
      <c r="B263" s="1" t="s">
        <v>14</v>
      </c>
      <c r="C263" s="1">
        <v>465.3</v>
      </c>
      <c r="D263" s="1" t="s">
        <v>15</v>
      </c>
    </row>
    <row r="264" spans="1:4" x14ac:dyDescent="0.25">
      <c r="A264" s="1" t="s">
        <v>1802</v>
      </c>
      <c r="B264" s="1" t="s">
        <v>14</v>
      </c>
      <c r="C264" s="1">
        <v>638.63</v>
      </c>
      <c r="D264" s="1" t="s">
        <v>230</v>
      </c>
    </row>
    <row r="265" spans="1:4" x14ac:dyDescent="0.25">
      <c r="A265" s="1" t="s">
        <v>1802</v>
      </c>
      <c r="B265" s="1" t="s">
        <v>14</v>
      </c>
      <c r="C265" s="1">
        <v>447.1</v>
      </c>
      <c r="D265" s="1" t="s">
        <v>230</v>
      </c>
    </row>
    <row r="266" spans="1:4" x14ac:dyDescent="0.25">
      <c r="A266" s="1" t="s">
        <v>1802</v>
      </c>
      <c r="B266" s="1" t="s">
        <v>14</v>
      </c>
      <c r="C266" s="1">
        <v>628.75</v>
      </c>
      <c r="D266" s="1" t="s">
        <v>61</v>
      </c>
    </row>
    <row r="267" spans="1:4" x14ac:dyDescent="0.25">
      <c r="A267" s="1" t="s">
        <v>1802</v>
      </c>
      <c r="B267" s="1" t="s">
        <v>14</v>
      </c>
      <c r="C267" s="1">
        <v>643</v>
      </c>
      <c r="D267" s="1" t="s">
        <v>15</v>
      </c>
    </row>
    <row r="268" spans="1:4" x14ac:dyDescent="0.25">
      <c r="A268" s="1" t="s">
        <v>1802</v>
      </c>
      <c r="B268" s="1" t="s">
        <v>14</v>
      </c>
      <c r="C268" s="18">
        <v>632.875</v>
      </c>
      <c r="D268" s="1" t="s">
        <v>15</v>
      </c>
    </row>
    <row r="269" spans="1:4" x14ac:dyDescent="0.25">
      <c r="A269" s="1" t="s">
        <v>1802</v>
      </c>
      <c r="B269" s="1" t="s">
        <v>14</v>
      </c>
      <c r="C269" s="1">
        <v>518.70000000000005</v>
      </c>
      <c r="D269" s="1" t="s">
        <v>230</v>
      </c>
    </row>
    <row r="270" spans="1:4" x14ac:dyDescent="0.25">
      <c r="A270" s="1" t="s">
        <v>1802</v>
      </c>
      <c r="B270" s="1" t="s">
        <v>14</v>
      </c>
      <c r="C270" s="1">
        <v>545</v>
      </c>
      <c r="D270" s="1" t="s">
        <v>15</v>
      </c>
    </row>
    <row r="271" spans="1:4" x14ac:dyDescent="0.25">
      <c r="A271" s="1" t="s">
        <v>1802</v>
      </c>
      <c r="B271" s="1" t="s">
        <v>14</v>
      </c>
      <c r="C271" s="1">
        <v>655</v>
      </c>
      <c r="D271" s="1" t="s">
        <v>230</v>
      </c>
    </row>
    <row r="272" spans="1:4" x14ac:dyDescent="0.25">
      <c r="A272" s="1" t="s">
        <v>1802</v>
      </c>
      <c r="B272" s="1" t="s">
        <v>14</v>
      </c>
      <c r="C272" s="1">
        <v>634</v>
      </c>
      <c r="D272" s="1" t="s">
        <v>15</v>
      </c>
    </row>
    <row r="273" spans="1:4" x14ac:dyDescent="0.25">
      <c r="A273" s="1" t="s">
        <v>1802</v>
      </c>
      <c r="B273" s="1" t="s">
        <v>14</v>
      </c>
      <c r="C273" s="1">
        <v>685.1</v>
      </c>
      <c r="D273" s="1" t="s">
        <v>230</v>
      </c>
    </row>
    <row r="274" spans="1:4" x14ac:dyDescent="0.25">
      <c r="A274" s="1" t="s">
        <v>1802</v>
      </c>
      <c r="B274" s="1" t="s">
        <v>14</v>
      </c>
      <c r="C274" s="1">
        <v>500.9</v>
      </c>
      <c r="D274" s="1" t="s">
        <v>230</v>
      </c>
    </row>
    <row r="275" spans="1:4" x14ac:dyDescent="0.25">
      <c r="A275" s="1" t="s">
        <v>1802</v>
      </c>
      <c r="B275" s="1" t="s">
        <v>14</v>
      </c>
      <c r="C275" s="18">
        <v>570.125</v>
      </c>
      <c r="D275" s="1" t="s">
        <v>15</v>
      </c>
    </row>
    <row r="276" spans="1:4" x14ac:dyDescent="0.25">
      <c r="A276" s="1" t="s">
        <v>1802</v>
      </c>
      <c r="B276" s="1" t="s">
        <v>14</v>
      </c>
      <c r="C276" s="1">
        <v>519.1</v>
      </c>
      <c r="D276" s="1" t="s">
        <v>15</v>
      </c>
    </row>
    <row r="277" spans="1:4" x14ac:dyDescent="0.25">
      <c r="A277" s="1" t="s">
        <v>1802</v>
      </c>
      <c r="B277" s="1" t="s">
        <v>14</v>
      </c>
      <c r="C277" s="1">
        <v>501.7</v>
      </c>
      <c r="D277" s="1" t="s">
        <v>15</v>
      </c>
    </row>
    <row r="278" spans="1:4" x14ac:dyDescent="0.25">
      <c r="A278" s="1" t="s">
        <v>1802</v>
      </c>
      <c r="B278" s="1" t="s">
        <v>14</v>
      </c>
      <c r="C278" s="1">
        <v>505.5</v>
      </c>
      <c r="D278" s="1" t="s">
        <v>15</v>
      </c>
    </row>
    <row r="279" spans="1:4" x14ac:dyDescent="0.25">
      <c r="A279" s="1" t="s">
        <v>1802</v>
      </c>
      <c r="B279" s="1" t="s">
        <v>14</v>
      </c>
      <c r="C279" s="1">
        <v>632.25</v>
      </c>
      <c r="D279" s="1" t="s">
        <v>15</v>
      </c>
    </row>
    <row r="280" spans="1:4" x14ac:dyDescent="0.25">
      <c r="A280" s="1" t="s">
        <v>1802</v>
      </c>
      <c r="B280" s="1" t="s">
        <v>14</v>
      </c>
      <c r="C280" s="1">
        <v>631</v>
      </c>
      <c r="D280" s="1" t="s">
        <v>230</v>
      </c>
    </row>
    <row r="281" spans="1:4" x14ac:dyDescent="0.25">
      <c r="A281" s="1" t="s">
        <v>1802</v>
      </c>
      <c r="B281" s="1" t="s">
        <v>14</v>
      </c>
      <c r="C281" s="1">
        <v>646</v>
      </c>
      <c r="D281" s="1" t="s">
        <v>230</v>
      </c>
    </row>
    <row r="282" spans="1:4" x14ac:dyDescent="0.25">
      <c r="A282" s="1" t="s">
        <v>1802</v>
      </c>
      <c r="B282" s="1" t="s">
        <v>14</v>
      </c>
      <c r="C282" s="1">
        <v>627</v>
      </c>
      <c r="D282" s="1" t="s">
        <v>230</v>
      </c>
    </row>
    <row r="283" spans="1:4" x14ac:dyDescent="0.25">
      <c r="A283" s="1" t="s">
        <v>1802</v>
      </c>
      <c r="B283" s="1" t="s">
        <v>14</v>
      </c>
      <c r="C283" s="1">
        <v>607</v>
      </c>
      <c r="D283" s="1" t="s">
        <v>15</v>
      </c>
    </row>
    <row r="284" spans="1:4" x14ac:dyDescent="0.25">
      <c r="A284" s="1" t="s">
        <v>1802</v>
      </c>
      <c r="B284" s="1" t="s">
        <v>14</v>
      </c>
      <c r="C284" s="1">
        <v>627</v>
      </c>
      <c r="D284" s="1" t="s">
        <v>15</v>
      </c>
    </row>
    <row r="285" spans="1:4" x14ac:dyDescent="0.25">
      <c r="A285" s="1" t="s">
        <v>1802</v>
      </c>
      <c r="B285" s="1" t="s">
        <v>14</v>
      </c>
      <c r="C285" s="1">
        <v>594</v>
      </c>
      <c r="D285" s="1" t="s">
        <v>15</v>
      </c>
    </row>
    <row r="286" spans="1:4" x14ac:dyDescent="0.25">
      <c r="A286" s="1" t="s">
        <v>1802</v>
      </c>
      <c r="B286" s="1" t="s">
        <v>14</v>
      </c>
      <c r="C286" s="1">
        <v>630</v>
      </c>
      <c r="D286" s="1" t="s">
        <v>15</v>
      </c>
    </row>
    <row r="287" spans="1:4" x14ac:dyDescent="0.25">
      <c r="A287" s="1" t="s">
        <v>1802</v>
      </c>
      <c r="B287" s="1" t="s">
        <v>14</v>
      </c>
      <c r="C287" s="1">
        <v>426.1</v>
      </c>
      <c r="D287" s="1" t="s">
        <v>15</v>
      </c>
    </row>
    <row r="288" spans="1:4" x14ac:dyDescent="0.25">
      <c r="A288" s="1" t="s">
        <v>1802</v>
      </c>
      <c r="B288" s="1" t="s">
        <v>14</v>
      </c>
      <c r="C288" s="1">
        <v>481.9</v>
      </c>
      <c r="D288" s="1" t="s">
        <v>15</v>
      </c>
    </row>
    <row r="289" spans="1:4" x14ac:dyDescent="0.25">
      <c r="A289" s="1" t="s">
        <v>1802</v>
      </c>
      <c r="B289" s="1" t="s">
        <v>14</v>
      </c>
      <c r="C289" s="1">
        <v>929</v>
      </c>
      <c r="D289" s="1" t="s">
        <v>15</v>
      </c>
    </row>
    <row r="290" spans="1:4" x14ac:dyDescent="0.25">
      <c r="A290" s="1" t="s">
        <v>1802</v>
      </c>
      <c r="B290" s="1" t="s">
        <v>14</v>
      </c>
      <c r="C290" s="1">
        <v>639</v>
      </c>
      <c r="D290" s="1" t="s">
        <v>230</v>
      </c>
    </row>
    <row r="291" spans="1:4" x14ac:dyDescent="0.25">
      <c r="A291" s="1" t="s">
        <v>1802</v>
      </c>
      <c r="B291" s="1" t="s">
        <v>14</v>
      </c>
      <c r="C291" s="1">
        <v>620.25</v>
      </c>
      <c r="D291" s="1" t="s">
        <v>15</v>
      </c>
    </row>
    <row r="292" spans="1:4" x14ac:dyDescent="0.25">
      <c r="A292" s="1" t="s">
        <v>1802</v>
      </c>
      <c r="B292" s="1" t="s">
        <v>14</v>
      </c>
      <c r="C292" s="1">
        <v>642.5</v>
      </c>
      <c r="D292" s="1" t="s">
        <v>230</v>
      </c>
    </row>
    <row r="293" spans="1:4" x14ac:dyDescent="0.25">
      <c r="A293" s="1" t="s">
        <v>1802</v>
      </c>
      <c r="B293" s="1" t="s">
        <v>14</v>
      </c>
      <c r="C293" s="1">
        <v>520</v>
      </c>
      <c r="D293" s="1" t="s">
        <v>230</v>
      </c>
    </row>
    <row r="294" spans="1:4" x14ac:dyDescent="0.25">
      <c r="A294" s="1" t="s">
        <v>1802</v>
      </c>
      <c r="B294" s="1" t="s">
        <v>14</v>
      </c>
      <c r="C294" s="1">
        <v>655.13</v>
      </c>
      <c r="D294" s="1" t="s">
        <v>15</v>
      </c>
    </row>
    <row r="295" spans="1:4" x14ac:dyDescent="0.25">
      <c r="A295" s="1" t="s">
        <v>1802</v>
      </c>
      <c r="B295" s="1" t="s">
        <v>14</v>
      </c>
      <c r="C295" s="1">
        <v>476.2</v>
      </c>
      <c r="D295" s="1" t="s">
        <v>15</v>
      </c>
    </row>
    <row r="296" spans="1:4" x14ac:dyDescent="0.25">
      <c r="A296" s="1" t="s">
        <v>1802</v>
      </c>
      <c r="B296" s="1" t="s">
        <v>14</v>
      </c>
      <c r="C296" s="1">
        <v>498</v>
      </c>
      <c r="D296" s="1" t="s">
        <v>15</v>
      </c>
    </row>
    <row r="297" spans="1:4" x14ac:dyDescent="0.25">
      <c r="A297" s="1" t="s">
        <v>1802</v>
      </c>
      <c r="B297" s="1" t="s">
        <v>14</v>
      </c>
      <c r="C297" s="1">
        <v>510.6</v>
      </c>
      <c r="D297" s="1" t="s">
        <v>230</v>
      </c>
    </row>
    <row r="298" spans="1:4" x14ac:dyDescent="0.25">
      <c r="A298" s="1" t="s">
        <v>1802</v>
      </c>
      <c r="B298" s="1" t="s">
        <v>14</v>
      </c>
      <c r="C298" s="1">
        <v>488.6</v>
      </c>
      <c r="D298" s="1" t="s">
        <v>230</v>
      </c>
    </row>
    <row r="299" spans="1:4" x14ac:dyDescent="0.25">
      <c r="A299" s="1" t="s">
        <v>1802</v>
      </c>
      <c r="B299" s="1" t="s">
        <v>14</v>
      </c>
      <c r="C299" s="1">
        <v>438</v>
      </c>
      <c r="D299" s="1" t="s">
        <v>15</v>
      </c>
    </row>
    <row r="300" spans="1:4" x14ac:dyDescent="0.25">
      <c r="A300" s="1" t="s">
        <v>1802</v>
      </c>
      <c r="B300" s="1" t="s">
        <v>14</v>
      </c>
      <c r="C300" s="1">
        <v>595</v>
      </c>
      <c r="D300" s="1" t="s">
        <v>15</v>
      </c>
    </row>
    <row r="301" spans="1:4" x14ac:dyDescent="0.25">
      <c r="A301" s="1" t="s">
        <v>1802</v>
      </c>
      <c r="B301" s="1" t="s">
        <v>14</v>
      </c>
      <c r="C301" s="1">
        <v>539.70000000000005</v>
      </c>
      <c r="D301" s="1" t="s">
        <v>230</v>
      </c>
    </row>
    <row r="302" spans="1:4" x14ac:dyDescent="0.25">
      <c r="A302" s="1" t="s">
        <v>1802</v>
      </c>
      <c r="B302" s="1" t="s">
        <v>14</v>
      </c>
      <c r="C302" s="1">
        <v>284.5</v>
      </c>
      <c r="D302" s="1" t="s">
        <v>15</v>
      </c>
    </row>
    <row r="303" spans="1:4" x14ac:dyDescent="0.25">
      <c r="A303" s="1" t="s">
        <v>1802</v>
      </c>
      <c r="B303" s="1" t="s">
        <v>14</v>
      </c>
      <c r="C303" s="1">
        <v>619.5</v>
      </c>
      <c r="D303" s="1" t="s">
        <v>2143</v>
      </c>
    </row>
    <row r="304" spans="1:4" x14ac:dyDescent="0.25">
      <c r="A304" s="1" t="s">
        <v>1802</v>
      </c>
      <c r="B304" s="1" t="s">
        <v>14</v>
      </c>
      <c r="C304" s="1">
        <v>667</v>
      </c>
      <c r="D304" s="1" t="s">
        <v>230</v>
      </c>
    </row>
    <row r="305" spans="1:4" x14ac:dyDescent="0.25">
      <c r="A305" s="1" t="s">
        <v>1802</v>
      </c>
      <c r="B305" s="1" t="s">
        <v>14</v>
      </c>
      <c r="C305" s="1">
        <v>588</v>
      </c>
      <c r="D305" s="1" t="s">
        <v>15</v>
      </c>
    </row>
    <row r="306" spans="1:4" x14ac:dyDescent="0.25">
      <c r="A306" s="1" t="s">
        <v>1802</v>
      </c>
      <c r="B306" s="1" t="s">
        <v>14</v>
      </c>
      <c r="C306" s="1">
        <v>424.8</v>
      </c>
      <c r="D306" s="1" t="s">
        <v>15</v>
      </c>
    </row>
    <row r="307" spans="1:4" x14ac:dyDescent="0.25">
      <c r="A307" s="1" t="s">
        <v>1802</v>
      </c>
      <c r="B307" s="1" t="s">
        <v>14</v>
      </c>
      <c r="C307" s="1">
        <v>499.2</v>
      </c>
      <c r="D307" s="1" t="s">
        <v>230</v>
      </c>
    </row>
    <row r="308" spans="1:4" x14ac:dyDescent="0.25">
      <c r="A308" s="1" t="s">
        <v>1802</v>
      </c>
      <c r="B308" s="1" t="s">
        <v>14</v>
      </c>
      <c r="C308" s="1">
        <v>481.4</v>
      </c>
      <c r="D308" s="1" t="s">
        <v>230</v>
      </c>
    </row>
    <row r="309" spans="1:4" x14ac:dyDescent="0.25">
      <c r="A309" s="1" t="s">
        <v>1802</v>
      </c>
      <c r="B309" s="1" t="s">
        <v>14</v>
      </c>
      <c r="C309" s="1">
        <v>504.4</v>
      </c>
      <c r="D309" s="1" t="s">
        <v>15</v>
      </c>
    </row>
    <row r="310" spans="1:4" x14ac:dyDescent="0.25">
      <c r="A310" s="1" t="s">
        <v>1802</v>
      </c>
      <c r="B310" s="1" t="s">
        <v>14</v>
      </c>
      <c r="C310" s="1">
        <v>629.75</v>
      </c>
      <c r="D310" s="1" t="s">
        <v>15</v>
      </c>
    </row>
    <row r="311" spans="1:4" x14ac:dyDescent="0.25">
      <c r="A311" s="1" t="s">
        <v>1802</v>
      </c>
      <c r="B311" s="1" t="s">
        <v>14</v>
      </c>
      <c r="C311" s="1">
        <v>476.4</v>
      </c>
      <c r="D311" s="1" t="s">
        <v>15</v>
      </c>
    </row>
    <row r="312" spans="1:4" x14ac:dyDescent="0.25">
      <c r="A312" s="1" t="s">
        <v>1802</v>
      </c>
      <c r="B312" s="1" t="s">
        <v>14</v>
      </c>
      <c r="C312" s="1">
        <v>651</v>
      </c>
      <c r="D312" s="1" t="s">
        <v>15</v>
      </c>
    </row>
    <row r="313" spans="1:4" x14ac:dyDescent="0.25">
      <c r="A313" s="1" t="s">
        <v>1802</v>
      </c>
      <c r="B313" s="1" t="s">
        <v>14</v>
      </c>
      <c r="C313" s="1">
        <v>507.6</v>
      </c>
      <c r="D313" s="1" t="s">
        <v>15</v>
      </c>
    </row>
    <row r="314" spans="1:4" x14ac:dyDescent="0.25">
      <c r="A314" s="1" t="s">
        <v>1802</v>
      </c>
      <c r="B314" s="1" t="s">
        <v>14</v>
      </c>
      <c r="C314" s="1">
        <v>679.4</v>
      </c>
      <c r="D314" s="1" t="s">
        <v>230</v>
      </c>
    </row>
    <row r="315" spans="1:4" x14ac:dyDescent="0.25">
      <c r="A315" s="1" t="s">
        <v>1802</v>
      </c>
      <c r="B315" s="1" t="s">
        <v>14</v>
      </c>
      <c r="C315" s="1">
        <v>567</v>
      </c>
      <c r="D315" s="1" t="s">
        <v>15</v>
      </c>
    </row>
    <row r="316" spans="1:4" x14ac:dyDescent="0.25">
      <c r="A316" s="1" t="s">
        <v>1802</v>
      </c>
      <c r="B316" s="1" t="s">
        <v>14</v>
      </c>
      <c r="C316" s="1">
        <v>638</v>
      </c>
      <c r="D316" s="1" t="s">
        <v>230</v>
      </c>
    </row>
    <row r="317" spans="1:4" x14ac:dyDescent="0.25">
      <c r="A317" s="1" t="s">
        <v>1802</v>
      </c>
      <c r="B317" s="1" t="s">
        <v>14</v>
      </c>
      <c r="C317" s="1">
        <v>647.5</v>
      </c>
      <c r="D317" s="1" t="s">
        <v>15</v>
      </c>
    </row>
    <row r="318" spans="1:4" x14ac:dyDescent="0.25">
      <c r="A318" s="1" t="s">
        <v>1802</v>
      </c>
      <c r="B318" s="1" t="s">
        <v>14</v>
      </c>
      <c r="C318" s="1">
        <v>583</v>
      </c>
      <c r="D318" s="1" t="s">
        <v>15</v>
      </c>
    </row>
    <row r="319" spans="1:4" x14ac:dyDescent="0.25">
      <c r="A319" s="1" t="s">
        <v>1802</v>
      </c>
      <c r="B319" s="1" t="s">
        <v>14</v>
      </c>
      <c r="C319" s="1">
        <v>658.6</v>
      </c>
      <c r="D319" s="1" t="s">
        <v>15</v>
      </c>
    </row>
    <row r="320" spans="1:4" x14ac:dyDescent="0.25">
      <c r="A320" s="1" t="s">
        <v>1802</v>
      </c>
      <c r="B320" s="1" t="s">
        <v>14</v>
      </c>
      <c r="C320" s="1">
        <v>488.8</v>
      </c>
      <c r="D320" s="1" t="s">
        <v>15</v>
      </c>
    </row>
    <row r="321" spans="1:4" x14ac:dyDescent="0.25">
      <c r="A321" s="1" t="s">
        <v>1802</v>
      </c>
      <c r="B321" s="1" t="s">
        <v>14</v>
      </c>
      <c r="C321" s="1">
        <v>622</v>
      </c>
      <c r="D321" s="1" t="s">
        <v>15</v>
      </c>
    </row>
    <row r="322" spans="1:4" x14ac:dyDescent="0.25">
      <c r="A322" s="1" t="s">
        <v>1802</v>
      </c>
      <c r="B322" s="1" t="s">
        <v>14</v>
      </c>
      <c r="C322" s="1">
        <v>644</v>
      </c>
      <c r="D322" s="1" t="s">
        <v>15</v>
      </c>
    </row>
    <row r="323" spans="1:4" x14ac:dyDescent="0.25">
      <c r="A323" s="1" t="s">
        <v>1802</v>
      </c>
      <c r="B323" s="1" t="s">
        <v>14</v>
      </c>
      <c r="C323" s="1">
        <v>465.2</v>
      </c>
      <c r="D323" s="1" t="s">
        <v>15</v>
      </c>
    </row>
    <row r="324" spans="1:4" x14ac:dyDescent="0.25">
      <c r="A324" s="1" t="s">
        <v>1802</v>
      </c>
      <c r="B324" s="1" t="s">
        <v>14</v>
      </c>
      <c r="C324" s="1">
        <v>614</v>
      </c>
      <c r="D324" s="1" t="s">
        <v>15</v>
      </c>
    </row>
    <row r="325" spans="1:4" x14ac:dyDescent="0.25">
      <c r="A325" s="1" t="s">
        <v>1802</v>
      </c>
      <c r="B325" s="1" t="s">
        <v>14</v>
      </c>
      <c r="C325" s="1">
        <v>559.5</v>
      </c>
      <c r="D325" s="1" t="s">
        <v>15</v>
      </c>
    </row>
    <row r="326" spans="1:4" x14ac:dyDescent="0.25">
      <c r="A326" s="1" t="s">
        <v>1802</v>
      </c>
      <c r="B326" s="1" t="s">
        <v>14</v>
      </c>
      <c r="C326" s="1">
        <v>549.6</v>
      </c>
      <c r="D326" s="1" t="s">
        <v>230</v>
      </c>
    </row>
    <row r="327" spans="1:4" x14ac:dyDescent="0.25">
      <c r="A327" s="1" t="s">
        <v>1802</v>
      </c>
      <c r="B327" s="1" t="s">
        <v>14</v>
      </c>
      <c r="C327" s="1">
        <v>499.9</v>
      </c>
      <c r="D327" s="1" t="s">
        <v>230</v>
      </c>
    </row>
    <row r="328" spans="1:4" x14ac:dyDescent="0.25">
      <c r="A328" s="1" t="s">
        <v>1802</v>
      </c>
      <c r="B328" s="1" t="s">
        <v>14</v>
      </c>
      <c r="C328" s="1">
        <v>609</v>
      </c>
      <c r="D328" s="1" t="s">
        <v>15</v>
      </c>
    </row>
    <row r="329" spans="1:4" x14ac:dyDescent="0.25">
      <c r="A329" s="1" t="s">
        <v>1802</v>
      </c>
      <c r="B329" s="1" t="s">
        <v>14</v>
      </c>
      <c r="C329" s="1">
        <v>472.3</v>
      </c>
      <c r="D329" s="1" t="s">
        <v>15</v>
      </c>
    </row>
    <row r="330" spans="1:4" x14ac:dyDescent="0.25">
      <c r="A330" s="1" t="s">
        <v>1802</v>
      </c>
      <c r="B330" s="1" t="s">
        <v>14</v>
      </c>
      <c r="C330" s="1">
        <v>613</v>
      </c>
      <c r="D330" s="1" t="s">
        <v>15</v>
      </c>
    </row>
    <row r="331" spans="1:4" x14ac:dyDescent="0.25">
      <c r="A331" s="1" t="s">
        <v>1802</v>
      </c>
      <c r="B331" s="1" t="s">
        <v>14</v>
      </c>
      <c r="C331" s="1">
        <v>517.70000000000005</v>
      </c>
      <c r="D331" s="1" t="s">
        <v>230</v>
      </c>
    </row>
    <row r="332" spans="1:4" x14ac:dyDescent="0.25">
      <c r="A332" s="1" t="s">
        <v>1802</v>
      </c>
      <c r="B332" s="1" t="s">
        <v>14</v>
      </c>
      <c r="C332" s="1">
        <v>622.5</v>
      </c>
      <c r="D332" s="1" t="s">
        <v>15</v>
      </c>
    </row>
    <row r="333" spans="1:4" x14ac:dyDescent="0.25">
      <c r="A333" s="1" t="s">
        <v>1802</v>
      </c>
      <c r="B333" s="1" t="s">
        <v>14</v>
      </c>
      <c r="C333" s="1">
        <v>654.25</v>
      </c>
      <c r="D333" s="1" t="s">
        <v>230</v>
      </c>
    </row>
    <row r="334" spans="1:4" x14ac:dyDescent="0.25">
      <c r="A334" s="1" t="s">
        <v>1802</v>
      </c>
      <c r="B334" s="1" t="s">
        <v>14</v>
      </c>
      <c r="C334" s="1">
        <v>617</v>
      </c>
      <c r="D334" s="1" t="s">
        <v>230</v>
      </c>
    </row>
    <row r="335" spans="1:4" x14ac:dyDescent="0.25">
      <c r="A335" s="1" t="s">
        <v>1802</v>
      </c>
      <c r="B335" s="1" t="s">
        <v>14</v>
      </c>
      <c r="C335" s="1">
        <v>560</v>
      </c>
      <c r="D335" s="1" t="s">
        <v>15</v>
      </c>
    </row>
    <row r="336" spans="1:4" x14ac:dyDescent="0.25">
      <c r="A336" s="1" t="s">
        <v>1802</v>
      </c>
      <c r="B336" s="1" t="s">
        <v>14</v>
      </c>
      <c r="C336" s="1">
        <v>503.1</v>
      </c>
      <c r="D336" s="1" t="s">
        <v>15</v>
      </c>
    </row>
    <row r="337" spans="1:4" x14ac:dyDescent="0.25">
      <c r="A337" s="1" t="s">
        <v>1802</v>
      </c>
      <c r="B337" s="1" t="s">
        <v>14</v>
      </c>
      <c r="C337" s="1">
        <v>560</v>
      </c>
      <c r="D337" s="1" t="s">
        <v>230</v>
      </c>
    </row>
    <row r="338" spans="1:4" x14ac:dyDescent="0.25">
      <c r="A338" s="1" t="s">
        <v>1802</v>
      </c>
      <c r="B338" s="1" t="s">
        <v>14</v>
      </c>
      <c r="C338" s="1">
        <v>534.5</v>
      </c>
      <c r="D338" s="1" t="s">
        <v>230</v>
      </c>
    </row>
    <row r="339" spans="1:4" x14ac:dyDescent="0.25">
      <c r="A339" s="1" t="s">
        <v>1802</v>
      </c>
      <c r="B339" s="1" t="s">
        <v>18</v>
      </c>
      <c r="C339" s="1">
        <v>0</v>
      </c>
      <c r="D339" s="1" t="s">
        <v>15</v>
      </c>
    </row>
    <row r="340" spans="1:4" x14ac:dyDescent="0.25">
      <c r="A340" s="1" t="s">
        <v>1802</v>
      </c>
      <c r="B340" s="1" t="s">
        <v>18</v>
      </c>
      <c r="C340" s="1">
        <v>0</v>
      </c>
      <c r="D340" s="1" t="s">
        <v>15</v>
      </c>
    </row>
    <row r="341" spans="1:4" x14ac:dyDescent="0.25">
      <c r="A341" s="1" t="s">
        <v>1802</v>
      </c>
      <c r="B341" s="1" t="s">
        <v>18</v>
      </c>
      <c r="C341" s="1">
        <v>0</v>
      </c>
      <c r="D341" s="1" t="s">
        <v>7</v>
      </c>
    </row>
    <row r="342" spans="1:4" x14ac:dyDescent="0.25">
      <c r="A342" s="1" t="s">
        <v>1802</v>
      </c>
      <c r="B342" s="1" t="s">
        <v>18</v>
      </c>
      <c r="C342" s="1">
        <v>0</v>
      </c>
      <c r="D342" s="1" t="s">
        <v>7</v>
      </c>
    </row>
    <row r="343" spans="1:4" x14ac:dyDescent="0.25">
      <c r="A343" s="1" t="s">
        <v>1802</v>
      </c>
      <c r="B343" s="1" t="s">
        <v>18</v>
      </c>
      <c r="C343" s="1">
        <v>0</v>
      </c>
      <c r="D343" s="1" t="s">
        <v>7</v>
      </c>
    </row>
    <row r="344" spans="1:4" x14ac:dyDescent="0.25">
      <c r="A344" s="1" t="s">
        <v>1802</v>
      </c>
      <c r="B344" s="1" t="s">
        <v>18</v>
      </c>
      <c r="C344" s="1">
        <v>0</v>
      </c>
      <c r="D344" s="1" t="s">
        <v>15</v>
      </c>
    </row>
    <row r="345" spans="1:4" x14ac:dyDescent="0.25">
      <c r="A345" s="1" t="s">
        <v>1802</v>
      </c>
      <c r="B345" s="1" t="s">
        <v>18</v>
      </c>
      <c r="C345" s="1">
        <v>0</v>
      </c>
      <c r="D345" s="1" t="s">
        <v>15</v>
      </c>
    </row>
    <row r="346" spans="1:4" x14ac:dyDescent="0.25">
      <c r="A346" s="1" t="s">
        <v>1802</v>
      </c>
      <c r="B346" s="1" t="s">
        <v>18</v>
      </c>
      <c r="C346" s="1">
        <v>0</v>
      </c>
      <c r="D346" s="1" t="s">
        <v>7</v>
      </c>
    </row>
    <row r="347" spans="1:4" x14ac:dyDescent="0.25">
      <c r="A347" s="1" t="s">
        <v>1802</v>
      </c>
      <c r="B347" s="1" t="s">
        <v>18</v>
      </c>
      <c r="C347" s="1">
        <v>0</v>
      </c>
      <c r="D347" s="1" t="s">
        <v>15</v>
      </c>
    </row>
    <row r="348" spans="1:4" x14ac:dyDescent="0.25">
      <c r="A348" s="1" t="s">
        <v>1802</v>
      </c>
      <c r="B348" s="1" t="s">
        <v>18</v>
      </c>
      <c r="C348" s="1">
        <v>0</v>
      </c>
      <c r="D348" s="1" t="s">
        <v>15</v>
      </c>
    </row>
    <row r="349" spans="1:4" x14ac:dyDescent="0.25">
      <c r="A349" s="1" t="s">
        <v>1802</v>
      </c>
      <c r="B349" s="1" t="s">
        <v>18</v>
      </c>
      <c r="C349" s="1">
        <v>0</v>
      </c>
      <c r="D349" s="1" t="s">
        <v>7</v>
      </c>
    </row>
    <row r="350" spans="1:4" x14ac:dyDescent="0.25">
      <c r="A350" s="1" t="s">
        <v>1802</v>
      </c>
      <c r="B350" s="1" t="s">
        <v>18</v>
      </c>
      <c r="C350" s="1">
        <v>0</v>
      </c>
      <c r="D350" s="1" t="s">
        <v>7</v>
      </c>
    </row>
    <row r="351" spans="1:4" x14ac:dyDescent="0.25">
      <c r="A351" s="1" t="s">
        <v>1802</v>
      </c>
      <c r="B351" s="1" t="s">
        <v>18</v>
      </c>
      <c r="C351" s="1">
        <v>0</v>
      </c>
      <c r="D351" s="1" t="s">
        <v>7</v>
      </c>
    </row>
    <row r="352" spans="1:4" x14ac:dyDescent="0.25">
      <c r="A352" s="1" t="s">
        <v>1802</v>
      </c>
      <c r="B352" s="1" t="s">
        <v>18</v>
      </c>
      <c r="C352" s="1">
        <v>0</v>
      </c>
      <c r="D352" s="1" t="s">
        <v>7</v>
      </c>
    </row>
    <row r="353" spans="1:4" x14ac:dyDescent="0.25">
      <c r="A353" s="1" t="s">
        <v>1802</v>
      </c>
      <c r="B353" s="1" t="s">
        <v>18</v>
      </c>
      <c r="C353" s="1">
        <v>0</v>
      </c>
      <c r="D353" s="1" t="s">
        <v>15</v>
      </c>
    </row>
    <row r="354" spans="1:4" x14ac:dyDescent="0.25">
      <c r="A354" s="1" t="s">
        <v>1802</v>
      </c>
      <c r="B354" s="1" t="s">
        <v>18</v>
      </c>
      <c r="C354" s="1">
        <v>0</v>
      </c>
      <c r="D354" s="1" t="s">
        <v>7</v>
      </c>
    </row>
    <row r="355" spans="1:4" x14ac:dyDescent="0.25">
      <c r="A355" s="1" t="s">
        <v>1802</v>
      </c>
      <c r="B355" s="1" t="s">
        <v>18</v>
      </c>
      <c r="C355" s="1">
        <v>0</v>
      </c>
      <c r="D355" s="1" t="s">
        <v>7</v>
      </c>
    </row>
    <row r="356" spans="1:4" x14ac:dyDescent="0.25">
      <c r="A356" s="1" t="s">
        <v>1802</v>
      </c>
      <c r="B356" s="1" t="s">
        <v>18</v>
      </c>
      <c r="C356" s="1">
        <v>0</v>
      </c>
      <c r="D356" s="1" t="s">
        <v>15</v>
      </c>
    </row>
    <row r="357" spans="1:4" x14ac:dyDescent="0.25">
      <c r="A357" s="1" t="s">
        <v>1802</v>
      </c>
      <c r="B357" s="1" t="s">
        <v>18</v>
      </c>
      <c r="C357" s="1">
        <v>0</v>
      </c>
      <c r="D357" s="1" t="s">
        <v>7</v>
      </c>
    </row>
    <row r="358" spans="1:4" x14ac:dyDescent="0.25">
      <c r="A358" s="1" t="s">
        <v>1802</v>
      </c>
      <c r="B358" s="1" t="s">
        <v>18</v>
      </c>
      <c r="C358" s="1">
        <v>0</v>
      </c>
      <c r="D358" s="1" t="s">
        <v>7</v>
      </c>
    </row>
    <row r="359" spans="1:4" x14ac:dyDescent="0.25">
      <c r="A359" s="1" t="s">
        <v>1802</v>
      </c>
      <c r="B359" s="1" t="s">
        <v>18</v>
      </c>
      <c r="C359" s="1">
        <v>0</v>
      </c>
      <c r="D359" s="1" t="s">
        <v>7</v>
      </c>
    </row>
    <row r="360" spans="1:4" x14ac:dyDescent="0.25">
      <c r="A360" s="1" t="s">
        <v>1802</v>
      </c>
      <c r="B360" s="1" t="s">
        <v>18</v>
      </c>
      <c r="C360" s="1">
        <v>0</v>
      </c>
      <c r="D360" s="1" t="s">
        <v>15</v>
      </c>
    </row>
    <row r="361" spans="1:4" x14ac:dyDescent="0.25">
      <c r="A361" s="1" t="s">
        <v>1802</v>
      </c>
      <c r="B361" s="1" t="s">
        <v>18</v>
      </c>
      <c r="C361" s="1">
        <v>0</v>
      </c>
      <c r="D361" s="1" t="s">
        <v>15</v>
      </c>
    </row>
    <row r="362" spans="1:4" x14ac:dyDescent="0.25">
      <c r="A362" s="1" t="s">
        <v>1802</v>
      </c>
      <c r="B362" s="1" t="s">
        <v>18</v>
      </c>
      <c r="C362" s="1">
        <v>0</v>
      </c>
      <c r="D362" s="1" t="s">
        <v>61</v>
      </c>
    </row>
    <row r="363" spans="1:4" x14ac:dyDescent="0.25">
      <c r="A363" s="1" t="s">
        <v>1802</v>
      </c>
      <c r="B363" s="1" t="s">
        <v>18</v>
      </c>
      <c r="C363" s="1">
        <v>0</v>
      </c>
      <c r="D363" s="1" t="s">
        <v>61</v>
      </c>
    </row>
    <row r="364" spans="1:4" x14ac:dyDescent="0.25">
      <c r="A364" s="1" t="s">
        <v>1802</v>
      </c>
      <c r="B364" s="1" t="s">
        <v>18</v>
      </c>
      <c r="C364" s="1">
        <v>0</v>
      </c>
      <c r="D364" s="1" t="s">
        <v>7</v>
      </c>
    </row>
    <row r="365" spans="1:4" x14ac:dyDescent="0.25">
      <c r="A365" s="1" t="s">
        <v>1802</v>
      </c>
      <c r="B365" s="1" t="s">
        <v>18</v>
      </c>
      <c r="C365" s="1">
        <v>0</v>
      </c>
      <c r="D365" s="1" t="s">
        <v>7</v>
      </c>
    </row>
    <row r="366" spans="1:4" x14ac:dyDescent="0.25">
      <c r="A366" s="1" t="s">
        <v>1802</v>
      </c>
      <c r="B366" s="1" t="s">
        <v>18</v>
      </c>
      <c r="C366" s="1">
        <v>0</v>
      </c>
      <c r="D366" s="1" t="s">
        <v>15</v>
      </c>
    </row>
    <row r="367" spans="1:4" x14ac:dyDescent="0.25">
      <c r="A367" s="1" t="s">
        <v>1802</v>
      </c>
      <c r="B367" s="1" t="s">
        <v>18</v>
      </c>
      <c r="C367" s="1">
        <v>0</v>
      </c>
      <c r="D367" s="1" t="s">
        <v>15</v>
      </c>
    </row>
    <row r="368" spans="1:4" x14ac:dyDescent="0.25">
      <c r="A368" s="1" t="s">
        <v>1802</v>
      </c>
      <c r="B368" s="1" t="s">
        <v>18</v>
      </c>
      <c r="C368" s="1">
        <v>0</v>
      </c>
      <c r="D368" s="1" t="s">
        <v>15</v>
      </c>
    </row>
    <row r="369" spans="1:4" x14ac:dyDescent="0.25">
      <c r="A369" s="1" t="s">
        <v>1802</v>
      </c>
      <c r="B369" s="1" t="s">
        <v>18</v>
      </c>
      <c r="C369" s="1">
        <v>0</v>
      </c>
      <c r="D369" s="1" t="s">
        <v>61</v>
      </c>
    </row>
    <row r="370" spans="1:4" x14ac:dyDescent="0.25">
      <c r="A370" s="1" t="s">
        <v>1802</v>
      </c>
      <c r="B370" s="1" t="s">
        <v>18</v>
      </c>
      <c r="C370" s="1">
        <v>0</v>
      </c>
      <c r="D370" s="1" t="s">
        <v>7</v>
      </c>
    </row>
    <row r="371" spans="1:4" x14ac:dyDescent="0.25">
      <c r="A371" s="1" t="s">
        <v>1802</v>
      </c>
      <c r="B371" s="1" t="s">
        <v>18</v>
      </c>
      <c r="C371" s="1">
        <v>0</v>
      </c>
      <c r="D371" s="1" t="s">
        <v>7</v>
      </c>
    </row>
    <row r="372" spans="1:4" x14ac:dyDescent="0.25">
      <c r="A372" s="1" t="s">
        <v>1802</v>
      </c>
      <c r="B372" s="1" t="s">
        <v>18</v>
      </c>
      <c r="C372" s="1">
        <v>0</v>
      </c>
      <c r="D372" s="1" t="s">
        <v>7</v>
      </c>
    </row>
    <row r="373" spans="1:4" x14ac:dyDescent="0.25">
      <c r="A373" s="1" t="s">
        <v>1802</v>
      </c>
      <c r="B373" s="1" t="s">
        <v>18</v>
      </c>
      <c r="C373" s="1">
        <v>0</v>
      </c>
      <c r="D373" s="1" t="s">
        <v>15</v>
      </c>
    </row>
    <row r="374" spans="1:4" x14ac:dyDescent="0.25">
      <c r="A374" s="1" t="s">
        <v>1802</v>
      </c>
      <c r="B374" s="1" t="s">
        <v>18</v>
      </c>
      <c r="C374" s="1">
        <v>0</v>
      </c>
      <c r="D374" s="1" t="s">
        <v>7</v>
      </c>
    </row>
    <row r="375" spans="1:4" x14ac:dyDescent="0.25">
      <c r="A375" s="1" t="s">
        <v>1802</v>
      </c>
      <c r="B375" s="1" t="s">
        <v>18</v>
      </c>
      <c r="C375" s="1">
        <v>0</v>
      </c>
      <c r="D375" s="1" t="s">
        <v>61</v>
      </c>
    </row>
    <row r="376" spans="1:4" x14ac:dyDescent="0.25">
      <c r="A376" s="1" t="s">
        <v>1802</v>
      </c>
      <c r="B376" s="1" t="s">
        <v>18</v>
      </c>
      <c r="C376" s="1">
        <v>0</v>
      </c>
      <c r="D376" s="1" t="s">
        <v>15</v>
      </c>
    </row>
    <row r="377" spans="1:4" x14ac:dyDescent="0.25">
      <c r="A377" s="1" t="s">
        <v>1802</v>
      </c>
      <c r="B377" s="1" t="s">
        <v>18</v>
      </c>
      <c r="C377" s="1">
        <v>0</v>
      </c>
      <c r="D377" s="1" t="s">
        <v>7</v>
      </c>
    </row>
    <row r="378" spans="1:4" x14ac:dyDescent="0.25">
      <c r="A378" s="1" t="s">
        <v>1802</v>
      </c>
      <c r="B378" s="1" t="s">
        <v>18</v>
      </c>
      <c r="C378" s="1">
        <v>0</v>
      </c>
      <c r="D378" s="1" t="s">
        <v>7</v>
      </c>
    </row>
    <row r="379" spans="1:4" x14ac:dyDescent="0.25">
      <c r="A379" s="1" t="s">
        <v>1802</v>
      </c>
      <c r="B379" s="1" t="s">
        <v>18</v>
      </c>
      <c r="C379" s="1">
        <v>0</v>
      </c>
      <c r="D379" s="1" t="s">
        <v>61</v>
      </c>
    </row>
    <row r="380" spans="1:4" x14ac:dyDescent="0.25">
      <c r="A380" s="1" t="s">
        <v>1802</v>
      </c>
      <c r="B380" s="1" t="s">
        <v>18</v>
      </c>
      <c r="C380" s="1">
        <v>0</v>
      </c>
      <c r="D380" s="1" t="s">
        <v>61</v>
      </c>
    </row>
    <row r="381" spans="1:4" x14ac:dyDescent="0.25">
      <c r="A381" s="1" t="s">
        <v>1802</v>
      </c>
      <c r="B381" s="1" t="s">
        <v>18</v>
      </c>
      <c r="C381" s="1">
        <v>0</v>
      </c>
      <c r="D381" s="1" t="s">
        <v>7</v>
      </c>
    </row>
    <row r="382" spans="1:4" x14ac:dyDescent="0.25">
      <c r="A382" s="1" t="s">
        <v>1802</v>
      </c>
      <c r="B382" s="1" t="s">
        <v>18</v>
      </c>
      <c r="C382" s="1">
        <v>0</v>
      </c>
      <c r="D382" s="1" t="s">
        <v>15</v>
      </c>
    </row>
    <row r="383" spans="1:4" x14ac:dyDescent="0.25">
      <c r="A383" s="1" t="s">
        <v>1802</v>
      </c>
      <c r="B383" s="1" t="s">
        <v>18</v>
      </c>
      <c r="C383" s="1">
        <v>0</v>
      </c>
      <c r="D383" s="1" t="s">
        <v>15</v>
      </c>
    </row>
    <row r="384" spans="1:4" x14ac:dyDescent="0.25">
      <c r="A384" s="1" t="s">
        <v>1802</v>
      </c>
      <c r="B384" s="1" t="s">
        <v>18</v>
      </c>
      <c r="C384" s="1">
        <v>0</v>
      </c>
      <c r="D384" s="1" t="s">
        <v>7</v>
      </c>
    </row>
    <row r="385" spans="1:4" x14ac:dyDescent="0.25">
      <c r="A385" s="1" t="s">
        <v>1802</v>
      </c>
      <c r="B385" s="1" t="s">
        <v>18</v>
      </c>
      <c r="C385" s="1">
        <v>0</v>
      </c>
      <c r="D385" s="1" t="s">
        <v>15</v>
      </c>
    </row>
    <row r="386" spans="1:4" x14ac:dyDescent="0.25">
      <c r="A386" s="1" t="s">
        <v>1802</v>
      </c>
      <c r="B386" s="1" t="s">
        <v>18</v>
      </c>
      <c r="C386" s="1">
        <v>0</v>
      </c>
      <c r="D386" s="1" t="s">
        <v>15</v>
      </c>
    </row>
    <row r="387" spans="1:4" x14ac:dyDescent="0.25">
      <c r="A387" s="1" t="s">
        <v>1802</v>
      </c>
      <c r="B387" s="1" t="s">
        <v>18</v>
      </c>
      <c r="C387" s="1">
        <v>0</v>
      </c>
      <c r="D387" s="1" t="s">
        <v>7</v>
      </c>
    </row>
    <row r="388" spans="1:4" x14ac:dyDescent="0.25">
      <c r="A388" s="1" t="s">
        <v>1802</v>
      </c>
      <c r="B388" s="1" t="s">
        <v>18</v>
      </c>
      <c r="C388" s="1">
        <v>0</v>
      </c>
      <c r="D388" s="1" t="s">
        <v>15</v>
      </c>
    </row>
    <row r="389" spans="1:4" x14ac:dyDescent="0.25">
      <c r="A389" s="1" t="s">
        <v>1802</v>
      </c>
      <c r="B389" s="1" t="s">
        <v>18</v>
      </c>
      <c r="C389" s="1">
        <v>0</v>
      </c>
      <c r="D389" s="1" t="s">
        <v>7</v>
      </c>
    </row>
    <row r="390" spans="1:4" x14ac:dyDescent="0.25">
      <c r="A390" s="1" t="s">
        <v>1802</v>
      </c>
      <c r="B390" s="1" t="s">
        <v>18</v>
      </c>
      <c r="C390" s="1">
        <v>0</v>
      </c>
      <c r="D390" s="1" t="s">
        <v>15</v>
      </c>
    </row>
    <row r="391" spans="1:4" x14ac:dyDescent="0.25">
      <c r="A391" s="1" t="s">
        <v>1802</v>
      </c>
      <c r="B391" s="1" t="s">
        <v>18</v>
      </c>
      <c r="C391" s="1">
        <v>0</v>
      </c>
      <c r="D391" s="1" t="s">
        <v>7</v>
      </c>
    </row>
    <row r="392" spans="1:4" x14ac:dyDescent="0.25">
      <c r="A392" s="1" t="s">
        <v>1802</v>
      </c>
      <c r="B392" s="1" t="s">
        <v>18</v>
      </c>
      <c r="C392" s="1">
        <v>0</v>
      </c>
      <c r="D392" s="1" t="s">
        <v>61</v>
      </c>
    </row>
    <row r="393" spans="1:4" x14ac:dyDescent="0.25">
      <c r="A393" s="1" t="s">
        <v>1802</v>
      </c>
      <c r="B393" s="1" t="s">
        <v>18</v>
      </c>
      <c r="C393" s="1">
        <v>0</v>
      </c>
      <c r="D393" s="1" t="s">
        <v>7</v>
      </c>
    </row>
    <row r="394" spans="1:4" x14ac:dyDescent="0.25">
      <c r="A394" s="1" t="s">
        <v>1802</v>
      </c>
      <c r="B394" s="1" t="s">
        <v>18</v>
      </c>
      <c r="C394" s="1">
        <v>0</v>
      </c>
      <c r="D394" s="1" t="s">
        <v>15</v>
      </c>
    </row>
    <row r="395" spans="1:4" x14ac:dyDescent="0.25">
      <c r="A395" s="1" t="s">
        <v>1802</v>
      </c>
      <c r="B395" s="1" t="s">
        <v>18</v>
      </c>
      <c r="C395" s="1">
        <v>0</v>
      </c>
      <c r="D395" s="1" t="s">
        <v>7</v>
      </c>
    </row>
    <row r="396" spans="1:4" x14ac:dyDescent="0.25">
      <c r="A396" s="1" t="s">
        <v>1802</v>
      </c>
      <c r="B396" s="1" t="s">
        <v>18</v>
      </c>
      <c r="C396" s="1">
        <v>0</v>
      </c>
      <c r="D396" s="1" t="s">
        <v>7</v>
      </c>
    </row>
    <row r="397" spans="1:4" x14ac:dyDescent="0.25">
      <c r="A397" s="1" t="s">
        <v>1802</v>
      </c>
      <c r="B397" s="1" t="s">
        <v>18</v>
      </c>
      <c r="C397" s="1">
        <v>0</v>
      </c>
      <c r="D397" s="1" t="s">
        <v>15</v>
      </c>
    </row>
    <row r="398" spans="1:4" x14ac:dyDescent="0.25">
      <c r="A398" s="1" t="s">
        <v>1802</v>
      </c>
      <c r="B398" s="1" t="s">
        <v>18</v>
      </c>
      <c r="C398" s="1">
        <v>0</v>
      </c>
      <c r="D398" s="1" t="s">
        <v>15</v>
      </c>
    </row>
    <row r="399" spans="1:4" x14ac:dyDescent="0.25">
      <c r="A399" s="1" t="s">
        <v>1802</v>
      </c>
      <c r="B399" s="1" t="s">
        <v>18</v>
      </c>
      <c r="C399" s="1">
        <v>0</v>
      </c>
      <c r="D399" s="1" t="s">
        <v>7</v>
      </c>
    </row>
    <row r="400" spans="1:4" x14ac:dyDescent="0.25">
      <c r="A400" s="1" t="s">
        <v>1802</v>
      </c>
      <c r="B400" s="1" t="s">
        <v>18</v>
      </c>
      <c r="C400" s="1">
        <v>0</v>
      </c>
      <c r="D400" s="1" t="s">
        <v>7</v>
      </c>
    </row>
    <row r="401" spans="1:4" x14ac:dyDescent="0.25">
      <c r="A401" s="1" t="s">
        <v>1802</v>
      </c>
      <c r="B401" s="1" t="s">
        <v>18</v>
      </c>
      <c r="C401" s="1">
        <v>0</v>
      </c>
      <c r="D401" s="1" t="s">
        <v>15</v>
      </c>
    </row>
    <row r="402" spans="1:4" x14ac:dyDescent="0.25">
      <c r="A402" s="1" t="s">
        <v>1802</v>
      </c>
      <c r="B402" s="1" t="s">
        <v>18</v>
      </c>
      <c r="C402" s="1">
        <v>0</v>
      </c>
      <c r="D402" s="1" t="s">
        <v>15</v>
      </c>
    </row>
    <row r="403" spans="1:4" x14ac:dyDescent="0.25">
      <c r="A403" s="1" t="s">
        <v>1802</v>
      </c>
      <c r="B403" s="1" t="s">
        <v>18</v>
      </c>
      <c r="C403" s="1">
        <v>0</v>
      </c>
      <c r="D403" s="1" t="s">
        <v>7</v>
      </c>
    </row>
    <row r="404" spans="1:4" x14ac:dyDescent="0.25">
      <c r="A404" s="1" t="s">
        <v>1802</v>
      </c>
      <c r="B404" s="1" t="s">
        <v>18</v>
      </c>
      <c r="C404" s="1">
        <v>0</v>
      </c>
      <c r="D404" s="1" t="s">
        <v>7</v>
      </c>
    </row>
    <row r="405" spans="1:4" x14ac:dyDescent="0.25">
      <c r="A405" s="1" t="s">
        <v>1802</v>
      </c>
      <c r="B405" s="1" t="s">
        <v>18</v>
      </c>
      <c r="C405" s="1">
        <v>0</v>
      </c>
      <c r="D405" s="1" t="s">
        <v>7</v>
      </c>
    </row>
    <row r="406" spans="1:4" x14ac:dyDescent="0.25">
      <c r="A406" s="1" t="s">
        <v>1802</v>
      </c>
      <c r="B406" s="1" t="s">
        <v>18</v>
      </c>
      <c r="C406" s="1">
        <v>0</v>
      </c>
      <c r="D406" s="1" t="s">
        <v>7</v>
      </c>
    </row>
    <row r="407" spans="1:4" x14ac:dyDescent="0.25">
      <c r="A407" s="1" t="s">
        <v>1802</v>
      </c>
      <c r="B407" s="1" t="s">
        <v>18</v>
      </c>
      <c r="C407" s="1">
        <v>0</v>
      </c>
      <c r="D407" s="1" t="s">
        <v>15</v>
      </c>
    </row>
    <row r="408" spans="1:4" x14ac:dyDescent="0.25">
      <c r="A408" s="1" t="s">
        <v>1802</v>
      </c>
      <c r="B408" s="1" t="s">
        <v>18</v>
      </c>
      <c r="C408" s="1">
        <v>0</v>
      </c>
      <c r="D408" s="1" t="s">
        <v>15</v>
      </c>
    </row>
    <row r="409" spans="1:4" x14ac:dyDescent="0.25">
      <c r="A409" s="1" t="s">
        <v>1802</v>
      </c>
      <c r="B409" s="1" t="s">
        <v>18</v>
      </c>
      <c r="C409" s="1">
        <v>0</v>
      </c>
      <c r="D409" s="1" t="s">
        <v>7</v>
      </c>
    </row>
    <row r="410" spans="1:4" x14ac:dyDescent="0.25">
      <c r="A410" s="1" t="s">
        <v>1802</v>
      </c>
      <c r="B410" s="1" t="s">
        <v>18</v>
      </c>
      <c r="C410" s="1">
        <v>0</v>
      </c>
      <c r="D410" s="1" t="s">
        <v>7</v>
      </c>
    </row>
    <row r="411" spans="1:4" x14ac:dyDescent="0.25">
      <c r="A411" s="1" t="s">
        <v>1802</v>
      </c>
      <c r="B411" s="1" t="s">
        <v>18</v>
      </c>
      <c r="C411" s="1">
        <v>0</v>
      </c>
      <c r="D411" s="1" t="s">
        <v>15</v>
      </c>
    </row>
    <row r="412" spans="1:4" x14ac:dyDescent="0.25">
      <c r="A412" s="1" t="s">
        <v>1802</v>
      </c>
      <c r="B412" s="1" t="s">
        <v>18</v>
      </c>
      <c r="C412" s="1">
        <v>0</v>
      </c>
      <c r="D412" s="1" t="s">
        <v>7</v>
      </c>
    </row>
    <row r="413" spans="1:4" x14ac:dyDescent="0.25">
      <c r="A413" s="1" t="s">
        <v>1802</v>
      </c>
      <c r="B413" s="1" t="s">
        <v>18</v>
      </c>
      <c r="C413" s="1">
        <v>0</v>
      </c>
      <c r="D413" s="1" t="s">
        <v>15</v>
      </c>
    </row>
    <row r="414" spans="1:4" x14ac:dyDescent="0.25">
      <c r="A414" s="1" t="s">
        <v>1802</v>
      </c>
      <c r="B414" s="1" t="s">
        <v>18</v>
      </c>
      <c r="C414" s="1">
        <v>0</v>
      </c>
      <c r="D414" s="1" t="s">
        <v>15</v>
      </c>
    </row>
    <row r="415" spans="1:4" x14ac:dyDescent="0.25">
      <c r="A415" s="1" t="s">
        <v>1802</v>
      </c>
      <c r="B415" s="1" t="s">
        <v>18</v>
      </c>
      <c r="C415" s="1">
        <v>0</v>
      </c>
      <c r="D415" s="1" t="s">
        <v>15</v>
      </c>
    </row>
    <row r="416" spans="1:4" x14ac:dyDescent="0.25">
      <c r="A416" s="1" t="s">
        <v>1802</v>
      </c>
      <c r="B416" s="1" t="s">
        <v>18</v>
      </c>
      <c r="C416" s="1">
        <v>0</v>
      </c>
      <c r="D416" s="1" t="s">
        <v>15</v>
      </c>
    </row>
    <row r="417" spans="1:4" x14ac:dyDescent="0.25">
      <c r="A417" s="1" t="s">
        <v>1802</v>
      </c>
      <c r="B417" s="1" t="s">
        <v>18</v>
      </c>
      <c r="C417" s="1">
        <v>0</v>
      </c>
      <c r="D417" s="1" t="s">
        <v>7</v>
      </c>
    </row>
    <row r="418" spans="1:4" x14ac:dyDescent="0.25">
      <c r="A418" s="1" t="s">
        <v>1802</v>
      </c>
      <c r="B418" s="1" t="s">
        <v>18</v>
      </c>
      <c r="C418" s="1">
        <v>0</v>
      </c>
      <c r="D418" s="1" t="s">
        <v>7</v>
      </c>
    </row>
    <row r="419" spans="1:4" x14ac:dyDescent="0.25">
      <c r="A419" s="1" t="s">
        <v>1802</v>
      </c>
      <c r="B419" s="1" t="s">
        <v>18</v>
      </c>
      <c r="C419" s="1">
        <v>0</v>
      </c>
      <c r="D419" s="1" t="s">
        <v>15</v>
      </c>
    </row>
    <row r="420" spans="1:4" x14ac:dyDescent="0.25">
      <c r="A420" s="1" t="s">
        <v>1802</v>
      </c>
      <c r="B420" s="1" t="s">
        <v>18</v>
      </c>
      <c r="C420" s="1">
        <v>0</v>
      </c>
      <c r="D420" s="1" t="s">
        <v>7</v>
      </c>
    </row>
    <row r="421" spans="1:4" x14ac:dyDescent="0.25">
      <c r="A421" s="1" t="s">
        <v>1802</v>
      </c>
      <c r="B421" s="1" t="s">
        <v>18</v>
      </c>
      <c r="C421" s="1">
        <v>0</v>
      </c>
      <c r="D421" s="1" t="s">
        <v>15</v>
      </c>
    </row>
    <row r="422" spans="1:4" x14ac:dyDescent="0.25">
      <c r="A422" s="1" t="s">
        <v>1802</v>
      </c>
      <c r="B422" s="1" t="s">
        <v>18</v>
      </c>
      <c r="C422" s="1">
        <v>0</v>
      </c>
      <c r="D422" s="1" t="s">
        <v>7</v>
      </c>
    </row>
    <row r="423" spans="1:4" x14ac:dyDescent="0.25">
      <c r="A423" s="1" t="s">
        <v>1802</v>
      </c>
      <c r="B423" s="1" t="s">
        <v>18</v>
      </c>
      <c r="C423" s="1">
        <v>0</v>
      </c>
      <c r="D423" s="1" t="s">
        <v>7</v>
      </c>
    </row>
    <row r="424" spans="1:4" x14ac:dyDescent="0.25">
      <c r="A424" s="1" t="s">
        <v>1802</v>
      </c>
      <c r="B424" s="1" t="s">
        <v>18</v>
      </c>
      <c r="C424" s="1">
        <v>0</v>
      </c>
      <c r="D424" s="1" t="s">
        <v>7</v>
      </c>
    </row>
    <row r="425" spans="1:4" x14ac:dyDescent="0.25">
      <c r="A425" s="1" t="s">
        <v>1802</v>
      </c>
      <c r="B425" s="1" t="s">
        <v>18</v>
      </c>
      <c r="C425" s="1">
        <v>0</v>
      </c>
      <c r="D425" s="1" t="s">
        <v>7</v>
      </c>
    </row>
    <row r="426" spans="1:4" x14ac:dyDescent="0.25">
      <c r="A426" s="1" t="s">
        <v>1802</v>
      </c>
      <c r="B426" s="1" t="s">
        <v>18</v>
      </c>
      <c r="C426" s="1">
        <v>0</v>
      </c>
      <c r="D426" s="1" t="s">
        <v>15</v>
      </c>
    </row>
    <row r="427" spans="1:4" x14ac:dyDescent="0.25">
      <c r="A427" s="1" t="s">
        <v>1802</v>
      </c>
      <c r="B427" s="1" t="s">
        <v>18</v>
      </c>
      <c r="C427" s="1">
        <v>0</v>
      </c>
      <c r="D427" s="1" t="s">
        <v>61</v>
      </c>
    </row>
    <row r="428" spans="1:4" x14ac:dyDescent="0.25">
      <c r="A428" s="1" t="s">
        <v>1802</v>
      </c>
      <c r="B428" s="1" t="s">
        <v>18</v>
      </c>
      <c r="C428" s="1">
        <v>0</v>
      </c>
      <c r="D428" s="1" t="s">
        <v>15</v>
      </c>
    </row>
    <row r="429" spans="1:4" x14ac:dyDescent="0.25">
      <c r="A429" s="1" t="s">
        <v>1802</v>
      </c>
      <c r="B429" s="1" t="s">
        <v>18</v>
      </c>
      <c r="C429" s="1">
        <v>0</v>
      </c>
      <c r="D429" s="1" t="s">
        <v>7</v>
      </c>
    </row>
    <row r="430" spans="1:4" x14ac:dyDescent="0.25">
      <c r="A430" s="1" t="s">
        <v>1802</v>
      </c>
      <c r="B430" s="1" t="s">
        <v>18</v>
      </c>
      <c r="C430" s="1">
        <v>0</v>
      </c>
      <c r="D430" s="1" t="s">
        <v>15</v>
      </c>
    </row>
    <row r="431" spans="1:4" x14ac:dyDescent="0.25">
      <c r="A431" s="1" t="s">
        <v>1802</v>
      </c>
      <c r="B431" s="1" t="s">
        <v>18</v>
      </c>
      <c r="C431" s="1">
        <v>0</v>
      </c>
      <c r="D431" s="1" t="s">
        <v>7</v>
      </c>
    </row>
    <row r="432" spans="1:4" x14ac:dyDescent="0.25">
      <c r="A432" s="1" t="s">
        <v>1802</v>
      </c>
      <c r="B432" s="1" t="s">
        <v>18</v>
      </c>
      <c r="C432" s="1">
        <v>0</v>
      </c>
      <c r="D432" s="1" t="s">
        <v>15</v>
      </c>
    </row>
    <row r="433" spans="1:4" x14ac:dyDescent="0.25">
      <c r="A433" s="1" t="s">
        <v>1802</v>
      </c>
      <c r="B433" s="1" t="s">
        <v>18</v>
      </c>
      <c r="C433" s="1">
        <v>0</v>
      </c>
      <c r="D433" s="1" t="s">
        <v>15</v>
      </c>
    </row>
    <row r="434" spans="1:4" x14ac:dyDescent="0.25">
      <c r="A434" s="1" t="s">
        <v>1802</v>
      </c>
      <c r="B434" s="1" t="s">
        <v>18</v>
      </c>
      <c r="C434" s="1">
        <v>0</v>
      </c>
      <c r="D434" s="1" t="s">
        <v>15</v>
      </c>
    </row>
    <row r="435" spans="1:4" x14ac:dyDescent="0.25">
      <c r="A435" s="1" t="s">
        <v>1802</v>
      </c>
      <c r="B435" s="1" t="s">
        <v>18</v>
      </c>
      <c r="C435" s="1">
        <v>0</v>
      </c>
      <c r="D435" s="1" t="s">
        <v>7</v>
      </c>
    </row>
    <row r="436" spans="1:4" x14ac:dyDescent="0.25">
      <c r="A436" s="1" t="s">
        <v>1802</v>
      </c>
      <c r="B436" s="1" t="s">
        <v>18</v>
      </c>
      <c r="C436" s="1">
        <v>0</v>
      </c>
      <c r="D436" s="1" t="s">
        <v>7</v>
      </c>
    </row>
    <row r="437" spans="1:4" x14ac:dyDescent="0.25">
      <c r="A437" s="1" t="s">
        <v>1802</v>
      </c>
      <c r="B437" s="1" t="s">
        <v>18</v>
      </c>
      <c r="C437" s="1">
        <v>0</v>
      </c>
      <c r="D437" s="1" t="s">
        <v>7</v>
      </c>
    </row>
    <row r="438" spans="1:4" x14ac:dyDescent="0.25">
      <c r="A438" s="1" t="s">
        <v>1802</v>
      </c>
      <c r="B438" s="1" t="s">
        <v>18</v>
      </c>
      <c r="C438" s="1">
        <v>0</v>
      </c>
      <c r="D438" s="1" t="s">
        <v>15</v>
      </c>
    </row>
    <row r="439" spans="1:4" x14ac:dyDescent="0.25">
      <c r="A439" s="1" t="s">
        <v>1802</v>
      </c>
      <c r="B439" s="1" t="s">
        <v>18</v>
      </c>
      <c r="C439" s="1">
        <v>0</v>
      </c>
      <c r="D439" s="1" t="s">
        <v>15</v>
      </c>
    </row>
    <row r="440" spans="1:4" x14ac:dyDescent="0.25">
      <c r="A440" s="1" t="s">
        <v>1802</v>
      </c>
      <c r="B440" s="1" t="s">
        <v>18</v>
      </c>
      <c r="C440" s="1">
        <v>0</v>
      </c>
      <c r="D440" s="1" t="s">
        <v>7</v>
      </c>
    </row>
    <row r="441" spans="1:4" x14ac:dyDescent="0.25">
      <c r="A441" s="1" t="s">
        <v>1802</v>
      </c>
      <c r="B441" s="1" t="s">
        <v>18</v>
      </c>
      <c r="C441" s="1">
        <v>0</v>
      </c>
      <c r="D441" s="1" t="s">
        <v>15</v>
      </c>
    </row>
    <row r="442" spans="1:4" x14ac:dyDescent="0.25">
      <c r="A442" s="1" t="s">
        <v>1802</v>
      </c>
      <c r="B442" s="1" t="s">
        <v>18</v>
      </c>
      <c r="C442" s="1">
        <v>0</v>
      </c>
      <c r="D442" s="1" t="s">
        <v>15</v>
      </c>
    </row>
    <row r="443" spans="1:4" x14ac:dyDescent="0.25">
      <c r="A443" s="1" t="s">
        <v>1802</v>
      </c>
      <c r="B443" s="1" t="s">
        <v>18</v>
      </c>
      <c r="C443" s="1">
        <v>0</v>
      </c>
      <c r="D443" s="1" t="s">
        <v>7</v>
      </c>
    </row>
    <row r="444" spans="1:4" x14ac:dyDescent="0.25">
      <c r="A444" s="1" t="s">
        <v>1802</v>
      </c>
      <c r="B444" s="1" t="s">
        <v>18</v>
      </c>
      <c r="C444" s="1">
        <v>0</v>
      </c>
      <c r="D444" s="1" t="s">
        <v>15</v>
      </c>
    </row>
    <row r="445" spans="1:4" x14ac:dyDescent="0.25">
      <c r="A445" s="1" t="s">
        <v>1802</v>
      </c>
      <c r="B445" s="1" t="s">
        <v>18</v>
      </c>
      <c r="C445" s="1">
        <v>0</v>
      </c>
      <c r="D445" s="1" t="s">
        <v>15</v>
      </c>
    </row>
    <row r="446" spans="1:4" x14ac:dyDescent="0.25">
      <c r="A446" s="1" t="s">
        <v>1802</v>
      </c>
      <c r="B446" s="1" t="s">
        <v>18</v>
      </c>
      <c r="C446" s="1">
        <v>0</v>
      </c>
      <c r="D446" s="1" t="s">
        <v>15</v>
      </c>
    </row>
    <row r="447" spans="1:4" x14ac:dyDescent="0.25">
      <c r="A447" s="1" t="s">
        <v>1802</v>
      </c>
      <c r="B447" s="1" t="s">
        <v>18</v>
      </c>
      <c r="C447" s="1">
        <v>0</v>
      </c>
      <c r="D447" s="1" t="s">
        <v>7</v>
      </c>
    </row>
    <row r="448" spans="1:4" x14ac:dyDescent="0.25">
      <c r="A448" s="1" t="s">
        <v>1802</v>
      </c>
      <c r="B448" s="1" t="s">
        <v>18</v>
      </c>
      <c r="C448" s="1">
        <v>0</v>
      </c>
      <c r="D448" s="1" t="s">
        <v>7</v>
      </c>
    </row>
    <row r="449" spans="1:4" x14ac:dyDescent="0.25">
      <c r="A449" s="1" t="s">
        <v>1802</v>
      </c>
      <c r="B449" s="1" t="s">
        <v>18</v>
      </c>
      <c r="C449" s="1">
        <v>0</v>
      </c>
      <c r="D449" s="1" t="s">
        <v>15</v>
      </c>
    </row>
    <row r="450" spans="1:4" x14ac:dyDescent="0.25">
      <c r="A450" s="1" t="s">
        <v>1802</v>
      </c>
      <c r="B450" s="1" t="s">
        <v>18</v>
      </c>
      <c r="C450" s="1">
        <v>0</v>
      </c>
      <c r="D450" s="1" t="s">
        <v>7</v>
      </c>
    </row>
    <row r="451" spans="1:4" x14ac:dyDescent="0.25">
      <c r="A451" s="1" t="s">
        <v>1802</v>
      </c>
      <c r="B451" s="1" t="s">
        <v>18</v>
      </c>
      <c r="C451" s="1">
        <v>0</v>
      </c>
      <c r="D451" s="1" t="s">
        <v>15</v>
      </c>
    </row>
    <row r="452" spans="1:4" x14ac:dyDescent="0.25">
      <c r="A452" s="1" t="s">
        <v>1802</v>
      </c>
      <c r="B452" s="1" t="s">
        <v>18</v>
      </c>
      <c r="C452" s="1">
        <v>0</v>
      </c>
      <c r="D452" s="1" t="s">
        <v>7</v>
      </c>
    </row>
    <row r="453" spans="1:4" x14ac:dyDescent="0.25">
      <c r="A453" s="1" t="s">
        <v>1802</v>
      </c>
      <c r="B453" s="1" t="s">
        <v>18</v>
      </c>
      <c r="C453" s="1">
        <v>0</v>
      </c>
      <c r="D453" s="1" t="s">
        <v>15</v>
      </c>
    </row>
    <row r="454" spans="1:4" x14ac:dyDescent="0.25">
      <c r="A454" s="1" t="s">
        <v>1802</v>
      </c>
      <c r="B454" s="1" t="s">
        <v>18</v>
      </c>
      <c r="C454" s="1">
        <v>0</v>
      </c>
      <c r="D454" s="1" t="s">
        <v>7</v>
      </c>
    </row>
    <row r="455" spans="1:4" x14ac:dyDescent="0.25">
      <c r="A455" s="1" t="s">
        <v>1802</v>
      </c>
      <c r="B455" s="1" t="s">
        <v>18</v>
      </c>
      <c r="C455" s="1">
        <v>0</v>
      </c>
      <c r="D455" s="1" t="s">
        <v>15</v>
      </c>
    </row>
    <row r="456" spans="1:4" x14ac:dyDescent="0.25">
      <c r="A456" s="1" t="s">
        <v>1802</v>
      </c>
      <c r="B456" s="1" t="s">
        <v>18</v>
      </c>
      <c r="C456" s="1">
        <v>0</v>
      </c>
      <c r="D456" s="1" t="s">
        <v>15</v>
      </c>
    </row>
    <row r="457" spans="1:4" x14ac:dyDescent="0.25">
      <c r="A457" s="1" t="s">
        <v>1802</v>
      </c>
      <c r="B457" s="1" t="s">
        <v>18</v>
      </c>
      <c r="C457" s="1">
        <v>0</v>
      </c>
      <c r="D457" s="1" t="s">
        <v>7</v>
      </c>
    </row>
    <row r="458" spans="1:4" x14ac:dyDescent="0.25">
      <c r="A458" s="1" t="s">
        <v>1802</v>
      </c>
      <c r="B458" s="1" t="s">
        <v>18</v>
      </c>
      <c r="C458" s="1">
        <v>0</v>
      </c>
      <c r="D458" s="1" t="s">
        <v>15</v>
      </c>
    </row>
    <row r="459" spans="1:4" x14ac:dyDescent="0.25">
      <c r="A459" s="1" t="s">
        <v>1802</v>
      </c>
      <c r="B459" s="1" t="s">
        <v>18</v>
      </c>
      <c r="C459" s="1">
        <v>0</v>
      </c>
      <c r="D459" s="1" t="s">
        <v>7</v>
      </c>
    </row>
    <row r="460" spans="1:4" x14ac:dyDescent="0.25">
      <c r="A460" s="1" t="s">
        <v>1802</v>
      </c>
      <c r="B460" s="1" t="s">
        <v>18</v>
      </c>
      <c r="C460" s="1">
        <v>0</v>
      </c>
      <c r="D460" s="1" t="s">
        <v>15</v>
      </c>
    </row>
    <row r="461" spans="1:4" x14ac:dyDescent="0.25">
      <c r="A461" s="1" t="s">
        <v>1802</v>
      </c>
      <c r="B461" s="1" t="s">
        <v>18</v>
      </c>
      <c r="C461" s="1">
        <v>0</v>
      </c>
      <c r="D461" s="1" t="s">
        <v>7</v>
      </c>
    </row>
    <row r="462" spans="1:4" x14ac:dyDescent="0.25">
      <c r="A462" s="1" t="s">
        <v>1802</v>
      </c>
      <c r="B462" s="1" t="s">
        <v>18</v>
      </c>
      <c r="C462" s="1">
        <v>0</v>
      </c>
      <c r="D462" s="1" t="s">
        <v>7</v>
      </c>
    </row>
    <row r="463" spans="1:4" x14ac:dyDescent="0.25">
      <c r="A463" s="1" t="s">
        <v>1802</v>
      </c>
      <c r="B463" s="1" t="s">
        <v>18</v>
      </c>
      <c r="C463" s="1">
        <v>0</v>
      </c>
      <c r="D463" s="1" t="s">
        <v>15</v>
      </c>
    </row>
    <row r="464" spans="1:4" x14ac:dyDescent="0.25">
      <c r="A464" s="1" t="s">
        <v>1802</v>
      </c>
      <c r="B464" s="1" t="s">
        <v>18</v>
      </c>
      <c r="C464" s="1">
        <v>0</v>
      </c>
      <c r="D464" s="1" t="s">
        <v>15</v>
      </c>
    </row>
    <row r="465" spans="1:4" x14ac:dyDescent="0.25">
      <c r="A465" s="1" t="s">
        <v>1802</v>
      </c>
      <c r="B465" s="1" t="s">
        <v>18</v>
      </c>
      <c r="C465" s="1">
        <v>0</v>
      </c>
      <c r="D465" s="1" t="s">
        <v>7</v>
      </c>
    </row>
    <row r="466" spans="1:4" x14ac:dyDescent="0.25">
      <c r="A466" s="1" t="s">
        <v>1802</v>
      </c>
      <c r="B466" s="1" t="s">
        <v>18</v>
      </c>
      <c r="C466" s="1">
        <v>0</v>
      </c>
      <c r="D466" s="1" t="s">
        <v>7</v>
      </c>
    </row>
    <row r="467" spans="1:4" x14ac:dyDescent="0.25">
      <c r="A467" s="1" t="s">
        <v>1802</v>
      </c>
      <c r="B467" s="1" t="s">
        <v>18</v>
      </c>
      <c r="C467" s="1">
        <v>0</v>
      </c>
      <c r="D467" s="1" t="s">
        <v>15</v>
      </c>
    </row>
    <row r="468" spans="1:4" x14ac:dyDescent="0.25">
      <c r="A468" s="1" t="s">
        <v>1802</v>
      </c>
      <c r="B468" s="1" t="s">
        <v>18</v>
      </c>
      <c r="C468" s="1">
        <v>0</v>
      </c>
      <c r="D468" s="1" t="s">
        <v>61</v>
      </c>
    </row>
    <row r="469" spans="1:4" x14ac:dyDescent="0.25">
      <c r="A469" s="1" t="s">
        <v>1802</v>
      </c>
      <c r="B469" s="1" t="s">
        <v>18</v>
      </c>
      <c r="C469" s="1">
        <v>0</v>
      </c>
      <c r="D469" s="1" t="s">
        <v>7</v>
      </c>
    </row>
    <row r="470" spans="1:4" x14ac:dyDescent="0.25">
      <c r="A470" s="1" t="s">
        <v>1802</v>
      </c>
      <c r="B470" s="1" t="s">
        <v>18</v>
      </c>
      <c r="C470" s="1">
        <v>0</v>
      </c>
      <c r="D470" s="1" t="s">
        <v>7</v>
      </c>
    </row>
    <row r="471" spans="1:4" x14ac:dyDescent="0.25">
      <c r="A471" s="1" t="s">
        <v>1802</v>
      </c>
      <c r="B471" s="1" t="s">
        <v>18</v>
      </c>
      <c r="C471" s="1">
        <v>0</v>
      </c>
      <c r="D471" s="1" t="s">
        <v>15</v>
      </c>
    </row>
    <row r="472" spans="1:4" x14ac:dyDescent="0.25">
      <c r="A472" s="1" t="s">
        <v>1802</v>
      </c>
      <c r="B472" s="1" t="s">
        <v>18</v>
      </c>
      <c r="C472" s="1">
        <v>0</v>
      </c>
      <c r="D472" s="1" t="s">
        <v>7</v>
      </c>
    </row>
    <row r="473" spans="1:4" x14ac:dyDescent="0.25">
      <c r="A473" s="1" t="s">
        <v>1802</v>
      </c>
      <c r="B473" s="1" t="s">
        <v>18</v>
      </c>
      <c r="C473" s="1">
        <v>0</v>
      </c>
      <c r="D473" s="1" t="s">
        <v>15</v>
      </c>
    </row>
    <row r="474" spans="1:4" x14ac:dyDescent="0.25">
      <c r="A474" s="1" t="s">
        <v>1802</v>
      </c>
      <c r="B474" s="1" t="s">
        <v>18</v>
      </c>
      <c r="C474" s="1">
        <v>0</v>
      </c>
      <c r="D474" s="1" t="s">
        <v>7</v>
      </c>
    </row>
    <row r="475" spans="1:4" x14ac:dyDescent="0.25">
      <c r="A475" s="1" t="s">
        <v>1802</v>
      </c>
      <c r="B475" s="1" t="s">
        <v>18</v>
      </c>
      <c r="C475" s="1">
        <v>0</v>
      </c>
      <c r="D475" s="1" t="s">
        <v>61</v>
      </c>
    </row>
    <row r="476" spans="1:4" x14ac:dyDescent="0.25">
      <c r="A476" s="1" t="s">
        <v>1802</v>
      </c>
      <c r="B476" s="1" t="s">
        <v>18</v>
      </c>
      <c r="C476" s="1">
        <v>0</v>
      </c>
      <c r="D476" s="1" t="s">
        <v>7</v>
      </c>
    </row>
    <row r="477" spans="1:4" x14ac:dyDescent="0.25">
      <c r="A477" s="1" t="s">
        <v>1802</v>
      </c>
      <c r="B477" s="1" t="s">
        <v>18</v>
      </c>
      <c r="C477" s="1">
        <v>0</v>
      </c>
      <c r="D477" s="1" t="s">
        <v>15</v>
      </c>
    </row>
    <row r="478" spans="1:4" x14ac:dyDescent="0.25">
      <c r="A478" s="1" t="s">
        <v>1802</v>
      </c>
      <c r="B478" s="1" t="s">
        <v>18</v>
      </c>
      <c r="C478" s="1">
        <v>0</v>
      </c>
      <c r="D478" s="1" t="s">
        <v>7</v>
      </c>
    </row>
    <row r="479" spans="1:4" x14ac:dyDescent="0.25">
      <c r="A479" s="1" t="s">
        <v>1802</v>
      </c>
      <c r="B479" s="1" t="s">
        <v>18</v>
      </c>
      <c r="C479" s="1">
        <v>0</v>
      </c>
      <c r="D479" s="1" t="s">
        <v>7</v>
      </c>
    </row>
    <row r="480" spans="1:4" x14ac:dyDescent="0.25">
      <c r="A480" s="1" t="s">
        <v>1802</v>
      </c>
      <c r="B480" s="1" t="s">
        <v>18</v>
      </c>
      <c r="C480" s="1">
        <v>0</v>
      </c>
      <c r="D480" s="1" t="s">
        <v>15</v>
      </c>
    </row>
    <row r="481" spans="1:4" x14ac:dyDescent="0.25">
      <c r="A481" s="1" t="s">
        <v>1802</v>
      </c>
      <c r="B481" s="1" t="s">
        <v>18</v>
      </c>
      <c r="C481" s="1">
        <v>0</v>
      </c>
      <c r="D481" s="1" t="s">
        <v>7</v>
      </c>
    </row>
    <row r="482" spans="1:4" x14ac:dyDescent="0.25">
      <c r="A482" s="1" t="s">
        <v>1802</v>
      </c>
      <c r="B482" s="1" t="s">
        <v>18</v>
      </c>
      <c r="C482" s="1">
        <v>0</v>
      </c>
      <c r="D482" s="1" t="s">
        <v>7</v>
      </c>
    </row>
    <row r="483" spans="1:4" x14ac:dyDescent="0.25">
      <c r="A483" s="1" t="s">
        <v>1802</v>
      </c>
      <c r="B483" s="1" t="s">
        <v>18</v>
      </c>
      <c r="C483" s="1">
        <v>0</v>
      </c>
      <c r="D483" s="1" t="s">
        <v>7</v>
      </c>
    </row>
    <row r="484" spans="1:4" x14ac:dyDescent="0.25">
      <c r="A484" s="1" t="s">
        <v>1802</v>
      </c>
      <c r="B484" s="1" t="s">
        <v>18</v>
      </c>
      <c r="C484" s="1">
        <v>0</v>
      </c>
      <c r="D484" s="1" t="s">
        <v>7</v>
      </c>
    </row>
    <row r="485" spans="1:4" x14ac:dyDescent="0.25">
      <c r="A485" s="1" t="s">
        <v>1802</v>
      </c>
      <c r="B485" s="1" t="s">
        <v>18</v>
      </c>
      <c r="C485" s="1">
        <v>0</v>
      </c>
      <c r="D485" s="1" t="s">
        <v>15</v>
      </c>
    </row>
    <row r="486" spans="1:4" x14ac:dyDescent="0.25">
      <c r="A486" s="1" t="s">
        <v>1802</v>
      </c>
      <c r="B486" s="1" t="s">
        <v>18</v>
      </c>
      <c r="C486" s="1">
        <v>0</v>
      </c>
      <c r="D486" s="1" t="s">
        <v>7</v>
      </c>
    </row>
    <row r="487" spans="1:4" x14ac:dyDescent="0.25">
      <c r="A487" s="1" t="s">
        <v>1802</v>
      </c>
      <c r="B487" s="1" t="s">
        <v>18</v>
      </c>
      <c r="C487" s="1">
        <v>0</v>
      </c>
      <c r="D487" s="1" t="s">
        <v>7</v>
      </c>
    </row>
    <row r="488" spans="1:4" x14ac:dyDescent="0.25">
      <c r="A488" s="1" t="s">
        <v>1802</v>
      </c>
      <c r="B488" s="1" t="s">
        <v>18</v>
      </c>
      <c r="C488" s="1">
        <v>0</v>
      </c>
      <c r="D488" s="1" t="s">
        <v>15</v>
      </c>
    </row>
    <row r="489" spans="1:4" x14ac:dyDescent="0.25">
      <c r="A489" s="1" t="s">
        <v>1802</v>
      </c>
      <c r="B489" s="1" t="s">
        <v>18</v>
      </c>
      <c r="C489" s="1">
        <v>0</v>
      </c>
      <c r="D489" s="1" t="s">
        <v>7</v>
      </c>
    </row>
    <row r="490" spans="1:4" x14ac:dyDescent="0.25">
      <c r="A490" s="1" t="s">
        <v>1802</v>
      </c>
      <c r="B490" s="1" t="s">
        <v>18</v>
      </c>
      <c r="C490" s="1">
        <v>0</v>
      </c>
      <c r="D490" s="1" t="s">
        <v>7</v>
      </c>
    </row>
    <row r="491" spans="1:4" x14ac:dyDescent="0.25">
      <c r="A491" s="1" t="s">
        <v>1802</v>
      </c>
      <c r="B491" s="1" t="s">
        <v>18</v>
      </c>
      <c r="C491" s="1">
        <v>0</v>
      </c>
      <c r="D491" s="1" t="s">
        <v>15</v>
      </c>
    </row>
    <row r="492" spans="1:4" x14ac:dyDescent="0.25">
      <c r="A492" s="1" t="s">
        <v>1802</v>
      </c>
      <c r="B492" s="1" t="s">
        <v>18</v>
      </c>
      <c r="C492" s="1">
        <v>0</v>
      </c>
      <c r="D492" s="1" t="s">
        <v>15</v>
      </c>
    </row>
    <row r="493" spans="1:4" x14ac:dyDescent="0.25">
      <c r="A493" s="1" t="s">
        <v>1802</v>
      </c>
      <c r="B493" s="1" t="s">
        <v>18</v>
      </c>
      <c r="C493" s="1">
        <v>0</v>
      </c>
      <c r="D493" s="1" t="s">
        <v>7</v>
      </c>
    </row>
    <row r="494" spans="1:4" x14ac:dyDescent="0.25">
      <c r="A494" s="1" t="s">
        <v>1802</v>
      </c>
      <c r="B494" s="1" t="s">
        <v>18</v>
      </c>
      <c r="C494" s="1">
        <v>0</v>
      </c>
      <c r="D494" s="1" t="s">
        <v>7</v>
      </c>
    </row>
    <row r="495" spans="1:4" x14ac:dyDescent="0.25">
      <c r="A495" s="1" t="s">
        <v>1802</v>
      </c>
      <c r="B495" s="1" t="s">
        <v>18</v>
      </c>
      <c r="C495" s="1">
        <v>0</v>
      </c>
      <c r="D495" s="1" t="s">
        <v>15</v>
      </c>
    </row>
    <row r="496" spans="1:4" x14ac:dyDescent="0.25">
      <c r="A496" s="1" t="s">
        <v>1802</v>
      </c>
      <c r="B496" s="1" t="s">
        <v>18</v>
      </c>
      <c r="C496" s="1">
        <v>0</v>
      </c>
      <c r="D496" s="1" t="s">
        <v>15</v>
      </c>
    </row>
    <row r="497" spans="1:4" x14ac:dyDescent="0.25">
      <c r="A497" s="1" t="s">
        <v>1802</v>
      </c>
      <c r="B497" s="1" t="s">
        <v>18</v>
      </c>
      <c r="C497" s="1">
        <v>0</v>
      </c>
      <c r="D497" s="1" t="s">
        <v>15</v>
      </c>
    </row>
    <row r="498" spans="1:4" x14ac:dyDescent="0.25">
      <c r="A498" s="1" t="s">
        <v>1802</v>
      </c>
      <c r="B498" s="1" t="s">
        <v>18</v>
      </c>
      <c r="C498" s="1">
        <v>0</v>
      </c>
      <c r="D498" s="1" t="s">
        <v>7</v>
      </c>
    </row>
    <row r="499" spans="1:4" x14ac:dyDescent="0.25">
      <c r="A499" s="1" t="s">
        <v>1802</v>
      </c>
      <c r="B499" s="1" t="s">
        <v>18</v>
      </c>
      <c r="C499" s="1">
        <v>0</v>
      </c>
      <c r="D499" s="1" t="s">
        <v>15</v>
      </c>
    </row>
    <row r="500" spans="1:4" x14ac:dyDescent="0.25">
      <c r="A500" s="1" t="s">
        <v>1802</v>
      </c>
      <c r="B500" s="1" t="s">
        <v>18</v>
      </c>
      <c r="C500" s="1">
        <v>0</v>
      </c>
      <c r="D500" s="1" t="s">
        <v>15</v>
      </c>
    </row>
    <row r="501" spans="1:4" x14ac:dyDescent="0.25">
      <c r="A501" s="1" t="s">
        <v>1802</v>
      </c>
      <c r="B501" s="1" t="s">
        <v>18</v>
      </c>
      <c r="C501" s="1">
        <v>0</v>
      </c>
      <c r="D501" s="1" t="s">
        <v>7</v>
      </c>
    </row>
    <row r="502" spans="1:4" x14ac:dyDescent="0.25">
      <c r="A502" s="1" t="s">
        <v>1802</v>
      </c>
      <c r="B502" s="1" t="s">
        <v>18</v>
      </c>
      <c r="C502" s="1">
        <v>0</v>
      </c>
      <c r="D502" s="1" t="s">
        <v>7</v>
      </c>
    </row>
    <row r="503" spans="1:4" x14ac:dyDescent="0.25">
      <c r="A503" s="1" t="s">
        <v>1802</v>
      </c>
      <c r="B503" s="1" t="s">
        <v>18</v>
      </c>
      <c r="C503" s="1">
        <v>0</v>
      </c>
      <c r="D503" s="1" t="s">
        <v>15</v>
      </c>
    </row>
    <row r="504" spans="1:4" x14ac:dyDescent="0.25">
      <c r="A504" s="1" t="s">
        <v>1802</v>
      </c>
      <c r="B504" s="1" t="s">
        <v>18</v>
      </c>
      <c r="C504" s="1">
        <v>0</v>
      </c>
      <c r="D504" s="1" t="s">
        <v>61</v>
      </c>
    </row>
    <row r="505" spans="1:4" x14ac:dyDescent="0.25">
      <c r="A505" s="1" t="s">
        <v>1802</v>
      </c>
      <c r="B505" s="1" t="s">
        <v>18</v>
      </c>
      <c r="C505" s="1">
        <v>0</v>
      </c>
      <c r="D505" s="1" t="s">
        <v>61</v>
      </c>
    </row>
    <row r="506" spans="1:4" x14ac:dyDescent="0.25">
      <c r="A506" s="1" t="s">
        <v>1802</v>
      </c>
      <c r="B506" s="1" t="s">
        <v>18</v>
      </c>
      <c r="C506" s="1">
        <v>537.29999999999995</v>
      </c>
      <c r="D506" s="1" t="s">
        <v>7</v>
      </c>
    </row>
  </sheetData>
  <sortState ref="A1:D506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"/>
  <sheetViews>
    <sheetView workbookViewId="0">
      <selection activeCell="H3" sqref="H3:M21"/>
    </sheetView>
  </sheetViews>
  <sheetFormatPr defaultRowHeight="15" x14ac:dyDescent="0.25"/>
  <sheetData>
    <row r="1" spans="1:13" x14ac:dyDescent="0.25">
      <c r="A1" s="1" t="s">
        <v>3260</v>
      </c>
      <c r="B1" s="1" t="s">
        <v>614</v>
      </c>
      <c r="C1" s="1">
        <v>673.1</v>
      </c>
      <c r="D1" s="1" t="s">
        <v>15</v>
      </c>
    </row>
    <row r="2" spans="1:13" x14ac:dyDescent="0.25">
      <c r="A2" s="1" t="s">
        <v>1417</v>
      </c>
      <c r="B2" s="1" t="s">
        <v>614</v>
      </c>
      <c r="C2" s="1">
        <v>0</v>
      </c>
      <c r="D2" s="1" t="s">
        <v>3474</v>
      </c>
    </row>
    <row r="3" spans="1:13" x14ac:dyDescent="0.25">
      <c r="A3" s="1" t="s">
        <v>3439</v>
      </c>
      <c r="B3" s="1" t="s">
        <v>1078</v>
      </c>
      <c r="C3" s="1">
        <v>583.6</v>
      </c>
      <c r="D3" s="1">
        <v>30</v>
      </c>
      <c r="H3" s="10" t="s">
        <v>4090</v>
      </c>
      <c r="I3" s="10" t="s">
        <v>4091</v>
      </c>
      <c r="J3" s="10" t="s">
        <v>4092</v>
      </c>
      <c r="L3" t="s">
        <v>4091</v>
      </c>
      <c r="M3" t="s">
        <v>4092</v>
      </c>
    </row>
    <row r="4" spans="1:13" x14ac:dyDescent="0.25">
      <c r="A4" s="1" t="s">
        <v>3439</v>
      </c>
      <c r="B4" s="1" t="s">
        <v>1078</v>
      </c>
      <c r="C4" s="1">
        <v>512</v>
      </c>
      <c r="D4" s="1" t="s">
        <v>3443</v>
      </c>
      <c r="H4" s="10" t="s">
        <v>5</v>
      </c>
      <c r="I4" s="14">
        <f>MIN(C76:C173)</f>
        <v>520</v>
      </c>
      <c r="J4" s="14">
        <f>MAX(C76:C173)</f>
        <v>764</v>
      </c>
      <c r="K4" s="10" t="s">
        <v>614</v>
      </c>
      <c r="L4">
        <v>0</v>
      </c>
      <c r="M4">
        <v>673.1</v>
      </c>
    </row>
    <row r="5" spans="1:13" x14ac:dyDescent="0.25">
      <c r="A5" s="1" t="s">
        <v>1417</v>
      </c>
      <c r="B5" s="1" t="s">
        <v>1078</v>
      </c>
      <c r="C5" s="1">
        <v>0</v>
      </c>
      <c r="D5" s="1" t="s">
        <v>1082</v>
      </c>
      <c r="H5" s="10" t="s">
        <v>4093</v>
      </c>
      <c r="I5" s="14">
        <f>MIN(C174:C231)</f>
        <v>310</v>
      </c>
      <c r="J5" s="14">
        <f>MAX(C174:C231)</f>
        <v>674</v>
      </c>
      <c r="K5" t="s">
        <v>4101</v>
      </c>
      <c r="L5">
        <f>MIN(C3:C75)</f>
        <v>0</v>
      </c>
      <c r="M5">
        <f>MAX(C3:C75)</f>
        <v>682</v>
      </c>
    </row>
    <row r="6" spans="1:13" x14ac:dyDescent="0.25">
      <c r="A6" s="1" t="s">
        <v>3439</v>
      </c>
      <c r="B6" s="1" t="s">
        <v>1078</v>
      </c>
      <c r="C6" s="1">
        <v>540</v>
      </c>
      <c r="D6" s="1" t="s">
        <v>1082</v>
      </c>
    </row>
    <row r="7" spans="1:13" x14ac:dyDescent="0.25">
      <c r="A7" s="1" t="s">
        <v>1417</v>
      </c>
      <c r="B7" s="1" t="s">
        <v>1078</v>
      </c>
      <c r="C7" s="1">
        <v>580</v>
      </c>
      <c r="D7" s="1" t="s">
        <v>1082</v>
      </c>
      <c r="H7" s="10"/>
      <c r="I7" s="10" t="s">
        <v>5</v>
      </c>
      <c r="J7" s="10" t="s">
        <v>14</v>
      </c>
    </row>
    <row r="8" spans="1:13" x14ac:dyDescent="0.25">
      <c r="A8" s="1" t="s">
        <v>3439</v>
      </c>
      <c r="B8" s="1" t="s">
        <v>1078</v>
      </c>
      <c r="C8" s="1">
        <v>562</v>
      </c>
      <c r="D8" s="1" t="s">
        <v>1082</v>
      </c>
      <c r="H8" s="10" t="s">
        <v>4094</v>
      </c>
      <c r="I8" s="10">
        <f>ABS(COUNTIF(C76:C173, "&lt;499"))</f>
        <v>0</v>
      </c>
      <c r="J8" s="10">
        <f>ABS(COUNTIF(C174:C231,"&lt;499"))</f>
        <v>11</v>
      </c>
    </row>
    <row r="9" spans="1:13" x14ac:dyDescent="0.25">
      <c r="A9" s="1" t="s">
        <v>1417</v>
      </c>
      <c r="B9" s="1" t="s">
        <v>1078</v>
      </c>
      <c r="C9" s="1">
        <v>650</v>
      </c>
      <c r="D9" s="1" t="s">
        <v>1082</v>
      </c>
      <c r="H9" s="10" t="s">
        <v>4095</v>
      </c>
      <c r="I9" s="15">
        <f>COUNTIF(C76:C173, "&gt;=499")-COUNTIF(C76:C173, "&gt;599")</f>
        <v>37</v>
      </c>
      <c r="J9" s="15">
        <f>COUNTIF(C174:C231, "&gt;=499")-COUNTIF(C174:C231, "&gt;599")</f>
        <v>17</v>
      </c>
    </row>
    <row r="10" spans="1:13" x14ac:dyDescent="0.25">
      <c r="A10" s="1" t="s">
        <v>1417</v>
      </c>
      <c r="B10" s="1" t="s">
        <v>1078</v>
      </c>
      <c r="C10" s="1">
        <v>562</v>
      </c>
      <c r="D10" s="1" t="s">
        <v>3449</v>
      </c>
      <c r="H10" s="10" t="s">
        <v>4096</v>
      </c>
      <c r="I10" s="10">
        <f>ABS((COUNTIF(C76:C173,"&gt;=599")-COUNTIF(C76:C173,"&gt;699")))</f>
        <v>28</v>
      </c>
      <c r="J10" s="10">
        <f>ABS((COUNTIF(C174:C231,"&gt;=599")-COUNTIF(C174:C231,"&gt;699")))</f>
        <v>30</v>
      </c>
    </row>
    <row r="11" spans="1:13" x14ac:dyDescent="0.25">
      <c r="A11" s="1" t="s">
        <v>1417</v>
      </c>
      <c r="B11" s="1" t="s">
        <v>1078</v>
      </c>
      <c r="C11" s="1">
        <v>0</v>
      </c>
      <c r="D11" s="1" t="s">
        <v>1082</v>
      </c>
      <c r="H11" s="10" t="s">
        <v>4097</v>
      </c>
      <c r="I11" s="10">
        <f>ABS((COUNTIF(C76:C173,"&gt;=699")-COUNTIF(C76:C173,"&gt;799")))</f>
        <v>33</v>
      </c>
      <c r="J11" s="10">
        <f>ABS((COUNTIF(C174:C231,"&gt;=699")-COUNTIF(C174:C231,"&gt;799")))</f>
        <v>0</v>
      </c>
    </row>
    <row r="12" spans="1:13" x14ac:dyDescent="0.25">
      <c r="A12" s="1" t="s">
        <v>3439</v>
      </c>
      <c r="B12" s="1" t="s">
        <v>1078</v>
      </c>
      <c r="C12" s="1">
        <v>569</v>
      </c>
      <c r="D12" s="1" t="s">
        <v>1082</v>
      </c>
      <c r="H12" s="10" t="s">
        <v>4098</v>
      </c>
      <c r="I12" s="10">
        <f>COUNTIF(C76:C173, "&gt;799")</f>
        <v>0</v>
      </c>
      <c r="J12" s="10">
        <f>COUNTIF(C174:C231, "&gt;799")</f>
        <v>0</v>
      </c>
    </row>
    <row r="13" spans="1:13" x14ac:dyDescent="0.25">
      <c r="A13" s="1" t="s">
        <v>3439</v>
      </c>
      <c r="B13" s="1" t="s">
        <v>1078</v>
      </c>
      <c r="C13" s="1">
        <v>0</v>
      </c>
      <c r="D13" s="1" t="s">
        <v>1089</v>
      </c>
      <c r="H13" s="10" t="s">
        <v>4099</v>
      </c>
      <c r="I13" s="10">
        <f>SUM(I8:I12)</f>
        <v>98</v>
      </c>
      <c r="J13" s="10">
        <f>SUM(J8:J12)</f>
        <v>58</v>
      </c>
      <c r="K13" s="10"/>
    </row>
    <row r="14" spans="1:13" x14ac:dyDescent="0.25">
      <c r="A14" s="1" t="s">
        <v>1417</v>
      </c>
      <c r="B14" s="1" t="s">
        <v>1078</v>
      </c>
      <c r="C14" s="1">
        <v>590</v>
      </c>
      <c r="D14" s="1">
        <v>30</v>
      </c>
      <c r="H14" s="10" t="s">
        <v>4100</v>
      </c>
      <c r="I14" s="10">
        <f>SUM(I13:L13)</f>
        <v>156</v>
      </c>
      <c r="J14" s="10"/>
    </row>
    <row r="15" spans="1:13" x14ac:dyDescent="0.25">
      <c r="A15" s="1" t="s">
        <v>1417</v>
      </c>
      <c r="B15" s="1" t="s">
        <v>1078</v>
      </c>
      <c r="C15" s="1">
        <v>545</v>
      </c>
      <c r="D15" s="1">
        <v>30</v>
      </c>
      <c r="H15" s="10"/>
      <c r="I15" s="10" t="s">
        <v>5</v>
      </c>
      <c r="J15" s="10" t="s">
        <v>14</v>
      </c>
    </row>
    <row r="16" spans="1:13" x14ac:dyDescent="0.25">
      <c r="A16" s="1" t="s">
        <v>1417</v>
      </c>
      <c r="B16" s="1" t="s">
        <v>1078</v>
      </c>
      <c r="C16" s="1">
        <v>0</v>
      </c>
      <c r="D16" s="1">
        <v>30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0.18965517241379309</v>
      </c>
    </row>
    <row r="17" spans="1:10" x14ac:dyDescent="0.25">
      <c r="A17" s="1" t="s">
        <v>1417</v>
      </c>
      <c r="B17" s="1" t="s">
        <v>1078</v>
      </c>
      <c r="C17" s="1">
        <v>0</v>
      </c>
      <c r="D17" s="1" t="s">
        <v>1082</v>
      </c>
      <c r="H17" s="10" t="s">
        <v>4095</v>
      </c>
      <c r="I17" s="12">
        <f t="shared" si="0"/>
        <v>0.37755102040816324</v>
      </c>
      <c r="J17" s="12">
        <f>J9/$J$13</f>
        <v>0.29310344827586204</v>
      </c>
    </row>
    <row r="18" spans="1:10" x14ac:dyDescent="0.25">
      <c r="A18" s="1" t="s">
        <v>3439</v>
      </c>
      <c r="B18" s="1" t="s">
        <v>1078</v>
      </c>
      <c r="C18" s="1">
        <v>0</v>
      </c>
      <c r="D18" s="1">
        <v>30</v>
      </c>
      <c r="H18" s="10" t="s">
        <v>4096</v>
      </c>
      <c r="I18" s="12">
        <f t="shared" si="0"/>
        <v>0.2857142857142857</v>
      </c>
      <c r="J18" s="12">
        <f t="shared" si="1"/>
        <v>0.51724137931034486</v>
      </c>
    </row>
    <row r="19" spans="1:10" x14ac:dyDescent="0.25">
      <c r="A19" s="1" t="s">
        <v>1417</v>
      </c>
      <c r="B19" s="1" t="s">
        <v>1078</v>
      </c>
      <c r="C19" s="1">
        <v>0</v>
      </c>
      <c r="D19" s="1" t="s">
        <v>1089</v>
      </c>
      <c r="H19" s="10" t="s">
        <v>4097</v>
      </c>
      <c r="I19" s="12">
        <f t="shared" si="0"/>
        <v>0.33673469387755101</v>
      </c>
      <c r="J19" s="12">
        <f t="shared" si="1"/>
        <v>0</v>
      </c>
    </row>
    <row r="20" spans="1:10" x14ac:dyDescent="0.25">
      <c r="A20" s="1" t="s">
        <v>1417</v>
      </c>
      <c r="B20" s="1" t="s">
        <v>1078</v>
      </c>
      <c r="C20" s="1">
        <v>0</v>
      </c>
      <c r="D20" s="1" t="s">
        <v>1082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3439</v>
      </c>
      <c r="B21" s="1" t="s">
        <v>1078</v>
      </c>
      <c r="C21" s="1">
        <v>639.25</v>
      </c>
      <c r="D21" s="1" t="s">
        <v>1082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3439</v>
      </c>
      <c r="B22" s="1" t="s">
        <v>1078</v>
      </c>
      <c r="C22" s="1">
        <v>649</v>
      </c>
      <c r="D22" s="4">
        <v>30000000</v>
      </c>
    </row>
    <row r="23" spans="1:10" x14ac:dyDescent="0.25">
      <c r="A23" s="1" t="s">
        <v>3439</v>
      </c>
      <c r="B23" s="1" t="s">
        <v>1078</v>
      </c>
      <c r="C23" s="1">
        <v>486.8</v>
      </c>
      <c r="D23" s="1" t="s">
        <v>1082</v>
      </c>
    </row>
    <row r="24" spans="1:10" x14ac:dyDescent="0.25">
      <c r="A24" s="1" t="s">
        <v>1417</v>
      </c>
      <c r="B24" s="1" t="s">
        <v>1078</v>
      </c>
      <c r="C24" s="1">
        <v>0</v>
      </c>
      <c r="D24" s="1" t="s">
        <v>1082</v>
      </c>
    </row>
    <row r="25" spans="1:10" x14ac:dyDescent="0.25">
      <c r="A25" s="1" t="s">
        <v>1417</v>
      </c>
      <c r="B25" s="1" t="s">
        <v>1078</v>
      </c>
      <c r="C25" s="1">
        <v>500</v>
      </c>
      <c r="D25" s="1" t="s">
        <v>1082</v>
      </c>
    </row>
    <row r="26" spans="1:10" x14ac:dyDescent="0.25">
      <c r="A26" s="1" t="s">
        <v>1417</v>
      </c>
      <c r="B26" s="1" t="s">
        <v>1078</v>
      </c>
      <c r="C26" s="1">
        <v>520</v>
      </c>
      <c r="D26" s="1" t="s">
        <v>1082</v>
      </c>
    </row>
    <row r="27" spans="1:10" x14ac:dyDescent="0.25">
      <c r="A27" s="1" t="s">
        <v>3439</v>
      </c>
      <c r="B27" s="1" t="s">
        <v>1078</v>
      </c>
      <c r="C27" s="1">
        <v>0</v>
      </c>
      <c r="D27" s="1" t="s">
        <v>1082</v>
      </c>
    </row>
    <row r="28" spans="1:10" x14ac:dyDescent="0.25">
      <c r="A28" s="1" t="s">
        <v>1417</v>
      </c>
      <c r="B28" s="1" t="s">
        <v>1078</v>
      </c>
      <c r="C28" s="1">
        <v>0</v>
      </c>
      <c r="D28" s="1" t="s">
        <v>1089</v>
      </c>
    </row>
    <row r="29" spans="1:10" x14ac:dyDescent="0.25">
      <c r="A29" s="1" t="s">
        <v>1417</v>
      </c>
      <c r="B29" s="1" t="s">
        <v>1078</v>
      </c>
      <c r="C29" s="1">
        <v>419.2</v>
      </c>
      <c r="D29" s="1" t="s">
        <v>1082</v>
      </c>
    </row>
    <row r="30" spans="1:10" x14ac:dyDescent="0.25">
      <c r="A30" s="1" t="s">
        <v>3439</v>
      </c>
      <c r="B30" s="1" t="s">
        <v>1078</v>
      </c>
      <c r="C30" s="1">
        <v>464</v>
      </c>
      <c r="D30" s="1" t="s">
        <v>1082</v>
      </c>
    </row>
    <row r="31" spans="1:10" x14ac:dyDescent="0.25">
      <c r="A31" s="1" t="s">
        <v>1417</v>
      </c>
      <c r="B31" s="1" t="s">
        <v>1078</v>
      </c>
      <c r="C31" s="1">
        <v>0</v>
      </c>
      <c r="D31" s="1" t="s">
        <v>1089</v>
      </c>
    </row>
    <row r="32" spans="1:10" x14ac:dyDescent="0.25">
      <c r="A32" s="1" t="s">
        <v>1417</v>
      </c>
      <c r="B32" s="1" t="s">
        <v>1078</v>
      </c>
      <c r="C32" s="1">
        <v>508.1</v>
      </c>
      <c r="D32" s="1" t="s">
        <v>1082</v>
      </c>
    </row>
    <row r="33" spans="1:4" x14ac:dyDescent="0.25">
      <c r="A33" s="1" t="s">
        <v>3260</v>
      </c>
      <c r="B33" s="1" t="s">
        <v>1078</v>
      </c>
      <c r="C33" s="1">
        <v>0</v>
      </c>
      <c r="D33" s="1" t="s">
        <v>3478</v>
      </c>
    </row>
    <row r="34" spans="1:4" x14ac:dyDescent="0.25">
      <c r="A34" s="1" t="s">
        <v>1417</v>
      </c>
      <c r="B34" s="1" t="s">
        <v>1078</v>
      </c>
      <c r="C34" s="1">
        <v>599.75</v>
      </c>
      <c r="D34" s="1" t="s">
        <v>1082</v>
      </c>
    </row>
    <row r="35" spans="1:4" x14ac:dyDescent="0.25">
      <c r="A35" s="1" t="s">
        <v>3439</v>
      </c>
      <c r="B35" s="1" t="s">
        <v>1078</v>
      </c>
      <c r="C35" s="1">
        <v>587</v>
      </c>
      <c r="D35" s="1">
        <v>30</v>
      </c>
    </row>
    <row r="36" spans="1:4" x14ac:dyDescent="0.25">
      <c r="A36" s="1" t="s">
        <v>1417</v>
      </c>
      <c r="B36" s="1" t="s">
        <v>1078</v>
      </c>
      <c r="C36" s="1">
        <v>0</v>
      </c>
      <c r="D36" s="1" t="s">
        <v>15</v>
      </c>
    </row>
    <row r="37" spans="1:4" x14ac:dyDescent="0.25">
      <c r="A37" s="1" t="s">
        <v>1417</v>
      </c>
      <c r="B37" s="1" t="s">
        <v>1078</v>
      </c>
      <c r="C37" s="1">
        <v>0</v>
      </c>
      <c r="D37" s="1" t="s">
        <v>1082</v>
      </c>
    </row>
    <row r="38" spans="1:4" x14ac:dyDescent="0.25">
      <c r="A38" s="1" t="s">
        <v>1417</v>
      </c>
      <c r="B38" s="1" t="s">
        <v>1078</v>
      </c>
      <c r="C38" s="1">
        <v>472</v>
      </c>
      <c r="D38" s="1">
        <v>30</v>
      </c>
    </row>
    <row r="39" spans="1:4" x14ac:dyDescent="0.25">
      <c r="A39" s="1" t="s">
        <v>3439</v>
      </c>
      <c r="B39" s="1" t="s">
        <v>1078</v>
      </c>
      <c r="C39" s="1">
        <v>0</v>
      </c>
      <c r="D39" s="1" t="s">
        <v>1082</v>
      </c>
    </row>
    <row r="40" spans="1:4" x14ac:dyDescent="0.25">
      <c r="A40" s="1" t="s">
        <v>1417</v>
      </c>
      <c r="B40" s="1" t="s">
        <v>1078</v>
      </c>
      <c r="C40" s="1">
        <v>0</v>
      </c>
      <c r="D40" s="1" t="s">
        <v>1082</v>
      </c>
    </row>
    <row r="41" spans="1:4" x14ac:dyDescent="0.25">
      <c r="A41" s="1" t="s">
        <v>3439</v>
      </c>
      <c r="B41" s="1" t="s">
        <v>1078</v>
      </c>
      <c r="C41" s="1">
        <v>579</v>
      </c>
      <c r="D41" s="1" t="s">
        <v>1082</v>
      </c>
    </row>
    <row r="42" spans="1:4" x14ac:dyDescent="0.25">
      <c r="A42" s="1" t="s">
        <v>1417</v>
      </c>
      <c r="B42" s="1" t="s">
        <v>1078</v>
      </c>
      <c r="C42" s="1">
        <v>0</v>
      </c>
      <c r="D42" s="1" t="s">
        <v>3488</v>
      </c>
    </row>
    <row r="43" spans="1:4" x14ac:dyDescent="0.25">
      <c r="A43" s="1" t="s">
        <v>3030</v>
      </c>
      <c r="B43" s="1" t="s">
        <v>1078</v>
      </c>
      <c r="C43" s="1">
        <v>0</v>
      </c>
      <c r="D43" s="1" t="s">
        <v>1082</v>
      </c>
    </row>
    <row r="44" spans="1:4" x14ac:dyDescent="0.25">
      <c r="A44" s="1" t="s">
        <v>1417</v>
      </c>
      <c r="B44" s="1" t="s">
        <v>1078</v>
      </c>
      <c r="C44" s="1">
        <v>525.5</v>
      </c>
      <c r="D44" s="1">
        <v>30</v>
      </c>
    </row>
    <row r="45" spans="1:4" x14ac:dyDescent="0.25">
      <c r="A45" s="1" t="s">
        <v>1417</v>
      </c>
      <c r="B45" s="1" t="s">
        <v>1078</v>
      </c>
      <c r="C45" s="1">
        <v>0</v>
      </c>
      <c r="D45" s="1" t="s">
        <v>1082</v>
      </c>
    </row>
    <row r="46" spans="1:4" x14ac:dyDescent="0.25">
      <c r="A46" s="1" t="s">
        <v>3439</v>
      </c>
      <c r="B46" s="1" t="s">
        <v>1078</v>
      </c>
      <c r="C46" s="1">
        <v>588</v>
      </c>
      <c r="D46" s="1" t="s">
        <v>15</v>
      </c>
    </row>
    <row r="47" spans="1:4" x14ac:dyDescent="0.25">
      <c r="A47" s="1" t="s">
        <v>1417</v>
      </c>
      <c r="B47" s="1" t="s">
        <v>1078</v>
      </c>
      <c r="C47" s="1">
        <v>591.4</v>
      </c>
      <c r="D47" s="1" t="s">
        <v>2603</v>
      </c>
    </row>
    <row r="48" spans="1:4" x14ac:dyDescent="0.25">
      <c r="A48" s="1" t="s">
        <v>1417</v>
      </c>
      <c r="B48" s="1" t="s">
        <v>1078</v>
      </c>
      <c r="C48" s="1">
        <v>587</v>
      </c>
      <c r="D48" s="1" t="s">
        <v>3496</v>
      </c>
    </row>
    <row r="49" spans="1:4" x14ac:dyDescent="0.25">
      <c r="A49" s="1" t="s">
        <v>3439</v>
      </c>
      <c r="B49" s="1" t="s">
        <v>1078</v>
      </c>
      <c r="C49" s="1">
        <v>640</v>
      </c>
      <c r="D49" s="1" t="s">
        <v>1082</v>
      </c>
    </row>
    <row r="50" spans="1:4" x14ac:dyDescent="0.25">
      <c r="A50" s="1" t="s">
        <v>3439</v>
      </c>
      <c r="B50" s="1" t="s">
        <v>1078</v>
      </c>
      <c r="C50" s="1">
        <v>495.4</v>
      </c>
      <c r="D50" s="1" t="s">
        <v>1082</v>
      </c>
    </row>
    <row r="51" spans="1:4" x14ac:dyDescent="0.25">
      <c r="A51" s="1" t="s">
        <v>1417</v>
      </c>
      <c r="B51" s="1" t="s">
        <v>1078</v>
      </c>
      <c r="C51" s="1">
        <v>650</v>
      </c>
      <c r="D51" s="1" t="s">
        <v>1082</v>
      </c>
    </row>
    <row r="52" spans="1:4" x14ac:dyDescent="0.25">
      <c r="A52" s="1" t="s">
        <v>1417</v>
      </c>
      <c r="B52" s="1" t="s">
        <v>1078</v>
      </c>
      <c r="C52" s="1">
        <v>0</v>
      </c>
      <c r="D52" s="1" t="s">
        <v>15</v>
      </c>
    </row>
    <row r="53" spans="1:4" x14ac:dyDescent="0.25">
      <c r="A53" s="1" t="s">
        <v>1417</v>
      </c>
      <c r="B53" s="1" t="s">
        <v>1078</v>
      </c>
      <c r="C53" s="1">
        <v>590.29999999999995</v>
      </c>
      <c r="D53" s="1" t="s">
        <v>1082</v>
      </c>
    </row>
    <row r="54" spans="1:4" x14ac:dyDescent="0.25">
      <c r="A54" s="1" t="s">
        <v>3439</v>
      </c>
      <c r="B54" s="1" t="s">
        <v>1078</v>
      </c>
      <c r="C54" s="1">
        <v>652</v>
      </c>
      <c r="D54" s="1" t="s">
        <v>1082</v>
      </c>
    </row>
    <row r="55" spans="1:4" x14ac:dyDescent="0.25">
      <c r="A55" s="1" t="s">
        <v>1417</v>
      </c>
      <c r="B55" s="1" t="s">
        <v>1078</v>
      </c>
      <c r="C55" s="1">
        <v>571</v>
      </c>
      <c r="D55" s="1" t="s">
        <v>1082</v>
      </c>
    </row>
    <row r="56" spans="1:4" x14ac:dyDescent="0.25">
      <c r="A56" s="1" t="s">
        <v>3439</v>
      </c>
      <c r="B56" s="1" t="s">
        <v>1078</v>
      </c>
      <c r="C56" s="1">
        <v>512.4</v>
      </c>
      <c r="D56" s="1" t="s">
        <v>1082</v>
      </c>
    </row>
    <row r="57" spans="1:4" x14ac:dyDescent="0.25">
      <c r="A57" s="1" t="s">
        <v>3260</v>
      </c>
      <c r="B57" s="1" t="s">
        <v>1078</v>
      </c>
      <c r="C57" s="1">
        <v>530</v>
      </c>
      <c r="D57" s="1" t="s">
        <v>1082</v>
      </c>
    </row>
    <row r="58" spans="1:4" x14ac:dyDescent="0.25">
      <c r="A58" s="1" t="s">
        <v>1417</v>
      </c>
      <c r="B58" s="1" t="s">
        <v>1078</v>
      </c>
      <c r="C58" s="1">
        <v>610</v>
      </c>
      <c r="D58" s="1" t="s">
        <v>15</v>
      </c>
    </row>
    <row r="59" spans="1:4" x14ac:dyDescent="0.25">
      <c r="A59" s="1" t="s">
        <v>1417</v>
      </c>
      <c r="B59" s="1" t="s">
        <v>1078</v>
      </c>
      <c r="C59" s="1">
        <v>629</v>
      </c>
      <c r="D59" s="1" t="s">
        <v>1082</v>
      </c>
    </row>
    <row r="60" spans="1:4" x14ac:dyDescent="0.25">
      <c r="A60" s="1" t="s">
        <v>3439</v>
      </c>
      <c r="B60" s="1" t="s">
        <v>1078</v>
      </c>
      <c r="C60" s="1">
        <v>0</v>
      </c>
      <c r="D60" s="1" t="s">
        <v>1082</v>
      </c>
    </row>
    <row r="61" spans="1:4" x14ac:dyDescent="0.25">
      <c r="A61" s="1" t="s">
        <v>1417</v>
      </c>
      <c r="B61" s="1" t="s">
        <v>1078</v>
      </c>
      <c r="C61" s="1">
        <v>0</v>
      </c>
      <c r="D61" s="1" t="s">
        <v>1082</v>
      </c>
    </row>
    <row r="62" spans="1:4" x14ac:dyDescent="0.25">
      <c r="A62" s="1" t="s">
        <v>1417</v>
      </c>
      <c r="B62" s="1" t="s">
        <v>1078</v>
      </c>
      <c r="C62" s="1">
        <v>0</v>
      </c>
      <c r="D62" s="1" t="s">
        <v>1082</v>
      </c>
    </row>
    <row r="63" spans="1:4" x14ac:dyDescent="0.25">
      <c r="A63" s="1" t="s">
        <v>3439</v>
      </c>
      <c r="B63" s="1" t="s">
        <v>1078</v>
      </c>
      <c r="C63" s="1">
        <v>678</v>
      </c>
      <c r="D63" s="1" t="s">
        <v>1082</v>
      </c>
    </row>
    <row r="64" spans="1:4" x14ac:dyDescent="0.25">
      <c r="A64" s="1" t="s">
        <v>1417</v>
      </c>
      <c r="B64" s="1" t="s">
        <v>1078</v>
      </c>
      <c r="C64" s="1">
        <v>654</v>
      </c>
      <c r="D64" s="1" t="s">
        <v>1082</v>
      </c>
    </row>
    <row r="65" spans="1:4" x14ac:dyDescent="0.25">
      <c r="A65" s="1" t="s">
        <v>1417</v>
      </c>
      <c r="B65" s="1" t="s">
        <v>1078</v>
      </c>
      <c r="C65" s="1">
        <v>602</v>
      </c>
      <c r="D65" s="1" t="s">
        <v>3512</v>
      </c>
    </row>
    <row r="66" spans="1:4" x14ac:dyDescent="0.25">
      <c r="A66" s="1" t="s">
        <v>1417</v>
      </c>
      <c r="B66" s="1" t="s">
        <v>1078</v>
      </c>
      <c r="C66" s="1">
        <v>625</v>
      </c>
      <c r="D66" s="1" t="s">
        <v>1082</v>
      </c>
    </row>
    <row r="67" spans="1:4" x14ac:dyDescent="0.25">
      <c r="A67" s="1" t="s">
        <v>1417</v>
      </c>
      <c r="B67" s="1" t="s">
        <v>1078</v>
      </c>
      <c r="C67" s="1">
        <v>501.7</v>
      </c>
      <c r="D67" s="1">
        <v>30</v>
      </c>
    </row>
    <row r="68" spans="1:4" x14ac:dyDescent="0.25">
      <c r="A68" s="1" t="s">
        <v>3439</v>
      </c>
      <c r="B68" s="1" t="s">
        <v>1078</v>
      </c>
      <c r="C68" s="1">
        <v>448</v>
      </c>
      <c r="D68" s="1" t="s">
        <v>1082</v>
      </c>
    </row>
    <row r="69" spans="1:4" x14ac:dyDescent="0.25">
      <c r="A69" s="1" t="s">
        <v>3439</v>
      </c>
      <c r="B69" s="1" t="s">
        <v>1078</v>
      </c>
      <c r="C69" s="1">
        <v>447.7</v>
      </c>
      <c r="D69" s="1" t="s">
        <v>1082</v>
      </c>
    </row>
    <row r="70" spans="1:4" x14ac:dyDescent="0.25">
      <c r="A70" s="1" t="s">
        <v>1417</v>
      </c>
      <c r="B70" s="1" t="s">
        <v>1078</v>
      </c>
      <c r="C70" s="1">
        <v>572</v>
      </c>
      <c r="D70" s="1" t="s">
        <v>15</v>
      </c>
    </row>
    <row r="71" spans="1:4" x14ac:dyDescent="0.25">
      <c r="A71" s="1" t="s">
        <v>3439</v>
      </c>
      <c r="B71" s="1" t="s">
        <v>1078</v>
      </c>
      <c r="C71" s="1">
        <v>682</v>
      </c>
      <c r="D71" s="1" t="s">
        <v>1082</v>
      </c>
    </row>
    <row r="72" spans="1:4" x14ac:dyDescent="0.25">
      <c r="A72" s="1" t="s">
        <v>1417</v>
      </c>
      <c r="B72" s="1" t="s">
        <v>1078</v>
      </c>
      <c r="C72" s="1">
        <v>0</v>
      </c>
      <c r="D72" s="1" t="s">
        <v>15</v>
      </c>
    </row>
    <row r="73" spans="1:4" x14ac:dyDescent="0.25">
      <c r="A73" s="1" t="s">
        <v>1417</v>
      </c>
      <c r="B73" s="1" t="s">
        <v>1078</v>
      </c>
      <c r="C73" s="1">
        <v>513.9</v>
      </c>
      <c r="D73" s="1" t="s">
        <v>1082</v>
      </c>
    </row>
    <row r="74" spans="1:4" x14ac:dyDescent="0.25">
      <c r="A74" s="1" t="s">
        <v>1417</v>
      </c>
      <c r="B74" s="1" t="s">
        <v>1078</v>
      </c>
      <c r="C74" s="1">
        <v>640</v>
      </c>
      <c r="D74" s="1">
        <v>30</v>
      </c>
    </row>
    <row r="75" spans="1:4" x14ac:dyDescent="0.25">
      <c r="A75" s="1" t="s">
        <v>3439</v>
      </c>
      <c r="B75" s="1" t="s">
        <v>1078</v>
      </c>
      <c r="C75" s="1">
        <v>0</v>
      </c>
      <c r="D75" s="1">
        <v>30</v>
      </c>
    </row>
    <row r="76" spans="1:4" x14ac:dyDescent="0.25">
      <c r="A76" s="1" t="s">
        <v>3260</v>
      </c>
      <c r="B76" s="1" t="s">
        <v>5</v>
      </c>
      <c r="C76" s="1">
        <v>579.29999999999995</v>
      </c>
      <c r="D76" s="1" t="s">
        <v>15</v>
      </c>
    </row>
    <row r="77" spans="1:4" x14ac:dyDescent="0.25">
      <c r="A77" s="1" t="s">
        <v>3260</v>
      </c>
      <c r="B77" s="1" t="s">
        <v>5</v>
      </c>
      <c r="C77" s="1">
        <v>694</v>
      </c>
      <c r="D77" s="1" t="s">
        <v>7</v>
      </c>
    </row>
    <row r="78" spans="1:4" x14ac:dyDescent="0.25">
      <c r="A78" s="1" t="s">
        <v>3260</v>
      </c>
      <c r="B78" s="1" t="s">
        <v>5</v>
      </c>
      <c r="C78" s="1">
        <v>735</v>
      </c>
      <c r="D78" s="1" t="s">
        <v>7</v>
      </c>
    </row>
    <row r="79" spans="1:4" x14ac:dyDescent="0.25">
      <c r="A79" s="1" t="s">
        <v>3260</v>
      </c>
      <c r="B79" s="1" t="s">
        <v>5</v>
      </c>
      <c r="C79" s="1">
        <v>702</v>
      </c>
      <c r="D79" s="1" t="s">
        <v>7</v>
      </c>
    </row>
    <row r="80" spans="1:4" x14ac:dyDescent="0.25">
      <c r="A80" s="1" t="s">
        <v>3260</v>
      </c>
      <c r="B80" s="1" t="s">
        <v>5</v>
      </c>
      <c r="C80" s="1">
        <v>743</v>
      </c>
      <c r="D80" s="1" t="s">
        <v>7</v>
      </c>
    </row>
    <row r="81" spans="1:4" x14ac:dyDescent="0.25">
      <c r="A81" s="1" t="s">
        <v>3260</v>
      </c>
      <c r="B81" s="1" t="s">
        <v>5</v>
      </c>
      <c r="C81" s="1">
        <v>712.75</v>
      </c>
      <c r="D81" s="1" t="s">
        <v>7</v>
      </c>
    </row>
    <row r="82" spans="1:4" x14ac:dyDescent="0.25">
      <c r="A82" s="1" t="s">
        <v>3260</v>
      </c>
      <c r="B82" s="1" t="s">
        <v>5</v>
      </c>
      <c r="C82" s="4">
        <v>745.125</v>
      </c>
      <c r="D82" s="1" t="s">
        <v>7</v>
      </c>
    </row>
    <row r="83" spans="1:4" x14ac:dyDescent="0.25">
      <c r="A83" s="1" t="s">
        <v>3260</v>
      </c>
      <c r="B83" s="1" t="s">
        <v>5</v>
      </c>
      <c r="C83" s="1">
        <v>573.6</v>
      </c>
      <c r="D83" s="1" t="s">
        <v>15</v>
      </c>
    </row>
    <row r="84" spans="1:4" x14ac:dyDescent="0.25">
      <c r="A84" s="1" t="s">
        <v>3260</v>
      </c>
      <c r="B84" s="1" t="s">
        <v>5</v>
      </c>
      <c r="C84" s="1">
        <v>695</v>
      </c>
      <c r="D84" s="1" t="s">
        <v>61</v>
      </c>
    </row>
    <row r="85" spans="1:4" x14ac:dyDescent="0.25">
      <c r="A85" s="1" t="s">
        <v>3260</v>
      </c>
      <c r="B85" s="1" t="s">
        <v>5</v>
      </c>
      <c r="C85" s="1">
        <v>714.5</v>
      </c>
      <c r="D85" s="1" t="s">
        <v>15</v>
      </c>
    </row>
    <row r="86" spans="1:4" x14ac:dyDescent="0.25">
      <c r="A86" s="1" t="s">
        <v>3260</v>
      </c>
      <c r="B86" s="1" t="s">
        <v>5</v>
      </c>
      <c r="C86" s="1">
        <v>731</v>
      </c>
      <c r="D86" s="1" t="s">
        <v>7</v>
      </c>
    </row>
    <row r="87" spans="1:4" x14ac:dyDescent="0.25">
      <c r="A87" s="1" t="s">
        <v>3260</v>
      </c>
      <c r="B87" s="1" t="s">
        <v>5</v>
      </c>
      <c r="C87" s="1">
        <v>729</v>
      </c>
      <c r="D87" s="1" t="s">
        <v>7</v>
      </c>
    </row>
    <row r="88" spans="1:4" x14ac:dyDescent="0.25">
      <c r="A88" s="1" t="s">
        <v>3260</v>
      </c>
      <c r="B88" s="1" t="s">
        <v>5</v>
      </c>
      <c r="C88" s="1">
        <v>580</v>
      </c>
      <c r="D88" s="1" t="s">
        <v>7</v>
      </c>
    </row>
    <row r="89" spans="1:4" x14ac:dyDescent="0.25">
      <c r="A89" s="1" t="s">
        <v>3260</v>
      </c>
      <c r="B89" s="1" t="s">
        <v>5</v>
      </c>
      <c r="C89" s="1">
        <v>710</v>
      </c>
      <c r="D89" s="1" t="s">
        <v>15</v>
      </c>
    </row>
    <row r="90" spans="1:4" x14ac:dyDescent="0.25">
      <c r="A90" s="1" t="s">
        <v>3260</v>
      </c>
      <c r="B90" s="1" t="s">
        <v>5</v>
      </c>
      <c r="C90" s="1">
        <v>696</v>
      </c>
      <c r="D90" s="1" t="s">
        <v>7</v>
      </c>
    </row>
    <row r="91" spans="1:4" x14ac:dyDescent="0.25">
      <c r="A91" s="1" t="s">
        <v>3260</v>
      </c>
      <c r="B91" s="1" t="s">
        <v>5</v>
      </c>
      <c r="C91" s="1">
        <v>539.79999999999995</v>
      </c>
      <c r="D91" s="1" t="s">
        <v>15</v>
      </c>
    </row>
    <row r="92" spans="1:4" x14ac:dyDescent="0.25">
      <c r="A92" s="1" t="s">
        <v>3260</v>
      </c>
      <c r="B92" s="1" t="s">
        <v>5</v>
      </c>
      <c r="C92" s="1">
        <v>683.45</v>
      </c>
      <c r="D92" s="1" t="s">
        <v>15</v>
      </c>
    </row>
    <row r="93" spans="1:4" x14ac:dyDescent="0.25">
      <c r="A93" s="1" t="s">
        <v>3260</v>
      </c>
      <c r="B93" s="1" t="s">
        <v>5</v>
      </c>
      <c r="C93" s="1">
        <v>750</v>
      </c>
      <c r="D93" s="1" t="s">
        <v>7</v>
      </c>
    </row>
    <row r="94" spans="1:4" x14ac:dyDescent="0.25">
      <c r="A94" s="1" t="s">
        <v>3260</v>
      </c>
      <c r="B94" s="1" t="s">
        <v>5</v>
      </c>
      <c r="C94" s="1">
        <v>727.5</v>
      </c>
      <c r="D94" s="1" t="s">
        <v>7</v>
      </c>
    </row>
    <row r="95" spans="1:4" x14ac:dyDescent="0.25">
      <c r="A95" s="1" t="s">
        <v>3260</v>
      </c>
      <c r="B95" s="1" t="s">
        <v>5</v>
      </c>
      <c r="C95" s="1">
        <v>682.3</v>
      </c>
      <c r="D95" s="1" t="s">
        <v>15</v>
      </c>
    </row>
    <row r="96" spans="1:4" x14ac:dyDescent="0.25">
      <c r="A96" s="1" t="s">
        <v>3260</v>
      </c>
      <c r="B96" s="1" t="s">
        <v>5</v>
      </c>
      <c r="C96" s="1">
        <v>520</v>
      </c>
      <c r="D96" s="1" t="s">
        <v>15</v>
      </c>
    </row>
    <row r="97" spans="1:4" x14ac:dyDescent="0.25">
      <c r="A97" s="1" t="s">
        <v>3260</v>
      </c>
      <c r="B97" s="1" t="s">
        <v>5</v>
      </c>
      <c r="C97" s="1">
        <v>557.79999999999995</v>
      </c>
      <c r="D97" s="1" t="s">
        <v>7</v>
      </c>
    </row>
    <row r="98" spans="1:4" x14ac:dyDescent="0.25">
      <c r="A98" s="1" t="s">
        <v>3260</v>
      </c>
      <c r="B98" s="1" t="s">
        <v>5</v>
      </c>
      <c r="C98" s="1">
        <v>684.75</v>
      </c>
      <c r="D98" s="1" t="s">
        <v>7</v>
      </c>
    </row>
    <row r="99" spans="1:4" x14ac:dyDescent="0.25">
      <c r="A99" s="1" t="s">
        <v>3260</v>
      </c>
      <c r="B99" s="1" t="s">
        <v>5</v>
      </c>
      <c r="C99" s="1">
        <v>663</v>
      </c>
      <c r="D99" s="1" t="s">
        <v>7</v>
      </c>
    </row>
    <row r="100" spans="1:4" x14ac:dyDescent="0.25">
      <c r="A100" s="1" t="s">
        <v>3260</v>
      </c>
      <c r="B100" s="1" t="s">
        <v>5</v>
      </c>
      <c r="C100" s="1">
        <v>676</v>
      </c>
      <c r="D100" s="1" t="s">
        <v>15</v>
      </c>
    </row>
    <row r="101" spans="1:4" x14ac:dyDescent="0.25">
      <c r="A101" s="1" t="s">
        <v>3260</v>
      </c>
      <c r="B101" s="1" t="s">
        <v>5</v>
      </c>
      <c r="C101" s="1">
        <v>540</v>
      </c>
      <c r="D101" s="1" t="s">
        <v>7</v>
      </c>
    </row>
    <row r="102" spans="1:4" x14ac:dyDescent="0.25">
      <c r="A102" s="1" t="s">
        <v>3260</v>
      </c>
      <c r="B102" s="1" t="s">
        <v>5</v>
      </c>
      <c r="C102" s="1">
        <v>550.9</v>
      </c>
      <c r="D102" s="1" t="s">
        <v>15</v>
      </c>
    </row>
    <row r="103" spans="1:4" x14ac:dyDescent="0.25">
      <c r="A103" s="1" t="s">
        <v>3260</v>
      </c>
      <c r="B103" s="1" t="s">
        <v>5</v>
      </c>
      <c r="C103" s="1">
        <v>552.29999999999995</v>
      </c>
      <c r="D103" s="1" t="s">
        <v>15</v>
      </c>
    </row>
    <row r="104" spans="1:4" x14ac:dyDescent="0.25">
      <c r="A104" s="1" t="s">
        <v>3260</v>
      </c>
      <c r="B104" s="1" t="s">
        <v>5</v>
      </c>
      <c r="C104" s="1">
        <v>562.79999999999995</v>
      </c>
      <c r="D104" s="1" t="s">
        <v>15</v>
      </c>
    </row>
    <row r="105" spans="1:4" x14ac:dyDescent="0.25">
      <c r="A105" s="1" t="s">
        <v>3260</v>
      </c>
      <c r="B105" s="1" t="s">
        <v>5</v>
      </c>
      <c r="C105" s="1">
        <v>685.5</v>
      </c>
      <c r="D105" s="1" t="s">
        <v>7</v>
      </c>
    </row>
    <row r="106" spans="1:4" x14ac:dyDescent="0.25">
      <c r="A106" s="1" t="s">
        <v>3260</v>
      </c>
      <c r="B106" s="1" t="s">
        <v>5</v>
      </c>
      <c r="C106" s="1">
        <v>702</v>
      </c>
      <c r="D106" s="1" t="s">
        <v>7</v>
      </c>
    </row>
    <row r="107" spans="1:4" x14ac:dyDescent="0.25">
      <c r="A107" s="1" t="s">
        <v>3260</v>
      </c>
      <c r="B107" s="1" t="s">
        <v>5</v>
      </c>
      <c r="C107" s="1">
        <v>540</v>
      </c>
      <c r="D107" s="1" t="s">
        <v>7</v>
      </c>
    </row>
    <row r="108" spans="1:4" x14ac:dyDescent="0.25">
      <c r="A108" s="1" t="s">
        <v>3260</v>
      </c>
      <c r="B108" s="1" t="s">
        <v>5</v>
      </c>
      <c r="C108" s="1">
        <v>600.79999999999995</v>
      </c>
      <c r="D108" s="1" t="s">
        <v>15</v>
      </c>
    </row>
    <row r="109" spans="1:4" x14ac:dyDescent="0.25">
      <c r="A109" s="1" t="s">
        <v>3260</v>
      </c>
      <c r="B109" s="1" t="s">
        <v>5</v>
      </c>
      <c r="C109" s="1">
        <v>702</v>
      </c>
      <c r="D109" s="1" t="s">
        <v>7</v>
      </c>
    </row>
    <row r="110" spans="1:4" x14ac:dyDescent="0.25">
      <c r="A110" s="1" t="s">
        <v>3260</v>
      </c>
      <c r="B110" s="1" t="s">
        <v>5</v>
      </c>
      <c r="C110" s="1">
        <v>577.9</v>
      </c>
      <c r="D110" s="1" t="s">
        <v>15</v>
      </c>
    </row>
    <row r="111" spans="1:4" x14ac:dyDescent="0.25">
      <c r="A111" s="1" t="s">
        <v>3260</v>
      </c>
      <c r="B111" s="1" t="s">
        <v>5</v>
      </c>
      <c r="C111" s="1">
        <v>573.6</v>
      </c>
      <c r="D111" s="1" t="s">
        <v>7</v>
      </c>
    </row>
    <row r="112" spans="1:4" x14ac:dyDescent="0.25">
      <c r="A112" s="1" t="s">
        <v>3260</v>
      </c>
      <c r="B112" s="1" t="s">
        <v>5</v>
      </c>
      <c r="C112" s="1">
        <v>546.6</v>
      </c>
      <c r="D112" s="1" t="s">
        <v>7</v>
      </c>
    </row>
    <row r="113" spans="1:4" x14ac:dyDescent="0.25">
      <c r="A113" s="1" t="s">
        <v>3260</v>
      </c>
      <c r="B113" s="1" t="s">
        <v>5</v>
      </c>
      <c r="C113" s="4">
        <v>728.875</v>
      </c>
      <c r="D113" s="1" t="s">
        <v>7</v>
      </c>
    </row>
    <row r="114" spans="1:4" x14ac:dyDescent="0.25">
      <c r="A114" s="1" t="s">
        <v>3260</v>
      </c>
      <c r="B114" s="1" t="s">
        <v>5</v>
      </c>
      <c r="C114" s="1">
        <v>566.1</v>
      </c>
      <c r="D114" s="1" t="s">
        <v>15</v>
      </c>
    </row>
    <row r="115" spans="1:4" x14ac:dyDescent="0.25">
      <c r="A115" s="1" t="s">
        <v>3260</v>
      </c>
      <c r="B115" s="1" t="s">
        <v>5</v>
      </c>
      <c r="C115" s="1">
        <v>730</v>
      </c>
      <c r="D115" s="1" t="s">
        <v>7</v>
      </c>
    </row>
    <row r="116" spans="1:4" x14ac:dyDescent="0.25">
      <c r="A116" s="1" t="s">
        <v>3260</v>
      </c>
      <c r="B116" s="1" t="s">
        <v>5</v>
      </c>
      <c r="C116" s="1">
        <v>585.20000000000005</v>
      </c>
      <c r="D116" s="1" t="s">
        <v>7</v>
      </c>
    </row>
    <row r="117" spans="1:4" x14ac:dyDescent="0.25">
      <c r="A117" s="1" t="s">
        <v>3260</v>
      </c>
      <c r="B117" s="1" t="s">
        <v>5</v>
      </c>
      <c r="C117" s="1">
        <v>721</v>
      </c>
      <c r="D117" s="1" t="s">
        <v>7</v>
      </c>
    </row>
    <row r="118" spans="1:4" x14ac:dyDescent="0.25">
      <c r="A118" s="1" t="s">
        <v>3260</v>
      </c>
      <c r="B118" s="1" t="s">
        <v>5</v>
      </c>
      <c r="C118" s="1">
        <v>553.6</v>
      </c>
      <c r="D118" s="1" t="s">
        <v>7</v>
      </c>
    </row>
    <row r="119" spans="1:4" x14ac:dyDescent="0.25">
      <c r="A119" s="1" t="s">
        <v>3260</v>
      </c>
      <c r="B119" s="1" t="s">
        <v>5</v>
      </c>
      <c r="C119" s="1">
        <v>763</v>
      </c>
      <c r="D119" s="1" t="s">
        <v>15</v>
      </c>
    </row>
    <row r="120" spans="1:4" x14ac:dyDescent="0.25">
      <c r="A120" s="1" t="s">
        <v>3260</v>
      </c>
      <c r="B120" s="1" t="s">
        <v>5</v>
      </c>
      <c r="C120" s="4">
        <v>709.375</v>
      </c>
      <c r="D120" s="1" t="s">
        <v>15</v>
      </c>
    </row>
    <row r="121" spans="1:4" x14ac:dyDescent="0.25">
      <c r="A121" s="1" t="s">
        <v>3260</v>
      </c>
      <c r="B121" s="1" t="s">
        <v>5</v>
      </c>
      <c r="C121" s="1">
        <v>520.9</v>
      </c>
      <c r="D121" s="1" t="s">
        <v>7</v>
      </c>
    </row>
    <row r="122" spans="1:4" x14ac:dyDescent="0.25">
      <c r="A122" s="1" t="s">
        <v>3260</v>
      </c>
      <c r="B122" s="1" t="s">
        <v>5</v>
      </c>
      <c r="C122" s="1">
        <v>567.79999999999995</v>
      </c>
      <c r="D122" s="1" t="s">
        <v>15</v>
      </c>
    </row>
    <row r="123" spans="1:4" x14ac:dyDescent="0.25">
      <c r="A123" s="1" t="s">
        <v>3260</v>
      </c>
      <c r="B123" s="1" t="s">
        <v>5</v>
      </c>
      <c r="C123" s="1">
        <v>720</v>
      </c>
      <c r="D123" s="1" t="s">
        <v>7</v>
      </c>
    </row>
    <row r="124" spans="1:4" x14ac:dyDescent="0.25">
      <c r="A124" s="1" t="s">
        <v>3260</v>
      </c>
      <c r="B124" s="1" t="s">
        <v>5</v>
      </c>
      <c r="C124" s="1">
        <v>667.13</v>
      </c>
      <c r="D124" s="1" t="s">
        <v>7</v>
      </c>
    </row>
    <row r="125" spans="1:4" x14ac:dyDescent="0.25">
      <c r="A125" s="1" t="s">
        <v>3260</v>
      </c>
      <c r="B125" s="1" t="s">
        <v>5</v>
      </c>
      <c r="C125" s="1">
        <v>549.29999999999995</v>
      </c>
      <c r="D125" s="1" t="s">
        <v>7</v>
      </c>
    </row>
    <row r="126" spans="1:4" x14ac:dyDescent="0.25">
      <c r="A126" s="1" t="s">
        <v>3260</v>
      </c>
      <c r="B126" s="1" t="s">
        <v>5</v>
      </c>
      <c r="C126" s="4">
        <v>751.625</v>
      </c>
      <c r="D126" s="1" t="s">
        <v>7</v>
      </c>
    </row>
    <row r="127" spans="1:4" x14ac:dyDescent="0.25">
      <c r="A127" s="1" t="s">
        <v>3260</v>
      </c>
      <c r="B127" s="1" t="s">
        <v>5</v>
      </c>
      <c r="C127" s="1">
        <v>680.75</v>
      </c>
      <c r="D127" s="1" t="s">
        <v>15</v>
      </c>
    </row>
    <row r="128" spans="1:4" x14ac:dyDescent="0.25">
      <c r="A128" s="1" t="s">
        <v>3260</v>
      </c>
      <c r="B128" s="1" t="s">
        <v>5</v>
      </c>
      <c r="C128" s="1">
        <v>587.29999999999995</v>
      </c>
      <c r="D128" s="1" t="s">
        <v>7</v>
      </c>
    </row>
    <row r="129" spans="1:4" x14ac:dyDescent="0.25">
      <c r="A129" s="1" t="s">
        <v>3260</v>
      </c>
      <c r="B129" s="1" t="s">
        <v>5</v>
      </c>
      <c r="C129" s="4">
        <v>688.875</v>
      </c>
      <c r="D129" s="1" t="s">
        <v>7</v>
      </c>
    </row>
    <row r="130" spans="1:4" x14ac:dyDescent="0.25">
      <c r="A130" s="1" t="s">
        <v>3260</v>
      </c>
      <c r="B130" s="1" t="s">
        <v>5</v>
      </c>
      <c r="C130" s="1">
        <v>719.5</v>
      </c>
      <c r="D130" s="1" t="s">
        <v>15</v>
      </c>
    </row>
    <row r="131" spans="1:4" x14ac:dyDescent="0.25">
      <c r="A131" s="1" t="s">
        <v>3260</v>
      </c>
      <c r="B131" s="1" t="s">
        <v>5</v>
      </c>
      <c r="C131" s="1">
        <v>549</v>
      </c>
      <c r="D131" s="1" t="s">
        <v>15</v>
      </c>
    </row>
    <row r="132" spans="1:4" x14ac:dyDescent="0.25">
      <c r="A132" s="1" t="s">
        <v>3260</v>
      </c>
      <c r="B132" s="1" t="s">
        <v>5</v>
      </c>
      <c r="C132" s="1">
        <v>549.29999999999995</v>
      </c>
      <c r="D132" s="1" t="s">
        <v>7</v>
      </c>
    </row>
    <row r="133" spans="1:4" x14ac:dyDescent="0.25">
      <c r="A133" s="1" t="s">
        <v>3260</v>
      </c>
      <c r="B133" s="1" t="s">
        <v>5</v>
      </c>
      <c r="C133" s="1">
        <v>551.70000000000005</v>
      </c>
      <c r="D133" s="1" t="s">
        <v>15</v>
      </c>
    </row>
    <row r="134" spans="1:4" x14ac:dyDescent="0.25">
      <c r="A134" s="1" t="s">
        <v>3260</v>
      </c>
      <c r="B134" s="1" t="s">
        <v>5</v>
      </c>
      <c r="C134" s="4">
        <v>733.125</v>
      </c>
      <c r="D134" s="1" t="s">
        <v>15</v>
      </c>
    </row>
    <row r="135" spans="1:4" x14ac:dyDescent="0.25">
      <c r="A135" s="1" t="s">
        <v>3260</v>
      </c>
      <c r="B135" s="1" t="s">
        <v>5</v>
      </c>
      <c r="C135" s="1">
        <v>561.9</v>
      </c>
      <c r="D135" s="1" t="s">
        <v>7</v>
      </c>
    </row>
    <row r="136" spans="1:4" x14ac:dyDescent="0.25">
      <c r="A136" s="1" t="s">
        <v>3260</v>
      </c>
      <c r="B136" s="1" t="s">
        <v>5</v>
      </c>
      <c r="C136" s="4">
        <v>678.375</v>
      </c>
      <c r="D136" s="1" t="s">
        <v>15</v>
      </c>
    </row>
    <row r="137" spans="1:4" x14ac:dyDescent="0.25">
      <c r="A137" s="1" t="s">
        <v>3260</v>
      </c>
      <c r="B137" s="1" t="s">
        <v>5</v>
      </c>
      <c r="C137" s="1">
        <v>564.79999999999995</v>
      </c>
      <c r="D137" s="1" t="s">
        <v>15</v>
      </c>
    </row>
    <row r="138" spans="1:4" x14ac:dyDescent="0.25">
      <c r="A138" s="1" t="s">
        <v>3260</v>
      </c>
      <c r="B138" s="1" t="s">
        <v>5</v>
      </c>
      <c r="C138" s="4">
        <v>695.13499999999999</v>
      </c>
      <c r="D138" s="1" t="s">
        <v>7</v>
      </c>
    </row>
    <row r="139" spans="1:4" x14ac:dyDescent="0.25">
      <c r="A139" s="1" t="s">
        <v>3260</v>
      </c>
      <c r="B139" s="1" t="s">
        <v>5</v>
      </c>
      <c r="C139" s="1">
        <v>701</v>
      </c>
      <c r="D139" s="1" t="s">
        <v>15</v>
      </c>
    </row>
    <row r="140" spans="1:4" x14ac:dyDescent="0.25">
      <c r="A140" s="1" t="s">
        <v>3260</v>
      </c>
      <c r="B140" s="1" t="s">
        <v>5</v>
      </c>
      <c r="C140" s="1">
        <v>707</v>
      </c>
      <c r="D140" s="1" t="s">
        <v>15</v>
      </c>
    </row>
    <row r="141" spans="1:4" x14ac:dyDescent="0.25">
      <c r="A141" s="1" t="s">
        <v>3260</v>
      </c>
      <c r="B141" s="1" t="s">
        <v>5</v>
      </c>
      <c r="C141" s="1">
        <v>764</v>
      </c>
      <c r="D141" s="1" t="s">
        <v>15</v>
      </c>
    </row>
    <row r="142" spans="1:4" x14ac:dyDescent="0.25">
      <c r="A142" s="1" t="s">
        <v>3260</v>
      </c>
      <c r="B142" s="1" t="s">
        <v>5</v>
      </c>
      <c r="C142" s="1">
        <v>559.4</v>
      </c>
      <c r="D142" s="1" t="s">
        <v>7</v>
      </c>
    </row>
    <row r="143" spans="1:4" x14ac:dyDescent="0.25">
      <c r="A143" s="1" t="s">
        <v>3260</v>
      </c>
      <c r="B143" s="1" t="s">
        <v>5</v>
      </c>
      <c r="C143" s="4">
        <v>648.125</v>
      </c>
      <c r="D143" s="1" t="s">
        <v>7</v>
      </c>
    </row>
    <row r="144" spans="1:4" x14ac:dyDescent="0.25">
      <c r="A144" s="1" t="s">
        <v>3260</v>
      </c>
      <c r="B144" s="1" t="s">
        <v>5</v>
      </c>
      <c r="C144" s="1">
        <v>685</v>
      </c>
      <c r="D144" s="1" t="s">
        <v>15</v>
      </c>
    </row>
    <row r="145" spans="1:4" x14ac:dyDescent="0.25">
      <c r="A145" s="1" t="s">
        <v>3260</v>
      </c>
      <c r="B145" s="1" t="s">
        <v>5</v>
      </c>
      <c r="C145" s="4">
        <v>668.375</v>
      </c>
      <c r="D145" s="1" t="s">
        <v>15</v>
      </c>
    </row>
    <row r="146" spans="1:4" x14ac:dyDescent="0.25">
      <c r="A146" s="1" t="s">
        <v>3260</v>
      </c>
      <c r="B146" s="1" t="s">
        <v>5</v>
      </c>
      <c r="C146" s="4">
        <v>691.875</v>
      </c>
      <c r="D146" s="1" t="s">
        <v>15</v>
      </c>
    </row>
    <row r="147" spans="1:4" x14ac:dyDescent="0.25">
      <c r="A147" s="1" t="s">
        <v>3260</v>
      </c>
      <c r="B147" s="1" t="s">
        <v>5</v>
      </c>
      <c r="C147" s="1">
        <v>752</v>
      </c>
      <c r="D147" s="1" t="s">
        <v>7</v>
      </c>
    </row>
    <row r="148" spans="1:4" x14ac:dyDescent="0.25">
      <c r="A148" s="1" t="s">
        <v>3260</v>
      </c>
      <c r="B148" s="1" t="s">
        <v>5</v>
      </c>
      <c r="C148" s="1">
        <v>634</v>
      </c>
      <c r="D148" s="1" t="s">
        <v>7</v>
      </c>
    </row>
    <row r="149" spans="1:4" x14ac:dyDescent="0.25">
      <c r="A149" s="1" t="s">
        <v>3260</v>
      </c>
      <c r="B149" s="1" t="s">
        <v>5</v>
      </c>
      <c r="C149" s="1">
        <v>566.1</v>
      </c>
      <c r="D149" s="1" t="s">
        <v>15</v>
      </c>
    </row>
    <row r="150" spans="1:4" x14ac:dyDescent="0.25">
      <c r="A150" s="1" t="s">
        <v>3260</v>
      </c>
      <c r="B150" s="1" t="s">
        <v>5</v>
      </c>
      <c r="C150" s="1">
        <v>678.75</v>
      </c>
      <c r="D150" s="1" t="s">
        <v>7</v>
      </c>
    </row>
    <row r="151" spans="1:4" x14ac:dyDescent="0.25">
      <c r="A151" s="1" t="s">
        <v>3260</v>
      </c>
      <c r="B151" s="1" t="s">
        <v>5</v>
      </c>
      <c r="C151" s="1">
        <v>551.20000000000005</v>
      </c>
      <c r="D151" s="1" t="s">
        <v>7</v>
      </c>
    </row>
    <row r="152" spans="1:4" x14ac:dyDescent="0.25">
      <c r="A152" s="1" t="s">
        <v>3260</v>
      </c>
      <c r="B152" s="1" t="s">
        <v>5</v>
      </c>
      <c r="C152" s="1">
        <v>710</v>
      </c>
      <c r="D152" s="1" t="s">
        <v>7</v>
      </c>
    </row>
    <row r="153" spans="1:4" x14ac:dyDescent="0.25">
      <c r="A153" s="1" t="s">
        <v>3260</v>
      </c>
      <c r="B153" s="1" t="s">
        <v>5</v>
      </c>
      <c r="C153" s="1">
        <v>706</v>
      </c>
      <c r="D153" s="1" t="s">
        <v>7</v>
      </c>
    </row>
    <row r="154" spans="1:4" x14ac:dyDescent="0.25">
      <c r="A154" s="1" t="s">
        <v>3260</v>
      </c>
      <c r="B154" s="1" t="s">
        <v>5</v>
      </c>
      <c r="C154" s="1">
        <v>535.70000000000005</v>
      </c>
      <c r="D154" s="1" t="s">
        <v>15</v>
      </c>
    </row>
    <row r="155" spans="1:4" x14ac:dyDescent="0.25">
      <c r="A155" s="1" t="s">
        <v>3260</v>
      </c>
      <c r="B155" s="1" t="s">
        <v>5</v>
      </c>
      <c r="C155" s="1">
        <v>565.5</v>
      </c>
      <c r="D155" s="1" t="s">
        <v>7</v>
      </c>
    </row>
    <row r="156" spans="1:4" x14ac:dyDescent="0.25">
      <c r="A156" s="1" t="s">
        <v>3260</v>
      </c>
      <c r="B156" s="1" t="s">
        <v>5</v>
      </c>
      <c r="C156" s="4">
        <v>723.875</v>
      </c>
      <c r="D156" s="1" t="s">
        <v>15</v>
      </c>
    </row>
    <row r="157" spans="1:4" x14ac:dyDescent="0.25">
      <c r="A157" s="1" t="s">
        <v>3260</v>
      </c>
      <c r="B157" s="1" t="s">
        <v>5</v>
      </c>
      <c r="C157" s="1">
        <v>590.20000000000005</v>
      </c>
      <c r="D157" s="1" t="s">
        <v>7</v>
      </c>
    </row>
    <row r="158" spans="1:4" x14ac:dyDescent="0.25">
      <c r="A158" s="1" t="s">
        <v>3260</v>
      </c>
      <c r="B158" s="1" t="s">
        <v>5</v>
      </c>
      <c r="C158" s="1">
        <v>553.29999999999995</v>
      </c>
      <c r="D158" s="1" t="s">
        <v>15</v>
      </c>
    </row>
    <row r="159" spans="1:4" x14ac:dyDescent="0.25">
      <c r="A159" s="1" t="s">
        <v>3260</v>
      </c>
      <c r="B159" s="1" t="s">
        <v>5</v>
      </c>
      <c r="C159" s="1">
        <v>621.79999999999995</v>
      </c>
      <c r="D159" s="1" t="s">
        <v>7</v>
      </c>
    </row>
    <row r="160" spans="1:4" x14ac:dyDescent="0.25">
      <c r="A160" s="1" t="s">
        <v>3260</v>
      </c>
      <c r="B160" s="1" t="s">
        <v>5</v>
      </c>
      <c r="C160" s="1">
        <v>720</v>
      </c>
      <c r="D160" s="1" t="s">
        <v>7</v>
      </c>
    </row>
    <row r="161" spans="1:4" x14ac:dyDescent="0.25">
      <c r="A161" s="1" t="s">
        <v>3260</v>
      </c>
      <c r="B161" s="1" t="s">
        <v>5</v>
      </c>
      <c r="C161" s="1">
        <v>703</v>
      </c>
      <c r="D161" s="1" t="s">
        <v>7</v>
      </c>
    </row>
    <row r="162" spans="1:4" x14ac:dyDescent="0.25">
      <c r="A162" s="1" t="s">
        <v>3260</v>
      </c>
      <c r="B162" s="1" t="s">
        <v>5</v>
      </c>
      <c r="C162" s="1">
        <v>558.4</v>
      </c>
      <c r="D162" s="1" t="s">
        <v>15</v>
      </c>
    </row>
    <row r="163" spans="1:4" x14ac:dyDescent="0.25">
      <c r="A163" s="1" t="s">
        <v>3260</v>
      </c>
      <c r="B163" s="1" t="s">
        <v>5</v>
      </c>
      <c r="C163" s="1">
        <v>714</v>
      </c>
      <c r="D163" s="1" t="s">
        <v>15</v>
      </c>
    </row>
    <row r="164" spans="1:4" x14ac:dyDescent="0.25">
      <c r="A164" s="1" t="s">
        <v>3260</v>
      </c>
      <c r="B164" s="1" t="s">
        <v>5</v>
      </c>
      <c r="C164" s="1">
        <v>698</v>
      </c>
      <c r="D164" s="1" t="s">
        <v>7</v>
      </c>
    </row>
    <row r="165" spans="1:4" x14ac:dyDescent="0.25">
      <c r="A165" s="1" t="s">
        <v>3260</v>
      </c>
      <c r="B165" s="1" t="s">
        <v>5</v>
      </c>
      <c r="C165" s="1">
        <v>549.5</v>
      </c>
      <c r="D165" s="1" t="s">
        <v>15</v>
      </c>
    </row>
    <row r="166" spans="1:4" x14ac:dyDescent="0.25">
      <c r="A166" s="1" t="s">
        <v>3260</v>
      </c>
      <c r="B166" s="1" t="s">
        <v>5</v>
      </c>
      <c r="C166" s="1">
        <v>680</v>
      </c>
      <c r="D166" s="1" t="s">
        <v>7</v>
      </c>
    </row>
    <row r="167" spans="1:4" x14ac:dyDescent="0.25">
      <c r="A167" s="1" t="s">
        <v>3260</v>
      </c>
      <c r="B167" s="1" t="s">
        <v>5</v>
      </c>
      <c r="C167" s="1">
        <v>572</v>
      </c>
      <c r="D167" s="1" t="s">
        <v>7</v>
      </c>
    </row>
    <row r="168" spans="1:4" x14ac:dyDescent="0.25">
      <c r="A168" s="1" t="s">
        <v>3260</v>
      </c>
      <c r="B168" s="1" t="s">
        <v>5</v>
      </c>
      <c r="C168" s="1">
        <v>606.29999999999995</v>
      </c>
      <c r="D168" s="1" t="s">
        <v>15</v>
      </c>
    </row>
    <row r="169" spans="1:4" x14ac:dyDescent="0.25">
      <c r="A169" s="1" t="s">
        <v>3260</v>
      </c>
      <c r="B169" s="1" t="s">
        <v>5</v>
      </c>
      <c r="C169" s="1">
        <v>686</v>
      </c>
      <c r="D169" s="1" t="s">
        <v>7</v>
      </c>
    </row>
    <row r="170" spans="1:4" x14ac:dyDescent="0.25">
      <c r="A170" s="1" t="s">
        <v>3260</v>
      </c>
      <c r="B170" s="1" t="s">
        <v>5</v>
      </c>
      <c r="C170" s="1">
        <v>722</v>
      </c>
      <c r="D170" s="1" t="s">
        <v>7</v>
      </c>
    </row>
    <row r="171" spans="1:4" x14ac:dyDescent="0.25">
      <c r="A171" s="1" t="s">
        <v>3260</v>
      </c>
      <c r="B171" s="1" t="s">
        <v>5</v>
      </c>
      <c r="C171" s="1">
        <v>589</v>
      </c>
      <c r="D171" s="1" t="s">
        <v>15</v>
      </c>
    </row>
    <row r="172" spans="1:4" x14ac:dyDescent="0.25">
      <c r="A172" s="1" t="s">
        <v>3260</v>
      </c>
      <c r="B172" s="1" t="s">
        <v>5</v>
      </c>
      <c r="C172" s="1">
        <v>695.25</v>
      </c>
      <c r="D172" s="1" t="s">
        <v>7</v>
      </c>
    </row>
    <row r="173" spans="1:4" x14ac:dyDescent="0.25">
      <c r="A173" s="1" t="s">
        <v>3260</v>
      </c>
      <c r="B173" s="1" t="s">
        <v>5</v>
      </c>
      <c r="C173" s="4">
        <v>653.625</v>
      </c>
      <c r="D173" s="1" t="s">
        <v>7</v>
      </c>
    </row>
    <row r="174" spans="1:4" x14ac:dyDescent="0.25">
      <c r="A174" s="1" t="s">
        <v>3260</v>
      </c>
      <c r="B174" s="1" t="s">
        <v>3405</v>
      </c>
      <c r="C174" s="1">
        <v>478.4</v>
      </c>
      <c r="D174" s="1" t="s">
        <v>15</v>
      </c>
    </row>
    <row r="175" spans="1:4" x14ac:dyDescent="0.25">
      <c r="A175" s="1" t="s">
        <v>3260</v>
      </c>
      <c r="B175" s="1" t="s">
        <v>14</v>
      </c>
      <c r="C175" s="1">
        <v>632</v>
      </c>
      <c r="D175" s="1" t="s">
        <v>15</v>
      </c>
    </row>
    <row r="176" spans="1:4" x14ac:dyDescent="0.25">
      <c r="A176" s="1" t="s">
        <v>3260</v>
      </c>
      <c r="B176" s="1" t="s">
        <v>14</v>
      </c>
      <c r="C176" s="1">
        <v>619</v>
      </c>
      <c r="D176" s="1" t="s">
        <v>15</v>
      </c>
    </row>
    <row r="177" spans="1:4" x14ac:dyDescent="0.25">
      <c r="A177" s="1" t="s">
        <v>3260</v>
      </c>
      <c r="B177" s="1" t="s">
        <v>14</v>
      </c>
      <c r="C177" s="1">
        <v>604</v>
      </c>
      <c r="D177" s="1" t="s">
        <v>15</v>
      </c>
    </row>
    <row r="178" spans="1:4" x14ac:dyDescent="0.25">
      <c r="A178" s="1" t="s">
        <v>3260</v>
      </c>
      <c r="B178" s="1" t="s">
        <v>14</v>
      </c>
      <c r="C178" s="1">
        <v>674</v>
      </c>
      <c r="D178" s="1" t="s">
        <v>15</v>
      </c>
    </row>
    <row r="179" spans="1:4" x14ac:dyDescent="0.25">
      <c r="A179" s="1" t="s">
        <v>3260</v>
      </c>
      <c r="B179" s="1" t="s">
        <v>14</v>
      </c>
      <c r="C179" s="1">
        <v>618</v>
      </c>
      <c r="D179" s="1" t="s">
        <v>230</v>
      </c>
    </row>
    <row r="180" spans="1:4" x14ac:dyDescent="0.25">
      <c r="A180" s="1" t="s">
        <v>3260</v>
      </c>
      <c r="B180" s="1" t="s">
        <v>14</v>
      </c>
      <c r="C180" s="1">
        <v>484.8</v>
      </c>
      <c r="D180" s="1" t="s">
        <v>15</v>
      </c>
    </row>
    <row r="181" spans="1:4" x14ac:dyDescent="0.25">
      <c r="A181" s="1" t="s">
        <v>3260</v>
      </c>
      <c r="B181" s="1" t="s">
        <v>14</v>
      </c>
      <c r="C181" s="1">
        <v>632</v>
      </c>
      <c r="D181" s="1" t="s">
        <v>230</v>
      </c>
    </row>
    <row r="182" spans="1:4" x14ac:dyDescent="0.25">
      <c r="A182" s="1" t="s">
        <v>3260</v>
      </c>
      <c r="B182" s="1" t="s">
        <v>14</v>
      </c>
      <c r="C182" s="1">
        <v>619.5</v>
      </c>
      <c r="D182" s="1" t="s">
        <v>15</v>
      </c>
    </row>
    <row r="183" spans="1:4" x14ac:dyDescent="0.25">
      <c r="A183" s="1" t="s">
        <v>3260</v>
      </c>
      <c r="B183" s="1" t="s">
        <v>14</v>
      </c>
      <c r="C183" s="1">
        <v>502.1</v>
      </c>
      <c r="D183" s="1" t="s">
        <v>15</v>
      </c>
    </row>
    <row r="184" spans="1:4" x14ac:dyDescent="0.25">
      <c r="A184" s="1" t="s">
        <v>3260</v>
      </c>
      <c r="B184" s="1" t="s">
        <v>14</v>
      </c>
      <c r="C184" s="1">
        <v>514.79999999999995</v>
      </c>
      <c r="D184" s="1" t="s">
        <v>15</v>
      </c>
    </row>
    <row r="185" spans="1:4" x14ac:dyDescent="0.25">
      <c r="A185" s="1" t="s">
        <v>3260</v>
      </c>
      <c r="B185" s="1" t="s">
        <v>14</v>
      </c>
      <c r="C185" s="1">
        <v>632</v>
      </c>
      <c r="D185" s="1" t="s">
        <v>230</v>
      </c>
    </row>
    <row r="186" spans="1:4" x14ac:dyDescent="0.25">
      <c r="A186" s="1" t="s">
        <v>3260</v>
      </c>
      <c r="B186" s="1" t="s">
        <v>14</v>
      </c>
      <c r="C186" s="1">
        <v>503</v>
      </c>
      <c r="D186" s="1" t="s">
        <v>230</v>
      </c>
    </row>
    <row r="187" spans="1:4" x14ac:dyDescent="0.25">
      <c r="A187" s="1" t="s">
        <v>3260</v>
      </c>
      <c r="B187" s="1" t="s">
        <v>14</v>
      </c>
      <c r="C187" s="1">
        <v>627</v>
      </c>
      <c r="D187" s="1" t="s">
        <v>15</v>
      </c>
    </row>
    <row r="188" spans="1:4" x14ac:dyDescent="0.25">
      <c r="A188" s="1" t="s">
        <v>3260</v>
      </c>
      <c r="B188" s="1" t="s">
        <v>14</v>
      </c>
      <c r="C188" s="1">
        <v>513.9</v>
      </c>
      <c r="D188" s="1" t="s">
        <v>15</v>
      </c>
    </row>
    <row r="189" spans="1:4" x14ac:dyDescent="0.25">
      <c r="A189" s="1" t="s">
        <v>3260</v>
      </c>
      <c r="B189" s="1" t="s">
        <v>14</v>
      </c>
      <c r="C189" s="1">
        <v>609</v>
      </c>
      <c r="D189" s="1" t="s">
        <v>15</v>
      </c>
    </row>
    <row r="190" spans="1:4" x14ac:dyDescent="0.25">
      <c r="A190" s="1" t="s">
        <v>3260</v>
      </c>
      <c r="B190" s="1" t="s">
        <v>14</v>
      </c>
      <c r="C190" s="1">
        <v>615</v>
      </c>
      <c r="D190" s="1" t="s">
        <v>15</v>
      </c>
    </row>
    <row r="191" spans="1:4" x14ac:dyDescent="0.25">
      <c r="A191" s="1" t="s">
        <v>3260</v>
      </c>
      <c r="B191" s="1" t="s">
        <v>14</v>
      </c>
      <c r="C191" s="1">
        <v>310</v>
      </c>
      <c r="D191" s="1" t="s">
        <v>15</v>
      </c>
    </row>
    <row r="192" spans="1:4" x14ac:dyDescent="0.25">
      <c r="A192" s="1" t="s">
        <v>3260</v>
      </c>
      <c r="B192" s="1" t="s">
        <v>14</v>
      </c>
      <c r="C192" s="1">
        <v>528.6</v>
      </c>
      <c r="D192" s="1" t="s">
        <v>230</v>
      </c>
    </row>
    <row r="193" spans="1:4" x14ac:dyDescent="0.25">
      <c r="A193" s="1" t="s">
        <v>3260</v>
      </c>
      <c r="B193" s="1" t="s">
        <v>14</v>
      </c>
      <c r="C193" s="1">
        <v>469.1</v>
      </c>
      <c r="D193" s="1" t="s">
        <v>230</v>
      </c>
    </row>
    <row r="194" spans="1:4" x14ac:dyDescent="0.25">
      <c r="A194" s="1" t="s">
        <v>3260</v>
      </c>
      <c r="B194" s="1" t="s">
        <v>14</v>
      </c>
      <c r="C194" s="1">
        <v>529.6</v>
      </c>
      <c r="D194" s="1" t="s">
        <v>15</v>
      </c>
    </row>
    <row r="195" spans="1:4" x14ac:dyDescent="0.25">
      <c r="A195" s="1" t="s">
        <v>3260</v>
      </c>
      <c r="B195" s="1" t="s">
        <v>14</v>
      </c>
      <c r="C195" s="1">
        <v>541.1</v>
      </c>
      <c r="D195" s="1" t="s">
        <v>15</v>
      </c>
    </row>
    <row r="196" spans="1:4" x14ac:dyDescent="0.25">
      <c r="A196" s="1" t="s">
        <v>3260</v>
      </c>
      <c r="B196" s="1" t="s">
        <v>14</v>
      </c>
      <c r="C196" s="1">
        <v>643</v>
      </c>
      <c r="D196" s="1" t="s">
        <v>230</v>
      </c>
    </row>
    <row r="197" spans="1:4" x14ac:dyDescent="0.25">
      <c r="A197" s="1" t="s">
        <v>3260</v>
      </c>
      <c r="B197" s="1" t="s">
        <v>14</v>
      </c>
      <c r="C197" s="1">
        <v>631.75</v>
      </c>
      <c r="D197" s="1" t="s">
        <v>15</v>
      </c>
    </row>
    <row r="198" spans="1:4" x14ac:dyDescent="0.25">
      <c r="A198" s="1" t="s">
        <v>3260</v>
      </c>
      <c r="B198" s="1" t="s">
        <v>14</v>
      </c>
      <c r="C198" s="1">
        <v>643</v>
      </c>
      <c r="D198" s="1" t="s">
        <v>15</v>
      </c>
    </row>
    <row r="199" spans="1:4" x14ac:dyDescent="0.25">
      <c r="A199" s="1" t="s">
        <v>3260</v>
      </c>
      <c r="B199" s="1" t="s">
        <v>14</v>
      </c>
      <c r="C199" s="1">
        <v>491.1</v>
      </c>
      <c r="D199" s="1" t="s">
        <v>15</v>
      </c>
    </row>
    <row r="200" spans="1:4" x14ac:dyDescent="0.25">
      <c r="A200" s="1" t="s">
        <v>3260</v>
      </c>
      <c r="B200" s="1" t="s">
        <v>14</v>
      </c>
      <c r="C200" s="1">
        <v>546.4</v>
      </c>
      <c r="D200" s="1" t="s">
        <v>15</v>
      </c>
    </row>
    <row r="201" spans="1:4" x14ac:dyDescent="0.25">
      <c r="A201" s="1" t="s">
        <v>3260</v>
      </c>
      <c r="B201" s="1" t="s">
        <v>14</v>
      </c>
      <c r="C201" s="1">
        <v>471.2</v>
      </c>
      <c r="D201" s="1" t="s">
        <v>15</v>
      </c>
    </row>
    <row r="202" spans="1:4" x14ac:dyDescent="0.25">
      <c r="A202" s="1" t="s">
        <v>3260</v>
      </c>
      <c r="B202" s="1" t="s">
        <v>14</v>
      </c>
      <c r="C202" s="1">
        <v>621</v>
      </c>
      <c r="D202" s="1" t="s">
        <v>15</v>
      </c>
    </row>
    <row r="203" spans="1:4" x14ac:dyDescent="0.25">
      <c r="A203" s="1" t="s">
        <v>3260</v>
      </c>
      <c r="B203" s="1" t="s">
        <v>14</v>
      </c>
      <c r="C203" s="1">
        <v>645</v>
      </c>
      <c r="D203" s="1" t="s">
        <v>230</v>
      </c>
    </row>
    <row r="204" spans="1:4" x14ac:dyDescent="0.25">
      <c r="A204" s="1" t="s">
        <v>3260</v>
      </c>
      <c r="B204" s="1" t="s">
        <v>14</v>
      </c>
      <c r="C204" s="1">
        <v>525.70000000000005</v>
      </c>
      <c r="D204" s="1" t="s">
        <v>230</v>
      </c>
    </row>
    <row r="205" spans="1:4" x14ac:dyDescent="0.25">
      <c r="A205" s="1" t="s">
        <v>3260</v>
      </c>
      <c r="B205" s="1" t="s">
        <v>14</v>
      </c>
      <c r="C205" s="1">
        <v>586</v>
      </c>
      <c r="D205" s="1" t="s">
        <v>15</v>
      </c>
    </row>
    <row r="206" spans="1:4" x14ac:dyDescent="0.25">
      <c r="A206" s="1" t="s">
        <v>3260</v>
      </c>
      <c r="B206" s="1" t="s">
        <v>14</v>
      </c>
      <c r="C206" s="1">
        <v>514.6</v>
      </c>
      <c r="D206" s="1" t="s">
        <v>230</v>
      </c>
    </row>
    <row r="207" spans="1:4" x14ac:dyDescent="0.25">
      <c r="A207" s="1" t="s">
        <v>3260</v>
      </c>
      <c r="B207" s="1" t="s">
        <v>14</v>
      </c>
      <c r="C207" s="1">
        <v>644</v>
      </c>
      <c r="D207" s="1" t="s">
        <v>15</v>
      </c>
    </row>
    <row r="208" spans="1:4" x14ac:dyDescent="0.25">
      <c r="A208" s="1" t="s">
        <v>3260</v>
      </c>
      <c r="B208" s="1" t="s">
        <v>14</v>
      </c>
      <c r="C208" s="1">
        <v>652.63</v>
      </c>
      <c r="D208" s="1" t="s">
        <v>15</v>
      </c>
    </row>
    <row r="209" spans="1:4" x14ac:dyDescent="0.25">
      <c r="A209" s="1" t="s">
        <v>3260</v>
      </c>
      <c r="B209" s="1" t="s">
        <v>14</v>
      </c>
      <c r="C209" s="1">
        <v>524.29999999999995</v>
      </c>
      <c r="D209" s="1" t="s">
        <v>15</v>
      </c>
    </row>
    <row r="210" spans="1:4" x14ac:dyDescent="0.25">
      <c r="A210" s="1" t="s">
        <v>3260</v>
      </c>
      <c r="B210" s="1" t="s">
        <v>14</v>
      </c>
      <c r="C210" s="1">
        <v>643.38</v>
      </c>
      <c r="D210" s="1" t="s">
        <v>15</v>
      </c>
    </row>
    <row r="211" spans="1:4" x14ac:dyDescent="0.25">
      <c r="A211" s="1" t="s">
        <v>3260</v>
      </c>
      <c r="B211" s="1" t="s">
        <v>14</v>
      </c>
      <c r="C211" s="1">
        <v>500.5</v>
      </c>
      <c r="D211" s="1" t="s">
        <v>15</v>
      </c>
    </row>
    <row r="212" spans="1:4" x14ac:dyDescent="0.25">
      <c r="A212" s="1" t="s">
        <v>3260</v>
      </c>
      <c r="B212" s="1" t="s">
        <v>14</v>
      </c>
      <c r="C212" s="1">
        <v>503.3</v>
      </c>
      <c r="D212" s="1" t="s">
        <v>15</v>
      </c>
    </row>
    <row r="213" spans="1:4" x14ac:dyDescent="0.25">
      <c r="A213" s="1" t="s">
        <v>3260</v>
      </c>
      <c r="B213" s="1" t="s">
        <v>14</v>
      </c>
      <c r="C213" s="1">
        <v>647</v>
      </c>
      <c r="D213" s="1" t="s">
        <v>230</v>
      </c>
    </row>
    <row r="214" spans="1:4" x14ac:dyDescent="0.25">
      <c r="A214" s="1" t="s">
        <v>3260</v>
      </c>
      <c r="B214" s="1" t="s">
        <v>14</v>
      </c>
      <c r="C214" s="1">
        <v>616</v>
      </c>
      <c r="D214" s="1" t="s">
        <v>15</v>
      </c>
    </row>
    <row r="215" spans="1:4" x14ac:dyDescent="0.25">
      <c r="A215" s="1" t="s">
        <v>3260</v>
      </c>
      <c r="B215" s="1" t="s">
        <v>14</v>
      </c>
      <c r="C215" s="4">
        <v>653.375</v>
      </c>
      <c r="D215" s="1" t="s">
        <v>230</v>
      </c>
    </row>
    <row r="216" spans="1:4" x14ac:dyDescent="0.25">
      <c r="A216" s="1" t="s">
        <v>3260</v>
      </c>
      <c r="B216" s="1" t="s">
        <v>14</v>
      </c>
      <c r="C216" s="1">
        <v>429.6</v>
      </c>
      <c r="D216" s="1" t="s">
        <v>230</v>
      </c>
    </row>
    <row r="217" spans="1:4" x14ac:dyDescent="0.25">
      <c r="A217" s="1" t="s">
        <v>3260</v>
      </c>
      <c r="B217" s="1" t="s">
        <v>14</v>
      </c>
      <c r="C217" s="1">
        <v>498.7</v>
      </c>
      <c r="D217" s="1" t="s">
        <v>15</v>
      </c>
    </row>
    <row r="218" spans="1:4" x14ac:dyDescent="0.25">
      <c r="A218" s="1" t="s">
        <v>3260</v>
      </c>
      <c r="B218" s="1" t="s">
        <v>14</v>
      </c>
      <c r="C218" s="1">
        <v>630</v>
      </c>
      <c r="D218" s="1" t="s">
        <v>15</v>
      </c>
    </row>
    <row r="219" spans="1:4" x14ac:dyDescent="0.25">
      <c r="A219" s="1" t="s">
        <v>3260</v>
      </c>
      <c r="B219" s="1" t="s">
        <v>14</v>
      </c>
      <c r="C219" s="1">
        <v>608</v>
      </c>
      <c r="D219" s="1" t="s">
        <v>230</v>
      </c>
    </row>
    <row r="220" spans="1:4" x14ac:dyDescent="0.25">
      <c r="A220" s="1" t="s">
        <v>3260</v>
      </c>
      <c r="B220" s="1" t="s">
        <v>14</v>
      </c>
      <c r="C220" s="1">
        <v>499</v>
      </c>
      <c r="D220" s="1" t="s">
        <v>230</v>
      </c>
    </row>
    <row r="221" spans="1:4" x14ac:dyDescent="0.25">
      <c r="A221" s="1" t="s">
        <v>3260</v>
      </c>
      <c r="B221" s="1" t="s">
        <v>14</v>
      </c>
      <c r="C221" s="1">
        <v>468.1</v>
      </c>
      <c r="D221" s="1" t="s">
        <v>15</v>
      </c>
    </row>
    <row r="222" spans="1:4" x14ac:dyDescent="0.25">
      <c r="A222" s="1" t="s">
        <v>3260</v>
      </c>
      <c r="B222" s="1" t="s">
        <v>14</v>
      </c>
      <c r="C222" s="1">
        <v>637.5</v>
      </c>
      <c r="D222" s="1" t="s">
        <v>15</v>
      </c>
    </row>
    <row r="223" spans="1:4" x14ac:dyDescent="0.25">
      <c r="A223" s="1" t="s">
        <v>3260</v>
      </c>
      <c r="B223" s="1" t="s">
        <v>14</v>
      </c>
      <c r="C223" s="1">
        <v>618</v>
      </c>
      <c r="D223" s="1" t="s">
        <v>15</v>
      </c>
    </row>
    <row r="224" spans="1:4" x14ac:dyDescent="0.25">
      <c r="A224" s="1" t="s">
        <v>3260</v>
      </c>
      <c r="B224" s="1" t="s">
        <v>14</v>
      </c>
      <c r="C224" s="1">
        <v>650</v>
      </c>
      <c r="D224" s="1" t="s">
        <v>15</v>
      </c>
    </row>
    <row r="225" spans="1:4" x14ac:dyDescent="0.25">
      <c r="A225" s="1" t="s">
        <v>3260</v>
      </c>
      <c r="B225" s="1" t="s">
        <v>14</v>
      </c>
      <c r="C225" s="4">
        <v>623.875</v>
      </c>
      <c r="D225" s="1" t="s">
        <v>15</v>
      </c>
    </row>
    <row r="226" spans="1:4" x14ac:dyDescent="0.25">
      <c r="A226" s="1" t="s">
        <v>3260</v>
      </c>
      <c r="B226" s="1" t="s">
        <v>14</v>
      </c>
      <c r="C226" s="1">
        <v>600</v>
      </c>
      <c r="D226" s="1" t="s">
        <v>15</v>
      </c>
    </row>
    <row r="227" spans="1:4" x14ac:dyDescent="0.25">
      <c r="A227" s="1" t="s">
        <v>3260</v>
      </c>
      <c r="B227" s="1" t="s">
        <v>14</v>
      </c>
      <c r="C227" s="1">
        <v>625</v>
      </c>
      <c r="D227" s="1" t="s">
        <v>15</v>
      </c>
    </row>
    <row r="228" spans="1:4" x14ac:dyDescent="0.25">
      <c r="A228" s="1" t="s">
        <v>3260</v>
      </c>
      <c r="B228" s="1" t="s">
        <v>14</v>
      </c>
      <c r="C228" s="1">
        <v>509.2</v>
      </c>
      <c r="D228" s="1" t="s">
        <v>15</v>
      </c>
    </row>
    <row r="229" spans="1:4" x14ac:dyDescent="0.25">
      <c r="A229" s="1" t="s">
        <v>3260</v>
      </c>
      <c r="B229" s="1" t="s">
        <v>14</v>
      </c>
      <c r="C229" s="1">
        <v>540</v>
      </c>
      <c r="D229" s="1" t="s">
        <v>15</v>
      </c>
    </row>
    <row r="230" spans="1:4" x14ac:dyDescent="0.25">
      <c r="A230" s="1" t="s">
        <v>3260</v>
      </c>
      <c r="B230" s="1" t="s">
        <v>14</v>
      </c>
      <c r="C230" s="1">
        <v>482.9</v>
      </c>
      <c r="D230" s="1" t="s">
        <v>15</v>
      </c>
    </row>
    <row r="231" spans="1:4" x14ac:dyDescent="0.25">
      <c r="A231" s="1" t="s">
        <v>3260</v>
      </c>
      <c r="B231" s="1" t="s">
        <v>14</v>
      </c>
      <c r="C231" s="1">
        <v>475.3</v>
      </c>
      <c r="D231" s="1" t="s">
        <v>15</v>
      </c>
    </row>
    <row r="232" spans="1:4" x14ac:dyDescent="0.25">
      <c r="A232" s="1" t="s">
        <v>3260</v>
      </c>
      <c r="B232" s="1" t="s">
        <v>18</v>
      </c>
      <c r="C232" s="1">
        <v>0</v>
      </c>
      <c r="D232" s="1" t="s">
        <v>7</v>
      </c>
    </row>
    <row r="233" spans="1:4" x14ac:dyDescent="0.25">
      <c r="A233" s="1" t="s">
        <v>3260</v>
      </c>
      <c r="B233" s="1" t="s">
        <v>18</v>
      </c>
      <c r="C233" s="1">
        <v>0</v>
      </c>
      <c r="D233" s="1" t="s">
        <v>7</v>
      </c>
    </row>
    <row r="234" spans="1:4" x14ac:dyDescent="0.25">
      <c r="A234" s="1" t="s">
        <v>3260</v>
      </c>
      <c r="B234" s="1" t="s">
        <v>18</v>
      </c>
      <c r="C234" s="1">
        <v>0</v>
      </c>
      <c r="D234" s="1" t="s">
        <v>61</v>
      </c>
    </row>
    <row r="235" spans="1:4" x14ac:dyDescent="0.25">
      <c r="A235" s="1" t="s">
        <v>3260</v>
      </c>
      <c r="B235" s="1" t="s">
        <v>18</v>
      </c>
      <c r="C235" s="1">
        <v>0</v>
      </c>
      <c r="D235" s="1" t="s">
        <v>15</v>
      </c>
    </row>
    <row r="236" spans="1:4" x14ac:dyDescent="0.25">
      <c r="A236" s="1" t="s">
        <v>3260</v>
      </c>
      <c r="B236" s="1" t="s">
        <v>18</v>
      </c>
      <c r="C236" s="1">
        <v>0</v>
      </c>
      <c r="D236" s="1" t="s">
        <v>15</v>
      </c>
    </row>
    <row r="237" spans="1:4" x14ac:dyDescent="0.25">
      <c r="A237" s="1" t="s">
        <v>3260</v>
      </c>
      <c r="B237" s="1" t="s">
        <v>18</v>
      </c>
      <c r="C237" s="1">
        <v>0</v>
      </c>
      <c r="D237" s="1" t="s">
        <v>7</v>
      </c>
    </row>
    <row r="238" spans="1:4" x14ac:dyDescent="0.25">
      <c r="A238" s="1" t="s">
        <v>3260</v>
      </c>
      <c r="B238" s="1" t="s">
        <v>18</v>
      </c>
      <c r="C238" s="1">
        <v>0</v>
      </c>
      <c r="D238" s="1" t="s">
        <v>15</v>
      </c>
    </row>
    <row r="239" spans="1:4" x14ac:dyDescent="0.25">
      <c r="A239" s="1" t="s">
        <v>3260</v>
      </c>
      <c r="B239" s="1" t="s">
        <v>18</v>
      </c>
      <c r="C239" s="1">
        <v>0</v>
      </c>
      <c r="D239" s="1" t="s">
        <v>15</v>
      </c>
    </row>
    <row r="240" spans="1:4" x14ac:dyDescent="0.25">
      <c r="A240" s="1" t="s">
        <v>3260</v>
      </c>
      <c r="B240" s="1" t="s">
        <v>18</v>
      </c>
      <c r="C240" s="1">
        <v>0</v>
      </c>
      <c r="D240" s="1" t="s">
        <v>7</v>
      </c>
    </row>
    <row r="241" spans="1:4" x14ac:dyDescent="0.25">
      <c r="A241" s="1" t="s">
        <v>3260</v>
      </c>
      <c r="B241" s="1" t="s">
        <v>18</v>
      </c>
      <c r="C241" s="1">
        <v>0</v>
      </c>
      <c r="D241" s="1" t="s">
        <v>7</v>
      </c>
    </row>
    <row r="242" spans="1:4" x14ac:dyDescent="0.25">
      <c r="A242" s="1" t="s">
        <v>3260</v>
      </c>
      <c r="B242" s="1" t="s">
        <v>18</v>
      </c>
      <c r="C242" s="1">
        <v>0</v>
      </c>
      <c r="D242" s="1" t="s">
        <v>61</v>
      </c>
    </row>
    <row r="243" spans="1:4" x14ac:dyDescent="0.25">
      <c r="A243" s="1" t="s">
        <v>3260</v>
      </c>
      <c r="B243" s="1" t="s">
        <v>18</v>
      </c>
      <c r="C243" s="1">
        <v>0</v>
      </c>
      <c r="D243" s="1" t="s">
        <v>7</v>
      </c>
    </row>
    <row r="244" spans="1:4" x14ac:dyDescent="0.25">
      <c r="A244" s="1" t="s">
        <v>3260</v>
      </c>
      <c r="B244" s="1" t="s">
        <v>18</v>
      </c>
      <c r="C244" s="1">
        <v>0</v>
      </c>
      <c r="D244" s="1" t="s">
        <v>7</v>
      </c>
    </row>
    <row r="245" spans="1:4" x14ac:dyDescent="0.25">
      <c r="A245" s="1" t="s">
        <v>3260</v>
      </c>
      <c r="B245" s="1" t="s">
        <v>18</v>
      </c>
      <c r="C245" s="1">
        <v>0</v>
      </c>
      <c r="D245" s="1" t="s">
        <v>7</v>
      </c>
    </row>
    <row r="246" spans="1:4" x14ac:dyDescent="0.25">
      <c r="A246" s="1" t="s">
        <v>3260</v>
      </c>
      <c r="B246" s="1" t="s">
        <v>18</v>
      </c>
      <c r="C246" s="1">
        <v>0</v>
      </c>
      <c r="D246" s="1" t="s">
        <v>15</v>
      </c>
    </row>
    <row r="247" spans="1:4" x14ac:dyDescent="0.25">
      <c r="A247" s="1" t="s">
        <v>3260</v>
      </c>
      <c r="B247" s="1" t="s">
        <v>18</v>
      </c>
      <c r="C247" s="1">
        <v>0</v>
      </c>
      <c r="D247" s="1" t="s">
        <v>61</v>
      </c>
    </row>
    <row r="248" spans="1:4" x14ac:dyDescent="0.25">
      <c r="A248" s="1" t="s">
        <v>3260</v>
      </c>
      <c r="B248" s="1" t="s">
        <v>18</v>
      </c>
      <c r="C248" s="1">
        <v>0</v>
      </c>
      <c r="D248" s="1" t="s">
        <v>15</v>
      </c>
    </row>
    <row r="249" spans="1:4" x14ac:dyDescent="0.25">
      <c r="A249" s="1" t="s">
        <v>3260</v>
      </c>
      <c r="B249" s="1" t="s">
        <v>18</v>
      </c>
      <c r="C249" s="1">
        <v>0</v>
      </c>
      <c r="D249" s="1" t="s">
        <v>15</v>
      </c>
    </row>
    <row r="250" spans="1:4" x14ac:dyDescent="0.25">
      <c r="A250" s="1" t="s">
        <v>3260</v>
      </c>
      <c r="B250" s="1" t="s">
        <v>18</v>
      </c>
      <c r="C250" s="1">
        <v>0</v>
      </c>
      <c r="D250" s="1" t="s">
        <v>7</v>
      </c>
    </row>
    <row r="251" spans="1:4" x14ac:dyDescent="0.25">
      <c r="A251" s="1" t="s">
        <v>3260</v>
      </c>
      <c r="B251" s="1" t="s">
        <v>18</v>
      </c>
      <c r="C251" s="1">
        <v>0</v>
      </c>
      <c r="D251" s="1" t="s">
        <v>7</v>
      </c>
    </row>
    <row r="252" spans="1:4" x14ac:dyDescent="0.25">
      <c r="A252" s="1" t="s">
        <v>3260</v>
      </c>
      <c r="B252" s="1" t="s">
        <v>18</v>
      </c>
      <c r="C252" s="1">
        <v>0</v>
      </c>
      <c r="D252" s="1" t="s">
        <v>15</v>
      </c>
    </row>
    <row r="253" spans="1:4" x14ac:dyDescent="0.25">
      <c r="A253" s="1" t="s">
        <v>3260</v>
      </c>
      <c r="B253" s="1" t="s">
        <v>18</v>
      </c>
      <c r="C253" s="1">
        <v>0</v>
      </c>
      <c r="D253" s="1" t="s">
        <v>15</v>
      </c>
    </row>
    <row r="254" spans="1:4" x14ac:dyDescent="0.25">
      <c r="A254" s="1" t="s">
        <v>3260</v>
      </c>
      <c r="B254" s="1" t="s">
        <v>18</v>
      </c>
      <c r="C254" s="1">
        <v>0</v>
      </c>
      <c r="D254" s="1" t="s">
        <v>15</v>
      </c>
    </row>
    <row r="255" spans="1:4" x14ac:dyDescent="0.25">
      <c r="A255" s="1" t="s">
        <v>3260</v>
      </c>
      <c r="B255" s="1" t="s">
        <v>18</v>
      </c>
      <c r="C255" s="1">
        <v>0</v>
      </c>
      <c r="D255" s="1" t="s">
        <v>7</v>
      </c>
    </row>
    <row r="256" spans="1:4" x14ac:dyDescent="0.25">
      <c r="A256" s="1" t="s">
        <v>3260</v>
      </c>
      <c r="B256" s="1" t="s">
        <v>18</v>
      </c>
      <c r="C256" s="1">
        <v>0</v>
      </c>
      <c r="D256" s="1" t="s">
        <v>7</v>
      </c>
    </row>
    <row r="257" spans="1:4" x14ac:dyDescent="0.25">
      <c r="A257" s="1" t="s">
        <v>3260</v>
      </c>
      <c r="B257" s="1" t="s">
        <v>18</v>
      </c>
      <c r="C257" s="1">
        <v>0</v>
      </c>
      <c r="D257" s="1" t="s">
        <v>15</v>
      </c>
    </row>
    <row r="258" spans="1:4" x14ac:dyDescent="0.25">
      <c r="A258" s="1" t="s">
        <v>3260</v>
      </c>
      <c r="B258" s="1" t="s">
        <v>18</v>
      </c>
      <c r="C258" s="1">
        <v>0</v>
      </c>
      <c r="D258" s="1" t="s">
        <v>7</v>
      </c>
    </row>
    <row r="259" spans="1:4" x14ac:dyDescent="0.25">
      <c r="A259" s="1" t="s">
        <v>3260</v>
      </c>
      <c r="B259" s="1" t="s">
        <v>18</v>
      </c>
      <c r="C259" s="1">
        <v>0</v>
      </c>
      <c r="D259" s="1" t="s">
        <v>61</v>
      </c>
    </row>
    <row r="260" spans="1:4" x14ac:dyDescent="0.25">
      <c r="A260" s="1" t="s">
        <v>3260</v>
      </c>
      <c r="B260" s="1" t="s">
        <v>18</v>
      </c>
      <c r="C260" s="1">
        <v>0</v>
      </c>
      <c r="D260" s="1" t="s">
        <v>15</v>
      </c>
    </row>
    <row r="261" spans="1:4" x14ac:dyDescent="0.25">
      <c r="A261" s="1" t="s">
        <v>3260</v>
      </c>
      <c r="B261" s="1" t="s">
        <v>18</v>
      </c>
      <c r="C261" s="1">
        <v>0</v>
      </c>
      <c r="D261" s="1" t="s">
        <v>7</v>
      </c>
    </row>
    <row r="262" spans="1:4" x14ac:dyDescent="0.25">
      <c r="A262" s="1" t="s">
        <v>3260</v>
      </c>
      <c r="B262" s="1" t="s">
        <v>18</v>
      </c>
      <c r="C262" s="1">
        <v>0</v>
      </c>
      <c r="D262" s="1" t="s">
        <v>15</v>
      </c>
    </row>
    <row r="263" spans="1:4" x14ac:dyDescent="0.25">
      <c r="A263" s="1" t="s">
        <v>3260</v>
      </c>
      <c r="B263" s="1" t="s">
        <v>18</v>
      </c>
      <c r="C263" s="1">
        <v>0</v>
      </c>
      <c r="D263" s="1" t="s">
        <v>15</v>
      </c>
    </row>
    <row r="264" spans="1:4" x14ac:dyDescent="0.25">
      <c r="A264" s="1" t="s">
        <v>3260</v>
      </c>
      <c r="B264" s="1" t="s">
        <v>18</v>
      </c>
      <c r="C264" s="1">
        <v>0</v>
      </c>
      <c r="D264" s="1" t="s">
        <v>15</v>
      </c>
    </row>
    <row r="265" spans="1:4" x14ac:dyDescent="0.25">
      <c r="A265" s="1" t="s">
        <v>3260</v>
      </c>
      <c r="B265" s="1" t="s">
        <v>18</v>
      </c>
      <c r="C265" s="1">
        <v>0</v>
      </c>
      <c r="D265" s="1" t="s">
        <v>7</v>
      </c>
    </row>
    <row r="266" spans="1:4" x14ac:dyDescent="0.25">
      <c r="A266" s="1" t="s">
        <v>3260</v>
      </c>
      <c r="B266" s="1" t="s">
        <v>18</v>
      </c>
      <c r="C266" s="1">
        <v>0</v>
      </c>
      <c r="D266" s="1" t="s">
        <v>7</v>
      </c>
    </row>
    <row r="267" spans="1:4" x14ac:dyDescent="0.25">
      <c r="A267" s="1" t="s">
        <v>3260</v>
      </c>
      <c r="B267" s="1" t="s">
        <v>18</v>
      </c>
      <c r="C267" s="1">
        <v>0</v>
      </c>
      <c r="D267" s="1" t="s">
        <v>15</v>
      </c>
    </row>
    <row r="268" spans="1:4" x14ac:dyDescent="0.25">
      <c r="A268" s="1" t="s">
        <v>3260</v>
      </c>
      <c r="B268" s="1" t="s">
        <v>18</v>
      </c>
      <c r="C268" s="1">
        <v>0</v>
      </c>
      <c r="D268" s="1" t="s">
        <v>7</v>
      </c>
    </row>
    <row r="269" spans="1:4" x14ac:dyDescent="0.25">
      <c r="A269" s="1" t="s">
        <v>3260</v>
      </c>
      <c r="B269" s="1" t="s">
        <v>18</v>
      </c>
      <c r="C269" s="1">
        <v>0</v>
      </c>
      <c r="D269" s="1" t="s">
        <v>7</v>
      </c>
    </row>
    <row r="270" spans="1:4" x14ac:dyDescent="0.25">
      <c r="A270" s="1" t="s">
        <v>3260</v>
      </c>
      <c r="B270" s="1" t="s">
        <v>18</v>
      </c>
      <c r="C270" s="1">
        <v>0</v>
      </c>
      <c r="D270" s="1" t="s">
        <v>7</v>
      </c>
    </row>
    <row r="271" spans="1:4" x14ac:dyDescent="0.25">
      <c r="A271" s="1" t="s">
        <v>3260</v>
      </c>
      <c r="B271" s="1" t="s">
        <v>18</v>
      </c>
      <c r="C271" s="1">
        <v>0</v>
      </c>
      <c r="D271" s="1" t="s">
        <v>15</v>
      </c>
    </row>
    <row r="272" spans="1:4" x14ac:dyDescent="0.25">
      <c r="A272" s="1" t="s">
        <v>3260</v>
      </c>
      <c r="B272" s="1" t="s">
        <v>18</v>
      </c>
      <c r="C272" s="1">
        <v>0</v>
      </c>
      <c r="D272" s="1" t="s">
        <v>7</v>
      </c>
    </row>
    <row r="273" spans="1:4" x14ac:dyDescent="0.25">
      <c r="A273" s="1" t="s">
        <v>3260</v>
      </c>
      <c r="B273" s="1" t="s">
        <v>18</v>
      </c>
      <c r="C273" s="1">
        <v>0</v>
      </c>
      <c r="D273" s="1" t="s">
        <v>15</v>
      </c>
    </row>
    <row r="274" spans="1:4" x14ac:dyDescent="0.25">
      <c r="A274" s="1" t="s">
        <v>3260</v>
      </c>
      <c r="B274" s="1" t="s">
        <v>18</v>
      </c>
      <c r="C274" s="1">
        <v>0</v>
      </c>
      <c r="D274" s="1" t="s">
        <v>61</v>
      </c>
    </row>
    <row r="275" spans="1:4" x14ac:dyDescent="0.25">
      <c r="A275" s="1" t="s">
        <v>3260</v>
      </c>
      <c r="B275" s="1" t="s">
        <v>18</v>
      </c>
      <c r="C275" s="1">
        <v>0</v>
      </c>
      <c r="D275" s="1" t="s">
        <v>7</v>
      </c>
    </row>
    <row r="276" spans="1:4" x14ac:dyDescent="0.25">
      <c r="A276" s="1" t="s">
        <v>3260</v>
      </c>
      <c r="B276" s="1" t="s">
        <v>18</v>
      </c>
      <c r="C276" s="1">
        <v>0</v>
      </c>
      <c r="D276" s="1" t="s">
        <v>3300</v>
      </c>
    </row>
    <row r="277" spans="1:4" x14ac:dyDescent="0.25">
      <c r="A277" s="1" t="s">
        <v>3260</v>
      </c>
      <c r="B277" s="1" t="s">
        <v>18</v>
      </c>
      <c r="C277" s="1">
        <v>0</v>
      </c>
      <c r="D277" s="1" t="s">
        <v>61</v>
      </c>
    </row>
    <row r="278" spans="1:4" x14ac:dyDescent="0.25">
      <c r="A278" s="1" t="s">
        <v>3260</v>
      </c>
      <c r="B278" s="1" t="s">
        <v>18</v>
      </c>
      <c r="C278" s="1">
        <v>0</v>
      </c>
      <c r="D278" s="1" t="s">
        <v>15</v>
      </c>
    </row>
    <row r="279" spans="1:4" x14ac:dyDescent="0.25">
      <c r="A279" s="1" t="s">
        <v>3260</v>
      </c>
      <c r="B279" s="1" t="s">
        <v>18</v>
      </c>
      <c r="C279" s="1">
        <v>0</v>
      </c>
      <c r="D279" s="1" t="s">
        <v>7</v>
      </c>
    </row>
    <row r="280" spans="1:4" x14ac:dyDescent="0.25">
      <c r="A280" s="1" t="s">
        <v>3260</v>
      </c>
      <c r="B280" s="1" t="s">
        <v>18</v>
      </c>
      <c r="C280" s="1">
        <v>0</v>
      </c>
      <c r="D280" s="1" t="s">
        <v>15</v>
      </c>
    </row>
    <row r="281" spans="1:4" x14ac:dyDescent="0.25">
      <c r="A281" s="1" t="s">
        <v>3260</v>
      </c>
      <c r="B281" s="1" t="s">
        <v>18</v>
      </c>
      <c r="C281" s="1">
        <v>0</v>
      </c>
      <c r="D281" s="1" t="s">
        <v>7</v>
      </c>
    </row>
    <row r="282" spans="1:4" x14ac:dyDescent="0.25">
      <c r="A282" s="1" t="s">
        <v>3260</v>
      </c>
      <c r="B282" s="1" t="s">
        <v>18</v>
      </c>
      <c r="C282" s="1">
        <v>0</v>
      </c>
      <c r="D282" s="1" t="s">
        <v>7</v>
      </c>
    </row>
    <row r="283" spans="1:4" x14ac:dyDescent="0.25">
      <c r="A283" s="1" t="s">
        <v>3260</v>
      </c>
      <c r="B283" s="1" t="s">
        <v>18</v>
      </c>
      <c r="C283" s="1">
        <v>0</v>
      </c>
      <c r="D283" s="1" t="s">
        <v>15</v>
      </c>
    </row>
    <row r="284" spans="1:4" x14ac:dyDescent="0.25">
      <c r="A284" s="1" t="s">
        <v>3260</v>
      </c>
      <c r="B284" s="1" t="s">
        <v>18</v>
      </c>
      <c r="C284" s="1">
        <v>0</v>
      </c>
      <c r="D284" s="1" t="s">
        <v>15</v>
      </c>
    </row>
    <row r="285" spans="1:4" x14ac:dyDescent="0.25">
      <c r="A285" s="1" t="s">
        <v>3260</v>
      </c>
      <c r="B285" s="1" t="s">
        <v>18</v>
      </c>
      <c r="C285" s="1">
        <v>0</v>
      </c>
      <c r="D285" s="1" t="s">
        <v>7</v>
      </c>
    </row>
    <row r="286" spans="1:4" x14ac:dyDescent="0.25">
      <c r="A286" s="1" t="s">
        <v>3260</v>
      </c>
      <c r="B286" s="1" t="s">
        <v>18</v>
      </c>
      <c r="C286" s="1">
        <v>0</v>
      </c>
      <c r="D286" s="1" t="s">
        <v>15</v>
      </c>
    </row>
    <row r="287" spans="1:4" x14ac:dyDescent="0.25">
      <c r="A287" s="1" t="s">
        <v>3260</v>
      </c>
      <c r="B287" s="1" t="s">
        <v>18</v>
      </c>
      <c r="C287" s="1">
        <v>0</v>
      </c>
      <c r="D287" s="1" t="s">
        <v>15</v>
      </c>
    </row>
    <row r="288" spans="1:4" x14ac:dyDescent="0.25">
      <c r="A288" s="1" t="s">
        <v>3260</v>
      </c>
      <c r="B288" s="1" t="s">
        <v>18</v>
      </c>
      <c r="C288" s="1">
        <v>0</v>
      </c>
      <c r="D288" s="1" t="s">
        <v>7</v>
      </c>
    </row>
    <row r="289" spans="1:4" x14ac:dyDescent="0.25">
      <c r="A289" s="1" t="s">
        <v>3260</v>
      </c>
      <c r="B289" s="1" t="s">
        <v>18</v>
      </c>
      <c r="C289" s="1">
        <v>0</v>
      </c>
      <c r="D289" s="1" t="s">
        <v>15</v>
      </c>
    </row>
    <row r="290" spans="1:4" x14ac:dyDescent="0.25">
      <c r="A290" s="1" t="s">
        <v>3260</v>
      </c>
      <c r="B290" s="1" t="s">
        <v>18</v>
      </c>
      <c r="C290" s="1">
        <v>0</v>
      </c>
      <c r="D290" s="1" t="s">
        <v>7</v>
      </c>
    </row>
    <row r="291" spans="1:4" x14ac:dyDescent="0.25">
      <c r="A291" s="1" t="s">
        <v>3260</v>
      </c>
      <c r="B291" s="1" t="s">
        <v>18</v>
      </c>
      <c r="C291" s="1">
        <v>0</v>
      </c>
      <c r="D291" s="1" t="s">
        <v>15</v>
      </c>
    </row>
    <row r="292" spans="1:4" x14ac:dyDescent="0.25">
      <c r="A292" s="1" t="s">
        <v>3260</v>
      </c>
      <c r="B292" s="1" t="s">
        <v>18</v>
      </c>
      <c r="C292" s="1">
        <v>0</v>
      </c>
      <c r="D292" s="1" t="s">
        <v>7</v>
      </c>
    </row>
    <row r="293" spans="1:4" x14ac:dyDescent="0.25">
      <c r="A293" s="1" t="s">
        <v>3260</v>
      </c>
      <c r="B293" s="1" t="s">
        <v>18</v>
      </c>
      <c r="C293" s="1">
        <v>0</v>
      </c>
      <c r="D293" s="1" t="s">
        <v>7</v>
      </c>
    </row>
    <row r="294" spans="1:4" x14ac:dyDescent="0.25">
      <c r="A294" s="1" t="s">
        <v>3260</v>
      </c>
      <c r="B294" s="1" t="s">
        <v>18</v>
      </c>
      <c r="C294" s="1">
        <v>0</v>
      </c>
      <c r="D294" s="1" t="s">
        <v>15</v>
      </c>
    </row>
    <row r="295" spans="1:4" x14ac:dyDescent="0.25">
      <c r="A295" s="1" t="s">
        <v>3260</v>
      </c>
      <c r="B295" s="1" t="s">
        <v>18</v>
      </c>
      <c r="C295" s="1">
        <v>0</v>
      </c>
      <c r="D295" s="1" t="s">
        <v>15</v>
      </c>
    </row>
    <row r="296" spans="1:4" x14ac:dyDescent="0.25">
      <c r="A296" s="1" t="s">
        <v>3260</v>
      </c>
      <c r="B296" s="1" t="s">
        <v>18</v>
      </c>
      <c r="C296" s="1">
        <v>0</v>
      </c>
      <c r="D296" s="1" t="s">
        <v>7</v>
      </c>
    </row>
    <row r="297" spans="1:4" x14ac:dyDescent="0.25">
      <c r="A297" s="1" t="s">
        <v>3260</v>
      </c>
      <c r="B297" s="1" t="s">
        <v>18</v>
      </c>
      <c r="C297" s="1">
        <v>0</v>
      </c>
      <c r="D297" s="1" t="s">
        <v>15</v>
      </c>
    </row>
    <row r="298" spans="1:4" x14ac:dyDescent="0.25">
      <c r="A298" s="1" t="s">
        <v>3260</v>
      </c>
      <c r="B298" s="1" t="s">
        <v>18</v>
      </c>
      <c r="C298" s="1">
        <v>0</v>
      </c>
      <c r="D298" s="1" t="s">
        <v>61</v>
      </c>
    </row>
    <row r="299" spans="1:4" x14ac:dyDescent="0.25">
      <c r="A299" s="1" t="s">
        <v>3260</v>
      </c>
      <c r="B299" s="1" t="s">
        <v>18</v>
      </c>
      <c r="C299" s="1">
        <v>0</v>
      </c>
      <c r="D299" s="1" t="s">
        <v>7</v>
      </c>
    </row>
    <row r="300" spans="1:4" x14ac:dyDescent="0.25">
      <c r="A300" s="1" t="s">
        <v>3260</v>
      </c>
      <c r="B300" s="1" t="s">
        <v>18</v>
      </c>
      <c r="C300" s="1">
        <v>0</v>
      </c>
      <c r="D300" s="1" t="s">
        <v>61</v>
      </c>
    </row>
    <row r="301" spans="1:4" x14ac:dyDescent="0.25">
      <c r="A301" s="1" t="s">
        <v>3260</v>
      </c>
      <c r="B301" s="1" t="s">
        <v>18</v>
      </c>
      <c r="C301" s="1">
        <v>0</v>
      </c>
      <c r="D301" s="1" t="s">
        <v>7</v>
      </c>
    </row>
    <row r="302" spans="1:4" x14ac:dyDescent="0.25">
      <c r="A302" s="1" t="s">
        <v>3260</v>
      </c>
      <c r="B302" s="1" t="s">
        <v>18</v>
      </c>
      <c r="C302" s="1">
        <v>0</v>
      </c>
      <c r="D302" s="1" t="s">
        <v>61</v>
      </c>
    </row>
    <row r="303" spans="1:4" x14ac:dyDescent="0.25">
      <c r="A303" s="1" t="s">
        <v>3260</v>
      </c>
      <c r="B303" s="1" t="s">
        <v>18</v>
      </c>
      <c r="C303" s="1">
        <v>0</v>
      </c>
      <c r="D303" s="1" t="s">
        <v>15</v>
      </c>
    </row>
    <row r="304" spans="1:4" x14ac:dyDescent="0.25">
      <c r="A304" s="1" t="s">
        <v>3260</v>
      </c>
      <c r="B304" s="1" t="s">
        <v>18</v>
      </c>
      <c r="C304" s="1">
        <v>0</v>
      </c>
      <c r="D304" s="1" t="s">
        <v>15</v>
      </c>
    </row>
    <row r="305" spans="1:4" x14ac:dyDescent="0.25">
      <c r="A305" s="1" t="s">
        <v>3260</v>
      </c>
      <c r="B305" s="1" t="s">
        <v>18</v>
      </c>
      <c r="C305" s="1">
        <v>0</v>
      </c>
      <c r="D305" s="1" t="s">
        <v>15</v>
      </c>
    </row>
    <row r="306" spans="1:4" x14ac:dyDescent="0.25">
      <c r="A306" s="1" t="s">
        <v>3260</v>
      </c>
      <c r="B306" s="1" t="s">
        <v>18</v>
      </c>
      <c r="C306" s="1">
        <v>0</v>
      </c>
      <c r="D306" s="1" t="s">
        <v>7</v>
      </c>
    </row>
    <row r="307" spans="1:4" x14ac:dyDescent="0.25">
      <c r="A307" s="1" t="s">
        <v>3260</v>
      </c>
      <c r="B307" s="1" t="s">
        <v>18</v>
      </c>
      <c r="C307" s="1">
        <v>0</v>
      </c>
      <c r="D307" s="1" t="s">
        <v>15</v>
      </c>
    </row>
    <row r="308" spans="1:4" x14ac:dyDescent="0.25">
      <c r="A308" s="1" t="s">
        <v>3260</v>
      </c>
      <c r="B308" s="1" t="s">
        <v>18</v>
      </c>
      <c r="C308" s="1">
        <v>0</v>
      </c>
      <c r="D308" s="1" t="s">
        <v>15</v>
      </c>
    </row>
    <row r="309" spans="1:4" x14ac:dyDescent="0.25">
      <c r="A309" s="1" t="s">
        <v>3260</v>
      </c>
      <c r="B309" s="1" t="s">
        <v>18</v>
      </c>
      <c r="C309" s="1">
        <v>0</v>
      </c>
      <c r="D309" s="1" t="s">
        <v>7</v>
      </c>
    </row>
    <row r="310" spans="1:4" x14ac:dyDescent="0.25">
      <c r="A310" s="1" t="s">
        <v>3260</v>
      </c>
      <c r="B310" s="1" t="s">
        <v>18</v>
      </c>
      <c r="C310" s="1">
        <v>0</v>
      </c>
      <c r="D310" s="1" t="s">
        <v>61</v>
      </c>
    </row>
    <row r="311" spans="1:4" x14ac:dyDescent="0.25">
      <c r="A311" s="1" t="s">
        <v>3260</v>
      </c>
      <c r="B311" s="1" t="s">
        <v>18</v>
      </c>
      <c r="C311" s="1">
        <v>0</v>
      </c>
      <c r="D311" s="1" t="s">
        <v>7</v>
      </c>
    </row>
    <row r="312" spans="1:4" x14ac:dyDescent="0.25">
      <c r="A312" s="1" t="s">
        <v>3260</v>
      </c>
      <c r="B312" s="1" t="s">
        <v>18</v>
      </c>
      <c r="C312" s="1">
        <v>0</v>
      </c>
      <c r="D312" s="1" t="s">
        <v>15</v>
      </c>
    </row>
    <row r="313" spans="1:4" x14ac:dyDescent="0.25">
      <c r="A313" s="1" t="s">
        <v>3260</v>
      </c>
      <c r="B313" s="1" t="s">
        <v>18</v>
      </c>
      <c r="C313" s="1">
        <v>0</v>
      </c>
      <c r="D313" s="1" t="s">
        <v>15</v>
      </c>
    </row>
    <row r="314" spans="1:4" x14ac:dyDescent="0.25">
      <c r="A314" s="1" t="s">
        <v>3260</v>
      </c>
      <c r="B314" s="1" t="s">
        <v>18</v>
      </c>
      <c r="C314" s="1">
        <v>0</v>
      </c>
      <c r="D314" s="1" t="s">
        <v>7</v>
      </c>
    </row>
    <row r="315" spans="1:4" x14ac:dyDescent="0.25">
      <c r="A315" s="1" t="s">
        <v>3260</v>
      </c>
      <c r="B315" s="1" t="s">
        <v>18</v>
      </c>
      <c r="C315" s="1">
        <v>0</v>
      </c>
      <c r="D315" s="1" t="s">
        <v>15</v>
      </c>
    </row>
    <row r="316" spans="1:4" x14ac:dyDescent="0.25">
      <c r="A316" s="1" t="s">
        <v>3260</v>
      </c>
      <c r="B316" s="1" t="s">
        <v>18</v>
      </c>
      <c r="C316" s="1">
        <v>0</v>
      </c>
      <c r="D316" s="1" t="s">
        <v>15</v>
      </c>
    </row>
    <row r="317" spans="1:4" x14ac:dyDescent="0.25">
      <c r="A317" s="1" t="s">
        <v>3260</v>
      </c>
      <c r="B317" s="1" t="s">
        <v>18</v>
      </c>
      <c r="C317" s="1">
        <v>0</v>
      </c>
      <c r="D317" s="1" t="s">
        <v>7</v>
      </c>
    </row>
    <row r="318" spans="1:4" x14ac:dyDescent="0.25">
      <c r="A318" s="1" t="s">
        <v>3260</v>
      </c>
      <c r="B318" s="1" t="s">
        <v>18</v>
      </c>
      <c r="C318" s="1">
        <v>0</v>
      </c>
      <c r="D318" s="1" t="s">
        <v>7</v>
      </c>
    </row>
    <row r="319" spans="1:4" x14ac:dyDescent="0.25">
      <c r="A319" s="1" t="s">
        <v>3260</v>
      </c>
      <c r="B319" s="1" t="s">
        <v>18</v>
      </c>
      <c r="C319" s="1">
        <v>0</v>
      </c>
      <c r="D319" s="1" t="s">
        <v>15</v>
      </c>
    </row>
    <row r="320" spans="1:4" x14ac:dyDescent="0.25">
      <c r="A320" s="1" t="s">
        <v>3260</v>
      </c>
      <c r="B320" s="1" t="s">
        <v>18</v>
      </c>
      <c r="C320" s="1">
        <v>0</v>
      </c>
      <c r="D320" s="1" t="s">
        <v>15</v>
      </c>
    </row>
    <row r="321" spans="1:4" x14ac:dyDescent="0.25">
      <c r="A321" s="1" t="s">
        <v>3260</v>
      </c>
      <c r="B321" s="1" t="s">
        <v>18</v>
      </c>
      <c r="C321" s="1">
        <v>0</v>
      </c>
      <c r="D321" s="1" t="s">
        <v>15</v>
      </c>
    </row>
    <row r="322" spans="1:4" x14ac:dyDescent="0.25">
      <c r="A322" s="1" t="s">
        <v>3260</v>
      </c>
      <c r="B322" s="1" t="s">
        <v>18</v>
      </c>
      <c r="C322" s="1">
        <v>0</v>
      </c>
      <c r="D322" s="1" t="s">
        <v>15</v>
      </c>
    </row>
    <row r="323" spans="1:4" x14ac:dyDescent="0.25">
      <c r="A323" s="1" t="s">
        <v>3260</v>
      </c>
      <c r="B323" s="1" t="s">
        <v>18</v>
      </c>
      <c r="C323" s="1">
        <v>0</v>
      </c>
      <c r="D323" s="1" t="s">
        <v>15</v>
      </c>
    </row>
    <row r="324" spans="1:4" x14ac:dyDescent="0.25">
      <c r="A324" s="1" t="s">
        <v>3260</v>
      </c>
      <c r="B324" s="1" t="s">
        <v>18</v>
      </c>
      <c r="C324" s="1">
        <v>0</v>
      </c>
      <c r="D324" s="1" t="s">
        <v>7</v>
      </c>
    </row>
    <row r="325" spans="1:4" x14ac:dyDescent="0.25">
      <c r="A325" s="1" t="s">
        <v>3260</v>
      </c>
      <c r="B325" s="1" t="s">
        <v>18</v>
      </c>
      <c r="C325" s="1">
        <v>0</v>
      </c>
      <c r="D325" s="1" t="s">
        <v>7</v>
      </c>
    </row>
    <row r="326" spans="1:4" x14ac:dyDescent="0.25">
      <c r="A326" s="1" t="s">
        <v>3260</v>
      </c>
      <c r="B326" s="1" t="s">
        <v>18</v>
      </c>
      <c r="C326" s="1">
        <v>0</v>
      </c>
      <c r="D326" s="1" t="s">
        <v>7</v>
      </c>
    </row>
    <row r="327" spans="1:4" x14ac:dyDescent="0.25">
      <c r="A327" s="1" t="s">
        <v>3260</v>
      </c>
      <c r="B327" s="1" t="s">
        <v>18</v>
      </c>
      <c r="C327" s="1">
        <v>0</v>
      </c>
      <c r="D327" s="1" t="s">
        <v>7</v>
      </c>
    </row>
    <row r="328" spans="1:4" x14ac:dyDescent="0.25">
      <c r="A328" s="1" t="s">
        <v>3260</v>
      </c>
      <c r="B328" s="1" t="s">
        <v>18</v>
      </c>
      <c r="C328" s="1">
        <v>0</v>
      </c>
      <c r="D328" s="1" t="s">
        <v>7</v>
      </c>
    </row>
    <row r="329" spans="1:4" x14ac:dyDescent="0.25">
      <c r="A329" s="1" t="s">
        <v>3260</v>
      </c>
      <c r="B329" s="1" t="s">
        <v>18</v>
      </c>
      <c r="C329" s="1">
        <v>0</v>
      </c>
      <c r="D329" s="1" t="s">
        <v>7</v>
      </c>
    </row>
    <row r="330" spans="1:4" x14ac:dyDescent="0.25">
      <c r="A330" s="1" t="s">
        <v>3260</v>
      </c>
      <c r="B330" s="1" t="s">
        <v>18</v>
      </c>
      <c r="C330" s="1">
        <v>0</v>
      </c>
      <c r="D330" s="1" t="s">
        <v>15</v>
      </c>
    </row>
    <row r="331" spans="1:4" x14ac:dyDescent="0.25">
      <c r="A331" s="1" t="s">
        <v>3260</v>
      </c>
      <c r="B331" s="1" t="s">
        <v>18</v>
      </c>
      <c r="C331" s="1">
        <v>0</v>
      </c>
      <c r="D331" s="1" t="s">
        <v>7</v>
      </c>
    </row>
    <row r="332" spans="1:4" x14ac:dyDescent="0.25">
      <c r="A332" s="1" t="s">
        <v>3260</v>
      </c>
      <c r="B332" s="1" t="s">
        <v>18</v>
      </c>
      <c r="C332" s="1">
        <v>0</v>
      </c>
      <c r="D332" s="1" t="s">
        <v>7</v>
      </c>
    </row>
    <row r="333" spans="1:4" x14ac:dyDescent="0.25">
      <c r="A333" s="1" t="s">
        <v>3260</v>
      </c>
      <c r="B333" s="1" t="s">
        <v>18</v>
      </c>
      <c r="C333" s="1">
        <v>0</v>
      </c>
      <c r="D333" s="1" t="s">
        <v>15</v>
      </c>
    </row>
    <row r="334" spans="1:4" x14ac:dyDescent="0.25">
      <c r="A334" s="1" t="s">
        <v>3260</v>
      </c>
      <c r="B334" s="1" t="s">
        <v>18</v>
      </c>
      <c r="C334" s="1">
        <v>0</v>
      </c>
      <c r="D334" s="1" t="s">
        <v>15</v>
      </c>
    </row>
    <row r="335" spans="1:4" x14ac:dyDescent="0.25">
      <c r="A335" s="1" t="s">
        <v>3260</v>
      </c>
      <c r="B335" s="1" t="s">
        <v>18</v>
      </c>
      <c r="C335" s="1">
        <v>0</v>
      </c>
      <c r="D335" s="1" t="s">
        <v>7</v>
      </c>
    </row>
    <row r="336" spans="1:4" x14ac:dyDescent="0.25">
      <c r="A336" s="1" t="s">
        <v>3260</v>
      </c>
      <c r="B336" s="1" t="s">
        <v>18</v>
      </c>
      <c r="C336" s="1">
        <v>0</v>
      </c>
      <c r="D336" s="1" t="s">
        <v>7</v>
      </c>
    </row>
    <row r="337" spans="1:4" x14ac:dyDescent="0.25">
      <c r="A337" s="1" t="s">
        <v>3260</v>
      </c>
      <c r="B337" s="1" t="s">
        <v>18</v>
      </c>
      <c r="C337" s="1">
        <v>0</v>
      </c>
      <c r="D337" s="1" t="s">
        <v>15</v>
      </c>
    </row>
    <row r="338" spans="1:4" x14ac:dyDescent="0.25">
      <c r="A338" s="1" t="s">
        <v>3260</v>
      </c>
      <c r="B338" s="1" t="s">
        <v>18</v>
      </c>
      <c r="C338" s="1">
        <v>0</v>
      </c>
      <c r="D338" s="1" t="s">
        <v>7</v>
      </c>
    </row>
    <row r="339" spans="1:4" x14ac:dyDescent="0.25">
      <c r="A339" s="1" t="s">
        <v>3260</v>
      </c>
      <c r="B339" s="1" t="s">
        <v>18</v>
      </c>
      <c r="C339" s="1">
        <v>0</v>
      </c>
      <c r="D339" s="1" t="s">
        <v>15</v>
      </c>
    </row>
    <row r="340" spans="1:4" x14ac:dyDescent="0.25">
      <c r="A340" s="1" t="s">
        <v>3260</v>
      </c>
      <c r="B340" s="1" t="s">
        <v>18</v>
      </c>
      <c r="C340" s="1">
        <v>0</v>
      </c>
      <c r="D340" s="1" t="s">
        <v>15</v>
      </c>
    </row>
    <row r="341" spans="1:4" x14ac:dyDescent="0.25">
      <c r="A341" s="1" t="s">
        <v>3260</v>
      </c>
      <c r="B341" s="1" t="s">
        <v>18</v>
      </c>
      <c r="C341" s="1">
        <v>0</v>
      </c>
      <c r="D341" s="1" t="s">
        <v>7</v>
      </c>
    </row>
    <row r="342" spans="1:4" x14ac:dyDescent="0.25">
      <c r="A342" s="1" t="s">
        <v>3260</v>
      </c>
      <c r="B342" s="1" t="s">
        <v>18</v>
      </c>
      <c r="C342" s="1">
        <v>0</v>
      </c>
      <c r="D342" s="1" t="s">
        <v>15</v>
      </c>
    </row>
    <row r="343" spans="1:4" x14ac:dyDescent="0.25">
      <c r="A343" s="1" t="s">
        <v>3260</v>
      </c>
      <c r="B343" s="1" t="s">
        <v>18</v>
      </c>
      <c r="C343" s="1">
        <v>0</v>
      </c>
      <c r="D343" s="1" t="s">
        <v>7</v>
      </c>
    </row>
    <row r="344" spans="1:4" x14ac:dyDescent="0.25">
      <c r="A344" s="1" t="s">
        <v>3260</v>
      </c>
      <c r="B344" s="1" t="s">
        <v>18</v>
      </c>
      <c r="C344" s="1">
        <v>0</v>
      </c>
      <c r="D344" s="1" t="s">
        <v>7</v>
      </c>
    </row>
    <row r="345" spans="1:4" x14ac:dyDescent="0.25">
      <c r="A345" s="1" t="s">
        <v>3260</v>
      </c>
      <c r="B345" s="1" t="s">
        <v>18</v>
      </c>
      <c r="C345" s="1">
        <v>0</v>
      </c>
      <c r="D345" s="1" t="s">
        <v>61</v>
      </c>
    </row>
    <row r="346" spans="1:4" x14ac:dyDescent="0.25">
      <c r="A346" s="1" t="s">
        <v>3260</v>
      </c>
      <c r="B346" s="1" t="s">
        <v>18</v>
      </c>
      <c r="C346" s="1">
        <v>0</v>
      </c>
      <c r="D346" s="1" t="s">
        <v>15</v>
      </c>
    </row>
  </sheetData>
  <sortState ref="A1:D346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topLeftCell="A10" workbookViewId="0">
      <selection activeCell="J10" sqref="J10"/>
    </sheetView>
  </sheetViews>
  <sheetFormatPr defaultRowHeight="15" x14ac:dyDescent="0.25"/>
  <sheetData>
    <row r="1" spans="1:11" x14ac:dyDescent="0.25">
      <c r="A1" s="1" t="s">
        <v>3040</v>
      </c>
      <c r="B1" s="1" t="s">
        <v>5</v>
      </c>
      <c r="C1" s="1">
        <v>692</v>
      </c>
      <c r="D1" s="1" t="s">
        <v>15</v>
      </c>
    </row>
    <row r="2" spans="1:11" x14ac:dyDescent="0.25">
      <c r="A2" s="1" t="s">
        <v>3040</v>
      </c>
      <c r="B2" s="1" t="s">
        <v>5</v>
      </c>
      <c r="C2" s="1">
        <v>573.5</v>
      </c>
      <c r="D2" s="1" t="s">
        <v>7</v>
      </c>
    </row>
    <row r="3" spans="1:11" x14ac:dyDescent="0.25">
      <c r="A3" s="1" t="s">
        <v>3040</v>
      </c>
      <c r="B3" s="1" t="s">
        <v>5</v>
      </c>
      <c r="C3" s="1">
        <v>534.5</v>
      </c>
      <c r="D3" s="1" t="s">
        <v>7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1" t="s">
        <v>3040</v>
      </c>
      <c r="B4" s="1" t="s">
        <v>5</v>
      </c>
      <c r="C4" s="1">
        <v>567.79999999999995</v>
      </c>
      <c r="D4" s="1" t="s">
        <v>7</v>
      </c>
      <c r="H4" s="10" t="s">
        <v>5</v>
      </c>
      <c r="I4" s="14">
        <f>MIN(C1:C90)</f>
        <v>510.5</v>
      </c>
      <c r="J4" s="14">
        <f>MAX(C1:C90)</f>
        <v>703</v>
      </c>
      <c r="K4" s="10" t="s">
        <v>614</v>
      </c>
    </row>
    <row r="5" spans="1:11" x14ac:dyDescent="0.25">
      <c r="A5" s="1" t="s">
        <v>3040</v>
      </c>
      <c r="B5" s="1" t="s">
        <v>5</v>
      </c>
      <c r="C5" s="1">
        <v>588</v>
      </c>
      <c r="D5" s="1" t="s">
        <v>15</v>
      </c>
      <c r="H5" s="10" t="s">
        <v>4093</v>
      </c>
      <c r="I5" s="14">
        <f>MIN(C91:C144)</f>
        <v>446.8</v>
      </c>
      <c r="J5" s="14">
        <f>MAX(C91:C144)</f>
        <v>660</v>
      </c>
      <c r="K5" t="s">
        <v>4101</v>
      </c>
    </row>
    <row r="6" spans="1:11" x14ac:dyDescent="0.25">
      <c r="A6" s="1" t="s">
        <v>3040</v>
      </c>
      <c r="B6" s="1" t="s">
        <v>5</v>
      </c>
      <c r="C6" s="1">
        <v>527.5</v>
      </c>
      <c r="D6" s="1" t="s">
        <v>15</v>
      </c>
    </row>
    <row r="7" spans="1:11" x14ac:dyDescent="0.25">
      <c r="A7" s="1" t="s">
        <v>3040</v>
      </c>
      <c r="B7" s="1" t="s">
        <v>5</v>
      </c>
      <c r="C7" s="1">
        <v>531.9</v>
      </c>
      <c r="D7" s="1" t="s">
        <v>7</v>
      </c>
      <c r="H7" s="10"/>
      <c r="I7" s="10" t="s">
        <v>5</v>
      </c>
      <c r="J7" s="10" t="s">
        <v>14</v>
      </c>
    </row>
    <row r="8" spans="1:11" x14ac:dyDescent="0.25">
      <c r="A8" s="1" t="s">
        <v>3040</v>
      </c>
      <c r="B8" s="1" t="s">
        <v>5</v>
      </c>
      <c r="C8" s="1">
        <v>539.5</v>
      </c>
      <c r="D8" s="1" t="s">
        <v>15</v>
      </c>
      <c r="H8" s="10" t="s">
        <v>4094</v>
      </c>
      <c r="I8" s="10">
        <f>ABS(COUNTIF(C1:C90, "&lt;499"))</f>
        <v>0</v>
      </c>
      <c r="J8" s="10">
        <f>ABS(COUNTIF(C91:C144,"&lt;499"))</f>
        <v>10</v>
      </c>
    </row>
    <row r="9" spans="1:11" x14ac:dyDescent="0.25">
      <c r="A9" s="1" t="s">
        <v>3040</v>
      </c>
      <c r="B9" s="1" t="s">
        <v>5</v>
      </c>
      <c r="C9" s="1">
        <v>614</v>
      </c>
      <c r="D9" s="1" t="s">
        <v>15</v>
      </c>
      <c r="H9" s="10" t="s">
        <v>4095</v>
      </c>
      <c r="I9" s="15">
        <f>COUNTIF(C1:C90, "&gt;=499")-COUNTIF(C1:C90, "&gt;599")</f>
        <v>46</v>
      </c>
      <c r="J9" s="15">
        <f>COUNTIF(C91:C144, "&gt;=499")-COUNTIF(C91:C144, "&gt;599")</f>
        <v>34</v>
      </c>
    </row>
    <row r="10" spans="1:11" x14ac:dyDescent="0.25">
      <c r="A10" s="1" t="s">
        <v>3040</v>
      </c>
      <c r="B10" s="1" t="s">
        <v>5</v>
      </c>
      <c r="C10" s="1">
        <v>647</v>
      </c>
      <c r="D10" s="1" t="s">
        <v>15</v>
      </c>
      <c r="H10" s="10" t="s">
        <v>4096</v>
      </c>
      <c r="I10" s="10">
        <f>ABS((COUNTIF(C1:C90,"&gt;=599")-COUNTIF(C1:C90,"&gt;699")))</f>
        <v>45</v>
      </c>
      <c r="J10" s="10">
        <f>ABS((COUNTIF(C91:C144,"&gt;=599")-COUNTIF(C91:C144,"&gt;699")))</f>
        <v>10</v>
      </c>
    </row>
    <row r="11" spans="1:11" x14ac:dyDescent="0.25">
      <c r="A11" s="1" t="s">
        <v>3040</v>
      </c>
      <c r="B11" s="1" t="s">
        <v>5</v>
      </c>
      <c r="C11" s="1">
        <v>659.5</v>
      </c>
      <c r="D11" s="1" t="s">
        <v>7</v>
      </c>
      <c r="H11" s="10" t="s">
        <v>4097</v>
      </c>
      <c r="I11" s="10">
        <f>ABS((COUNTIF(C1:C90,"&gt;=699")-COUNTIF(C1:C90,"&gt;799")))</f>
        <v>1</v>
      </c>
      <c r="J11" s="10">
        <f>ABS((COUNTIF(C91:C144,"&gt;=699")-COUNTIF(C91:C144,"&gt;799")))</f>
        <v>0</v>
      </c>
    </row>
    <row r="12" spans="1:11" x14ac:dyDescent="0.25">
      <c r="A12" s="1" t="s">
        <v>3040</v>
      </c>
      <c r="B12" s="1" t="s">
        <v>5</v>
      </c>
      <c r="C12" s="1">
        <v>566.70000000000005</v>
      </c>
      <c r="D12" s="1" t="s">
        <v>15</v>
      </c>
      <c r="H12" s="10" t="s">
        <v>4098</v>
      </c>
      <c r="I12" s="10">
        <f>COUNTIF(C1:C90, "&gt;799")</f>
        <v>0</v>
      </c>
      <c r="J12" s="10">
        <f>COUNTIF(C91:C144, "&gt;799")</f>
        <v>0</v>
      </c>
    </row>
    <row r="13" spans="1:11" x14ac:dyDescent="0.25">
      <c r="A13" s="1" t="s">
        <v>3040</v>
      </c>
      <c r="B13" s="1" t="s">
        <v>5</v>
      </c>
      <c r="C13" s="1">
        <v>679</v>
      </c>
      <c r="D13" s="1" t="s">
        <v>7</v>
      </c>
      <c r="H13" s="10" t="s">
        <v>4099</v>
      </c>
      <c r="I13" s="10">
        <f>SUM(I8:I12)</f>
        <v>92</v>
      </c>
      <c r="J13" s="10">
        <f>SUM(J8:J12)</f>
        <v>54</v>
      </c>
      <c r="K13" s="10"/>
    </row>
    <row r="14" spans="1:11" x14ac:dyDescent="0.25">
      <c r="A14" s="1" t="s">
        <v>3040</v>
      </c>
      <c r="B14" s="1" t="s">
        <v>5</v>
      </c>
      <c r="C14" s="1">
        <v>610.1</v>
      </c>
      <c r="D14" s="1" t="s">
        <v>7</v>
      </c>
      <c r="H14" s="10" t="s">
        <v>4100</v>
      </c>
      <c r="I14" s="10">
        <f>SUM(I13:L13)</f>
        <v>146</v>
      </c>
      <c r="J14" s="10"/>
    </row>
    <row r="15" spans="1:11" x14ac:dyDescent="0.25">
      <c r="A15" s="1" t="s">
        <v>3040</v>
      </c>
      <c r="B15" s="1" t="s">
        <v>5</v>
      </c>
      <c r="C15" s="1">
        <v>640.29999999999995</v>
      </c>
      <c r="D15" s="1" t="s">
        <v>15</v>
      </c>
      <c r="H15" s="10"/>
      <c r="I15" s="10" t="s">
        <v>5</v>
      </c>
      <c r="J15" s="10" t="s">
        <v>14</v>
      </c>
    </row>
    <row r="16" spans="1:11" x14ac:dyDescent="0.25">
      <c r="A16" s="1" t="s">
        <v>3040</v>
      </c>
      <c r="B16" s="1" t="s">
        <v>5</v>
      </c>
      <c r="C16" s="1">
        <v>595</v>
      </c>
      <c r="D16" s="1" t="s">
        <v>15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0.18518518518518517</v>
      </c>
    </row>
    <row r="17" spans="1:10" x14ac:dyDescent="0.25">
      <c r="A17" s="1" t="s">
        <v>3040</v>
      </c>
      <c r="B17" s="1" t="s">
        <v>5</v>
      </c>
      <c r="C17" s="1">
        <v>544.79999999999995</v>
      </c>
      <c r="D17" s="1" t="s">
        <v>7</v>
      </c>
      <c r="H17" s="10" t="s">
        <v>4095</v>
      </c>
      <c r="I17" s="12">
        <f t="shared" si="0"/>
        <v>0.5</v>
      </c>
      <c r="J17" s="12">
        <f>J9/$J$13</f>
        <v>0.62962962962962965</v>
      </c>
    </row>
    <row r="18" spans="1:10" x14ac:dyDescent="0.25">
      <c r="A18" s="1" t="s">
        <v>3040</v>
      </c>
      <c r="B18" s="1" t="s">
        <v>5</v>
      </c>
      <c r="C18" s="1">
        <v>604.79999999999995</v>
      </c>
      <c r="D18" s="1" t="s">
        <v>7</v>
      </c>
      <c r="H18" s="10" t="s">
        <v>4096</v>
      </c>
      <c r="I18" s="12">
        <f t="shared" si="0"/>
        <v>0.4891304347826087</v>
      </c>
      <c r="J18" s="12">
        <f t="shared" si="1"/>
        <v>0.18518518518518517</v>
      </c>
    </row>
    <row r="19" spans="1:10" x14ac:dyDescent="0.25">
      <c r="A19" s="1" t="s">
        <v>3040</v>
      </c>
      <c r="B19" s="1" t="s">
        <v>5</v>
      </c>
      <c r="C19" s="1">
        <v>591.1</v>
      </c>
      <c r="D19" s="1" t="s">
        <v>7</v>
      </c>
      <c r="H19" s="10" t="s">
        <v>4097</v>
      </c>
      <c r="I19" s="12">
        <f t="shared" si="0"/>
        <v>1.0869565217391304E-2</v>
      </c>
      <c r="J19" s="12">
        <f t="shared" si="1"/>
        <v>0</v>
      </c>
    </row>
    <row r="20" spans="1:10" x14ac:dyDescent="0.25">
      <c r="A20" s="1" t="s">
        <v>3040</v>
      </c>
      <c r="B20" s="1" t="s">
        <v>5</v>
      </c>
      <c r="C20" s="1">
        <v>568.70000000000005</v>
      </c>
      <c r="D20" s="1" t="s">
        <v>15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3040</v>
      </c>
      <c r="B21" s="1" t="s">
        <v>5</v>
      </c>
      <c r="C21" s="1">
        <v>623.6</v>
      </c>
      <c r="D21" s="1" t="s">
        <v>7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3040</v>
      </c>
      <c r="B22" s="1" t="s">
        <v>5</v>
      </c>
      <c r="C22" s="1">
        <v>530</v>
      </c>
      <c r="D22" s="1" t="s">
        <v>7</v>
      </c>
    </row>
    <row r="23" spans="1:10" x14ac:dyDescent="0.25">
      <c r="A23" s="1" t="s">
        <v>3040</v>
      </c>
      <c r="B23" s="1" t="s">
        <v>5</v>
      </c>
      <c r="C23" s="1">
        <v>536.4</v>
      </c>
      <c r="D23" s="1" t="s">
        <v>7</v>
      </c>
    </row>
    <row r="24" spans="1:10" x14ac:dyDescent="0.25">
      <c r="A24" s="1" t="s">
        <v>3040</v>
      </c>
      <c r="B24" s="1" t="s">
        <v>5</v>
      </c>
      <c r="C24" s="1">
        <v>535.4</v>
      </c>
      <c r="D24" s="1" t="s">
        <v>7</v>
      </c>
    </row>
    <row r="25" spans="1:10" x14ac:dyDescent="0.25">
      <c r="A25" s="1" t="s">
        <v>3040</v>
      </c>
      <c r="B25" s="1" t="s">
        <v>5</v>
      </c>
      <c r="C25" s="1">
        <v>579.6</v>
      </c>
      <c r="D25" s="1" t="s">
        <v>15</v>
      </c>
    </row>
    <row r="26" spans="1:10" x14ac:dyDescent="0.25">
      <c r="A26" s="1" t="s">
        <v>3040</v>
      </c>
      <c r="B26" s="1" t="s">
        <v>5</v>
      </c>
      <c r="C26" s="1">
        <v>663</v>
      </c>
      <c r="D26" s="1" t="s">
        <v>15</v>
      </c>
    </row>
    <row r="27" spans="1:10" x14ac:dyDescent="0.25">
      <c r="A27" s="1" t="s">
        <v>3040</v>
      </c>
      <c r="B27" s="1" t="s">
        <v>5</v>
      </c>
      <c r="C27" s="1">
        <v>580.5</v>
      </c>
      <c r="D27" s="1" t="s">
        <v>7</v>
      </c>
    </row>
    <row r="28" spans="1:10" x14ac:dyDescent="0.25">
      <c r="A28" s="1" t="s">
        <v>3040</v>
      </c>
      <c r="B28" s="1" t="s">
        <v>5</v>
      </c>
      <c r="C28" s="1">
        <v>631</v>
      </c>
      <c r="D28" s="1" t="s">
        <v>15</v>
      </c>
    </row>
    <row r="29" spans="1:10" x14ac:dyDescent="0.25">
      <c r="A29" s="1" t="s">
        <v>3040</v>
      </c>
      <c r="B29" s="1" t="s">
        <v>5</v>
      </c>
      <c r="C29" s="1">
        <v>637.1</v>
      </c>
      <c r="D29" s="1" t="s">
        <v>7</v>
      </c>
    </row>
    <row r="30" spans="1:10" x14ac:dyDescent="0.25">
      <c r="A30" s="1" t="s">
        <v>3040</v>
      </c>
      <c r="B30" s="1" t="s">
        <v>5</v>
      </c>
      <c r="C30" s="1">
        <v>580</v>
      </c>
      <c r="D30" s="1" t="s">
        <v>7</v>
      </c>
    </row>
    <row r="31" spans="1:10" x14ac:dyDescent="0.25">
      <c r="A31" s="1" t="s">
        <v>3040</v>
      </c>
      <c r="B31" s="1" t="s">
        <v>5</v>
      </c>
      <c r="C31" s="1">
        <v>629</v>
      </c>
      <c r="D31" s="1" t="s">
        <v>15</v>
      </c>
    </row>
    <row r="32" spans="1:10" x14ac:dyDescent="0.25">
      <c r="A32" s="1" t="s">
        <v>3040</v>
      </c>
      <c r="B32" s="1" t="s">
        <v>5</v>
      </c>
      <c r="C32" s="1">
        <v>631</v>
      </c>
      <c r="D32" s="1" t="s">
        <v>7</v>
      </c>
    </row>
    <row r="33" spans="1:4" x14ac:dyDescent="0.25">
      <c r="A33" s="1" t="s">
        <v>3040</v>
      </c>
      <c r="B33" s="1" t="s">
        <v>5</v>
      </c>
      <c r="C33" s="1">
        <v>609.20000000000005</v>
      </c>
      <c r="D33" s="1" t="s">
        <v>7</v>
      </c>
    </row>
    <row r="34" spans="1:4" x14ac:dyDescent="0.25">
      <c r="A34" s="1" t="s">
        <v>3040</v>
      </c>
      <c r="B34" s="1" t="s">
        <v>5</v>
      </c>
      <c r="C34" s="1">
        <v>567.6</v>
      </c>
      <c r="D34" s="1" t="s">
        <v>7</v>
      </c>
    </row>
    <row r="35" spans="1:4" x14ac:dyDescent="0.25">
      <c r="A35" s="1" t="s">
        <v>3040</v>
      </c>
      <c r="B35" s="1" t="s">
        <v>5</v>
      </c>
      <c r="C35" s="1">
        <v>510.5</v>
      </c>
      <c r="D35" s="1" t="s">
        <v>15</v>
      </c>
    </row>
    <row r="36" spans="1:4" x14ac:dyDescent="0.25">
      <c r="A36" s="1" t="s">
        <v>3040</v>
      </c>
      <c r="B36" s="1" t="s">
        <v>5</v>
      </c>
      <c r="C36" s="1">
        <v>590.29999999999995</v>
      </c>
      <c r="D36" s="1" t="s">
        <v>15</v>
      </c>
    </row>
    <row r="37" spans="1:4" x14ac:dyDescent="0.25">
      <c r="A37" s="1" t="s">
        <v>3040</v>
      </c>
      <c r="B37" s="1" t="s">
        <v>5</v>
      </c>
      <c r="C37" s="1">
        <v>588.5</v>
      </c>
      <c r="D37" s="1" t="s">
        <v>7</v>
      </c>
    </row>
    <row r="38" spans="1:4" x14ac:dyDescent="0.25">
      <c r="A38" s="1" t="s">
        <v>3040</v>
      </c>
      <c r="B38" s="1" t="s">
        <v>5</v>
      </c>
      <c r="C38" s="1">
        <v>538.29999999999995</v>
      </c>
      <c r="D38" s="1" t="s">
        <v>15</v>
      </c>
    </row>
    <row r="39" spans="1:4" x14ac:dyDescent="0.25">
      <c r="A39" s="1" t="s">
        <v>3040</v>
      </c>
      <c r="B39" s="1" t="s">
        <v>5</v>
      </c>
      <c r="C39" s="1">
        <v>541.1</v>
      </c>
      <c r="D39" s="1" t="s">
        <v>7</v>
      </c>
    </row>
    <row r="40" spans="1:4" x14ac:dyDescent="0.25">
      <c r="A40" s="1" t="s">
        <v>3040</v>
      </c>
      <c r="B40" s="1" t="s">
        <v>5</v>
      </c>
      <c r="C40" s="1">
        <v>609</v>
      </c>
      <c r="D40" s="1" t="s">
        <v>7</v>
      </c>
    </row>
    <row r="41" spans="1:4" x14ac:dyDescent="0.25">
      <c r="A41" s="1" t="s">
        <v>3040</v>
      </c>
      <c r="B41" s="1" t="s">
        <v>5</v>
      </c>
      <c r="C41" s="1">
        <v>601</v>
      </c>
      <c r="D41" s="1" t="s">
        <v>7</v>
      </c>
    </row>
    <row r="42" spans="1:4" x14ac:dyDescent="0.25">
      <c r="A42" s="1" t="s">
        <v>3040</v>
      </c>
      <c r="B42" s="1" t="s">
        <v>5</v>
      </c>
      <c r="C42" s="1">
        <v>611</v>
      </c>
      <c r="D42" s="1" t="s">
        <v>7</v>
      </c>
    </row>
    <row r="43" spans="1:4" x14ac:dyDescent="0.25">
      <c r="A43" s="1" t="s">
        <v>3040</v>
      </c>
      <c r="B43" s="1" t="s">
        <v>5</v>
      </c>
      <c r="C43" s="1">
        <v>591</v>
      </c>
      <c r="D43" s="1" t="s">
        <v>15</v>
      </c>
    </row>
    <row r="44" spans="1:4" x14ac:dyDescent="0.25">
      <c r="A44" s="1" t="s">
        <v>3040</v>
      </c>
      <c r="B44" s="1" t="s">
        <v>5</v>
      </c>
      <c r="C44" s="1">
        <v>638.29999999999995</v>
      </c>
      <c r="D44" s="1" t="s">
        <v>7</v>
      </c>
    </row>
    <row r="45" spans="1:4" x14ac:dyDescent="0.25">
      <c r="A45" s="1" t="s">
        <v>3040</v>
      </c>
      <c r="B45" s="1" t="s">
        <v>5</v>
      </c>
      <c r="C45" s="1">
        <v>616</v>
      </c>
      <c r="D45" s="1" t="s">
        <v>15</v>
      </c>
    </row>
    <row r="46" spans="1:4" x14ac:dyDescent="0.25">
      <c r="A46" s="1" t="s">
        <v>3040</v>
      </c>
      <c r="B46" s="1" t="s">
        <v>5</v>
      </c>
      <c r="C46" s="1">
        <v>527.20000000000005</v>
      </c>
      <c r="D46" s="1" t="s">
        <v>7</v>
      </c>
    </row>
    <row r="47" spans="1:4" x14ac:dyDescent="0.25">
      <c r="A47" s="1" t="s">
        <v>3040</v>
      </c>
      <c r="B47" s="1" t="s">
        <v>5</v>
      </c>
      <c r="C47" s="1">
        <v>599</v>
      </c>
      <c r="D47" s="1" t="s">
        <v>7</v>
      </c>
    </row>
    <row r="48" spans="1:4" x14ac:dyDescent="0.25">
      <c r="A48" s="1" t="s">
        <v>3040</v>
      </c>
      <c r="B48" s="1" t="s">
        <v>5</v>
      </c>
      <c r="C48" s="1">
        <v>616</v>
      </c>
      <c r="D48" s="1" t="s">
        <v>7</v>
      </c>
    </row>
    <row r="49" spans="1:4" x14ac:dyDescent="0.25">
      <c r="A49" s="1" t="s">
        <v>3040</v>
      </c>
      <c r="B49" s="1" t="s">
        <v>5</v>
      </c>
      <c r="C49" s="1">
        <v>623</v>
      </c>
      <c r="D49" s="1" t="s">
        <v>15</v>
      </c>
    </row>
    <row r="50" spans="1:4" x14ac:dyDescent="0.25">
      <c r="A50" s="1" t="s">
        <v>3040</v>
      </c>
      <c r="B50" s="1" t="s">
        <v>5</v>
      </c>
      <c r="C50" s="1">
        <v>524.70000000000005</v>
      </c>
      <c r="D50" s="1" t="s">
        <v>15</v>
      </c>
    </row>
    <row r="51" spans="1:4" x14ac:dyDescent="0.25">
      <c r="A51" s="1" t="s">
        <v>3040</v>
      </c>
      <c r="B51" s="1" t="s">
        <v>5</v>
      </c>
      <c r="C51" s="1">
        <v>621</v>
      </c>
      <c r="D51" s="1" t="s">
        <v>15</v>
      </c>
    </row>
    <row r="52" spans="1:4" x14ac:dyDescent="0.25">
      <c r="A52" s="1" t="s">
        <v>3040</v>
      </c>
      <c r="B52" s="1" t="s">
        <v>5</v>
      </c>
      <c r="C52" s="1">
        <v>703</v>
      </c>
      <c r="D52" s="1" t="s">
        <v>7</v>
      </c>
    </row>
    <row r="53" spans="1:4" x14ac:dyDescent="0.25">
      <c r="A53" s="1" t="s">
        <v>3040</v>
      </c>
      <c r="B53" s="1" t="s">
        <v>5</v>
      </c>
      <c r="C53" s="1">
        <v>649</v>
      </c>
      <c r="D53" s="1" t="s">
        <v>7</v>
      </c>
    </row>
    <row r="54" spans="1:4" x14ac:dyDescent="0.25">
      <c r="A54" s="1" t="s">
        <v>3040</v>
      </c>
      <c r="B54" s="1" t="s">
        <v>5</v>
      </c>
      <c r="C54" s="1">
        <v>596</v>
      </c>
      <c r="D54" s="1" t="s">
        <v>7</v>
      </c>
    </row>
    <row r="55" spans="1:4" x14ac:dyDescent="0.25">
      <c r="A55" s="1" t="s">
        <v>3040</v>
      </c>
      <c r="B55" s="1" t="s">
        <v>5</v>
      </c>
      <c r="C55" s="1">
        <v>651</v>
      </c>
      <c r="D55" s="1" t="s">
        <v>7</v>
      </c>
    </row>
    <row r="56" spans="1:4" x14ac:dyDescent="0.25">
      <c r="A56" s="1" t="s">
        <v>3040</v>
      </c>
      <c r="B56" s="1" t="s">
        <v>5</v>
      </c>
      <c r="C56" s="1">
        <v>600.4</v>
      </c>
      <c r="D56" s="1" t="s">
        <v>15</v>
      </c>
    </row>
    <row r="57" spans="1:4" x14ac:dyDescent="0.25">
      <c r="A57" s="1" t="s">
        <v>3040</v>
      </c>
      <c r="B57" s="1" t="s">
        <v>5</v>
      </c>
      <c r="C57" s="1">
        <v>599</v>
      </c>
      <c r="D57" s="1" t="s">
        <v>15</v>
      </c>
    </row>
    <row r="58" spans="1:4" x14ac:dyDescent="0.25">
      <c r="A58" s="1" t="s">
        <v>3040</v>
      </c>
      <c r="B58" s="1" t="s">
        <v>5</v>
      </c>
      <c r="C58" s="1">
        <v>602</v>
      </c>
      <c r="D58" s="1" t="s">
        <v>7</v>
      </c>
    </row>
    <row r="59" spans="1:4" x14ac:dyDescent="0.25">
      <c r="A59" s="1" t="s">
        <v>3040</v>
      </c>
      <c r="B59" s="1" t="s">
        <v>5</v>
      </c>
      <c r="C59" s="1">
        <v>547.4</v>
      </c>
      <c r="D59" s="1" t="s">
        <v>15</v>
      </c>
    </row>
    <row r="60" spans="1:4" x14ac:dyDescent="0.25">
      <c r="A60" s="1" t="s">
        <v>3040</v>
      </c>
      <c r="B60" s="1" t="s">
        <v>5</v>
      </c>
      <c r="C60" s="1">
        <v>603.9</v>
      </c>
      <c r="D60" s="1" t="s">
        <v>7</v>
      </c>
    </row>
    <row r="61" spans="1:4" x14ac:dyDescent="0.25">
      <c r="A61" s="1" t="s">
        <v>3040</v>
      </c>
      <c r="B61" s="1" t="s">
        <v>5</v>
      </c>
      <c r="C61" s="1">
        <v>645</v>
      </c>
      <c r="D61" s="1" t="s">
        <v>7</v>
      </c>
    </row>
    <row r="62" spans="1:4" x14ac:dyDescent="0.25">
      <c r="A62" s="1" t="s">
        <v>3040</v>
      </c>
      <c r="B62" s="1" t="s">
        <v>5</v>
      </c>
      <c r="C62" s="1">
        <v>608</v>
      </c>
      <c r="D62" s="1" t="s">
        <v>7</v>
      </c>
    </row>
    <row r="63" spans="1:4" x14ac:dyDescent="0.25">
      <c r="A63" s="1" t="s">
        <v>3040</v>
      </c>
      <c r="B63" s="1" t="s">
        <v>5</v>
      </c>
      <c r="C63" s="1">
        <v>568.70000000000005</v>
      </c>
      <c r="D63" s="1" t="s">
        <v>7</v>
      </c>
    </row>
    <row r="64" spans="1:4" x14ac:dyDescent="0.25">
      <c r="A64" s="1" t="s">
        <v>3040</v>
      </c>
      <c r="B64" s="1" t="s">
        <v>5</v>
      </c>
      <c r="C64" s="1">
        <v>668</v>
      </c>
      <c r="D64" s="1" t="s">
        <v>15</v>
      </c>
    </row>
    <row r="65" spans="1:4" x14ac:dyDescent="0.25">
      <c r="A65" s="1" t="s">
        <v>3040</v>
      </c>
      <c r="B65" s="1" t="s">
        <v>5</v>
      </c>
      <c r="C65" s="1">
        <v>559.6</v>
      </c>
      <c r="D65" s="1" t="s">
        <v>15</v>
      </c>
    </row>
    <row r="66" spans="1:4" x14ac:dyDescent="0.25">
      <c r="A66" s="1" t="s">
        <v>3040</v>
      </c>
      <c r="B66" s="1" t="s">
        <v>5</v>
      </c>
      <c r="C66" s="1">
        <v>562.6</v>
      </c>
      <c r="D66" s="1" t="s">
        <v>15</v>
      </c>
    </row>
    <row r="67" spans="1:4" x14ac:dyDescent="0.25">
      <c r="A67" s="1" t="s">
        <v>3040</v>
      </c>
      <c r="B67" s="1" t="s">
        <v>5</v>
      </c>
      <c r="C67" s="1">
        <v>584.1</v>
      </c>
      <c r="D67" s="1" t="s">
        <v>15</v>
      </c>
    </row>
    <row r="68" spans="1:4" x14ac:dyDescent="0.25">
      <c r="A68" s="1" t="s">
        <v>3040</v>
      </c>
      <c r="B68" s="1" t="s">
        <v>5</v>
      </c>
      <c r="C68" s="1">
        <v>598.5</v>
      </c>
      <c r="D68" s="1" t="s">
        <v>3199</v>
      </c>
    </row>
    <row r="69" spans="1:4" x14ac:dyDescent="0.25">
      <c r="A69" s="1" t="s">
        <v>3040</v>
      </c>
      <c r="B69" s="1" t="s">
        <v>5</v>
      </c>
      <c r="C69" s="1">
        <v>644</v>
      </c>
      <c r="D69" s="1" t="s">
        <v>7</v>
      </c>
    </row>
    <row r="70" spans="1:4" x14ac:dyDescent="0.25">
      <c r="A70" s="1" t="s">
        <v>3040</v>
      </c>
      <c r="B70" s="1" t="s">
        <v>5</v>
      </c>
      <c r="C70" s="1">
        <v>583.79999999999995</v>
      </c>
      <c r="D70" s="1" t="s">
        <v>15</v>
      </c>
    </row>
    <row r="71" spans="1:4" x14ac:dyDescent="0.25">
      <c r="A71" s="1" t="s">
        <v>3040</v>
      </c>
      <c r="B71" s="1" t="s">
        <v>5</v>
      </c>
      <c r="C71" s="1">
        <v>618.54999999999995</v>
      </c>
      <c r="D71" s="1" t="s">
        <v>15</v>
      </c>
    </row>
    <row r="72" spans="1:4" x14ac:dyDescent="0.25">
      <c r="A72" s="1" t="s">
        <v>3040</v>
      </c>
      <c r="B72" s="1" t="s">
        <v>5</v>
      </c>
      <c r="C72" s="1">
        <v>612</v>
      </c>
      <c r="D72" s="1" t="s">
        <v>7</v>
      </c>
    </row>
    <row r="73" spans="1:4" x14ac:dyDescent="0.25">
      <c r="A73" s="1" t="s">
        <v>3040</v>
      </c>
      <c r="B73" s="1" t="s">
        <v>5</v>
      </c>
      <c r="C73" s="1">
        <v>598.29999999999995</v>
      </c>
      <c r="D73" s="1" t="s">
        <v>7</v>
      </c>
    </row>
    <row r="74" spans="1:4" x14ac:dyDescent="0.25">
      <c r="A74" s="1" t="s">
        <v>3040</v>
      </c>
      <c r="B74" s="1" t="s">
        <v>5</v>
      </c>
      <c r="C74" s="1">
        <v>640</v>
      </c>
      <c r="D74" s="1" t="s">
        <v>7</v>
      </c>
    </row>
    <row r="75" spans="1:4" x14ac:dyDescent="0.25">
      <c r="A75" s="1" t="s">
        <v>3040</v>
      </c>
      <c r="B75" s="1" t="s">
        <v>5</v>
      </c>
      <c r="C75" s="1">
        <v>562.79999999999995</v>
      </c>
      <c r="D75" s="1" t="s">
        <v>7</v>
      </c>
    </row>
    <row r="76" spans="1:4" x14ac:dyDescent="0.25">
      <c r="A76" s="1" t="s">
        <v>3040</v>
      </c>
      <c r="B76" s="1" t="s">
        <v>5</v>
      </c>
      <c r="C76" s="1">
        <v>602.79999999999995</v>
      </c>
      <c r="D76" s="1" t="s">
        <v>7</v>
      </c>
    </row>
    <row r="77" spans="1:4" x14ac:dyDescent="0.25">
      <c r="A77" s="1" t="s">
        <v>3040</v>
      </c>
      <c r="B77" s="1" t="s">
        <v>5</v>
      </c>
      <c r="C77" s="1">
        <v>579.4</v>
      </c>
      <c r="D77" s="1" t="s">
        <v>15</v>
      </c>
    </row>
    <row r="78" spans="1:4" x14ac:dyDescent="0.25">
      <c r="A78" s="1" t="s">
        <v>3040</v>
      </c>
      <c r="B78" s="1" t="s">
        <v>5</v>
      </c>
      <c r="C78" s="1">
        <v>587.70000000000005</v>
      </c>
      <c r="D78" s="1" t="s">
        <v>7</v>
      </c>
    </row>
    <row r="79" spans="1:4" x14ac:dyDescent="0.25">
      <c r="A79" s="1" t="s">
        <v>3040</v>
      </c>
      <c r="B79" s="1" t="s">
        <v>5</v>
      </c>
      <c r="C79" s="1">
        <v>663</v>
      </c>
      <c r="D79" s="1" t="s">
        <v>7</v>
      </c>
    </row>
    <row r="80" spans="1:4" x14ac:dyDescent="0.25">
      <c r="A80" s="1" t="s">
        <v>3040</v>
      </c>
      <c r="B80" s="1" t="s">
        <v>5</v>
      </c>
      <c r="C80" s="1">
        <v>558.70000000000005</v>
      </c>
      <c r="D80" s="1" t="s">
        <v>7</v>
      </c>
    </row>
    <row r="81" spans="1:4" x14ac:dyDescent="0.25">
      <c r="A81" s="1" t="s">
        <v>3040</v>
      </c>
      <c r="B81" s="1" t="s">
        <v>5</v>
      </c>
      <c r="C81" s="1">
        <v>639</v>
      </c>
      <c r="D81" s="1" t="s">
        <v>7</v>
      </c>
    </row>
    <row r="82" spans="1:4" x14ac:dyDescent="0.25">
      <c r="A82" s="1" t="s">
        <v>3040</v>
      </c>
      <c r="B82" s="1" t="s">
        <v>5</v>
      </c>
      <c r="C82" s="1">
        <v>620</v>
      </c>
      <c r="D82" s="1" t="s">
        <v>7</v>
      </c>
    </row>
    <row r="83" spans="1:4" x14ac:dyDescent="0.25">
      <c r="A83" s="1" t="s">
        <v>3040</v>
      </c>
      <c r="B83" s="1" t="s">
        <v>5</v>
      </c>
      <c r="C83" s="1">
        <v>600.4</v>
      </c>
      <c r="D83" s="1" t="s">
        <v>7</v>
      </c>
    </row>
    <row r="84" spans="1:4" x14ac:dyDescent="0.25">
      <c r="A84" s="1" t="s">
        <v>3040</v>
      </c>
      <c r="B84" s="1" t="s">
        <v>5</v>
      </c>
      <c r="C84" s="1">
        <v>679</v>
      </c>
      <c r="D84" s="1" t="s">
        <v>15</v>
      </c>
    </row>
    <row r="85" spans="1:4" x14ac:dyDescent="0.25">
      <c r="A85" s="1" t="s">
        <v>3040</v>
      </c>
      <c r="B85" s="1" t="s">
        <v>5</v>
      </c>
      <c r="C85" s="1">
        <v>572.29999999999995</v>
      </c>
      <c r="D85" s="1" t="s">
        <v>7</v>
      </c>
    </row>
    <row r="86" spans="1:4" x14ac:dyDescent="0.25">
      <c r="A86" s="1" t="s">
        <v>3040</v>
      </c>
      <c r="B86" s="1" t="s">
        <v>5</v>
      </c>
      <c r="C86" s="1">
        <v>559</v>
      </c>
      <c r="D86" s="1" t="s">
        <v>7</v>
      </c>
    </row>
    <row r="87" spans="1:4" x14ac:dyDescent="0.25">
      <c r="A87" s="1" t="s">
        <v>3040</v>
      </c>
      <c r="B87" s="1" t="s">
        <v>5</v>
      </c>
      <c r="C87" s="1">
        <v>517</v>
      </c>
      <c r="D87" s="1" t="s">
        <v>15</v>
      </c>
    </row>
    <row r="88" spans="1:4" x14ac:dyDescent="0.25">
      <c r="A88" s="1" t="s">
        <v>3040</v>
      </c>
      <c r="B88" s="1" t="s">
        <v>5</v>
      </c>
      <c r="C88" s="1">
        <v>592.1</v>
      </c>
      <c r="D88" s="1" t="s">
        <v>7</v>
      </c>
    </row>
    <row r="89" spans="1:4" x14ac:dyDescent="0.25">
      <c r="A89" s="1" t="s">
        <v>3040</v>
      </c>
      <c r="B89" s="1" t="s">
        <v>5</v>
      </c>
      <c r="C89" s="1">
        <v>599.29999999999995</v>
      </c>
      <c r="D89" s="1" t="s">
        <v>7</v>
      </c>
    </row>
    <row r="90" spans="1:4" x14ac:dyDescent="0.25">
      <c r="A90" s="1" t="s">
        <v>3040</v>
      </c>
      <c r="B90" s="1" t="s">
        <v>5</v>
      </c>
      <c r="C90" s="1">
        <v>621</v>
      </c>
      <c r="D90" s="1" t="s">
        <v>15</v>
      </c>
    </row>
    <row r="91" spans="1:4" x14ac:dyDescent="0.25">
      <c r="A91" s="1" t="s">
        <v>3040</v>
      </c>
      <c r="B91" s="1" t="s">
        <v>14</v>
      </c>
      <c r="C91" s="1">
        <v>581</v>
      </c>
      <c r="D91" s="1" t="s">
        <v>230</v>
      </c>
    </row>
    <row r="92" spans="1:4" x14ac:dyDescent="0.25">
      <c r="A92" s="1" t="s">
        <v>3040</v>
      </c>
      <c r="B92" s="1" t="s">
        <v>14</v>
      </c>
      <c r="C92" s="1">
        <v>594</v>
      </c>
      <c r="D92" s="1" t="s">
        <v>230</v>
      </c>
    </row>
    <row r="93" spans="1:4" x14ac:dyDescent="0.25">
      <c r="A93" s="1" t="s">
        <v>3040</v>
      </c>
      <c r="B93" s="1" t="s">
        <v>14</v>
      </c>
      <c r="C93" s="1">
        <v>590</v>
      </c>
      <c r="D93" s="1" t="s">
        <v>15</v>
      </c>
    </row>
    <row r="94" spans="1:4" x14ac:dyDescent="0.25">
      <c r="A94" s="1" t="s">
        <v>3040</v>
      </c>
      <c r="B94" s="1" t="s">
        <v>14</v>
      </c>
      <c r="C94" s="1">
        <v>514.79999999999995</v>
      </c>
      <c r="D94" s="1" t="s">
        <v>15</v>
      </c>
    </row>
    <row r="95" spans="1:4" x14ac:dyDescent="0.25">
      <c r="A95" s="1" t="s">
        <v>3040</v>
      </c>
      <c r="B95" s="1" t="s">
        <v>14</v>
      </c>
      <c r="C95" s="1">
        <v>570</v>
      </c>
      <c r="D95" s="1" t="s">
        <v>230</v>
      </c>
    </row>
    <row r="96" spans="1:4" x14ac:dyDescent="0.25">
      <c r="A96" s="1" t="s">
        <v>3040</v>
      </c>
      <c r="B96" s="1" t="s">
        <v>14</v>
      </c>
      <c r="C96" s="1">
        <v>539.5</v>
      </c>
      <c r="D96" s="1" t="s">
        <v>15</v>
      </c>
    </row>
    <row r="97" spans="1:4" x14ac:dyDescent="0.25">
      <c r="A97" s="1" t="s">
        <v>3040</v>
      </c>
      <c r="B97" s="1" t="s">
        <v>14</v>
      </c>
      <c r="C97" s="1">
        <v>600</v>
      </c>
      <c r="D97" s="1" t="s">
        <v>230</v>
      </c>
    </row>
    <row r="98" spans="1:4" x14ac:dyDescent="0.25">
      <c r="A98" s="1" t="s">
        <v>3040</v>
      </c>
      <c r="B98" s="1" t="s">
        <v>14</v>
      </c>
      <c r="C98" s="1">
        <v>621.29999999999995</v>
      </c>
      <c r="D98" s="1" t="s">
        <v>230</v>
      </c>
    </row>
    <row r="99" spans="1:4" x14ac:dyDescent="0.25">
      <c r="A99" s="1" t="s">
        <v>3040</v>
      </c>
      <c r="B99" s="1" t="s">
        <v>14</v>
      </c>
      <c r="C99" s="1">
        <v>580.29999999999995</v>
      </c>
      <c r="D99" s="1" t="s">
        <v>15</v>
      </c>
    </row>
    <row r="100" spans="1:4" x14ac:dyDescent="0.25">
      <c r="A100" s="1" t="s">
        <v>3040</v>
      </c>
      <c r="B100" s="1" t="s">
        <v>14</v>
      </c>
      <c r="C100" s="1">
        <v>508</v>
      </c>
      <c r="D100" s="1" t="s">
        <v>230</v>
      </c>
    </row>
    <row r="101" spans="1:4" x14ac:dyDescent="0.25">
      <c r="A101" s="1" t="s">
        <v>3040</v>
      </c>
      <c r="B101" s="1" t="s">
        <v>14</v>
      </c>
      <c r="C101" s="1">
        <v>617.79999999999995</v>
      </c>
      <c r="D101" s="1" t="s">
        <v>230</v>
      </c>
    </row>
    <row r="102" spans="1:4" x14ac:dyDescent="0.25">
      <c r="A102" s="1" t="s">
        <v>3040</v>
      </c>
      <c r="B102" s="1" t="s">
        <v>14</v>
      </c>
      <c r="C102" s="1">
        <v>531</v>
      </c>
      <c r="D102" s="1" t="s">
        <v>15</v>
      </c>
    </row>
    <row r="103" spans="1:4" x14ac:dyDescent="0.25">
      <c r="A103" s="1" t="s">
        <v>3040</v>
      </c>
      <c r="B103" s="1" t="s">
        <v>14</v>
      </c>
      <c r="C103" s="1">
        <v>496.1</v>
      </c>
      <c r="D103" s="1" t="s">
        <v>15</v>
      </c>
    </row>
    <row r="104" spans="1:4" x14ac:dyDescent="0.25">
      <c r="A104" s="1" t="s">
        <v>3040</v>
      </c>
      <c r="B104" s="1" t="s">
        <v>14</v>
      </c>
      <c r="C104" s="1">
        <v>535</v>
      </c>
      <c r="D104" s="1" t="s">
        <v>15</v>
      </c>
    </row>
    <row r="105" spans="1:4" x14ac:dyDescent="0.25">
      <c r="A105" s="1" t="s">
        <v>3040</v>
      </c>
      <c r="B105" s="1" t="s">
        <v>14</v>
      </c>
      <c r="C105" s="1">
        <v>488.5</v>
      </c>
      <c r="D105" s="1" t="s">
        <v>230</v>
      </c>
    </row>
    <row r="106" spans="1:4" x14ac:dyDescent="0.25">
      <c r="A106" s="1" t="s">
        <v>3040</v>
      </c>
      <c r="B106" s="1" t="s">
        <v>14</v>
      </c>
      <c r="C106" s="1">
        <v>528</v>
      </c>
      <c r="D106" s="1" t="s">
        <v>15</v>
      </c>
    </row>
    <row r="107" spans="1:4" x14ac:dyDescent="0.25">
      <c r="A107" s="1" t="s">
        <v>3040</v>
      </c>
      <c r="B107" s="1" t="s">
        <v>14</v>
      </c>
      <c r="C107" s="4">
        <v>494.3</v>
      </c>
      <c r="D107" s="1" t="s">
        <v>15</v>
      </c>
    </row>
    <row r="108" spans="1:4" x14ac:dyDescent="0.25">
      <c r="A108" s="1" t="s">
        <v>3040</v>
      </c>
      <c r="B108" s="1" t="s">
        <v>14</v>
      </c>
      <c r="C108" s="1">
        <v>502.1</v>
      </c>
      <c r="D108" s="1" t="s">
        <v>15</v>
      </c>
    </row>
    <row r="109" spans="1:4" x14ac:dyDescent="0.25">
      <c r="A109" s="1" t="s">
        <v>3040</v>
      </c>
      <c r="B109" s="1" t="s">
        <v>14</v>
      </c>
      <c r="C109" s="1">
        <v>628</v>
      </c>
      <c r="D109" s="1" t="s">
        <v>230</v>
      </c>
    </row>
    <row r="110" spans="1:4" x14ac:dyDescent="0.25">
      <c r="A110" s="1" t="s">
        <v>3040</v>
      </c>
      <c r="B110" s="1" t="s">
        <v>14</v>
      </c>
      <c r="C110" s="1">
        <v>533.70000000000005</v>
      </c>
      <c r="D110" s="1" t="s">
        <v>15</v>
      </c>
    </row>
    <row r="111" spans="1:4" x14ac:dyDescent="0.25">
      <c r="A111" s="1" t="s">
        <v>3040</v>
      </c>
      <c r="B111" s="1" t="s">
        <v>14</v>
      </c>
      <c r="C111" s="1">
        <v>518.5</v>
      </c>
      <c r="D111" s="1" t="s">
        <v>230</v>
      </c>
    </row>
    <row r="112" spans="1:4" x14ac:dyDescent="0.25">
      <c r="A112" s="1" t="s">
        <v>3040</v>
      </c>
      <c r="B112" s="1" t="s">
        <v>14</v>
      </c>
      <c r="C112" s="4">
        <v>495.9</v>
      </c>
      <c r="D112" s="1" t="s">
        <v>230</v>
      </c>
    </row>
    <row r="113" spans="1:4" x14ac:dyDescent="0.25">
      <c r="A113" s="1" t="s">
        <v>3040</v>
      </c>
      <c r="B113" s="1" t="s">
        <v>14</v>
      </c>
      <c r="C113" s="1">
        <v>538.70000000000005</v>
      </c>
      <c r="D113" s="1" t="s">
        <v>15</v>
      </c>
    </row>
    <row r="114" spans="1:4" x14ac:dyDescent="0.25">
      <c r="A114" s="1" t="s">
        <v>3040</v>
      </c>
      <c r="B114" s="1" t="s">
        <v>14</v>
      </c>
      <c r="C114" s="1">
        <v>469.3</v>
      </c>
      <c r="D114" s="1" t="s">
        <v>15</v>
      </c>
    </row>
    <row r="115" spans="1:4" x14ac:dyDescent="0.25">
      <c r="A115" s="1" t="s">
        <v>3040</v>
      </c>
      <c r="B115" s="1" t="s">
        <v>14</v>
      </c>
      <c r="C115" s="1">
        <v>615.20000000000005</v>
      </c>
      <c r="D115" s="1" t="s">
        <v>15</v>
      </c>
    </row>
    <row r="116" spans="1:4" x14ac:dyDescent="0.25">
      <c r="A116" s="1" t="s">
        <v>3040</v>
      </c>
      <c r="B116" s="1" t="s">
        <v>14</v>
      </c>
      <c r="C116" s="1">
        <v>488.3</v>
      </c>
      <c r="D116" s="1" t="s">
        <v>15</v>
      </c>
    </row>
    <row r="117" spans="1:4" x14ac:dyDescent="0.25">
      <c r="A117" s="1" t="s">
        <v>3040</v>
      </c>
      <c r="B117" s="1" t="s">
        <v>14</v>
      </c>
      <c r="C117" s="1">
        <v>532</v>
      </c>
      <c r="D117" s="1" t="s">
        <v>15</v>
      </c>
    </row>
    <row r="118" spans="1:4" x14ac:dyDescent="0.25">
      <c r="A118" s="1" t="s">
        <v>3040</v>
      </c>
      <c r="B118" s="1" t="s">
        <v>14</v>
      </c>
      <c r="C118" s="1">
        <v>553</v>
      </c>
      <c r="D118" s="1" t="s">
        <v>15</v>
      </c>
    </row>
    <row r="119" spans="1:4" x14ac:dyDescent="0.25">
      <c r="A119" s="1" t="s">
        <v>3040</v>
      </c>
      <c r="B119" s="1" t="s">
        <v>14</v>
      </c>
      <c r="C119" s="1">
        <v>481.3</v>
      </c>
      <c r="D119" s="1" t="s">
        <v>15</v>
      </c>
    </row>
    <row r="120" spans="1:4" x14ac:dyDescent="0.25">
      <c r="A120" s="1" t="s">
        <v>3040</v>
      </c>
      <c r="B120" s="1" t="s">
        <v>14</v>
      </c>
      <c r="C120" s="1">
        <v>574</v>
      </c>
      <c r="D120" s="1" t="s">
        <v>230</v>
      </c>
    </row>
    <row r="121" spans="1:4" x14ac:dyDescent="0.25">
      <c r="A121" s="1" t="s">
        <v>3040</v>
      </c>
      <c r="B121" s="1" t="s">
        <v>14</v>
      </c>
      <c r="C121" s="1">
        <v>590.5</v>
      </c>
      <c r="D121" s="1" t="s">
        <v>15</v>
      </c>
    </row>
    <row r="122" spans="1:4" x14ac:dyDescent="0.25">
      <c r="A122" s="1" t="s">
        <v>3040</v>
      </c>
      <c r="B122" s="1" t="s">
        <v>14</v>
      </c>
      <c r="C122" s="1">
        <v>596</v>
      </c>
      <c r="D122" s="1" t="s">
        <v>15</v>
      </c>
    </row>
    <row r="123" spans="1:4" x14ac:dyDescent="0.25">
      <c r="A123" s="1" t="s">
        <v>3040</v>
      </c>
      <c r="B123" s="1" t="s">
        <v>14</v>
      </c>
      <c r="C123" s="1">
        <v>464</v>
      </c>
      <c r="D123" s="1" t="s">
        <v>230</v>
      </c>
    </row>
    <row r="124" spans="1:4" x14ac:dyDescent="0.25">
      <c r="A124" s="1" t="s">
        <v>3040</v>
      </c>
      <c r="B124" s="1" t="s">
        <v>14</v>
      </c>
      <c r="C124" s="1">
        <v>558</v>
      </c>
      <c r="D124" s="1" t="s">
        <v>15</v>
      </c>
    </row>
    <row r="125" spans="1:4" x14ac:dyDescent="0.25">
      <c r="A125" s="1" t="s">
        <v>3040</v>
      </c>
      <c r="B125" s="1" t="s">
        <v>14</v>
      </c>
      <c r="C125" s="1">
        <v>500.9</v>
      </c>
      <c r="D125" s="1" t="s">
        <v>230</v>
      </c>
    </row>
    <row r="126" spans="1:4" x14ac:dyDescent="0.25">
      <c r="A126" s="1" t="s">
        <v>3040</v>
      </c>
      <c r="B126" s="1" t="s">
        <v>14</v>
      </c>
      <c r="C126" s="1">
        <v>530</v>
      </c>
      <c r="D126" s="1" t="s">
        <v>15</v>
      </c>
    </row>
    <row r="127" spans="1:4" x14ac:dyDescent="0.25">
      <c r="A127" s="1" t="s">
        <v>3040</v>
      </c>
      <c r="B127" s="1" t="s">
        <v>14</v>
      </c>
      <c r="C127" s="1">
        <v>507.4</v>
      </c>
      <c r="D127" s="1" t="s">
        <v>230</v>
      </c>
    </row>
    <row r="128" spans="1:4" x14ac:dyDescent="0.25">
      <c r="A128" s="1" t="s">
        <v>3040</v>
      </c>
      <c r="B128" s="1" t="s">
        <v>14</v>
      </c>
      <c r="C128" s="1">
        <v>534.20000000000005</v>
      </c>
      <c r="D128" s="1" t="s">
        <v>230</v>
      </c>
    </row>
    <row r="129" spans="1:4" x14ac:dyDescent="0.25">
      <c r="A129" s="1" t="s">
        <v>3040</v>
      </c>
      <c r="B129" s="1" t="s">
        <v>14</v>
      </c>
      <c r="C129" s="1">
        <v>569.77</v>
      </c>
      <c r="D129" s="1" t="s">
        <v>3205</v>
      </c>
    </row>
    <row r="130" spans="1:4" x14ac:dyDescent="0.25">
      <c r="A130" s="1" t="s">
        <v>3040</v>
      </c>
      <c r="B130" s="1" t="s">
        <v>14</v>
      </c>
      <c r="C130" s="1">
        <v>482.6</v>
      </c>
      <c r="D130" s="1" t="s">
        <v>230</v>
      </c>
    </row>
    <row r="131" spans="1:4" x14ac:dyDescent="0.25">
      <c r="A131" s="1" t="s">
        <v>3040</v>
      </c>
      <c r="B131" s="1" t="s">
        <v>14</v>
      </c>
      <c r="C131" s="1">
        <v>637</v>
      </c>
      <c r="D131" s="1" t="s">
        <v>230</v>
      </c>
    </row>
    <row r="132" spans="1:4" x14ac:dyDescent="0.25">
      <c r="A132" s="1" t="s">
        <v>3040</v>
      </c>
      <c r="B132" s="1" t="s">
        <v>14</v>
      </c>
      <c r="C132" s="1">
        <v>598</v>
      </c>
      <c r="D132" s="1" t="s">
        <v>15</v>
      </c>
    </row>
    <row r="133" spans="1:4" x14ac:dyDescent="0.25">
      <c r="A133" s="1" t="s">
        <v>3040</v>
      </c>
      <c r="B133" s="1" t="s">
        <v>14</v>
      </c>
      <c r="C133" s="1">
        <v>630.20000000000005</v>
      </c>
      <c r="D133" s="1" t="s">
        <v>15</v>
      </c>
    </row>
    <row r="134" spans="1:4" x14ac:dyDescent="0.25">
      <c r="A134" s="1" t="s">
        <v>3040</v>
      </c>
      <c r="B134" s="1" t="s">
        <v>14</v>
      </c>
      <c r="C134" s="1">
        <v>600</v>
      </c>
      <c r="D134" s="1" t="s">
        <v>15</v>
      </c>
    </row>
    <row r="135" spans="1:4" x14ac:dyDescent="0.25">
      <c r="A135" s="1" t="s">
        <v>3040</v>
      </c>
      <c r="B135" s="1" t="s">
        <v>14</v>
      </c>
      <c r="C135" s="1">
        <v>515.70000000000005</v>
      </c>
      <c r="D135" s="1" t="s">
        <v>15</v>
      </c>
    </row>
    <row r="136" spans="1:4" x14ac:dyDescent="0.25">
      <c r="A136" s="1" t="s">
        <v>3040</v>
      </c>
      <c r="B136" s="1" t="s">
        <v>14</v>
      </c>
      <c r="C136" s="1">
        <v>631</v>
      </c>
      <c r="D136" s="1" t="s">
        <v>230</v>
      </c>
    </row>
    <row r="137" spans="1:4" x14ac:dyDescent="0.25">
      <c r="A137" s="1" t="s">
        <v>3040</v>
      </c>
      <c r="B137" s="1" t="s">
        <v>14</v>
      </c>
      <c r="C137" s="1">
        <v>660</v>
      </c>
      <c r="D137" s="1" t="s">
        <v>15</v>
      </c>
    </row>
    <row r="138" spans="1:4" x14ac:dyDescent="0.25">
      <c r="A138" s="1" t="s">
        <v>3040</v>
      </c>
      <c r="B138" s="1" t="s">
        <v>14</v>
      </c>
      <c r="C138" s="1">
        <v>519</v>
      </c>
      <c r="D138" s="1" t="s">
        <v>15</v>
      </c>
    </row>
    <row r="139" spans="1:4" x14ac:dyDescent="0.25">
      <c r="A139" s="1" t="s">
        <v>3040</v>
      </c>
      <c r="B139" s="1" t="s">
        <v>14</v>
      </c>
      <c r="C139" s="1">
        <v>521.70000000000005</v>
      </c>
      <c r="D139" s="1" t="s">
        <v>15</v>
      </c>
    </row>
    <row r="140" spans="1:4" x14ac:dyDescent="0.25">
      <c r="A140" s="1" t="s">
        <v>3040</v>
      </c>
      <c r="B140" s="1" t="s">
        <v>14</v>
      </c>
      <c r="C140" s="1">
        <v>582</v>
      </c>
      <c r="D140" s="1" t="s">
        <v>15</v>
      </c>
    </row>
    <row r="141" spans="1:4" x14ac:dyDescent="0.25">
      <c r="A141" s="1" t="s">
        <v>3040</v>
      </c>
      <c r="B141" s="1" t="s">
        <v>14</v>
      </c>
      <c r="C141" s="1">
        <v>595.70000000000005</v>
      </c>
      <c r="D141" s="1" t="s">
        <v>230</v>
      </c>
    </row>
    <row r="142" spans="1:4" x14ac:dyDescent="0.25">
      <c r="A142" s="1" t="s">
        <v>3040</v>
      </c>
      <c r="B142" s="1" t="s">
        <v>14</v>
      </c>
      <c r="C142" s="1">
        <v>510</v>
      </c>
      <c r="D142" s="1" t="s">
        <v>15</v>
      </c>
    </row>
    <row r="143" spans="1:4" x14ac:dyDescent="0.25">
      <c r="A143" s="1" t="s">
        <v>3040</v>
      </c>
      <c r="B143" s="1" t="s">
        <v>14</v>
      </c>
      <c r="C143" s="1">
        <v>446.8</v>
      </c>
      <c r="D143" s="1" t="s">
        <v>230</v>
      </c>
    </row>
    <row r="144" spans="1:4" x14ac:dyDescent="0.25">
      <c r="A144" s="1" t="s">
        <v>3040</v>
      </c>
      <c r="B144" s="1" t="s">
        <v>14</v>
      </c>
      <c r="C144" s="1">
        <v>538.79999999999995</v>
      </c>
      <c r="D144" s="1" t="s">
        <v>230</v>
      </c>
    </row>
    <row r="145" spans="1:4" x14ac:dyDescent="0.25">
      <c r="A145" s="1" t="s">
        <v>3040</v>
      </c>
      <c r="B145" s="1" t="s">
        <v>18</v>
      </c>
      <c r="C145" s="1">
        <v>0</v>
      </c>
      <c r="D145" s="1" t="s">
        <v>7</v>
      </c>
    </row>
    <row r="146" spans="1:4" x14ac:dyDescent="0.25">
      <c r="A146" s="1" t="s">
        <v>3040</v>
      </c>
      <c r="B146" s="1" t="s">
        <v>18</v>
      </c>
      <c r="C146" s="1">
        <v>0</v>
      </c>
      <c r="D146" s="1" t="s">
        <v>7</v>
      </c>
    </row>
    <row r="147" spans="1:4" x14ac:dyDescent="0.25">
      <c r="A147" s="1" t="s">
        <v>3040</v>
      </c>
      <c r="B147" s="1" t="s">
        <v>18</v>
      </c>
      <c r="C147" s="1">
        <v>0</v>
      </c>
      <c r="D147" s="1" t="s">
        <v>7</v>
      </c>
    </row>
    <row r="148" spans="1:4" x14ac:dyDescent="0.25">
      <c r="A148" s="1" t="s">
        <v>3040</v>
      </c>
      <c r="B148" s="1" t="s">
        <v>18</v>
      </c>
      <c r="C148" s="1">
        <v>0</v>
      </c>
      <c r="D148" s="1" t="s">
        <v>7</v>
      </c>
    </row>
    <row r="149" spans="1:4" x14ac:dyDescent="0.25">
      <c r="A149" s="1" t="s">
        <v>3040</v>
      </c>
      <c r="B149" s="1" t="s">
        <v>18</v>
      </c>
      <c r="C149" s="1">
        <v>0</v>
      </c>
      <c r="D149" s="1" t="s">
        <v>7</v>
      </c>
    </row>
    <row r="150" spans="1:4" x14ac:dyDescent="0.25">
      <c r="A150" s="1" t="s">
        <v>3040</v>
      </c>
      <c r="B150" s="1" t="s">
        <v>18</v>
      </c>
      <c r="C150" s="1">
        <v>0</v>
      </c>
      <c r="D150" s="1" t="s">
        <v>15</v>
      </c>
    </row>
    <row r="151" spans="1:4" x14ac:dyDescent="0.25">
      <c r="A151" s="1" t="s">
        <v>3040</v>
      </c>
      <c r="B151" s="1" t="s">
        <v>18</v>
      </c>
      <c r="C151" s="1">
        <v>0</v>
      </c>
      <c r="D151" s="1" t="s">
        <v>15</v>
      </c>
    </row>
    <row r="152" spans="1:4" x14ac:dyDescent="0.25">
      <c r="A152" s="1" t="s">
        <v>3040</v>
      </c>
      <c r="B152" s="1" t="s">
        <v>18</v>
      </c>
      <c r="C152" s="1">
        <v>0</v>
      </c>
      <c r="D152" s="1" t="s">
        <v>15</v>
      </c>
    </row>
    <row r="153" spans="1:4" x14ac:dyDescent="0.25">
      <c r="A153" s="1" t="s">
        <v>3040</v>
      </c>
      <c r="B153" s="1" t="s">
        <v>18</v>
      </c>
      <c r="C153" s="1">
        <v>0</v>
      </c>
      <c r="D153" s="1" t="s">
        <v>15</v>
      </c>
    </row>
    <row r="154" spans="1:4" x14ac:dyDescent="0.25">
      <c r="A154" s="1" t="s">
        <v>3040</v>
      </c>
      <c r="B154" s="1" t="s">
        <v>18</v>
      </c>
      <c r="C154" s="1">
        <v>0</v>
      </c>
      <c r="D154" s="1" t="s">
        <v>7</v>
      </c>
    </row>
    <row r="155" spans="1:4" x14ac:dyDescent="0.25">
      <c r="A155" s="1" t="s">
        <v>3040</v>
      </c>
      <c r="B155" s="1" t="s">
        <v>18</v>
      </c>
      <c r="C155" s="1">
        <v>0</v>
      </c>
      <c r="D155" s="1" t="s">
        <v>15</v>
      </c>
    </row>
    <row r="156" spans="1:4" x14ac:dyDescent="0.25">
      <c r="A156" s="1" t="s">
        <v>3040</v>
      </c>
      <c r="B156" s="1" t="s">
        <v>18</v>
      </c>
      <c r="C156" s="1">
        <v>0</v>
      </c>
      <c r="D156" s="1" t="s">
        <v>7</v>
      </c>
    </row>
    <row r="157" spans="1:4" x14ac:dyDescent="0.25">
      <c r="A157" s="1" t="s">
        <v>3040</v>
      </c>
      <c r="B157" s="1" t="s">
        <v>18</v>
      </c>
      <c r="C157" s="1">
        <v>0</v>
      </c>
      <c r="D157" s="1" t="s">
        <v>7</v>
      </c>
    </row>
    <row r="158" spans="1:4" x14ac:dyDescent="0.25">
      <c r="A158" s="1" t="s">
        <v>3040</v>
      </c>
      <c r="B158" s="1" t="s">
        <v>18</v>
      </c>
      <c r="C158" s="1">
        <v>0</v>
      </c>
      <c r="D158" s="1" t="s">
        <v>15</v>
      </c>
    </row>
    <row r="159" spans="1:4" x14ac:dyDescent="0.25">
      <c r="A159" s="1" t="s">
        <v>3040</v>
      </c>
      <c r="B159" s="1" t="s">
        <v>18</v>
      </c>
      <c r="C159" s="1">
        <v>0</v>
      </c>
      <c r="D159" s="1" t="s">
        <v>15</v>
      </c>
    </row>
    <row r="160" spans="1:4" x14ac:dyDescent="0.25">
      <c r="A160" s="1" t="s">
        <v>3040</v>
      </c>
      <c r="B160" s="1" t="s">
        <v>18</v>
      </c>
      <c r="C160" s="1">
        <v>0</v>
      </c>
      <c r="D160" s="1" t="s">
        <v>15</v>
      </c>
    </row>
    <row r="161" spans="1:4" x14ac:dyDescent="0.25">
      <c r="A161" s="1" t="s">
        <v>3040</v>
      </c>
      <c r="B161" s="1" t="s">
        <v>18</v>
      </c>
      <c r="C161" s="1">
        <v>0</v>
      </c>
      <c r="D161" s="1" t="s">
        <v>15</v>
      </c>
    </row>
    <row r="162" spans="1:4" x14ac:dyDescent="0.25">
      <c r="A162" s="1" t="s">
        <v>3040</v>
      </c>
      <c r="B162" s="1" t="s">
        <v>18</v>
      </c>
      <c r="C162" s="1">
        <v>0</v>
      </c>
      <c r="D162" s="1" t="s">
        <v>61</v>
      </c>
    </row>
    <row r="163" spans="1:4" x14ac:dyDescent="0.25">
      <c r="A163" s="1" t="s">
        <v>3040</v>
      </c>
      <c r="B163" s="1" t="s">
        <v>18</v>
      </c>
      <c r="C163" s="1">
        <v>0</v>
      </c>
      <c r="D163" s="1" t="s">
        <v>7</v>
      </c>
    </row>
    <row r="164" spans="1:4" x14ac:dyDescent="0.25">
      <c r="A164" s="1" t="s">
        <v>3040</v>
      </c>
      <c r="B164" s="1" t="s">
        <v>18</v>
      </c>
      <c r="C164" s="1">
        <v>0</v>
      </c>
      <c r="D164" s="1" t="s">
        <v>15</v>
      </c>
    </row>
    <row r="165" spans="1:4" x14ac:dyDescent="0.25">
      <c r="A165" s="1" t="s">
        <v>3040</v>
      </c>
      <c r="B165" s="1" t="s">
        <v>18</v>
      </c>
      <c r="C165" s="1">
        <v>0</v>
      </c>
      <c r="D165" s="1" t="s">
        <v>7</v>
      </c>
    </row>
    <row r="166" spans="1:4" x14ac:dyDescent="0.25">
      <c r="A166" s="1" t="s">
        <v>3040</v>
      </c>
      <c r="B166" s="1" t="s">
        <v>18</v>
      </c>
      <c r="C166" s="1">
        <v>0</v>
      </c>
      <c r="D166" s="1" t="s">
        <v>7</v>
      </c>
    </row>
    <row r="167" spans="1:4" x14ac:dyDescent="0.25">
      <c r="A167" s="1" t="s">
        <v>3040</v>
      </c>
      <c r="B167" s="1" t="s">
        <v>18</v>
      </c>
      <c r="C167" s="1">
        <v>0</v>
      </c>
      <c r="D167" s="1" t="s">
        <v>7</v>
      </c>
    </row>
    <row r="168" spans="1:4" x14ac:dyDescent="0.25">
      <c r="A168" s="1" t="s">
        <v>3040</v>
      </c>
      <c r="B168" s="1" t="s">
        <v>18</v>
      </c>
      <c r="C168" s="1">
        <v>0</v>
      </c>
      <c r="D168" s="1" t="s">
        <v>7</v>
      </c>
    </row>
    <row r="169" spans="1:4" x14ac:dyDescent="0.25">
      <c r="A169" s="1" t="s">
        <v>3040</v>
      </c>
      <c r="B169" s="1" t="s">
        <v>18</v>
      </c>
      <c r="C169" s="1">
        <v>0</v>
      </c>
      <c r="D169" s="1" t="s">
        <v>15</v>
      </c>
    </row>
    <row r="170" spans="1:4" x14ac:dyDescent="0.25">
      <c r="A170" s="1" t="s">
        <v>3040</v>
      </c>
      <c r="B170" s="1" t="s">
        <v>18</v>
      </c>
      <c r="C170" s="1">
        <v>0</v>
      </c>
      <c r="D170" s="1" t="s">
        <v>15</v>
      </c>
    </row>
    <row r="171" spans="1:4" x14ac:dyDescent="0.25">
      <c r="A171" s="1" t="s">
        <v>3040</v>
      </c>
      <c r="B171" s="1" t="s">
        <v>18</v>
      </c>
      <c r="C171" s="1">
        <v>0</v>
      </c>
      <c r="D171" s="1" t="s">
        <v>15</v>
      </c>
    </row>
    <row r="172" spans="1:4" x14ac:dyDescent="0.25">
      <c r="A172" s="1" t="s">
        <v>3040</v>
      </c>
      <c r="B172" s="1" t="s">
        <v>18</v>
      </c>
      <c r="C172" s="1">
        <v>0</v>
      </c>
      <c r="D172" s="1" t="s">
        <v>7</v>
      </c>
    </row>
    <row r="173" spans="1:4" x14ac:dyDescent="0.25">
      <c r="A173" s="1" t="s">
        <v>3040</v>
      </c>
      <c r="B173" s="1" t="s">
        <v>18</v>
      </c>
      <c r="C173" s="1">
        <v>0</v>
      </c>
      <c r="D173" s="1" t="s">
        <v>7</v>
      </c>
    </row>
    <row r="174" spans="1:4" x14ac:dyDescent="0.25">
      <c r="A174" s="1" t="s">
        <v>3040</v>
      </c>
      <c r="B174" s="1" t="s">
        <v>18</v>
      </c>
      <c r="C174" s="1">
        <v>0</v>
      </c>
      <c r="D174" s="1" t="s">
        <v>7</v>
      </c>
    </row>
    <row r="175" spans="1:4" x14ac:dyDescent="0.25">
      <c r="A175" s="1" t="s">
        <v>3040</v>
      </c>
      <c r="B175" s="1" t="s">
        <v>18</v>
      </c>
      <c r="C175" s="1">
        <v>0</v>
      </c>
      <c r="D175" s="1" t="s">
        <v>7</v>
      </c>
    </row>
    <row r="176" spans="1:4" x14ac:dyDescent="0.25">
      <c r="A176" s="1" t="s">
        <v>3040</v>
      </c>
      <c r="B176" s="1" t="s">
        <v>18</v>
      </c>
      <c r="C176" s="1">
        <v>0</v>
      </c>
      <c r="D176" s="1" t="s">
        <v>15</v>
      </c>
    </row>
    <row r="177" spans="1:4" x14ac:dyDescent="0.25">
      <c r="A177" s="1" t="s">
        <v>3040</v>
      </c>
      <c r="B177" s="1" t="s">
        <v>18</v>
      </c>
      <c r="C177" s="1">
        <v>0</v>
      </c>
      <c r="D177" s="1" t="s">
        <v>7</v>
      </c>
    </row>
    <row r="178" spans="1:4" x14ac:dyDescent="0.25">
      <c r="A178" s="1" t="s">
        <v>3040</v>
      </c>
      <c r="B178" s="1" t="s">
        <v>18</v>
      </c>
      <c r="C178" s="1">
        <v>0</v>
      </c>
      <c r="D178" s="1" t="s">
        <v>15</v>
      </c>
    </row>
    <row r="179" spans="1:4" x14ac:dyDescent="0.25">
      <c r="A179" s="1" t="s">
        <v>3040</v>
      </c>
      <c r="B179" s="1" t="s">
        <v>18</v>
      </c>
      <c r="C179" s="1">
        <v>0</v>
      </c>
      <c r="D179" s="1" t="s">
        <v>15</v>
      </c>
    </row>
    <row r="180" spans="1:4" x14ac:dyDescent="0.25">
      <c r="A180" s="1" t="s">
        <v>3040</v>
      </c>
      <c r="B180" s="1" t="s">
        <v>18</v>
      </c>
      <c r="C180" s="1">
        <v>0</v>
      </c>
      <c r="D180" s="1" t="s">
        <v>7</v>
      </c>
    </row>
    <row r="181" spans="1:4" x14ac:dyDescent="0.25">
      <c r="A181" s="1" t="s">
        <v>3040</v>
      </c>
      <c r="B181" s="1" t="s">
        <v>18</v>
      </c>
      <c r="C181" s="1">
        <v>0</v>
      </c>
      <c r="D181" s="1" t="s">
        <v>7</v>
      </c>
    </row>
    <row r="182" spans="1:4" x14ac:dyDescent="0.25">
      <c r="A182" s="1" t="s">
        <v>3040</v>
      </c>
      <c r="B182" s="1" t="s">
        <v>18</v>
      </c>
      <c r="C182" s="1">
        <v>0</v>
      </c>
      <c r="D182" s="1" t="s">
        <v>7</v>
      </c>
    </row>
    <row r="183" spans="1:4" x14ac:dyDescent="0.25">
      <c r="A183" s="1" t="s">
        <v>3040</v>
      </c>
      <c r="B183" s="1" t="s">
        <v>18</v>
      </c>
      <c r="C183" s="1">
        <v>0</v>
      </c>
      <c r="D183" s="1" t="s">
        <v>7</v>
      </c>
    </row>
    <row r="184" spans="1:4" x14ac:dyDescent="0.25">
      <c r="A184" s="1" t="s">
        <v>3040</v>
      </c>
      <c r="B184" s="1" t="s">
        <v>18</v>
      </c>
      <c r="C184" s="1">
        <v>366</v>
      </c>
      <c r="D184" s="1" t="s">
        <v>61</v>
      </c>
    </row>
    <row r="185" spans="1:4" x14ac:dyDescent="0.25">
      <c r="A185" s="1" t="s">
        <v>3040</v>
      </c>
      <c r="B185" s="1" t="s">
        <v>18</v>
      </c>
      <c r="C185" s="1">
        <v>0</v>
      </c>
      <c r="D185" s="1" t="s">
        <v>15</v>
      </c>
    </row>
    <row r="186" spans="1:4" x14ac:dyDescent="0.25">
      <c r="A186" s="1" t="s">
        <v>3040</v>
      </c>
      <c r="B186" s="1" t="s">
        <v>18</v>
      </c>
      <c r="C186" s="1">
        <v>0</v>
      </c>
      <c r="D186" s="1" t="s">
        <v>7</v>
      </c>
    </row>
    <row r="187" spans="1:4" x14ac:dyDescent="0.25">
      <c r="A187" s="1" t="s">
        <v>3040</v>
      </c>
      <c r="B187" s="1" t="s">
        <v>18</v>
      </c>
      <c r="C187" s="1">
        <v>0</v>
      </c>
      <c r="D187" s="1" t="s">
        <v>7</v>
      </c>
    </row>
    <row r="188" spans="1:4" x14ac:dyDescent="0.25">
      <c r="A188" s="1" t="s">
        <v>3040</v>
      </c>
      <c r="B188" s="1" t="s">
        <v>18</v>
      </c>
      <c r="C188" s="1">
        <v>0</v>
      </c>
      <c r="D188" s="1" t="s">
        <v>61</v>
      </c>
    </row>
    <row r="189" spans="1:4" x14ac:dyDescent="0.25">
      <c r="A189" s="1" t="s">
        <v>3040</v>
      </c>
      <c r="B189" s="1" t="s">
        <v>18</v>
      </c>
      <c r="C189" s="1">
        <v>0</v>
      </c>
      <c r="D189" s="1" t="s">
        <v>15</v>
      </c>
    </row>
    <row r="190" spans="1:4" x14ac:dyDescent="0.25">
      <c r="A190" s="1" t="s">
        <v>3040</v>
      </c>
      <c r="B190" s="1" t="s">
        <v>18</v>
      </c>
      <c r="C190" s="1">
        <v>0</v>
      </c>
      <c r="D190" s="1" t="s">
        <v>7</v>
      </c>
    </row>
    <row r="191" spans="1:4" x14ac:dyDescent="0.25">
      <c r="A191" s="1" t="s">
        <v>3040</v>
      </c>
      <c r="B191" s="1" t="s">
        <v>18</v>
      </c>
      <c r="C191" s="1">
        <v>0</v>
      </c>
      <c r="D191" s="1" t="s">
        <v>15</v>
      </c>
    </row>
    <row r="192" spans="1:4" x14ac:dyDescent="0.25">
      <c r="A192" s="1" t="s">
        <v>3040</v>
      </c>
      <c r="B192" s="1" t="s">
        <v>18</v>
      </c>
      <c r="C192" s="1">
        <v>0</v>
      </c>
      <c r="D192" s="1" t="s">
        <v>7</v>
      </c>
    </row>
    <row r="193" spans="1:4" x14ac:dyDescent="0.25">
      <c r="A193" s="1" t="s">
        <v>3040</v>
      </c>
      <c r="B193" s="1" t="s">
        <v>18</v>
      </c>
      <c r="C193" s="1">
        <v>0</v>
      </c>
      <c r="D193" s="1" t="s">
        <v>15</v>
      </c>
    </row>
    <row r="194" spans="1:4" x14ac:dyDescent="0.25">
      <c r="A194" s="1" t="s">
        <v>1411</v>
      </c>
      <c r="B194" s="1" t="s">
        <v>18</v>
      </c>
      <c r="C194" s="1">
        <v>0</v>
      </c>
      <c r="D194" s="1" t="s">
        <v>7</v>
      </c>
    </row>
    <row r="195" spans="1:4" x14ac:dyDescent="0.25">
      <c r="A195" s="1" t="s">
        <v>3040</v>
      </c>
      <c r="B195" s="1" t="s">
        <v>18</v>
      </c>
      <c r="C195" s="1">
        <v>0</v>
      </c>
      <c r="D195" s="1" t="s">
        <v>7</v>
      </c>
    </row>
    <row r="196" spans="1:4" x14ac:dyDescent="0.25">
      <c r="A196" s="1" t="s">
        <v>3040</v>
      </c>
      <c r="B196" s="1" t="s">
        <v>18</v>
      </c>
      <c r="C196" s="1">
        <v>0</v>
      </c>
      <c r="D196" s="1" t="s">
        <v>7</v>
      </c>
    </row>
    <row r="197" spans="1:4" x14ac:dyDescent="0.25">
      <c r="A197" s="1" t="s">
        <v>3040</v>
      </c>
      <c r="B197" s="1" t="s">
        <v>18</v>
      </c>
      <c r="C197" s="1">
        <v>0</v>
      </c>
      <c r="D197" s="1" t="s">
        <v>7</v>
      </c>
    </row>
    <row r="198" spans="1:4" x14ac:dyDescent="0.25">
      <c r="A198" s="1" t="s">
        <v>3040</v>
      </c>
      <c r="B198" s="1" t="s">
        <v>18</v>
      </c>
      <c r="C198" s="1">
        <v>0</v>
      </c>
      <c r="D198" s="1" t="s">
        <v>7</v>
      </c>
    </row>
    <row r="199" spans="1:4" x14ac:dyDescent="0.25">
      <c r="A199" s="1" t="s">
        <v>3040</v>
      </c>
      <c r="B199" s="1" t="s">
        <v>18</v>
      </c>
      <c r="C199" s="1">
        <v>0</v>
      </c>
      <c r="D199" s="1" t="s">
        <v>7</v>
      </c>
    </row>
    <row r="200" spans="1:4" x14ac:dyDescent="0.25">
      <c r="A200" s="1" t="s">
        <v>3040</v>
      </c>
      <c r="B200" s="1" t="s">
        <v>18</v>
      </c>
      <c r="C200" s="1">
        <v>0</v>
      </c>
      <c r="D200" s="1" t="s">
        <v>15</v>
      </c>
    </row>
    <row r="201" spans="1:4" x14ac:dyDescent="0.25">
      <c r="A201" s="1" t="s">
        <v>3040</v>
      </c>
      <c r="B201" s="1" t="s">
        <v>18</v>
      </c>
      <c r="C201" s="1">
        <v>0</v>
      </c>
      <c r="D201" s="1" t="s">
        <v>7</v>
      </c>
    </row>
    <row r="202" spans="1:4" x14ac:dyDescent="0.25">
      <c r="A202" s="1" t="s">
        <v>3040</v>
      </c>
      <c r="B202" s="1" t="s">
        <v>18</v>
      </c>
      <c r="C202" s="1">
        <v>0</v>
      </c>
      <c r="D202" s="1" t="s">
        <v>15</v>
      </c>
    </row>
    <row r="203" spans="1:4" x14ac:dyDescent="0.25">
      <c r="A203" s="1" t="s">
        <v>3040</v>
      </c>
      <c r="B203" s="1" t="s">
        <v>18</v>
      </c>
      <c r="C203" s="1">
        <v>0</v>
      </c>
      <c r="D203" s="1" t="s">
        <v>7</v>
      </c>
    </row>
    <row r="204" spans="1:4" x14ac:dyDescent="0.25">
      <c r="A204" s="1" t="s">
        <v>3040</v>
      </c>
      <c r="B204" s="1" t="s">
        <v>18</v>
      </c>
      <c r="C204" s="1">
        <v>0</v>
      </c>
      <c r="D204" s="1" t="s">
        <v>7</v>
      </c>
    </row>
    <row r="205" spans="1:4" x14ac:dyDescent="0.25">
      <c r="A205" s="1" t="s">
        <v>3040</v>
      </c>
      <c r="B205" s="1" t="s">
        <v>18</v>
      </c>
      <c r="C205" s="1">
        <v>0</v>
      </c>
      <c r="D205" s="1" t="s">
        <v>15</v>
      </c>
    </row>
    <row r="206" spans="1:4" x14ac:dyDescent="0.25">
      <c r="A206" s="1" t="s">
        <v>3040</v>
      </c>
      <c r="B206" s="1" t="s">
        <v>18</v>
      </c>
      <c r="C206" s="1">
        <v>0</v>
      </c>
      <c r="D206" s="1" t="s">
        <v>7</v>
      </c>
    </row>
    <row r="207" spans="1:4" x14ac:dyDescent="0.25">
      <c r="A207" s="1" t="s">
        <v>3040</v>
      </c>
      <c r="B207" s="1" t="s">
        <v>18</v>
      </c>
      <c r="C207" s="1">
        <v>0</v>
      </c>
      <c r="D207" s="1" t="s">
        <v>15</v>
      </c>
    </row>
    <row r="208" spans="1:4" x14ac:dyDescent="0.25">
      <c r="A208" s="1" t="s">
        <v>3040</v>
      </c>
      <c r="B208" s="1" t="s">
        <v>18</v>
      </c>
      <c r="C208" s="1">
        <v>0</v>
      </c>
      <c r="D208" s="1" t="s">
        <v>7</v>
      </c>
    </row>
    <row r="209" spans="1:4" x14ac:dyDescent="0.25">
      <c r="A209" s="1" t="s">
        <v>3040</v>
      </c>
      <c r="B209" s="1" t="s">
        <v>18</v>
      </c>
      <c r="C209" s="1">
        <v>0</v>
      </c>
      <c r="D209" s="1" t="s">
        <v>15</v>
      </c>
    </row>
    <row r="210" spans="1:4" x14ac:dyDescent="0.25">
      <c r="A210" s="1" t="s">
        <v>3040</v>
      </c>
      <c r="B210" s="1" t="s">
        <v>18</v>
      </c>
      <c r="C210" s="1">
        <v>0</v>
      </c>
      <c r="D210" s="1" t="s">
        <v>7</v>
      </c>
    </row>
    <row r="211" spans="1:4" x14ac:dyDescent="0.25">
      <c r="A211" s="1" t="s">
        <v>3040</v>
      </c>
      <c r="B211" s="1" t="s">
        <v>18</v>
      </c>
      <c r="C211" s="1">
        <v>0</v>
      </c>
      <c r="D211" s="1" t="s">
        <v>7</v>
      </c>
    </row>
    <row r="212" spans="1:4" x14ac:dyDescent="0.25">
      <c r="A212" s="1" t="s">
        <v>3040</v>
      </c>
      <c r="B212" s="1" t="s">
        <v>18</v>
      </c>
      <c r="C212" s="1">
        <v>0</v>
      </c>
      <c r="D212" s="1" t="s">
        <v>61</v>
      </c>
    </row>
    <row r="213" spans="1:4" x14ac:dyDescent="0.25">
      <c r="A213" s="1" t="s">
        <v>3040</v>
      </c>
      <c r="B213" s="1" t="s">
        <v>18</v>
      </c>
      <c r="C213" s="1">
        <v>0</v>
      </c>
      <c r="D213" s="1" t="s">
        <v>61</v>
      </c>
    </row>
    <row r="214" spans="1:4" x14ac:dyDescent="0.25">
      <c r="A214" s="1" t="s">
        <v>3040</v>
      </c>
      <c r="B214" s="1" t="s">
        <v>18</v>
      </c>
      <c r="C214" s="1">
        <v>0</v>
      </c>
      <c r="D214" s="1" t="s">
        <v>15</v>
      </c>
    </row>
  </sheetData>
  <sortState ref="A1:D215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3" sqref="H3:K21"/>
    </sheetView>
  </sheetViews>
  <sheetFormatPr defaultRowHeight="15" x14ac:dyDescent="0.25"/>
  <sheetData>
    <row r="1" spans="1:11" x14ac:dyDescent="0.25">
      <c r="A1" s="1" t="s">
        <v>3238</v>
      </c>
      <c r="B1" s="1" t="s">
        <v>5</v>
      </c>
      <c r="C1" s="1">
        <v>590</v>
      </c>
      <c r="D1" s="1" t="s">
        <v>15</v>
      </c>
    </row>
    <row r="2" spans="1:11" x14ac:dyDescent="0.25">
      <c r="A2" s="1" t="s">
        <v>3238</v>
      </c>
      <c r="B2" s="1" t="s">
        <v>5</v>
      </c>
      <c r="C2" s="1">
        <v>603.70000000000005</v>
      </c>
      <c r="D2" s="1" t="s">
        <v>7</v>
      </c>
    </row>
    <row r="3" spans="1:11" x14ac:dyDescent="0.25">
      <c r="A3" s="1" t="s">
        <v>3238</v>
      </c>
      <c r="B3" s="1" t="s">
        <v>5</v>
      </c>
      <c r="C3" s="1">
        <v>583</v>
      </c>
      <c r="D3" s="1" t="s">
        <v>7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1" t="s">
        <v>3238</v>
      </c>
      <c r="B4" s="1" t="s">
        <v>5</v>
      </c>
      <c r="C4" s="1">
        <v>585</v>
      </c>
      <c r="D4" s="1" t="s">
        <v>15</v>
      </c>
      <c r="H4" s="10" t="s">
        <v>5</v>
      </c>
      <c r="I4" s="14">
        <f>MIN(C1:C9)</f>
        <v>536.29999999999995</v>
      </c>
      <c r="J4" s="14">
        <f>MAX(C1:C9)</f>
        <v>662</v>
      </c>
      <c r="K4" s="10" t="s">
        <v>614</v>
      </c>
    </row>
    <row r="5" spans="1:11" x14ac:dyDescent="0.25">
      <c r="A5" s="1" t="s">
        <v>3238</v>
      </c>
      <c r="B5" s="1" t="s">
        <v>5</v>
      </c>
      <c r="C5" s="1">
        <v>536.29999999999995</v>
      </c>
      <c r="D5" s="1" t="s">
        <v>15</v>
      </c>
      <c r="H5" s="10" t="s">
        <v>4093</v>
      </c>
      <c r="I5" s="14">
        <f>MIN(C10:C15)</f>
        <v>485.4</v>
      </c>
      <c r="J5" s="14">
        <f>MAX(C10:C15)</f>
        <v>650</v>
      </c>
      <c r="K5" t="s">
        <v>4101</v>
      </c>
    </row>
    <row r="6" spans="1:11" x14ac:dyDescent="0.25">
      <c r="A6" s="1" t="s">
        <v>3238</v>
      </c>
      <c r="B6" s="1" t="s">
        <v>5</v>
      </c>
      <c r="C6" s="1">
        <v>662</v>
      </c>
      <c r="D6" s="1" t="s">
        <v>15</v>
      </c>
    </row>
    <row r="7" spans="1:11" x14ac:dyDescent="0.25">
      <c r="A7" s="1" t="s">
        <v>3238</v>
      </c>
      <c r="B7" s="1" t="s">
        <v>5</v>
      </c>
      <c r="C7" s="1">
        <v>634</v>
      </c>
      <c r="D7" s="1" t="s">
        <v>15</v>
      </c>
      <c r="H7" s="10"/>
      <c r="I7" s="10" t="s">
        <v>5</v>
      </c>
      <c r="J7" s="10" t="s">
        <v>14</v>
      </c>
    </row>
    <row r="8" spans="1:11" x14ac:dyDescent="0.25">
      <c r="A8" s="1" t="s">
        <v>3238</v>
      </c>
      <c r="B8" s="1" t="s">
        <v>5</v>
      </c>
      <c r="C8" s="1">
        <v>579</v>
      </c>
      <c r="D8" s="1" t="s">
        <v>7</v>
      </c>
      <c r="H8" s="10" t="s">
        <v>4094</v>
      </c>
      <c r="I8" s="10">
        <f>ABS(COUNTIF(C1:C9, "&lt;499"))</f>
        <v>0</v>
      </c>
      <c r="J8" s="10">
        <f>ABS(COUNTIF(C10:C15,"&lt;499"))</f>
        <v>1</v>
      </c>
    </row>
    <row r="9" spans="1:11" x14ac:dyDescent="0.25">
      <c r="A9" s="1" t="s">
        <v>3238</v>
      </c>
      <c r="B9" s="1" t="s">
        <v>5</v>
      </c>
      <c r="C9" s="1">
        <v>610</v>
      </c>
      <c r="D9" s="1" t="s">
        <v>15</v>
      </c>
      <c r="H9" s="10" t="s">
        <v>4095</v>
      </c>
      <c r="I9" s="15">
        <f>COUNTIF(C1:C9, "&gt;=499")-COUNTIF(C1:C9, "&gt;599")</f>
        <v>5</v>
      </c>
      <c r="J9" s="15">
        <f>COUNTIF(C10:C15, "&gt;=499")-COUNTIF(C10:C15, "&gt;599")</f>
        <v>4</v>
      </c>
    </row>
    <row r="10" spans="1:11" x14ac:dyDescent="0.25">
      <c r="A10" s="1" t="s">
        <v>3238</v>
      </c>
      <c r="B10" s="1" t="s">
        <v>14</v>
      </c>
      <c r="C10" s="1">
        <v>485.4</v>
      </c>
      <c r="D10" s="1" t="s">
        <v>15</v>
      </c>
      <c r="H10" s="10" t="s">
        <v>4096</v>
      </c>
      <c r="I10" s="10">
        <f>ABS((COUNTIF(C1:C9,"&gt;=599")-COUNTIF(C1:C9,"&gt;699")))</f>
        <v>4</v>
      </c>
      <c r="J10" s="10">
        <f>ABS((COUNTIF(C10:C15,"&gt;=599")-COUNTIF(C10:C15,"&gt;699")))</f>
        <v>1</v>
      </c>
    </row>
    <row r="11" spans="1:11" x14ac:dyDescent="0.25">
      <c r="A11" s="1" t="s">
        <v>3238</v>
      </c>
      <c r="B11" s="1" t="s">
        <v>14</v>
      </c>
      <c r="C11" s="1">
        <v>575</v>
      </c>
      <c r="D11" s="1" t="s">
        <v>230</v>
      </c>
      <c r="H11" s="10" t="s">
        <v>4097</v>
      </c>
      <c r="I11" s="10">
        <f>ABS((COUNTIF(C1:C9,"&gt;=699")-COUNTIF(C1:C9,"&gt;799")))</f>
        <v>0</v>
      </c>
      <c r="J11" s="10">
        <f>ABS((COUNTIF(C10:C15,"&gt;=699")-COUNTIF(C10:C15,"&gt;799")))</f>
        <v>0</v>
      </c>
    </row>
    <row r="12" spans="1:11" x14ac:dyDescent="0.25">
      <c r="A12" s="1" t="s">
        <v>3238</v>
      </c>
      <c r="B12" s="1" t="s">
        <v>14</v>
      </c>
      <c r="C12" s="1">
        <v>533.1</v>
      </c>
      <c r="D12" s="1" t="s">
        <v>230</v>
      </c>
      <c r="H12" s="10" t="s">
        <v>4098</v>
      </c>
      <c r="I12" s="10">
        <f>COUNTIF(C1:C9, "&gt;799")</f>
        <v>0</v>
      </c>
      <c r="J12" s="10">
        <f>COUNTIF(C10:C15, "&gt;799")</f>
        <v>0</v>
      </c>
    </row>
    <row r="13" spans="1:11" x14ac:dyDescent="0.25">
      <c r="A13" s="1" t="s">
        <v>3238</v>
      </c>
      <c r="B13" s="1" t="s">
        <v>14</v>
      </c>
      <c r="C13" s="1">
        <v>541</v>
      </c>
      <c r="D13" s="1" t="s">
        <v>15</v>
      </c>
      <c r="H13" s="10" t="s">
        <v>4099</v>
      </c>
      <c r="I13" s="10">
        <f>SUM(I8:I12)</f>
        <v>9</v>
      </c>
      <c r="J13" s="10">
        <f>SUM(J8:J12)</f>
        <v>6</v>
      </c>
      <c r="K13" s="10"/>
    </row>
    <row r="14" spans="1:11" x14ac:dyDescent="0.25">
      <c r="A14" s="1" t="s">
        <v>3238</v>
      </c>
      <c r="B14" s="1" t="s">
        <v>14</v>
      </c>
      <c r="C14" s="1">
        <v>650</v>
      </c>
      <c r="D14" s="1" t="s">
        <v>230</v>
      </c>
      <c r="H14" s="10" t="s">
        <v>4100</v>
      </c>
      <c r="I14" s="10">
        <f>SUM(I13:L13)</f>
        <v>15</v>
      </c>
      <c r="J14" s="10"/>
    </row>
    <row r="15" spans="1:11" x14ac:dyDescent="0.25">
      <c r="A15" s="1" t="s">
        <v>3238</v>
      </c>
      <c r="B15" s="1" t="s">
        <v>14</v>
      </c>
      <c r="C15" s="1">
        <v>503</v>
      </c>
      <c r="D15" s="1" t="s">
        <v>61</v>
      </c>
      <c r="H15" s="10"/>
      <c r="I15" s="10" t="s">
        <v>5</v>
      </c>
      <c r="J15" s="10" t="s">
        <v>14</v>
      </c>
    </row>
    <row r="16" spans="1:11" x14ac:dyDescent="0.25">
      <c r="A16" s="1" t="s">
        <v>3238</v>
      </c>
      <c r="B16" s="1" t="s">
        <v>18</v>
      </c>
      <c r="C16" s="1">
        <v>0</v>
      </c>
      <c r="D16" s="1" t="s">
        <v>3245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0.16666666666666666</v>
      </c>
    </row>
    <row r="17" spans="1:10" x14ac:dyDescent="0.25">
      <c r="A17" s="1" t="s">
        <v>3238</v>
      </c>
      <c r="B17" s="1" t="s">
        <v>18</v>
      </c>
      <c r="C17" s="1">
        <v>0</v>
      </c>
      <c r="D17" s="1" t="s">
        <v>15</v>
      </c>
      <c r="H17" s="10" t="s">
        <v>4095</v>
      </c>
      <c r="I17" s="12">
        <f t="shared" si="0"/>
        <v>0.55555555555555558</v>
      </c>
      <c r="J17" s="12">
        <f>J9/$J$13</f>
        <v>0.66666666666666663</v>
      </c>
    </row>
    <row r="18" spans="1:10" x14ac:dyDescent="0.25">
      <c r="A18" s="1" t="s">
        <v>3238</v>
      </c>
      <c r="B18" s="1" t="s">
        <v>18</v>
      </c>
      <c r="C18" s="1">
        <v>0</v>
      </c>
      <c r="D18" s="1" t="s">
        <v>15</v>
      </c>
      <c r="H18" s="10" t="s">
        <v>4096</v>
      </c>
      <c r="I18" s="12">
        <f t="shared" si="0"/>
        <v>0.44444444444444442</v>
      </c>
      <c r="J18" s="12">
        <f t="shared" si="1"/>
        <v>0.16666666666666666</v>
      </c>
    </row>
    <row r="19" spans="1:10" x14ac:dyDescent="0.25">
      <c r="A19" s="1" t="s">
        <v>3238</v>
      </c>
      <c r="B19" s="1" t="s">
        <v>18</v>
      </c>
      <c r="C19" s="1">
        <v>0</v>
      </c>
      <c r="D19" s="1" t="s">
        <v>15</v>
      </c>
      <c r="H19" s="10" t="s">
        <v>4097</v>
      </c>
      <c r="I19" s="12">
        <f t="shared" si="0"/>
        <v>0</v>
      </c>
      <c r="J19" s="12">
        <f t="shared" si="1"/>
        <v>0</v>
      </c>
    </row>
    <row r="20" spans="1:10" x14ac:dyDescent="0.25">
      <c r="A20" s="1" t="s">
        <v>3238</v>
      </c>
      <c r="B20" s="1" t="s">
        <v>18</v>
      </c>
      <c r="C20" s="1">
        <v>0</v>
      </c>
      <c r="D20" s="1" t="s">
        <v>7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3238</v>
      </c>
      <c r="B21" s="1" t="s">
        <v>18</v>
      </c>
      <c r="C21" s="1">
        <v>0</v>
      </c>
      <c r="D21" s="1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</sheetData>
  <sortState ref="A1:D21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9"/>
  <sheetViews>
    <sheetView topLeftCell="A297" workbookViewId="0">
      <selection activeCell="A319" sqref="A319:D319"/>
    </sheetView>
  </sheetViews>
  <sheetFormatPr defaultRowHeight="15" x14ac:dyDescent="0.25"/>
  <sheetData>
    <row r="2" spans="1:11" x14ac:dyDescent="0.25">
      <c r="A2" t="s">
        <v>3521</v>
      </c>
      <c r="B2" t="s">
        <v>614</v>
      </c>
      <c r="C2">
        <v>627</v>
      </c>
      <c r="D2" t="s">
        <v>15</v>
      </c>
    </row>
    <row r="3" spans="1:11" x14ac:dyDescent="0.25">
      <c r="A3" t="s">
        <v>3530</v>
      </c>
      <c r="B3" t="s">
        <v>1078</v>
      </c>
      <c r="C3">
        <v>0</v>
      </c>
      <c r="D3" t="s">
        <v>61</v>
      </c>
      <c r="H3" s="10" t="s">
        <v>4090</v>
      </c>
      <c r="I3" s="10" t="s">
        <v>4091</v>
      </c>
      <c r="J3" s="10" t="s">
        <v>4092</v>
      </c>
    </row>
    <row r="4" spans="1:11" x14ac:dyDescent="0.25">
      <c r="A4" t="s">
        <v>3530</v>
      </c>
      <c r="B4" t="s">
        <v>1078</v>
      </c>
      <c r="C4">
        <v>560.6</v>
      </c>
      <c r="D4" t="s">
        <v>3704</v>
      </c>
      <c r="H4" s="10" t="s">
        <v>5</v>
      </c>
      <c r="I4" s="14">
        <f>MIN(C79:C153)</f>
        <v>577.6</v>
      </c>
      <c r="J4" s="14">
        <f>MAX(C79:C153)</f>
        <v>787.11</v>
      </c>
      <c r="K4" s="10" t="s">
        <v>614</v>
      </c>
    </row>
    <row r="5" spans="1:11" x14ac:dyDescent="0.25">
      <c r="A5" t="s">
        <v>3530</v>
      </c>
      <c r="B5" t="s">
        <v>1078</v>
      </c>
      <c r="C5">
        <v>0</v>
      </c>
      <c r="D5" t="s">
        <v>3706</v>
      </c>
      <c r="H5" s="10" t="s">
        <v>4093</v>
      </c>
      <c r="I5" s="14">
        <f>MIN(C154:C223)</f>
        <v>448.4</v>
      </c>
      <c r="J5" s="14">
        <f>MAX(C154:C223)</f>
        <v>650</v>
      </c>
      <c r="K5" t="s">
        <v>4101</v>
      </c>
    </row>
    <row r="6" spans="1:11" x14ac:dyDescent="0.25">
      <c r="A6" t="s">
        <v>3530</v>
      </c>
      <c r="B6" t="s">
        <v>1078</v>
      </c>
      <c r="C6">
        <v>594.33000000000004</v>
      </c>
      <c r="D6" t="s">
        <v>3704</v>
      </c>
    </row>
    <row r="7" spans="1:11" x14ac:dyDescent="0.25">
      <c r="A7" t="s">
        <v>3530</v>
      </c>
      <c r="B7" t="s">
        <v>1078</v>
      </c>
      <c r="C7">
        <v>609</v>
      </c>
      <c r="D7" t="s">
        <v>3704</v>
      </c>
      <c r="H7" s="10"/>
      <c r="I7" s="10" t="s">
        <v>5</v>
      </c>
      <c r="J7" s="10" t="s">
        <v>14</v>
      </c>
    </row>
    <row r="8" spans="1:11" x14ac:dyDescent="0.25">
      <c r="A8" t="s">
        <v>3530</v>
      </c>
      <c r="B8" t="s">
        <v>1078</v>
      </c>
      <c r="C8">
        <v>520.9</v>
      </c>
      <c r="D8" t="s">
        <v>3704</v>
      </c>
      <c r="H8" s="10" t="s">
        <v>4094</v>
      </c>
      <c r="I8" s="10">
        <f>ABS(COUNTIF(C79:C153, "&lt;499"))</f>
        <v>0</v>
      </c>
      <c r="J8" s="10">
        <f>ABS(COUNTIF(C154:C223,"&lt;499"))</f>
        <v>7</v>
      </c>
    </row>
    <row r="9" spans="1:11" x14ac:dyDescent="0.25">
      <c r="A9" t="s">
        <v>3530</v>
      </c>
      <c r="B9" t="s">
        <v>1078</v>
      </c>
      <c r="C9">
        <v>640</v>
      </c>
      <c r="D9" t="s">
        <v>3704</v>
      </c>
      <c r="H9" s="10" t="s">
        <v>4095</v>
      </c>
      <c r="I9" s="15">
        <f>COUNTIF(C79:C153, "&gt;=499")-COUNTIF(C79:C153, "&gt;599")</f>
        <v>9</v>
      </c>
      <c r="J9" s="15">
        <f>COUNTIF(C154:C223, "&gt;=499")-COUNTIF(C154:C223, "&gt;599")</f>
        <v>38</v>
      </c>
    </row>
    <row r="10" spans="1:11" x14ac:dyDescent="0.25">
      <c r="A10" t="s">
        <v>3530</v>
      </c>
      <c r="B10" t="s">
        <v>1078</v>
      </c>
      <c r="C10">
        <v>0</v>
      </c>
      <c r="D10" t="s">
        <v>3704</v>
      </c>
      <c r="H10" s="10" t="s">
        <v>4096</v>
      </c>
      <c r="I10" s="10">
        <f>ABS((COUNTIF(C79:C153,"&gt;=599")-COUNTIF(C79:C153,"&gt;699")))</f>
        <v>58</v>
      </c>
      <c r="J10" s="10">
        <f>ABS((COUNTIF(C154:C223,"&gt;=599")-COUNTIF(C154:C223,"&gt;699")))</f>
        <v>25</v>
      </c>
    </row>
    <row r="11" spans="1:11" x14ac:dyDescent="0.25">
      <c r="A11" t="s">
        <v>3530</v>
      </c>
      <c r="B11" t="s">
        <v>1078</v>
      </c>
      <c r="C11">
        <v>610</v>
      </c>
      <c r="D11" t="s">
        <v>3704</v>
      </c>
      <c r="H11" s="10" t="s">
        <v>4097</v>
      </c>
      <c r="I11" s="10">
        <f>ABS((COUNTIF(C79:C153,"&gt;=699")-COUNTIF(C79:C153,"&gt;799")))</f>
        <v>9</v>
      </c>
      <c r="J11" s="10">
        <f>ABS((COUNTIF(C154:C223,"&gt;=699")-COUNTIF(C154:C223,"&gt;799")))</f>
        <v>0</v>
      </c>
    </row>
    <row r="12" spans="1:11" x14ac:dyDescent="0.25">
      <c r="A12" t="s">
        <v>3530</v>
      </c>
      <c r="B12" t="s">
        <v>1078</v>
      </c>
      <c r="C12">
        <v>579</v>
      </c>
      <c r="D12" t="s">
        <v>3704</v>
      </c>
      <c r="H12" s="10" t="s">
        <v>4098</v>
      </c>
      <c r="I12" s="10">
        <f>COUNTIF(C79:C153, "&gt;799")</f>
        <v>0</v>
      </c>
      <c r="J12" s="10">
        <f>COUNTIF(C154:C223, "&gt;799")</f>
        <v>0</v>
      </c>
    </row>
    <row r="13" spans="1:11" x14ac:dyDescent="0.25">
      <c r="A13" t="s">
        <v>3530</v>
      </c>
      <c r="B13" t="s">
        <v>1078</v>
      </c>
      <c r="C13">
        <v>554</v>
      </c>
      <c r="D13" t="s">
        <v>3706</v>
      </c>
      <c r="H13" s="10" t="s">
        <v>4099</v>
      </c>
      <c r="I13" s="10">
        <f>SUM(I8:I12)</f>
        <v>76</v>
      </c>
      <c r="J13" s="10">
        <f>SUM(J8:J12)</f>
        <v>70</v>
      </c>
      <c r="K13" s="10"/>
    </row>
    <row r="14" spans="1:11" x14ac:dyDescent="0.25">
      <c r="A14" t="s">
        <v>3521</v>
      </c>
      <c r="B14" t="s">
        <v>1078</v>
      </c>
      <c r="C14">
        <v>562</v>
      </c>
      <c r="D14" t="s">
        <v>3704</v>
      </c>
      <c r="H14" s="10" t="s">
        <v>4100</v>
      </c>
      <c r="I14" s="10">
        <f>SUM(I13:L13)</f>
        <v>146</v>
      </c>
      <c r="J14" s="10"/>
    </row>
    <row r="15" spans="1:11" x14ac:dyDescent="0.25">
      <c r="A15" t="s">
        <v>3530</v>
      </c>
      <c r="B15" t="s">
        <v>1078</v>
      </c>
      <c r="C15">
        <v>0</v>
      </c>
      <c r="D15" t="s">
        <v>3704</v>
      </c>
      <c r="H15" s="10"/>
      <c r="I15" s="10" t="s">
        <v>5</v>
      </c>
      <c r="J15" s="10" t="s">
        <v>14</v>
      </c>
    </row>
    <row r="16" spans="1:11" x14ac:dyDescent="0.25">
      <c r="A16" t="s">
        <v>3521</v>
      </c>
      <c r="B16" t="s">
        <v>1078</v>
      </c>
      <c r="C16">
        <v>0</v>
      </c>
      <c r="D16" t="s">
        <v>3706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0.1</v>
      </c>
    </row>
    <row r="17" spans="1:10" x14ac:dyDescent="0.25">
      <c r="A17" t="s">
        <v>3530</v>
      </c>
      <c r="B17" t="s">
        <v>1078</v>
      </c>
      <c r="C17">
        <v>586</v>
      </c>
      <c r="D17" t="s">
        <v>2603</v>
      </c>
      <c r="H17" s="10" t="s">
        <v>4095</v>
      </c>
      <c r="I17" s="12">
        <f t="shared" si="0"/>
        <v>0.11842105263157894</v>
      </c>
      <c r="J17" s="12">
        <f>J9/$J$13</f>
        <v>0.54285714285714282</v>
      </c>
    </row>
    <row r="18" spans="1:10" x14ac:dyDescent="0.25">
      <c r="A18" t="s">
        <v>3530</v>
      </c>
      <c r="B18" t="s">
        <v>1078</v>
      </c>
      <c r="C18">
        <v>547.5</v>
      </c>
      <c r="D18">
        <v>40</v>
      </c>
      <c r="H18" s="10" t="s">
        <v>4096</v>
      </c>
      <c r="I18" s="12">
        <f t="shared" si="0"/>
        <v>0.76315789473684215</v>
      </c>
      <c r="J18" s="12">
        <f t="shared" si="1"/>
        <v>0.35714285714285715</v>
      </c>
    </row>
    <row r="19" spans="1:10" x14ac:dyDescent="0.25">
      <c r="A19" t="s">
        <v>3530</v>
      </c>
      <c r="B19" t="s">
        <v>1078</v>
      </c>
      <c r="C19">
        <v>477</v>
      </c>
      <c r="D19" t="s">
        <v>3704</v>
      </c>
      <c r="H19" s="10" t="s">
        <v>4097</v>
      </c>
      <c r="I19" s="12">
        <f t="shared" si="0"/>
        <v>0.11842105263157894</v>
      </c>
      <c r="J19" s="12">
        <f t="shared" si="1"/>
        <v>0</v>
      </c>
    </row>
    <row r="20" spans="1:10" x14ac:dyDescent="0.25">
      <c r="A20" t="s">
        <v>3530</v>
      </c>
      <c r="B20" t="s">
        <v>1078</v>
      </c>
      <c r="C20">
        <v>566.6</v>
      </c>
      <c r="D20" t="s">
        <v>3704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t="s">
        <v>3530</v>
      </c>
      <c r="B21" t="s">
        <v>1078</v>
      </c>
      <c r="C21">
        <v>557</v>
      </c>
      <c r="D21" t="s">
        <v>3720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t="s">
        <v>3530</v>
      </c>
      <c r="B22" t="s">
        <v>1078</v>
      </c>
      <c r="C22">
        <v>514.29999999999995</v>
      </c>
      <c r="D22" t="s">
        <v>3704</v>
      </c>
    </row>
    <row r="23" spans="1:10" x14ac:dyDescent="0.25">
      <c r="A23" t="s">
        <v>3530</v>
      </c>
      <c r="B23" t="s">
        <v>1078</v>
      </c>
      <c r="C23">
        <v>0</v>
      </c>
      <c r="D23" t="s">
        <v>3704</v>
      </c>
    </row>
    <row r="24" spans="1:10" x14ac:dyDescent="0.25">
      <c r="A24" t="s">
        <v>3530</v>
      </c>
      <c r="B24" t="s">
        <v>1078</v>
      </c>
      <c r="C24">
        <v>0</v>
      </c>
      <c r="D24" t="s">
        <v>3704</v>
      </c>
    </row>
    <row r="25" spans="1:10" x14ac:dyDescent="0.25">
      <c r="A25" t="s">
        <v>3530</v>
      </c>
      <c r="B25" t="s">
        <v>1078</v>
      </c>
      <c r="C25">
        <v>0</v>
      </c>
      <c r="D25">
        <v>40000000</v>
      </c>
    </row>
    <row r="26" spans="1:10" x14ac:dyDescent="0.25">
      <c r="A26" t="s">
        <v>3530</v>
      </c>
      <c r="B26" t="s">
        <v>1078</v>
      </c>
      <c r="C26">
        <v>497</v>
      </c>
      <c r="D26" t="s">
        <v>3704</v>
      </c>
    </row>
    <row r="27" spans="1:10" x14ac:dyDescent="0.25">
      <c r="A27" t="s">
        <v>3530</v>
      </c>
      <c r="B27" t="s">
        <v>1078</v>
      </c>
      <c r="C27">
        <v>0</v>
      </c>
      <c r="D27" t="s">
        <v>3704</v>
      </c>
    </row>
    <row r="28" spans="1:10" x14ac:dyDescent="0.25">
      <c r="A28" t="s">
        <v>3530</v>
      </c>
      <c r="B28" t="s">
        <v>1078</v>
      </c>
      <c r="C28">
        <v>0</v>
      </c>
      <c r="D28" t="s">
        <v>3704</v>
      </c>
    </row>
    <row r="29" spans="1:10" x14ac:dyDescent="0.25">
      <c r="A29" t="s">
        <v>3530</v>
      </c>
      <c r="B29" t="s">
        <v>1078</v>
      </c>
      <c r="C29">
        <v>0</v>
      </c>
      <c r="D29" t="s">
        <v>3704</v>
      </c>
    </row>
    <row r="30" spans="1:10" x14ac:dyDescent="0.25">
      <c r="A30" t="s">
        <v>3530</v>
      </c>
      <c r="B30" t="s">
        <v>1078</v>
      </c>
      <c r="C30">
        <v>672</v>
      </c>
      <c r="D30" t="s">
        <v>3704</v>
      </c>
    </row>
    <row r="31" spans="1:10" x14ac:dyDescent="0.25">
      <c r="A31" t="s">
        <v>3530</v>
      </c>
      <c r="B31" t="s">
        <v>1078</v>
      </c>
      <c r="C31">
        <v>606</v>
      </c>
      <c r="D31" t="s">
        <v>3728</v>
      </c>
    </row>
    <row r="32" spans="1:10" x14ac:dyDescent="0.25">
      <c r="A32" t="s">
        <v>3530</v>
      </c>
      <c r="B32" t="s">
        <v>1078</v>
      </c>
      <c r="C32">
        <v>502</v>
      </c>
      <c r="D32" t="s">
        <v>3704</v>
      </c>
    </row>
    <row r="33" spans="1:4" x14ac:dyDescent="0.25">
      <c r="A33" t="s">
        <v>3530</v>
      </c>
      <c r="B33" t="s">
        <v>1078</v>
      </c>
      <c r="C33">
        <v>575</v>
      </c>
      <c r="D33" t="s">
        <v>3704</v>
      </c>
    </row>
    <row r="34" spans="1:4" x14ac:dyDescent="0.25">
      <c r="A34" t="s">
        <v>3530</v>
      </c>
      <c r="B34" t="s">
        <v>1078</v>
      </c>
      <c r="C34">
        <v>0</v>
      </c>
      <c r="D34" t="s">
        <v>3731</v>
      </c>
    </row>
    <row r="35" spans="1:4" x14ac:dyDescent="0.25">
      <c r="A35" t="s">
        <v>3530</v>
      </c>
      <c r="B35" t="s">
        <v>1078</v>
      </c>
      <c r="C35">
        <v>562</v>
      </c>
      <c r="D35" t="s">
        <v>3704</v>
      </c>
    </row>
    <row r="36" spans="1:4" x14ac:dyDescent="0.25">
      <c r="A36" t="s">
        <v>3530</v>
      </c>
      <c r="B36" t="s">
        <v>1078</v>
      </c>
      <c r="C36">
        <v>0</v>
      </c>
      <c r="D36" t="s">
        <v>3704</v>
      </c>
    </row>
    <row r="37" spans="1:4" x14ac:dyDescent="0.25">
      <c r="A37" t="s">
        <v>3530</v>
      </c>
      <c r="B37" t="s">
        <v>1078</v>
      </c>
      <c r="C37">
        <v>642</v>
      </c>
      <c r="D37" t="s">
        <v>3706</v>
      </c>
    </row>
    <row r="38" spans="1:4" x14ac:dyDescent="0.25">
      <c r="A38" t="s">
        <v>3530</v>
      </c>
      <c r="B38" t="s">
        <v>1078</v>
      </c>
      <c r="C38">
        <v>0</v>
      </c>
      <c r="D38">
        <v>40000000</v>
      </c>
    </row>
    <row r="39" spans="1:4" x14ac:dyDescent="0.25">
      <c r="A39" t="s">
        <v>3530</v>
      </c>
      <c r="B39" t="s">
        <v>1078</v>
      </c>
      <c r="C39">
        <v>0</v>
      </c>
      <c r="D39" t="s">
        <v>3706</v>
      </c>
    </row>
    <row r="40" spans="1:4" x14ac:dyDescent="0.25">
      <c r="A40" t="s">
        <v>3530</v>
      </c>
      <c r="B40" t="s">
        <v>1078</v>
      </c>
      <c r="C40">
        <v>419.2</v>
      </c>
      <c r="D40" t="s">
        <v>3704</v>
      </c>
    </row>
    <row r="41" spans="1:4" x14ac:dyDescent="0.25">
      <c r="A41" t="s">
        <v>3530</v>
      </c>
      <c r="B41" t="s">
        <v>1078</v>
      </c>
      <c r="C41">
        <v>0</v>
      </c>
      <c r="D41" t="s">
        <v>3704</v>
      </c>
    </row>
    <row r="42" spans="1:4" x14ac:dyDescent="0.25">
      <c r="A42" t="s">
        <v>3530</v>
      </c>
      <c r="B42" t="s">
        <v>1078</v>
      </c>
      <c r="C42">
        <v>564</v>
      </c>
      <c r="D42">
        <v>40</v>
      </c>
    </row>
    <row r="43" spans="1:4" x14ac:dyDescent="0.25">
      <c r="A43" t="s">
        <v>3521</v>
      </c>
      <c r="B43" t="s">
        <v>1078</v>
      </c>
      <c r="C43">
        <v>0</v>
      </c>
      <c r="D43" t="s">
        <v>3704</v>
      </c>
    </row>
    <row r="44" spans="1:4" x14ac:dyDescent="0.25">
      <c r="A44" t="s">
        <v>3530</v>
      </c>
      <c r="B44" t="s">
        <v>1078</v>
      </c>
      <c r="C44">
        <v>630</v>
      </c>
      <c r="D44">
        <v>40</v>
      </c>
    </row>
    <row r="45" spans="1:4" x14ac:dyDescent="0.25">
      <c r="A45" t="s">
        <v>3530</v>
      </c>
      <c r="B45" t="s">
        <v>1078</v>
      </c>
      <c r="C45">
        <v>554</v>
      </c>
      <c r="D45" t="s">
        <v>3704</v>
      </c>
    </row>
    <row r="46" spans="1:4" x14ac:dyDescent="0.25">
      <c r="A46" t="s">
        <v>3530</v>
      </c>
      <c r="B46" t="s">
        <v>1078</v>
      </c>
      <c r="C46">
        <v>684</v>
      </c>
      <c r="D46" t="s">
        <v>3706</v>
      </c>
    </row>
    <row r="47" spans="1:4" x14ac:dyDescent="0.25">
      <c r="A47" t="s">
        <v>3530</v>
      </c>
      <c r="B47" t="s">
        <v>1078</v>
      </c>
      <c r="C47">
        <v>0</v>
      </c>
      <c r="D47" t="s">
        <v>3704</v>
      </c>
    </row>
    <row r="48" spans="1:4" x14ac:dyDescent="0.25">
      <c r="A48" t="s">
        <v>3530</v>
      </c>
      <c r="B48" t="s">
        <v>1078</v>
      </c>
      <c r="C48">
        <v>0</v>
      </c>
      <c r="D48" t="s">
        <v>3704</v>
      </c>
    </row>
    <row r="49" spans="1:4" x14ac:dyDescent="0.25">
      <c r="A49" t="s">
        <v>3530</v>
      </c>
      <c r="B49" t="s">
        <v>1078</v>
      </c>
      <c r="C49">
        <v>593</v>
      </c>
      <c r="D49" t="s">
        <v>3704</v>
      </c>
    </row>
    <row r="50" spans="1:4" x14ac:dyDescent="0.25">
      <c r="A50" t="s">
        <v>3530</v>
      </c>
      <c r="B50" t="s">
        <v>1078</v>
      </c>
      <c r="C50">
        <v>0</v>
      </c>
      <c r="D50" t="s">
        <v>3704</v>
      </c>
    </row>
    <row r="51" spans="1:4" x14ac:dyDescent="0.25">
      <c r="A51" t="s">
        <v>3530</v>
      </c>
      <c r="B51" t="s">
        <v>1078</v>
      </c>
      <c r="C51">
        <v>0</v>
      </c>
      <c r="D51" t="s">
        <v>3704</v>
      </c>
    </row>
    <row r="52" spans="1:4" x14ac:dyDescent="0.25">
      <c r="A52" t="s">
        <v>3530</v>
      </c>
      <c r="B52" t="s">
        <v>1078</v>
      </c>
      <c r="C52">
        <v>548.29999999999995</v>
      </c>
      <c r="D52" t="s">
        <v>3704</v>
      </c>
    </row>
    <row r="53" spans="1:4" x14ac:dyDescent="0.25">
      <c r="A53" t="s">
        <v>3530</v>
      </c>
      <c r="B53" t="s">
        <v>1078</v>
      </c>
      <c r="C53">
        <v>0</v>
      </c>
      <c r="D53" t="s">
        <v>3704</v>
      </c>
    </row>
    <row r="54" spans="1:4" x14ac:dyDescent="0.25">
      <c r="A54" t="s">
        <v>3530</v>
      </c>
      <c r="B54" t="s">
        <v>1078</v>
      </c>
      <c r="C54">
        <v>0</v>
      </c>
      <c r="D54" t="s">
        <v>3706</v>
      </c>
    </row>
    <row r="55" spans="1:4" x14ac:dyDescent="0.25">
      <c r="A55" t="s">
        <v>3530</v>
      </c>
      <c r="B55" t="s">
        <v>1078</v>
      </c>
      <c r="C55">
        <v>590</v>
      </c>
      <c r="D55">
        <v>40000000</v>
      </c>
    </row>
    <row r="56" spans="1:4" x14ac:dyDescent="0.25">
      <c r="A56" t="s">
        <v>3530</v>
      </c>
      <c r="B56" t="s">
        <v>1078</v>
      </c>
      <c r="C56">
        <v>0</v>
      </c>
      <c r="D56" t="s">
        <v>3704</v>
      </c>
    </row>
    <row r="57" spans="1:4" x14ac:dyDescent="0.25">
      <c r="A57" t="s">
        <v>3530</v>
      </c>
      <c r="B57" t="s">
        <v>1078</v>
      </c>
      <c r="C57">
        <v>600</v>
      </c>
      <c r="D57" t="s">
        <v>3706</v>
      </c>
    </row>
    <row r="58" spans="1:4" x14ac:dyDescent="0.25">
      <c r="A58" t="s">
        <v>3530</v>
      </c>
      <c r="B58" t="s">
        <v>1078</v>
      </c>
      <c r="C58">
        <v>586</v>
      </c>
      <c r="D58" t="s">
        <v>3704</v>
      </c>
    </row>
    <row r="59" spans="1:4" x14ac:dyDescent="0.25">
      <c r="A59" t="s">
        <v>3530</v>
      </c>
      <c r="B59" t="s">
        <v>1078</v>
      </c>
      <c r="C59">
        <v>565.79999999999995</v>
      </c>
      <c r="D59" t="s">
        <v>3704</v>
      </c>
    </row>
    <row r="60" spans="1:4" x14ac:dyDescent="0.25">
      <c r="A60" t="s">
        <v>3530</v>
      </c>
      <c r="B60" t="s">
        <v>1078</v>
      </c>
      <c r="C60">
        <v>495</v>
      </c>
      <c r="D60">
        <v>40</v>
      </c>
    </row>
    <row r="61" spans="1:4" x14ac:dyDescent="0.25">
      <c r="A61" t="s">
        <v>3530</v>
      </c>
      <c r="B61" t="s">
        <v>1078</v>
      </c>
      <c r="C61">
        <v>277.5</v>
      </c>
      <c r="D61" t="s">
        <v>3704</v>
      </c>
    </row>
    <row r="62" spans="1:4" x14ac:dyDescent="0.25">
      <c r="A62" t="s">
        <v>3530</v>
      </c>
      <c r="B62" t="s">
        <v>1078</v>
      </c>
      <c r="C62">
        <v>0</v>
      </c>
      <c r="D62" t="s">
        <v>3704</v>
      </c>
    </row>
    <row r="63" spans="1:4" x14ac:dyDescent="0.25">
      <c r="A63" t="s">
        <v>3530</v>
      </c>
      <c r="B63" t="s">
        <v>1078</v>
      </c>
      <c r="C63">
        <v>578.5</v>
      </c>
      <c r="D63" t="s">
        <v>3704</v>
      </c>
    </row>
    <row r="64" spans="1:4" x14ac:dyDescent="0.25">
      <c r="A64" t="s">
        <v>3530</v>
      </c>
      <c r="B64" t="s">
        <v>1078</v>
      </c>
      <c r="C64">
        <v>0</v>
      </c>
      <c r="D64" t="s">
        <v>61</v>
      </c>
    </row>
    <row r="65" spans="1:4" x14ac:dyDescent="0.25">
      <c r="A65" t="s">
        <v>3521</v>
      </c>
      <c r="B65" t="s">
        <v>1078</v>
      </c>
      <c r="C65">
        <v>0</v>
      </c>
      <c r="D65">
        <v>40</v>
      </c>
    </row>
    <row r="66" spans="1:4" x14ac:dyDescent="0.25">
      <c r="A66" t="s">
        <v>3530</v>
      </c>
      <c r="B66" t="s">
        <v>1078</v>
      </c>
      <c r="C66">
        <v>583</v>
      </c>
      <c r="D66" t="s">
        <v>3704</v>
      </c>
    </row>
    <row r="67" spans="1:4" x14ac:dyDescent="0.25">
      <c r="A67" t="s">
        <v>3530</v>
      </c>
      <c r="B67" t="s">
        <v>1078</v>
      </c>
      <c r="C67">
        <v>522</v>
      </c>
      <c r="D67" t="s">
        <v>3704</v>
      </c>
    </row>
    <row r="68" spans="1:4" x14ac:dyDescent="0.25">
      <c r="A68" t="s">
        <v>3530</v>
      </c>
      <c r="B68" t="s">
        <v>1078</v>
      </c>
      <c r="C68">
        <v>301</v>
      </c>
      <c r="D68" t="s">
        <v>15</v>
      </c>
    </row>
    <row r="69" spans="1:4" x14ac:dyDescent="0.25">
      <c r="A69" t="s">
        <v>3530</v>
      </c>
      <c r="B69" t="s">
        <v>1078</v>
      </c>
      <c r="C69">
        <v>0</v>
      </c>
      <c r="D69" t="s">
        <v>3704</v>
      </c>
    </row>
    <row r="70" spans="1:4" x14ac:dyDescent="0.25">
      <c r="A70" t="s">
        <v>3530</v>
      </c>
      <c r="B70" t="s">
        <v>1078</v>
      </c>
      <c r="C70">
        <v>616.66999999999996</v>
      </c>
      <c r="D70" t="s">
        <v>3704</v>
      </c>
    </row>
    <row r="71" spans="1:4" x14ac:dyDescent="0.25">
      <c r="A71" t="s">
        <v>3530</v>
      </c>
      <c r="B71" t="s">
        <v>1078</v>
      </c>
      <c r="C71">
        <v>680</v>
      </c>
      <c r="D71" t="s">
        <v>3764</v>
      </c>
    </row>
    <row r="72" spans="1:4" x14ac:dyDescent="0.25">
      <c r="A72" t="s">
        <v>3530</v>
      </c>
      <c r="B72" t="s">
        <v>1078</v>
      </c>
      <c r="C72">
        <v>570</v>
      </c>
      <c r="D72" t="s">
        <v>3704</v>
      </c>
    </row>
    <row r="73" spans="1:4" x14ac:dyDescent="0.25">
      <c r="A73" t="s">
        <v>3530</v>
      </c>
      <c r="B73" t="s">
        <v>1078</v>
      </c>
      <c r="C73">
        <v>640</v>
      </c>
      <c r="D73">
        <v>40</v>
      </c>
    </row>
    <row r="74" spans="1:4" x14ac:dyDescent="0.25">
      <c r="A74" t="s">
        <v>3530</v>
      </c>
      <c r="B74" t="s">
        <v>1078</v>
      </c>
      <c r="C74">
        <v>491.4</v>
      </c>
      <c r="D74" t="s">
        <v>3706</v>
      </c>
    </row>
    <row r="75" spans="1:4" x14ac:dyDescent="0.25">
      <c r="A75" t="s">
        <v>3521</v>
      </c>
      <c r="B75" t="s">
        <v>1078</v>
      </c>
      <c r="C75">
        <v>0</v>
      </c>
      <c r="D75" t="s">
        <v>15</v>
      </c>
    </row>
    <row r="76" spans="1:4" x14ac:dyDescent="0.25">
      <c r="A76" t="s">
        <v>3530</v>
      </c>
      <c r="B76" t="s">
        <v>1078</v>
      </c>
      <c r="C76">
        <v>560</v>
      </c>
      <c r="D76" t="s">
        <v>3704</v>
      </c>
    </row>
    <row r="77" spans="1:4" x14ac:dyDescent="0.25">
      <c r="A77" t="s">
        <v>3521</v>
      </c>
      <c r="B77" t="s">
        <v>1078</v>
      </c>
      <c r="C77">
        <v>0</v>
      </c>
      <c r="D77" t="s">
        <v>15</v>
      </c>
    </row>
    <row r="78" spans="1:4" x14ac:dyDescent="0.25">
      <c r="A78" t="s">
        <v>3530</v>
      </c>
      <c r="B78" t="s">
        <v>1078</v>
      </c>
      <c r="C78">
        <v>0</v>
      </c>
      <c r="D78" t="s">
        <v>3704</v>
      </c>
    </row>
    <row r="79" spans="1:4" x14ac:dyDescent="0.25">
      <c r="A79" t="s">
        <v>3521</v>
      </c>
      <c r="B79" t="s">
        <v>5</v>
      </c>
      <c r="C79">
        <v>674</v>
      </c>
      <c r="D79" t="s">
        <v>2603</v>
      </c>
    </row>
    <row r="80" spans="1:4" x14ac:dyDescent="0.25">
      <c r="A80" t="s">
        <v>3521</v>
      </c>
      <c r="B80" t="s">
        <v>5</v>
      </c>
      <c r="C80">
        <v>669</v>
      </c>
      <c r="D80" t="s">
        <v>2603</v>
      </c>
    </row>
    <row r="81" spans="1:4" x14ac:dyDescent="0.25">
      <c r="A81" t="s">
        <v>3521</v>
      </c>
      <c r="B81" t="s">
        <v>5</v>
      </c>
      <c r="C81">
        <v>655</v>
      </c>
      <c r="D81" t="s">
        <v>2603</v>
      </c>
    </row>
    <row r="82" spans="1:4" x14ac:dyDescent="0.25">
      <c r="A82" t="s">
        <v>3521</v>
      </c>
      <c r="B82" t="s">
        <v>5</v>
      </c>
      <c r="C82">
        <v>590.79999999999995</v>
      </c>
      <c r="D82" t="s">
        <v>2603</v>
      </c>
    </row>
    <row r="83" spans="1:4" x14ac:dyDescent="0.25">
      <c r="A83" t="s">
        <v>3521</v>
      </c>
      <c r="B83" t="s">
        <v>5</v>
      </c>
      <c r="C83">
        <v>675</v>
      </c>
      <c r="D83" t="s">
        <v>2603</v>
      </c>
    </row>
    <row r="84" spans="1:4" x14ac:dyDescent="0.25">
      <c r="A84" t="s">
        <v>3521</v>
      </c>
      <c r="B84" t="s">
        <v>5</v>
      </c>
      <c r="C84">
        <v>609.5</v>
      </c>
      <c r="D84" t="s">
        <v>2603</v>
      </c>
    </row>
    <row r="85" spans="1:4" x14ac:dyDescent="0.25">
      <c r="A85" t="s">
        <v>3521</v>
      </c>
      <c r="B85" t="s">
        <v>5</v>
      </c>
      <c r="C85">
        <v>682</v>
      </c>
      <c r="D85" t="s">
        <v>2603</v>
      </c>
    </row>
    <row r="86" spans="1:4" x14ac:dyDescent="0.25">
      <c r="A86" t="s">
        <v>3521</v>
      </c>
      <c r="B86" t="s">
        <v>5</v>
      </c>
      <c r="C86">
        <v>619.5</v>
      </c>
      <c r="D86" t="s">
        <v>15</v>
      </c>
    </row>
    <row r="87" spans="1:4" x14ac:dyDescent="0.25">
      <c r="A87" t="s">
        <v>3521</v>
      </c>
      <c r="B87" t="s">
        <v>5</v>
      </c>
      <c r="C87">
        <v>665</v>
      </c>
      <c r="D87" t="s">
        <v>2603</v>
      </c>
    </row>
    <row r="88" spans="1:4" x14ac:dyDescent="0.25">
      <c r="A88" t="s">
        <v>3521</v>
      </c>
      <c r="B88" t="s">
        <v>5</v>
      </c>
      <c r="C88">
        <v>664</v>
      </c>
      <c r="D88" t="s">
        <v>2603</v>
      </c>
    </row>
    <row r="89" spans="1:4" x14ac:dyDescent="0.25">
      <c r="A89" t="s">
        <v>3521</v>
      </c>
      <c r="B89" t="s">
        <v>5</v>
      </c>
      <c r="C89">
        <v>588.4</v>
      </c>
      <c r="D89" t="s">
        <v>2603</v>
      </c>
    </row>
    <row r="90" spans="1:4" x14ac:dyDescent="0.25">
      <c r="A90" t="s">
        <v>3521</v>
      </c>
      <c r="B90" t="s">
        <v>5</v>
      </c>
      <c r="C90">
        <v>672.6</v>
      </c>
      <c r="D90" t="s">
        <v>2603</v>
      </c>
    </row>
    <row r="91" spans="1:4" x14ac:dyDescent="0.25">
      <c r="A91" t="s">
        <v>3521</v>
      </c>
      <c r="B91" t="s">
        <v>5</v>
      </c>
      <c r="C91">
        <v>701.2</v>
      </c>
      <c r="D91" t="s">
        <v>2603</v>
      </c>
    </row>
    <row r="92" spans="1:4" x14ac:dyDescent="0.25">
      <c r="A92" t="s">
        <v>3521</v>
      </c>
      <c r="B92" t="s">
        <v>5</v>
      </c>
      <c r="C92">
        <v>601.70000000000005</v>
      </c>
      <c r="D92" t="s">
        <v>2603</v>
      </c>
    </row>
    <row r="93" spans="1:4" x14ac:dyDescent="0.25">
      <c r="A93" t="s">
        <v>3521</v>
      </c>
      <c r="B93" t="s">
        <v>5</v>
      </c>
      <c r="C93">
        <v>636</v>
      </c>
      <c r="D93" t="s">
        <v>2603</v>
      </c>
    </row>
    <row r="94" spans="1:4" x14ac:dyDescent="0.25">
      <c r="A94" t="s">
        <v>3521</v>
      </c>
      <c r="B94" t="s">
        <v>5</v>
      </c>
      <c r="C94">
        <v>644.4</v>
      </c>
      <c r="D94" t="s">
        <v>15</v>
      </c>
    </row>
    <row r="95" spans="1:4" x14ac:dyDescent="0.25">
      <c r="A95" t="s">
        <v>3521</v>
      </c>
      <c r="B95" t="s">
        <v>5</v>
      </c>
      <c r="C95">
        <v>636.22</v>
      </c>
      <c r="D95" t="s">
        <v>2603</v>
      </c>
    </row>
    <row r="96" spans="1:4" x14ac:dyDescent="0.25">
      <c r="A96" t="s">
        <v>3521</v>
      </c>
      <c r="B96" t="s">
        <v>5</v>
      </c>
      <c r="C96">
        <v>658.1</v>
      </c>
      <c r="D96" t="s">
        <v>2603</v>
      </c>
    </row>
    <row r="97" spans="1:4" x14ac:dyDescent="0.25">
      <c r="A97" t="s">
        <v>3521</v>
      </c>
      <c r="B97" t="s">
        <v>5</v>
      </c>
      <c r="C97">
        <v>669</v>
      </c>
      <c r="D97" t="s">
        <v>2603</v>
      </c>
    </row>
    <row r="98" spans="1:4" x14ac:dyDescent="0.25">
      <c r="A98" t="s">
        <v>3521</v>
      </c>
      <c r="B98" t="s">
        <v>5</v>
      </c>
      <c r="C98">
        <v>661</v>
      </c>
      <c r="D98" t="s">
        <v>2603</v>
      </c>
    </row>
    <row r="99" spans="1:4" x14ac:dyDescent="0.25">
      <c r="A99" t="s">
        <v>3521</v>
      </c>
      <c r="B99" t="s">
        <v>5</v>
      </c>
      <c r="C99">
        <v>635.9</v>
      </c>
      <c r="D99" t="s">
        <v>2603</v>
      </c>
    </row>
    <row r="100" spans="1:4" x14ac:dyDescent="0.25">
      <c r="A100" t="s">
        <v>3521</v>
      </c>
      <c r="B100" t="s">
        <v>5</v>
      </c>
      <c r="C100">
        <v>620.5</v>
      </c>
      <c r="D100" t="s">
        <v>61</v>
      </c>
    </row>
    <row r="101" spans="1:4" x14ac:dyDescent="0.25">
      <c r="A101" t="s">
        <v>3521</v>
      </c>
      <c r="B101" t="s">
        <v>5</v>
      </c>
      <c r="C101">
        <v>680</v>
      </c>
      <c r="D101" t="s">
        <v>2603</v>
      </c>
    </row>
    <row r="102" spans="1:4" x14ac:dyDescent="0.25">
      <c r="A102" t="s">
        <v>3521</v>
      </c>
      <c r="B102" t="s">
        <v>5</v>
      </c>
      <c r="C102">
        <v>672</v>
      </c>
      <c r="D102" t="s">
        <v>2603</v>
      </c>
    </row>
    <row r="103" spans="1:4" x14ac:dyDescent="0.25">
      <c r="A103" t="s">
        <v>3521</v>
      </c>
      <c r="B103" t="s">
        <v>5</v>
      </c>
      <c r="C103">
        <v>704.5</v>
      </c>
      <c r="D103" t="s">
        <v>2603</v>
      </c>
    </row>
    <row r="104" spans="1:4" x14ac:dyDescent="0.25">
      <c r="A104" t="s">
        <v>3521</v>
      </c>
      <c r="B104" t="s">
        <v>5</v>
      </c>
      <c r="C104">
        <v>685</v>
      </c>
      <c r="D104" t="s">
        <v>2603</v>
      </c>
    </row>
    <row r="105" spans="1:4" x14ac:dyDescent="0.25">
      <c r="A105" t="s">
        <v>3521</v>
      </c>
      <c r="B105" t="s">
        <v>5</v>
      </c>
      <c r="C105">
        <v>705.11</v>
      </c>
      <c r="D105" t="s">
        <v>2603</v>
      </c>
    </row>
    <row r="106" spans="1:4" x14ac:dyDescent="0.25">
      <c r="A106" t="s">
        <v>3521</v>
      </c>
      <c r="B106" t="s">
        <v>5</v>
      </c>
      <c r="C106">
        <v>721</v>
      </c>
      <c r="D106" t="s">
        <v>2603</v>
      </c>
    </row>
    <row r="107" spans="1:4" x14ac:dyDescent="0.25">
      <c r="A107" t="s">
        <v>3521</v>
      </c>
      <c r="B107" t="s">
        <v>5</v>
      </c>
      <c r="C107">
        <v>676</v>
      </c>
      <c r="D107" t="s">
        <v>2603</v>
      </c>
    </row>
    <row r="108" spans="1:4" x14ac:dyDescent="0.25">
      <c r="A108" t="s">
        <v>3521</v>
      </c>
      <c r="B108" t="s">
        <v>5</v>
      </c>
      <c r="C108">
        <v>664</v>
      </c>
      <c r="D108" t="s">
        <v>2603</v>
      </c>
    </row>
    <row r="109" spans="1:4" x14ac:dyDescent="0.25">
      <c r="A109" t="s">
        <v>3521</v>
      </c>
      <c r="B109" t="s">
        <v>5</v>
      </c>
      <c r="C109">
        <v>693.4</v>
      </c>
      <c r="D109" t="s">
        <v>2603</v>
      </c>
    </row>
    <row r="110" spans="1:4" x14ac:dyDescent="0.25">
      <c r="A110" t="s">
        <v>3521</v>
      </c>
      <c r="B110" t="s">
        <v>5</v>
      </c>
      <c r="C110">
        <v>653</v>
      </c>
      <c r="D110" t="s">
        <v>2603</v>
      </c>
    </row>
    <row r="111" spans="1:4" x14ac:dyDescent="0.25">
      <c r="A111" t="s">
        <v>3521</v>
      </c>
      <c r="B111" t="s">
        <v>5</v>
      </c>
      <c r="C111">
        <v>660</v>
      </c>
      <c r="D111" t="s">
        <v>2603</v>
      </c>
    </row>
    <row r="112" spans="1:4" x14ac:dyDescent="0.25">
      <c r="A112" t="s">
        <v>3521</v>
      </c>
      <c r="B112" t="s">
        <v>5</v>
      </c>
      <c r="C112">
        <v>646</v>
      </c>
      <c r="D112" t="s">
        <v>2603</v>
      </c>
    </row>
    <row r="113" spans="1:4" x14ac:dyDescent="0.25">
      <c r="A113" t="s">
        <v>3521</v>
      </c>
      <c r="B113" t="s">
        <v>5</v>
      </c>
      <c r="C113">
        <v>698</v>
      </c>
      <c r="D113" t="s">
        <v>2603</v>
      </c>
    </row>
    <row r="114" spans="1:4" x14ac:dyDescent="0.25">
      <c r="A114" t="s">
        <v>3521</v>
      </c>
      <c r="B114" t="s">
        <v>5</v>
      </c>
      <c r="C114">
        <v>651</v>
      </c>
      <c r="D114" t="s">
        <v>2603</v>
      </c>
    </row>
    <row r="115" spans="1:4" x14ac:dyDescent="0.25">
      <c r="A115" t="s">
        <v>3521</v>
      </c>
      <c r="B115" t="s">
        <v>5</v>
      </c>
      <c r="C115">
        <v>655</v>
      </c>
      <c r="D115" t="s">
        <v>2603</v>
      </c>
    </row>
    <row r="116" spans="1:4" x14ac:dyDescent="0.25">
      <c r="A116" t="s">
        <v>3521</v>
      </c>
      <c r="B116" t="s">
        <v>5</v>
      </c>
      <c r="C116">
        <v>681</v>
      </c>
      <c r="D116" t="s">
        <v>2603</v>
      </c>
    </row>
    <row r="117" spans="1:4" x14ac:dyDescent="0.25">
      <c r="A117" t="s">
        <v>3521</v>
      </c>
      <c r="B117" t="s">
        <v>5</v>
      </c>
      <c r="C117">
        <v>675</v>
      </c>
      <c r="D117" t="s">
        <v>3649</v>
      </c>
    </row>
    <row r="118" spans="1:4" x14ac:dyDescent="0.25">
      <c r="A118" t="s">
        <v>3521</v>
      </c>
      <c r="B118" t="s">
        <v>5</v>
      </c>
      <c r="C118">
        <v>678</v>
      </c>
      <c r="D118" t="s">
        <v>2603</v>
      </c>
    </row>
    <row r="119" spans="1:4" x14ac:dyDescent="0.25">
      <c r="A119" t="s">
        <v>3521</v>
      </c>
      <c r="B119" t="s">
        <v>5</v>
      </c>
      <c r="C119">
        <v>678</v>
      </c>
      <c r="D119" t="s">
        <v>15</v>
      </c>
    </row>
    <row r="120" spans="1:4" x14ac:dyDescent="0.25">
      <c r="A120" t="s">
        <v>3521</v>
      </c>
      <c r="B120" t="s">
        <v>5</v>
      </c>
      <c r="C120">
        <v>598.5</v>
      </c>
      <c r="D120" t="s">
        <v>2603</v>
      </c>
    </row>
    <row r="121" spans="1:4" x14ac:dyDescent="0.25">
      <c r="A121" t="s">
        <v>3521</v>
      </c>
      <c r="B121" t="s">
        <v>5</v>
      </c>
      <c r="C121">
        <v>648.70000000000005</v>
      </c>
      <c r="D121" t="s">
        <v>2603</v>
      </c>
    </row>
    <row r="122" spans="1:4" x14ac:dyDescent="0.25">
      <c r="A122" t="s">
        <v>3521</v>
      </c>
      <c r="B122" t="s">
        <v>5</v>
      </c>
      <c r="C122">
        <v>659</v>
      </c>
      <c r="D122" t="s">
        <v>2603</v>
      </c>
    </row>
    <row r="123" spans="1:4" x14ac:dyDescent="0.25">
      <c r="A123" t="s">
        <v>3521</v>
      </c>
      <c r="B123" t="s">
        <v>5</v>
      </c>
      <c r="C123">
        <v>672</v>
      </c>
      <c r="D123" t="s">
        <v>15</v>
      </c>
    </row>
    <row r="124" spans="1:4" x14ac:dyDescent="0.25">
      <c r="A124" t="s">
        <v>3521</v>
      </c>
      <c r="B124" t="s">
        <v>5</v>
      </c>
      <c r="C124">
        <v>700.56</v>
      </c>
      <c r="D124" t="s">
        <v>2603</v>
      </c>
    </row>
    <row r="125" spans="1:4" x14ac:dyDescent="0.25">
      <c r="A125" t="s">
        <v>3521</v>
      </c>
      <c r="B125" t="s">
        <v>5</v>
      </c>
      <c r="C125">
        <v>690.88</v>
      </c>
      <c r="D125" t="s">
        <v>2603</v>
      </c>
    </row>
    <row r="126" spans="1:4" x14ac:dyDescent="0.25">
      <c r="A126" t="s">
        <v>3521</v>
      </c>
      <c r="B126" t="s">
        <v>5</v>
      </c>
      <c r="C126">
        <v>651</v>
      </c>
      <c r="D126" t="s">
        <v>2603</v>
      </c>
    </row>
    <row r="127" spans="1:4" x14ac:dyDescent="0.25">
      <c r="A127" t="s">
        <v>3521</v>
      </c>
      <c r="B127" t="s">
        <v>5</v>
      </c>
      <c r="C127">
        <v>660</v>
      </c>
      <c r="D127" t="s">
        <v>2603</v>
      </c>
    </row>
    <row r="128" spans="1:4" x14ac:dyDescent="0.25">
      <c r="A128" t="s">
        <v>3521</v>
      </c>
      <c r="B128" t="s">
        <v>5</v>
      </c>
      <c r="C128">
        <v>677</v>
      </c>
      <c r="D128" t="s">
        <v>2603</v>
      </c>
    </row>
    <row r="129" spans="1:4" x14ac:dyDescent="0.25">
      <c r="A129" t="s">
        <v>3521</v>
      </c>
      <c r="B129" t="s">
        <v>5</v>
      </c>
      <c r="C129">
        <v>590.70000000000005</v>
      </c>
      <c r="D129" t="s">
        <v>2603</v>
      </c>
    </row>
    <row r="130" spans="1:4" x14ac:dyDescent="0.25">
      <c r="A130" t="s">
        <v>3521</v>
      </c>
      <c r="B130" t="s">
        <v>5</v>
      </c>
      <c r="C130">
        <v>649</v>
      </c>
      <c r="D130" t="s">
        <v>2603</v>
      </c>
    </row>
    <row r="131" spans="1:4" x14ac:dyDescent="0.25">
      <c r="A131" t="s">
        <v>3521</v>
      </c>
      <c r="B131" t="s">
        <v>5</v>
      </c>
      <c r="C131">
        <v>687</v>
      </c>
      <c r="D131" t="s">
        <v>2603</v>
      </c>
    </row>
    <row r="132" spans="1:4" x14ac:dyDescent="0.25">
      <c r="A132" t="s">
        <v>3521</v>
      </c>
      <c r="B132" t="s">
        <v>5</v>
      </c>
      <c r="C132">
        <v>699</v>
      </c>
      <c r="D132" t="s">
        <v>2603</v>
      </c>
    </row>
    <row r="133" spans="1:4" x14ac:dyDescent="0.25">
      <c r="A133" t="s">
        <v>3521</v>
      </c>
      <c r="B133" t="s">
        <v>5</v>
      </c>
      <c r="C133">
        <v>603.9</v>
      </c>
      <c r="D133" t="s">
        <v>2603</v>
      </c>
    </row>
    <row r="134" spans="1:4" x14ac:dyDescent="0.25">
      <c r="A134" t="s">
        <v>3521</v>
      </c>
      <c r="B134" t="s">
        <v>5</v>
      </c>
      <c r="C134">
        <v>664</v>
      </c>
      <c r="D134" t="s">
        <v>2603</v>
      </c>
    </row>
    <row r="135" spans="1:4" x14ac:dyDescent="0.25">
      <c r="A135" t="s">
        <v>3521</v>
      </c>
      <c r="B135" t="s">
        <v>5</v>
      </c>
      <c r="C135">
        <v>585.9</v>
      </c>
      <c r="D135" t="s">
        <v>15</v>
      </c>
    </row>
    <row r="136" spans="1:4" x14ac:dyDescent="0.25">
      <c r="A136" t="s">
        <v>3521</v>
      </c>
      <c r="B136" t="s">
        <v>5</v>
      </c>
      <c r="C136">
        <v>626.4</v>
      </c>
      <c r="D136" t="s">
        <v>2603</v>
      </c>
    </row>
    <row r="137" spans="1:4" x14ac:dyDescent="0.25">
      <c r="A137" t="s">
        <v>3521</v>
      </c>
      <c r="B137" t="s">
        <v>5</v>
      </c>
      <c r="C137">
        <v>666.22</v>
      </c>
      <c r="D137" t="s">
        <v>2603</v>
      </c>
    </row>
    <row r="138" spans="1:4" x14ac:dyDescent="0.25">
      <c r="A138" t="s">
        <v>3521</v>
      </c>
      <c r="B138" t="s">
        <v>5</v>
      </c>
      <c r="C138">
        <v>585.79999999999995</v>
      </c>
      <c r="D138" t="s">
        <v>2603</v>
      </c>
    </row>
    <row r="139" spans="1:4" x14ac:dyDescent="0.25">
      <c r="A139" t="s">
        <v>3521</v>
      </c>
      <c r="B139" t="s">
        <v>5</v>
      </c>
      <c r="C139">
        <v>600</v>
      </c>
      <c r="D139" t="s">
        <v>2603</v>
      </c>
    </row>
    <row r="140" spans="1:4" x14ac:dyDescent="0.25">
      <c r="A140" t="s">
        <v>3521</v>
      </c>
      <c r="B140" t="s">
        <v>5</v>
      </c>
      <c r="C140">
        <v>680</v>
      </c>
      <c r="D140" t="s">
        <v>15</v>
      </c>
    </row>
    <row r="141" spans="1:4" x14ac:dyDescent="0.25">
      <c r="A141" t="s">
        <v>3521</v>
      </c>
      <c r="B141" t="s">
        <v>5</v>
      </c>
      <c r="C141">
        <v>577.6</v>
      </c>
      <c r="D141" t="s">
        <v>2603</v>
      </c>
    </row>
    <row r="142" spans="1:4" x14ac:dyDescent="0.25">
      <c r="A142" t="s">
        <v>3521</v>
      </c>
      <c r="B142" t="s">
        <v>5</v>
      </c>
      <c r="C142">
        <v>681</v>
      </c>
      <c r="D142" t="s">
        <v>2603</v>
      </c>
    </row>
    <row r="143" spans="1:4" x14ac:dyDescent="0.25">
      <c r="A143" t="s">
        <v>3521</v>
      </c>
      <c r="B143" t="s">
        <v>5</v>
      </c>
      <c r="C143">
        <v>666</v>
      </c>
      <c r="D143" t="s">
        <v>2603</v>
      </c>
    </row>
    <row r="144" spans="1:4" x14ac:dyDescent="0.25">
      <c r="A144" t="s">
        <v>3521</v>
      </c>
      <c r="B144" t="s">
        <v>5</v>
      </c>
      <c r="C144">
        <v>694</v>
      </c>
      <c r="D144" t="s">
        <v>2603</v>
      </c>
    </row>
    <row r="145" spans="1:4" x14ac:dyDescent="0.25">
      <c r="A145" t="s">
        <v>3521</v>
      </c>
      <c r="B145" t="s">
        <v>5</v>
      </c>
      <c r="C145">
        <v>680</v>
      </c>
      <c r="D145" t="s">
        <v>2603</v>
      </c>
    </row>
    <row r="146" spans="1:4" x14ac:dyDescent="0.25">
      <c r="A146" t="s">
        <v>3521</v>
      </c>
      <c r="B146" t="s">
        <v>5</v>
      </c>
      <c r="C146">
        <v>670</v>
      </c>
      <c r="D146" t="s">
        <v>2603</v>
      </c>
    </row>
    <row r="147" spans="1:4" x14ac:dyDescent="0.25">
      <c r="A147" t="s">
        <v>3521</v>
      </c>
      <c r="B147" t="s">
        <v>5</v>
      </c>
      <c r="C147">
        <v>751.8</v>
      </c>
      <c r="D147" t="s">
        <v>15</v>
      </c>
    </row>
    <row r="148" spans="1:4" x14ac:dyDescent="0.25">
      <c r="A148" t="s">
        <v>3521</v>
      </c>
      <c r="B148" t="s">
        <v>5</v>
      </c>
      <c r="C148">
        <v>674</v>
      </c>
      <c r="D148" t="s">
        <v>2603</v>
      </c>
    </row>
    <row r="149" spans="1:4" x14ac:dyDescent="0.25">
      <c r="A149" t="s">
        <v>3521</v>
      </c>
      <c r="B149" t="s">
        <v>5</v>
      </c>
      <c r="C149">
        <v>787.11</v>
      </c>
      <c r="D149" t="s">
        <v>2603</v>
      </c>
    </row>
    <row r="150" spans="1:4" x14ac:dyDescent="0.25">
      <c r="A150" t="s">
        <v>3521</v>
      </c>
      <c r="B150" t="s">
        <v>5</v>
      </c>
      <c r="C150">
        <v>588.29999999999995</v>
      </c>
      <c r="D150" t="s">
        <v>2603</v>
      </c>
    </row>
    <row r="151" spans="1:4" x14ac:dyDescent="0.25">
      <c r="A151" t="s">
        <v>3521</v>
      </c>
      <c r="B151" t="s">
        <v>5</v>
      </c>
      <c r="C151">
        <v>648.1</v>
      </c>
      <c r="D151" t="s">
        <v>2603</v>
      </c>
    </row>
    <row r="152" spans="1:4" x14ac:dyDescent="0.25">
      <c r="A152" t="s">
        <v>3521</v>
      </c>
      <c r="B152" t="s">
        <v>5</v>
      </c>
      <c r="C152">
        <v>582.29999999999995</v>
      </c>
      <c r="D152" t="s">
        <v>2603</v>
      </c>
    </row>
    <row r="153" spans="1:4" x14ac:dyDescent="0.25">
      <c r="A153" t="s">
        <v>3521</v>
      </c>
      <c r="B153" t="s">
        <v>5</v>
      </c>
      <c r="C153">
        <v>699.89</v>
      </c>
      <c r="D153" t="s">
        <v>2603</v>
      </c>
    </row>
    <row r="154" spans="1:4" x14ac:dyDescent="0.25">
      <c r="A154" t="s">
        <v>3521</v>
      </c>
      <c r="B154" t="s">
        <v>14</v>
      </c>
      <c r="C154">
        <v>628</v>
      </c>
      <c r="D154" t="s">
        <v>230</v>
      </c>
    </row>
    <row r="155" spans="1:4" x14ac:dyDescent="0.25">
      <c r="A155" t="s">
        <v>3521</v>
      </c>
      <c r="B155" t="s">
        <v>14</v>
      </c>
      <c r="C155">
        <v>530</v>
      </c>
      <c r="D155" t="s">
        <v>230</v>
      </c>
    </row>
    <row r="156" spans="1:4" x14ac:dyDescent="0.25">
      <c r="A156" t="s">
        <v>3521</v>
      </c>
      <c r="B156" t="s">
        <v>14</v>
      </c>
      <c r="C156">
        <v>550</v>
      </c>
      <c r="D156" t="s">
        <v>15</v>
      </c>
    </row>
    <row r="157" spans="1:4" x14ac:dyDescent="0.25">
      <c r="A157" t="s">
        <v>3521</v>
      </c>
      <c r="B157" t="s">
        <v>14</v>
      </c>
      <c r="C157">
        <v>509.2</v>
      </c>
      <c r="D157" t="s">
        <v>15</v>
      </c>
    </row>
    <row r="158" spans="1:4" x14ac:dyDescent="0.25">
      <c r="A158" t="s">
        <v>3521</v>
      </c>
      <c r="B158" t="s">
        <v>14</v>
      </c>
      <c r="C158">
        <v>556</v>
      </c>
      <c r="D158" t="s">
        <v>61</v>
      </c>
    </row>
    <row r="159" spans="1:4" x14ac:dyDescent="0.25">
      <c r="A159" t="s">
        <v>3521</v>
      </c>
      <c r="B159" t="s">
        <v>14</v>
      </c>
      <c r="C159">
        <v>588</v>
      </c>
      <c r="D159" t="s">
        <v>230</v>
      </c>
    </row>
    <row r="160" spans="1:4" x14ac:dyDescent="0.25">
      <c r="A160" t="s">
        <v>3521</v>
      </c>
      <c r="B160" t="s">
        <v>14</v>
      </c>
      <c r="C160">
        <v>610</v>
      </c>
      <c r="D160" t="s">
        <v>230</v>
      </c>
    </row>
    <row r="161" spans="1:4" x14ac:dyDescent="0.25">
      <c r="A161" t="s">
        <v>3521</v>
      </c>
      <c r="B161" t="s">
        <v>14</v>
      </c>
      <c r="C161">
        <v>484.2</v>
      </c>
      <c r="D161" t="s">
        <v>230</v>
      </c>
    </row>
    <row r="162" spans="1:4" x14ac:dyDescent="0.25">
      <c r="A162" t="s">
        <v>3521</v>
      </c>
      <c r="B162" t="s">
        <v>14</v>
      </c>
      <c r="C162">
        <v>560.5</v>
      </c>
      <c r="D162" t="s">
        <v>230</v>
      </c>
    </row>
    <row r="163" spans="1:4" x14ac:dyDescent="0.25">
      <c r="A163" t="s">
        <v>3521</v>
      </c>
      <c r="B163" t="s">
        <v>14</v>
      </c>
      <c r="C163">
        <v>498.3</v>
      </c>
      <c r="D163" t="s">
        <v>15</v>
      </c>
    </row>
    <row r="164" spans="1:4" x14ac:dyDescent="0.25">
      <c r="A164" t="s">
        <v>3521</v>
      </c>
      <c r="B164" t="s">
        <v>14</v>
      </c>
      <c r="C164">
        <v>562.6</v>
      </c>
      <c r="D164" t="s">
        <v>230</v>
      </c>
    </row>
    <row r="165" spans="1:4" x14ac:dyDescent="0.25">
      <c r="A165" t="s">
        <v>3521</v>
      </c>
      <c r="B165" t="s">
        <v>14</v>
      </c>
      <c r="C165">
        <v>607.125</v>
      </c>
      <c r="D165" t="s">
        <v>230</v>
      </c>
    </row>
    <row r="166" spans="1:4" x14ac:dyDescent="0.25">
      <c r="A166" t="s">
        <v>3521</v>
      </c>
      <c r="B166" t="s">
        <v>14</v>
      </c>
      <c r="C166">
        <v>521.5</v>
      </c>
      <c r="D166" t="s">
        <v>230</v>
      </c>
    </row>
    <row r="167" spans="1:4" x14ac:dyDescent="0.25">
      <c r="A167" t="s">
        <v>3521</v>
      </c>
      <c r="B167" t="s">
        <v>14</v>
      </c>
      <c r="C167">
        <v>531.79999999999995</v>
      </c>
      <c r="D167" t="s">
        <v>230</v>
      </c>
    </row>
    <row r="168" spans="1:4" x14ac:dyDescent="0.25">
      <c r="A168" t="s">
        <v>3521</v>
      </c>
      <c r="B168" t="s">
        <v>14</v>
      </c>
      <c r="C168">
        <v>643.33000000000004</v>
      </c>
      <c r="D168" t="s">
        <v>15</v>
      </c>
    </row>
    <row r="169" spans="1:4" x14ac:dyDescent="0.25">
      <c r="A169" t="s">
        <v>3521</v>
      </c>
      <c r="B169" t="s">
        <v>14</v>
      </c>
      <c r="C169">
        <v>585</v>
      </c>
      <c r="D169" t="s">
        <v>230</v>
      </c>
    </row>
    <row r="170" spans="1:4" x14ac:dyDescent="0.25">
      <c r="A170" t="s">
        <v>3521</v>
      </c>
      <c r="B170" t="s">
        <v>14</v>
      </c>
      <c r="C170">
        <v>648</v>
      </c>
      <c r="D170" t="s">
        <v>230</v>
      </c>
    </row>
    <row r="171" spans="1:4" x14ac:dyDescent="0.25">
      <c r="A171" t="s">
        <v>3521</v>
      </c>
      <c r="B171" t="s">
        <v>14</v>
      </c>
      <c r="C171">
        <v>614.5</v>
      </c>
      <c r="D171" t="s">
        <v>15</v>
      </c>
    </row>
    <row r="172" spans="1:4" x14ac:dyDescent="0.25">
      <c r="A172" t="s">
        <v>3521</v>
      </c>
      <c r="B172" t="s">
        <v>14</v>
      </c>
      <c r="C172">
        <v>615</v>
      </c>
      <c r="D172" t="s">
        <v>230</v>
      </c>
    </row>
    <row r="173" spans="1:4" x14ac:dyDescent="0.25">
      <c r="A173" t="s">
        <v>3521</v>
      </c>
      <c r="B173" t="s">
        <v>14</v>
      </c>
      <c r="C173">
        <v>564.1</v>
      </c>
      <c r="D173" t="s">
        <v>230</v>
      </c>
    </row>
    <row r="174" spans="1:4" x14ac:dyDescent="0.25">
      <c r="A174" t="s">
        <v>3521</v>
      </c>
      <c r="B174" t="s">
        <v>14</v>
      </c>
      <c r="C174">
        <v>525</v>
      </c>
      <c r="D174" t="s">
        <v>230</v>
      </c>
    </row>
    <row r="175" spans="1:4" x14ac:dyDescent="0.25">
      <c r="A175" t="s">
        <v>3521</v>
      </c>
      <c r="B175" t="s">
        <v>14</v>
      </c>
      <c r="C175">
        <v>607</v>
      </c>
      <c r="D175" t="s">
        <v>15</v>
      </c>
    </row>
    <row r="176" spans="1:4" x14ac:dyDescent="0.25">
      <c r="A176" t="s">
        <v>3521</v>
      </c>
      <c r="B176" t="s">
        <v>14</v>
      </c>
      <c r="C176">
        <v>507.8</v>
      </c>
      <c r="D176" t="s">
        <v>230</v>
      </c>
    </row>
    <row r="177" spans="1:4" x14ac:dyDescent="0.25">
      <c r="A177" t="s">
        <v>3521</v>
      </c>
      <c r="B177" t="s">
        <v>14</v>
      </c>
      <c r="C177">
        <v>557.78</v>
      </c>
      <c r="D177" t="s">
        <v>15</v>
      </c>
    </row>
    <row r="178" spans="1:4" x14ac:dyDescent="0.25">
      <c r="A178" t="s">
        <v>3521</v>
      </c>
      <c r="B178" t="s">
        <v>14</v>
      </c>
      <c r="C178">
        <v>610.33000000000004</v>
      </c>
      <c r="D178" t="s">
        <v>15</v>
      </c>
    </row>
    <row r="179" spans="1:4" x14ac:dyDescent="0.25">
      <c r="A179" t="s">
        <v>3521</v>
      </c>
      <c r="B179" t="s">
        <v>14</v>
      </c>
      <c r="C179">
        <v>524.22</v>
      </c>
      <c r="D179" t="s">
        <v>3598</v>
      </c>
    </row>
    <row r="180" spans="1:4" x14ac:dyDescent="0.25">
      <c r="A180" t="s">
        <v>3521</v>
      </c>
      <c r="B180" t="s">
        <v>14</v>
      </c>
      <c r="C180">
        <v>613</v>
      </c>
      <c r="D180" t="s">
        <v>230</v>
      </c>
    </row>
    <row r="181" spans="1:4" x14ac:dyDescent="0.25">
      <c r="A181" t="s">
        <v>3521</v>
      </c>
      <c r="B181" t="s">
        <v>14</v>
      </c>
      <c r="C181">
        <v>627.37</v>
      </c>
      <c r="D181" t="s">
        <v>230</v>
      </c>
    </row>
    <row r="182" spans="1:4" x14ac:dyDescent="0.25">
      <c r="A182" t="s">
        <v>3521</v>
      </c>
      <c r="B182" t="s">
        <v>14</v>
      </c>
      <c r="C182">
        <v>635</v>
      </c>
      <c r="D182" t="s">
        <v>230</v>
      </c>
    </row>
    <row r="183" spans="1:4" x14ac:dyDescent="0.25">
      <c r="A183" t="s">
        <v>3521</v>
      </c>
      <c r="B183" t="s">
        <v>14</v>
      </c>
      <c r="C183">
        <v>520</v>
      </c>
      <c r="D183" t="s">
        <v>230</v>
      </c>
    </row>
    <row r="184" spans="1:4" x14ac:dyDescent="0.25">
      <c r="A184" t="s">
        <v>3521</v>
      </c>
      <c r="B184" t="s">
        <v>14</v>
      </c>
      <c r="C184">
        <v>509.9</v>
      </c>
      <c r="D184" t="s">
        <v>230</v>
      </c>
    </row>
    <row r="185" spans="1:4" x14ac:dyDescent="0.25">
      <c r="A185" t="s">
        <v>3521</v>
      </c>
      <c r="B185" t="s">
        <v>14</v>
      </c>
      <c r="C185">
        <v>494.4</v>
      </c>
      <c r="D185" t="s">
        <v>230</v>
      </c>
    </row>
    <row r="186" spans="1:4" x14ac:dyDescent="0.25">
      <c r="A186" t="s">
        <v>3521</v>
      </c>
      <c r="B186" t="s">
        <v>14</v>
      </c>
      <c r="C186">
        <v>589.55999999999995</v>
      </c>
      <c r="D186" t="s">
        <v>230</v>
      </c>
    </row>
    <row r="187" spans="1:4" x14ac:dyDescent="0.25">
      <c r="A187" t="s">
        <v>3521</v>
      </c>
      <c r="B187" t="s">
        <v>14</v>
      </c>
      <c r="C187">
        <v>625</v>
      </c>
      <c r="D187" t="s">
        <v>15</v>
      </c>
    </row>
    <row r="188" spans="1:4" x14ac:dyDescent="0.25">
      <c r="A188" t="s">
        <v>3521</v>
      </c>
      <c r="B188" t="s">
        <v>14</v>
      </c>
      <c r="C188">
        <v>452.5</v>
      </c>
      <c r="D188" t="s">
        <v>230</v>
      </c>
    </row>
    <row r="189" spans="1:4" x14ac:dyDescent="0.25">
      <c r="A189" t="s">
        <v>3521</v>
      </c>
      <c r="B189" t="s">
        <v>14</v>
      </c>
      <c r="C189">
        <v>508.5</v>
      </c>
      <c r="D189" t="s">
        <v>230</v>
      </c>
    </row>
    <row r="190" spans="1:4" x14ac:dyDescent="0.25">
      <c r="A190" t="s">
        <v>3521</v>
      </c>
      <c r="B190" t="s">
        <v>14</v>
      </c>
      <c r="C190">
        <v>592</v>
      </c>
      <c r="D190" t="s">
        <v>230</v>
      </c>
    </row>
    <row r="191" spans="1:4" x14ac:dyDescent="0.25">
      <c r="A191" t="s">
        <v>3521</v>
      </c>
      <c r="B191" t="s">
        <v>14</v>
      </c>
      <c r="C191">
        <v>621</v>
      </c>
      <c r="D191" t="s">
        <v>230</v>
      </c>
    </row>
    <row r="192" spans="1:4" x14ac:dyDescent="0.25">
      <c r="A192" t="s">
        <v>3521</v>
      </c>
      <c r="B192" t="s">
        <v>14</v>
      </c>
      <c r="C192">
        <v>636</v>
      </c>
      <c r="D192" t="s">
        <v>230</v>
      </c>
    </row>
    <row r="193" spans="1:4" x14ac:dyDescent="0.25">
      <c r="A193" t="s">
        <v>3521</v>
      </c>
      <c r="B193" t="s">
        <v>14</v>
      </c>
      <c r="C193">
        <v>635.33000000000004</v>
      </c>
      <c r="D193" t="s">
        <v>15</v>
      </c>
    </row>
    <row r="194" spans="1:4" x14ac:dyDescent="0.25">
      <c r="A194" t="s">
        <v>3521</v>
      </c>
      <c r="B194" t="s">
        <v>14</v>
      </c>
      <c r="C194">
        <v>500</v>
      </c>
      <c r="D194" t="s">
        <v>15</v>
      </c>
    </row>
    <row r="195" spans="1:4" x14ac:dyDescent="0.25">
      <c r="A195" t="s">
        <v>3521</v>
      </c>
      <c r="B195" t="s">
        <v>14</v>
      </c>
      <c r="C195">
        <v>546.1</v>
      </c>
      <c r="D195" t="s">
        <v>230</v>
      </c>
    </row>
    <row r="196" spans="1:4" x14ac:dyDescent="0.25">
      <c r="A196" t="s">
        <v>3521</v>
      </c>
      <c r="B196" t="s">
        <v>14</v>
      </c>
      <c r="C196">
        <v>549.4</v>
      </c>
      <c r="D196" t="s">
        <v>230</v>
      </c>
    </row>
    <row r="197" spans="1:4" x14ac:dyDescent="0.25">
      <c r="A197" t="s">
        <v>3521</v>
      </c>
      <c r="B197" t="s">
        <v>14</v>
      </c>
      <c r="C197">
        <v>535</v>
      </c>
      <c r="D197" t="s">
        <v>230</v>
      </c>
    </row>
    <row r="198" spans="1:4" x14ac:dyDescent="0.25">
      <c r="A198" t="s">
        <v>3521</v>
      </c>
      <c r="B198" t="s">
        <v>14</v>
      </c>
      <c r="C198">
        <v>524</v>
      </c>
      <c r="D198" t="s">
        <v>15</v>
      </c>
    </row>
    <row r="199" spans="1:4" x14ac:dyDescent="0.25">
      <c r="A199" t="s">
        <v>3521</v>
      </c>
      <c r="B199" t="s">
        <v>14</v>
      </c>
      <c r="C199">
        <v>530.1</v>
      </c>
      <c r="D199" t="s">
        <v>230</v>
      </c>
    </row>
    <row r="200" spans="1:4" x14ac:dyDescent="0.25">
      <c r="A200" t="s">
        <v>3521</v>
      </c>
      <c r="B200" t="s">
        <v>14</v>
      </c>
      <c r="C200">
        <v>536.5</v>
      </c>
      <c r="D200" t="s">
        <v>230</v>
      </c>
    </row>
    <row r="201" spans="1:4" x14ac:dyDescent="0.25">
      <c r="A201" t="s">
        <v>3521</v>
      </c>
      <c r="B201" t="s">
        <v>14</v>
      </c>
      <c r="C201">
        <v>605</v>
      </c>
      <c r="D201" t="s">
        <v>230</v>
      </c>
    </row>
    <row r="202" spans="1:4" x14ac:dyDescent="0.25">
      <c r="A202" t="s">
        <v>3521</v>
      </c>
      <c r="B202" t="s">
        <v>14</v>
      </c>
      <c r="C202">
        <v>562</v>
      </c>
      <c r="D202" t="s">
        <v>230</v>
      </c>
    </row>
    <row r="203" spans="1:4" x14ac:dyDescent="0.25">
      <c r="A203" t="s">
        <v>3521</v>
      </c>
      <c r="B203" t="s">
        <v>14</v>
      </c>
      <c r="C203">
        <v>538.79999999999995</v>
      </c>
      <c r="D203" t="s">
        <v>230</v>
      </c>
    </row>
    <row r="204" spans="1:4" x14ac:dyDescent="0.25">
      <c r="A204" t="s">
        <v>3521</v>
      </c>
      <c r="B204" t="s">
        <v>14</v>
      </c>
      <c r="C204">
        <v>564</v>
      </c>
      <c r="D204" t="s">
        <v>15</v>
      </c>
    </row>
    <row r="205" spans="1:4" x14ac:dyDescent="0.25">
      <c r="A205" t="s">
        <v>3521</v>
      </c>
      <c r="B205" t="s">
        <v>14</v>
      </c>
      <c r="C205">
        <v>512</v>
      </c>
      <c r="D205" t="s">
        <v>230</v>
      </c>
    </row>
    <row r="206" spans="1:4" x14ac:dyDescent="0.25">
      <c r="A206" t="s">
        <v>3521</v>
      </c>
      <c r="B206" t="s">
        <v>14</v>
      </c>
      <c r="C206">
        <v>501.75</v>
      </c>
      <c r="D206" t="s">
        <v>230</v>
      </c>
    </row>
    <row r="207" spans="1:4" x14ac:dyDescent="0.25">
      <c r="A207" t="s">
        <v>3521</v>
      </c>
      <c r="B207" t="s">
        <v>14</v>
      </c>
      <c r="C207">
        <v>448.4</v>
      </c>
      <c r="D207" t="s">
        <v>230</v>
      </c>
    </row>
    <row r="208" spans="1:4" x14ac:dyDescent="0.25">
      <c r="A208" t="s">
        <v>3521</v>
      </c>
      <c r="B208" t="s">
        <v>14</v>
      </c>
      <c r="C208">
        <v>631.75</v>
      </c>
      <c r="D208" t="s">
        <v>230</v>
      </c>
    </row>
    <row r="209" spans="1:4" x14ac:dyDescent="0.25">
      <c r="A209" t="s">
        <v>3521</v>
      </c>
      <c r="B209" t="s">
        <v>14</v>
      </c>
      <c r="C209">
        <v>619.55999999999995</v>
      </c>
      <c r="D209" t="s">
        <v>15</v>
      </c>
    </row>
    <row r="210" spans="1:4" x14ac:dyDescent="0.25">
      <c r="A210" t="s">
        <v>3521</v>
      </c>
      <c r="B210" t="s">
        <v>14</v>
      </c>
      <c r="C210">
        <v>635</v>
      </c>
      <c r="D210" t="s">
        <v>3681</v>
      </c>
    </row>
    <row r="211" spans="1:4" x14ac:dyDescent="0.25">
      <c r="A211" t="s">
        <v>3521</v>
      </c>
      <c r="B211" t="s">
        <v>14</v>
      </c>
      <c r="C211">
        <v>570</v>
      </c>
      <c r="D211" t="s">
        <v>230</v>
      </c>
    </row>
    <row r="212" spans="1:4" x14ac:dyDescent="0.25">
      <c r="A212" t="s">
        <v>3521</v>
      </c>
      <c r="B212" t="s">
        <v>14</v>
      </c>
      <c r="C212">
        <v>580</v>
      </c>
      <c r="D212" t="s">
        <v>230</v>
      </c>
    </row>
    <row r="213" spans="1:4" x14ac:dyDescent="0.25">
      <c r="A213" t="s">
        <v>3521</v>
      </c>
      <c r="B213" t="s">
        <v>14</v>
      </c>
      <c r="C213">
        <v>521.79999999999995</v>
      </c>
      <c r="D213" t="s">
        <v>230</v>
      </c>
    </row>
    <row r="214" spans="1:4" x14ac:dyDescent="0.25">
      <c r="A214" t="s">
        <v>3521</v>
      </c>
      <c r="B214" t="s">
        <v>14</v>
      </c>
      <c r="C214">
        <v>616</v>
      </c>
      <c r="D214" t="s">
        <v>15</v>
      </c>
    </row>
    <row r="215" spans="1:4" x14ac:dyDescent="0.25">
      <c r="A215" t="s">
        <v>3521</v>
      </c>
      <c r="B215" t="s">
        <v>14</v>
      </c>
      <c r="C215">
        <v>552</v>
      </c>
      <c r="D215" t="s">
        <v>230</v>
      </c>
    </row>
    <row r="216" spans="1:4" x14ac:dyDescent="0.25">
      <c r="A216" t="s">
        <v>3521</v>
      </c>
      <c r="B216" t="s">
        <v>14</v>
      </c>
      <c r="C216">
        <v>602</v>
      </c>
      <c r="D216" t="s">
        <v>230</v>
      </c>
    </row>
    <row r="217" spans="1:4" x14ac:dyDescent="0.25">
      <c r="A217" t="s">
        <v>3521</v>
      </c>
      <c r="B217" t="s">
        <v>14</v>
      </c>
      <c r="C217">
        <v>558.79999999999995</v>
      </c>
      <c r="D217" t="s">
        <v>230</v>
      </c>
    </row>
    <row r="218" spans="1:4" x14ac:dyDescent="0.25">
      <c r="A218" t="s">
        <v>3521</v>
      </c>
      <c r="B218" t="s">
        <v>14</v>
      </c>
      <c r="C218">
        <v>560</v>
      </c>
      <c r="D218" t="s">
        <v>230</v>
      </c>
    </row>
    <row r="219" spans="1:4" x14ac:dyDescent="0.25">
      <c r="A219" t="s">
        <v>3521</v>
      </c>
      <c r="B219" t="s">
        <v>14</v>
      </c>
      <c r="C219">
        <v>484.1</v>
      </c>
      <c r="D219" t="s">
        <v>15</v>
      </c>
    </row>
    <row r="220" spans="1:4" x14ac:dyDescent="0.25">
      <c r="A220" t="s">
        <v>3521</v>
      </c>
      <c r="B220" t="s">
        <v>14</v>
      </c>
      <c r="C220">
        <v>650</v>
      </c>
      <c r="D220" t="s">
        <v>230</v>
      </c>
    </row>
    <row r="221" spans="1:4" x14ac:dyDescent="0.25">
      <c r="A221" t="s">
        <v>3521</v>
      </c>
      <c r="B221" t="s">
        <v>14</v>
      </c>
      <c r="C221">
        <v>495.2</v>
      </c>
      <c r="D221" t="s">
        <v>15</v>
      </c>
    </row>
    <row r="222" spans="1:4" x14ac:dyDescent="0.25">
      <c r="A222" t="s">
        <v>3521</v>
      </c>
      <c r="B222" t="s">
        <v>14</v>
      </c>
      <c r="C222">
        <v>630</v>
      </c>
      <c r="D222" t="s">
        <v>230</v>
      </c>
    </row>
    <row r="223" spans="1:4" x14ac:dyDescent="0.25">
      <c r="A223" t="s">
        <v>3521</v>
      </c>
      <c r="B223" t="s">
        <v>14</v>
      </c>
      <c r="C223">
        <v>650</v>
      </c>
      <c r="D223" t="s">
        <v>230</v>
      </c>
    </row>
    <row r="224" spans="1:4" x14ac:dyDescent="0.25">
      <c r="A224" t="s">
        <v>3521</v>
      </c>
      <c r="B224" t="s">
        <v>18</v>
      </c>
      <c r="C224">
        <v>0</v>
      </c>
      <c r="D224" t="s">
        <v>2603</v>
      </c>
    </row>
    <row r="225" spans="1:4" x14ac:dyDescent="0.25">
      <c r="A225" t="s">
        <v>3521</v>
      </c>
      <c r="B225" t="s">
        <v>18</v>
      </c>
      <c r="C225">
        <v>0</v>
      </c>
      <c r="D225" t="s">
        <v>2603</v>
      </c>
    </row>
    <row r="226" spans="1:4" x14ac:dyDescent="0.25">
      <c r="A226" t="s">
        <v>3521</v>
      </c>
      <c r="B226" t="s">
        <v>18</v>
      </c>
      <c r="C226">
        <v>0</v>
      </c>
      <c r="D226" t="s">
        <v>2603</v>
      </c>
    </row>
    <row r="227" spans="1:4" x14ac:dyDescent="0.25">
      <c r="A227" t="s">
        <v>3521</v>
      </c>
      <c r="B227" t="s">
        <v>18</v>
      </c>
      <c r="C227">
        <v>0</v>
      </c>
      <c r="D227" t="s">
        <v>2603</v>
      </c>
    </row>
    <row r="228" spans="1:4" x14ac:dyDescent="0.25">
      <c r="A228" t="s">
        <v>3521</v>
      </c>
      <c r="B228" t="s">
        <v>18</v>
      </c>
      <c r="C228">
        <v>0</v>
      </c>
      <c r="D228" t="s">
        <v>2603</v>
      </c>
    </row>
    <row r="229" spans="1:4" x14ac:dyDescent="0.25">
      <c r="A229" t="s">
        <v>3521</v>
      </c>
      <c r="B229" t="s">
        <v>18</v>
      </c>
      <c r="C229">
        <v>0</v>
      </c>
      <c r="D229" t="s">
        <v>2603</v>
      </c>
    </row>
    <row r="230" spans="1:4" x14ac:dyDescent="0.25">
      <c r="A230" t="s">
        <v>3521</v>
      </c>
      <c r="B230" t="s">
        <v>18</v>
      </c>
      <c r="C230">
        <v>0</v>
      </c>
      <c r="D230" t="s">
        <v>2603</v>
      </c>
    </row>
    <row r="231" spans="1:4" x14ac:dyDescent="0.25">
      <c r="A231" t="s">
        <v>3521</v>
      </c>
      <c r="B231" t="s">
        <v>18</v>
      </c>
      <c r="C231">
        <v>0</v>
      </c>
      <c r="D231" t="s">
        <v>2603</v>
      </c>
    </row>
    <row r="232" spans="1:4" x14ac:dyDescent="0.25">
      <c r="A232" t="s">
        <v>3521</v>
      </c>
      <c r="B232" t="s">
        <v>18</v>
      </c>
      <c r="C232">
        <v>0</v>
      </c>
      <c r="D232" t="s">
        <v>2603</v>
      </c>
    </row>
    <row r="233" spans="1:4" x14ac:dyDescent="0.25">
      <c r="A233" t="s">
        <v>3521</v>
      </c>
      <c r="B233" t="s">
        <v>18</v>
      </c>
      <c r="C233">
        <v>0</v>
      </c>
      <c r="D233" t="s">
        <v>2603</v>
      </c>
    </row>
    <row r="234" spans="1:4" x14ac:dyDescent="0.25">
      <c r="A234" t="s">
        <v>3521</v>
      </c>
      <c r="B234" t="s">
        <v>18</v>
      </c>
      <c r="C234">
        <v>0</v>
      </c>
      <c r="D234" t="s">
        <v>2603</v>
      </c>
    </row>
    <row r="235" spans="1:4" x14ac:dyDescent="0.25">
      <c r="A235" t="s">
        <v>3521</v>
      </c>
      <c r="B235" t="s">
        <v>18</v>
      </c>
      <c r="C235">
        <v>0</v>
      </c>
      <c r="D235" t="s">
        <v>2603</v>
      </c>
    </row>
    <row r="236" spans="1:4" x14ac:dyDescent="0.25">
      <c r="A236" t="s">
        <v>3521</v>
      </c>
      <c r="B236" t="s">
        <v>18</v>
      </c>
      <c r="C236">
        <v>0</v>
      </c>
      <c r="D236" t="s">
        <v>2603</v>
      </c>
    </row>
    <row r="237" spans="1:4" x14ac:dyDescent="0.25">
      <c r="A237" t="s">
        <v>3521</v>
      </c>
      <c r="B237" t="s">
        <v>18</v>
      </c>
      <c r="C237">
        <v>0</v>
      </c>
      <c r="D237" t="s">
        <v>2603</v>
      </c>
    </row>
    <row r="238" spans="1:4" x14ac:dyDescent="0.25">
      <c r="A238" t="s">
        <v>3521</v>
      </c>
      <c r="B238" t="s">
        <v>18</v>
      </c>
      <c r="C238">
        <v>0</v>
      </c>
      <c r="D238" t="s">
        <v>2603</v>
      </c>
    </row>
    <row r="239" spans="1:4" x14ac:dyDescent="0.25">
      <c r="A239" t="s">
        <v>3521</v>
      </c>
      <c r="B239" t="s">
        <v>18</v>
      </c>
      <c r="C239">
        <v>0</v>
      </c>
      <c r="D239" t="s">
        <v>15</v>
      </c>
    </row>
    <row r="240" spans="1:4" x14ac:dyDescent="0.25">
      <c r="A240" t="s">
        <v>3521</v>
      </c>
      <c r="B240" t="s">
        <v>18</v>
      </c>
      <c r="C240">
        <v>0</v>
      </c>
      <c r="D240" t="s">
        <v>15</v>
      </c>
    </row>
    <row r="241" spans="1:4" x14ac:dyDescent="0.25">
      <c r="A241" t="s">
        <v>3521</v>
      </c>
      <c r="B241" t="s">
        <v>18</v>
      </c>
      <c r="C241">
        <v>0</v>
      </c>
      <c r="D241" t="s">
        <v>2603</v>
      </c>
    </row>
    <row r="242" spans="1:4" x14ac:dyDescent="0.25">
      <c r="A242" t="s">
        <v>3521</v>
      </c>
      <c r="B242" t="s">
        <v>18</v>
      </c>
      <c r="C242">
        <v>0</v>
      </c>
      <c r="D242" t="s">
        <v>2603</v>
      </c>
    </row>
    <row r="243" spans="1:4" x14ac:dyDescent="0.25">
      <c r="A243" t="s">
        <v>3521</v>
      </c>
      <c r="B243" t="s">
        <v>18</v>
      </c>
      <c r="C243">
        <v>0</v>
      </c>
      <c r="D243" t="s">
        <v>2603</v>
      </c>
    </row>
    <row r="244" spans="1:4" x14ac:dyDescent="0.25">
      <c r="A244" t="s">
        <v>3521</v>
      </c>
      <c r="B244" t="s">
        <v>18</v>
      </c>
      <c r="C244">
        <v>0</v>
      </c>
      <c r="D244" t="s">
        <v>2603</v>
      </c>
    </row>
    <row r="245" spans="1:4" x14ac:dyDescent="0.25">
      <c r="A245" t="s">
        <v>3521</v>
      </c>
      <c r="B245" t="s">
        <v>18</v>
      </c>
      <c r="C245">
        <v>0</v>
      </c>
      <c r="D245" t="s">
        <v>2603</v>
      </c>
    </row>
    <row r="246" spans="1:4" x14ac:dyDescent="0.25">
      <c r="A246" t="s">
        <v>3521</v>
      </c>
      <c r="B246" t="s">
        <v>18</v>
      </c>
      <c r="C246">
        <v>0</v>
      </c>
      <c r="D246" t="s">
        <v>2603</v>
      </c>
    </row>
    <row r="247" spans="1:4" x14ac:dyDescent="0.25">
      <c r="A247" t="s">
        <v>3521</v>
      </c>
      <c r="B247" t="s">
        <v>18</v>
      </c>
      <c r="C247">
        <v>0</v>
      </c>
      <c r="D247" t="s">
        <v>2603</v>
      </c>
    </row>
    <row r="248" spans="1:4" x14ac:dyDescent="0.25">
      <c r="A248" t="s">
        <v>3521</v>
      </c>
      <c r="B248" t="s">
        <v>18</v>
      </c>
      <c r="C248">
        <v>0</v>
      </c>
      <c r="D248" t="s">
        <v>2603</v>
      </c>
    </row>
    <row r="249" spans="1:4" x14ac:dyDescent="0.25">
      <c r="A249" t="s">
        <v>3521</v>
      </c>
      <c r="B249" t="s">
        <v>18</v>
      </c>
      <c r="C249">
        <v>0</v>
      </c>
      <c r="D249" t="s">
        <v>2603</v>
      </c>
    </row>
    <row r="250" spans="1:4" x14ac:dyDescent="0.25">
      <c r="A250" t="s">
        <v>3521</v>
      </c>
      <c r="B250" t="s">
        <v>18</v>
      </c>
      <c r="C250">
        <v>0</v>
      </c>
      <c r="D250" t="s">
        <v>2603</v>
      </c>
    </row>
    <row r="251" spans="1:4" x14ac:dyDescent="0.25">
      <c r="A251" t="s">
        <v>3521</v>
      </c>
      <c r="B251" t="s">
        <v>18</v>
      </c>
      <c r="C251">
        <v>0</v>
      </c>
      <c r="D251" t="s">
        <v>2603</v>
      </c>
    </row>
    <row r="252" spans="1:4" x14ac:dyDescent="0.25">
      <c r="A252" t="s">
        <v>3521</v>
      </c>
      <c r="B252" t="s">
        <v>18</v>
      </c>
      <c r="C252">
        <v>0</v>
      </c>
      <c r="D252" t="s">
        <v>2603</v>
      </c>
    </row>
    <row r="253" spans="1:4" x14ac:dyDescent="0.25">
      <c r="A253" t="s">
        <v>3521</v>
      </c>
      <c r="B253" t="s">
        <v>18</v>
      </c>
      <c r="C253">
        <v>0</v>
      </c>
      <c r="D253" t="s">
        <v>2603</v>
      </c>
    </row>
    <row r="254" spans="1:4" x14ac:dyDescent="0.25">
      <c r="A254" t="s">
        <v>3521</v>
      </c>
      <c r="B254" t="s">
        <v>18</v>
      </c>
      <c r="C254">
        <v>0</v>
      </c>
      <c r="D254" t="s">
        <v>61</v>
      </c>
    </row>
    <row r="255" spans="1:4" x14ac:dyDescent="0.25">
      <c r="A255" t="s">
        <v>3521</v>
      </c>
      <c r="B255" t="s">
        <v>18</v>
      </c>
      <c r="C255">
        <v>0</v>
      </c>
      <c r="D255" t="s">
        <v>2603</v>
      </c>
    </row>
    <row r="256" spans="1:4" x14ac:dyDescent="0.25">
      <c r="A256" t="s">
        <v>3521</v>
      </c>
      <c r="B256" t="s">
        <v>18</v>
      </c>
      <c r="C256">
        <v>0</v>
      </c>
      <c r="D256" t="s">
        <v>15</v>
      </c>
    </row>
    <row r="257" spans="1:4" x14ac:dyDescent="0.25">
      <c r="A257" t="s">
        <v>3521</v>
      </c>
      <c r="B257" t="s">
        <v>18</v>
      </c>
      <c r="C257">
        <v>0</v>
      </c>
      <c r="D257" t="s">
        <v>2603</v>
      </c>
    </row>
    <row r="258" spans="1:4" x14ac:dyDescent="0.25">
      <c r="A258" t="s">
        <v>3521</v>
      </c>
      <c r="B258" t="s">
        <v>18</v>
      </c>
      <c r="C258">
        <v>0</v>
      </c>
      <c r="D258" t="s">
        <v>2603</v>
      </c>
    </row>
    <row r="259" spans="1:4" x14ac:dyDescent="0.25">
      <c r="A259" t="s">
        <v>3521</v>
      </c>
      <c r="B259" t="s">
        <v>18</v>
      </c>
      <c r="C259">
        <v>0</v>
      </c>
      <c r="D259" t="s">
        <v>2603</v>
      </c>
    </row>
    <row r="260" spans="1:4" x14ac:dyDescent="0.25">
      <c r="A260" t="s">
        <v>3521</v>
      </c>
      <c r="B260" t="s">
        <v>18</v>
      </c>
      <c r="C260">
        <v>0</v>
      </c>
      <c r="D260" t="s">
        <v>2603</v>
      </c>
    </row>
    <row r="261" spans="1:4" x14ac:dyDescent="0.25">
      <c r="A261" t="s">
        <v>3521</v>
      </c>
      <c r="B261" t="s">
        <v>18</v>
      </c>
      <c r="C261">
        <v>0</v>
      </c>
      <c r="D261" t="s">
        <v>2603</v>
      </c>
    </row>
    <row r="262" spans="1:4" x14ac:dyDescent="0.25">
      <c r="A262" t="s">
        <v>3521</v>
      </c>
      <c r="B262" t="s">
        <v>18</v>
      </c>
      <c r="C262">
        <v>0</v>
      </c>
      <c r="D262" t="s">
        <v>61</v>
      </c>
    </row>
    <row r="263" spans="1:4" x14ac:dyDescent="0.25">
      <c r="A263" t="s">
        <v>3521</v>
      </c>
      <c r="B263" t="s">
        <v>18</v>
      </c>
      <c r="C263">
        <v>0</v>
      </c>
      <c r="D263" t="s">
        <v>61</v>
      </c>
    </row>
    <row r="264" spans="1:4" x14ac:dyDescent="0.25">
      <c r="A264" t="s">
        <v>3521</v>
      </c>
      <c r="B264" t="s">
        <v>18</v>
      </c>
      <c r="C264">
        <v>0</v>
      </c>
      <c r="D264" t="s">
        <v>2603</v>
      </c>
    </row>
    <row r="265" spans="1:4" x14ac:dyDescent="0.25">
      <c r="A265" t="s">
        <v>3521</v>
      </c>
      <c r="B265" t="s">
        <v>18</v>
      </c>
      <c r="C265">
        <v>0</v>
      </c>
      <c r="D265" t="s">
        <v>2603</v>
      </c>
    </row>
    <row r="266" spans="1:4" x14ac:dyDescent="0.25">
      <c r="A266" t="s">
        <v>3521</v>
      </c>
      <c r="B266" t="s">
        <v>18</v>
      </c>
      <c r="C266">
        <v>0</v>
      </c>
      <c r="D266" t="s">
        <v>15</v>
      </c>
    </row>
    <row r="267" spans="1:4" x14ac:dyDescent="0.25">
      <c r="A267" t="s">
        <v>3521</v>
      </c>
      <c r="B267" t="s">
        <v>18</v>
      </c>
      <c r="C267">
        <v>0</v>
      </c>
      <c r="D267" t="s">
        <v>2603</v>
      </c>
    </row>
    <row r="268" spans="1:4" x14ac:dyDescent="0.25">
      <c r="A268" t="s">
        <v>3521</v>
      </c>
      <c r="B268" t="s">
        <v>18</v>
      </c>
      <c r="C268">
        <v>0</v>
      </c>
      <c r="D268" t="s">
        <v>61</v>
      </c>
    </row>
    <row r="269" spans="1:4" x14ac:dyDescent="0.25">
      <c r="A269" t="s">
        <v>3521</v>
      </c>
      <c r="B269" t="s">
        <v>18</v>
      </c>
      <c r="C269">
        <v>0</v>
      </c>
      <c r="D269" t="s">
        <v>2603</v>
      </c>
    </row>
    <row r="270" spans="1:4" x14ac:dyDescent="0.25">
      <c r="A270" t="s">
        <v>3521</v>
      </c>
      <c r="B270" t="s">
        <v>18</v>
      </c>
      <c r="C270">
        <v>0</v>
      </c>
      <c r="D270" t="s">
        <v>2603</v>
      </c>
    </row>
    <row r="271" spans="1:4" x14ac:dyDescent="0.25">
      <c r="A271" t="s">
        <v>3521</v>
      </c>
      <c r="B271" t="s">
        <v>18</v>
      </c>
      <c r="C271">
        <v>0</v>
      </c>
      <c r="D271" t="s">
        <v>2603</v>
      </c>
    </row>
    <row r="272" spans="1:4" x14ac:dyDescent="0.25">
      <c r="A272" t="s">
        <v>3521</v>
      </c>
      <c r="B272" t="s">
        <v>18</v>
      </c>
      <c r="C272">
        <v>0</v>
      </c>
      <c r="D272" t="s">
        <v>2603</v>
      </c>
    </row>
    <row r="273" spans="1:4" x14ac:dyDescent="0.25">
      <c r="A273" t="s">
        <v>3521</v>
      </c>
      <c r="B273" t="s">
        <v>18</v>
      </c>
      <c r="C273">
        <v>0</v>
      </c>
      <c r="D273" t="s">
        <v>2603</v>
      </c>
    </row>
    <row r="274" spans="1:4" x14ac:dyDescent="0.25">
      <c r="A274" t="s">
        <v>3521</v>
      </c>
      <c r="B274" t="s">
        <v>18</v>
      </c>
      <c r="C274">
        <v>0</v>
      </c>
      <c r="D274" t="s">
        <v>15</v>
      </c>
    </row>
    <row r="275" spans="1:4" x14ac:dyDescent="0.25">
      <c r="A275" t="s">
        <v>3521</v>
      </c>
      <c r="B275" t="s">
        <v>18</v>
      </c>
      <c r="C275">
        <v>0</v>
      </c>
      <c r="D275" t="s">
        <v>2603</v>
      </c>
    </row>
    <row r="276" spans="1:4" x14ac:dyDescent="0.25">
      <c r="A276" t="s">
        <v>3521</v>
      </c>
      <c r="B276" t="s">
        <v>18</v>
      </c>
      <c r="C276">
        <v>0</v>
      </c>
      <c r="D276" t="s">
        <v>2603</v>
      </c>
    </row>
    <row r="277" spans="1:4" x14ac:dyDescent="0.25">
      <c r="A277" t="s">
        <v>3521</v>
      </c>
      <c r="B277" t="s">
        <v>18</v>
      </c>
      <c r="C277">
        <v>0</v>
      </c>
      <c r="D277" t="s">
        <v>2603</v>
      </c>
    </row>
    <row r="278" spans="1:4" x14ac:dyDescent="0.25">
      <c r="A278" t="s">
        <v>3521</v>
      </c>
      <c r="B278" t="s">
        <v>18</v>
      </c>
      <c r="C278">
        <v>0</v>
      </c>
      <c r="D278" t="s">
        <v>2603</v>
      </c>
    </row>
    <row r="279" spans="1:4" x14ac:dyDescent="0.25">
      <c r="A279" t="s">
        <v>1080</v>
      </c>
      <c r="B279" t="s">
        <v>18</v>
      </c>
      <c r="C279">
        <v>0</v>
      </c>
      <c r="D279" t="s">
        <v>2603</v>
      </c>
    </row>
    <row r="280" spans="1:4" x14ac:dyDescent="0.25">
      <c r="A280" t="s">
        <v>3521</v>
      </c>
      <c r="B280" t="s">
        <v>18</v>
      </c>
      <c r="C280">
        <v>0</v>
      </c>
      <c r="D280" t="s">
        <v>2603</v>
      </c>
    </row>
    <row r="281" spans="1:4" x14ac:dyDescent="0.25">
      <c r="A281" t="s">
        <v>3521</v>
      </c>
      <c r="B281" t="s">
        <v>18</v>
      </c>
      <c r="C281">
        <v>0</v>
      </c>
      <c r="D281" t="s">
        <v>2603</v>
      </c>
    </row>
    <row r="282" spans="1:4" x14ac:dyDescent="0.25">
      <c r="A282" t="s">
        <v>3521</v>
      </c>
      <c r="B282" t="s">
        <v>18</v>
      </c>
      <c r="C282">
        <v>0</v>
      </c>
      <c r="D282" t="s">
        <v>2603</v>
      </c>
    </row>
    <row r="283" spans="1:4" x14ac:dyDescent="0.25">
      <c r="A283" t="s">
        <v>3521</v>
      </c>
      <c r="B283" t="s">
        <v>18</v>
      </c>
      <c r="C283">
        <v>0</v>
      </c>
      <c r="D283" t="s">
        <v>2603</v>
      </c>
    </row>
    <row r="284" spans="1:4" x14ac:dyDescent="0.25">
      <c r="A284" t="s">
        <v>3521</v>
      </c>
      <c r="B284" t="s">
        <v>18</v>
      </c>
      <c r="C284">
        <v>0</v>
      </c>
      <c r="D284" t="s">
        <v>2603</v>
      </c>
    </row>
    <row r="285" spans="1:4" x14ac:dyDescent="0.25">
      <c r="A285" t="s">
        <v>3521</v>
      </c>
      <c r="B285" t="s">
        <v>18</v>
      </c>
      <c r="C285">
        <v>0</v>
      </c>
      <c r="D285" t="s">
        <v>2603</v>
      </c>
    </row>
    <row r="286" spans="1:4" x14ac:dyDescent="0.25">
      <c r="A286" t="s">
        <v>3521</v>
      </c>
      <c r="B286" t="s">
        <v>18</v>
      </c>
      <c r="C286">
        <v>0</v>
      </c>
      <c r="D286" t="s">
        <v>2603</v>
      </c>
    </row>
    <row r="287" spans="1:4" x14ac:dyDescent="0.25">
      <c r="A287" t="s">
        <v>3521</v>
      </c>
      <c r="B287" t="s">
        <v>18</v>
      </c>
      <c r="C287">
        <v>0</v>
      </c>
      <c r="D287" t="s">
        <v>2603</v>
      </c>
    </row>
    <row r="288" spans="1:4" x14ac:dyDescent="0.25">
      <c r="A288" t="s">
        <v>3521</v>
      </c>
      <c r="B288" t="s">
        <v>18</v>
      </c>
      <c r="C288">
        <v>0</v>
      </c>
      <c r="D288" t="s">
        <v>2603</v>
      </c>
    </row>
    <row r="289" spans="1:4" x14ac:dyDescent="0.25">
      <c r="A289" t="s">
        <v>3521</v>
      </c>
      <c r="B289" t="s">
        <v>18</v>
      </c>
      <c r="C289">
        <v>0</v>
      </c>
      <c r="D289" t="s">
        <v>2603</v>
      </c>
    </row>
    <row r="290" spans="1:4" x14ac:dyDescent="0.25">
      <c r="A290" t="s">
        <v>3521</v>
      </c>
      <c r="B290" t="s">
        <v>18</v>
      </c>
      <c r="C290">
        <v>0</v>
      </c>
      <c r="D290" t="s">
        <v>2603</v>
      </c>
    </row>
    <row r="291" spans="1:4" x14ac:dyDescent="0.25">
      <c r="A291" t="s">
        <v>3521</v>
      </c>
      <c r="B291" t="s">
        <v>18</v>
      </c>
      <c r="C291">
        <v>0</v>
      </c>
      <c r="D291" t="s">
        <v>61</v>
      </c>
    </row>
    <row r="292" spans="1:4" x14ac:dyDescent="0.25">
      <c r="A292" t="s">
        <v>3521</v>
      </c>
      <c r="B292" t="s">
        <v>18</v>
      </c>
      <c r="C292">
        <v>0</v>
      </c>
      <c r="D292" t="s">
        <v>61</v>
      </c>
    </row>
    <row r="293" spans="1:4" x14ac:dyDescent="0.25">
      <c r="A293" t="s">
        <v>3521</v>
      </c>
      <c r="B293" t="s">
        <v>18</v>
      </c>
      <c r="C293">
        <v>0</v>
      </c>
      <c r="D293" t="s">
        <v>2603</v>
      </c>
    </row>
    <row r="294" spans="1:4" x14ac:dyDescent="0.25">
      <c r="A294" t="s">
        <v>3521</v>
      </c>
      <c r="B294" t="s">
        <v>18</v>
      </c>
      <c r="C294">
        <v>0</v>
      </c>
      <c r="D294" t="s">
        <v>2603</v>
      </c>
    </row>
    <row r="295" spans="1:4" x14ac:dyDescent="0.25">
      <c r="A295" t="s">
        <v>3521</v>
      </c>
      <c r="B295" t="s">
        <v>18</v>
      </c>
      <c r="C295">
        <v>0</v>
      </c>
      <c r="D295" t="s">
        <v>2603</v>
      </c>
    </row>
    <row r="296" spans="1:4" x14ac:dyDescent="0.25">
      <c r="A296" t="s">
        <v>3521</v>
      </c>
      <c r="B296" t="s">
        <v>18</v>
      </c>
      <c r="C296">
        <v>0</v>
      </c>
      <c r="D296" t="s">
        <v>2603</v>
      </c>
    </row>
    <row r="297" spans="1:4" x14ac:dyDescent="0.25">
      <c r="A297" t="s">
        <v>3521</v>
      </c>
      <c r="B297" t="s">
        <v>18</v>
      </c>
      <c r="C297">
        <v>0</v>
      </c>
      <c r="D297" t="s">
        <v>2603</v>
      </c>
    </row>
    <row r="298" spans="1:4" x14ac:dyDescent="0.25">
      <c r="A298" t="s">
        <v>3521</v>
      </c>
      <c r="B298" t="s">
        <v>18</v>
      </c>
      <c r="C298">
        <v>0</v>
      </c>
      <c r="D298" t="s">
        <v>2603</v>
      </c>
    </row>
    <row r="299" spans="1:4" x14ac:dyDescent="0.25">
      <c r="A299" t="s">
        <v>3521</v>
      </c>
      <c r="B299" t="s">
        <v>18</v>
      </c>
      <c r="C299">
        <v>0</v>
      </c>
      <c r="D299" t="s">
        <v>2603</v>
      </c>
    </row>
    <row r="300" spans="1:4" x14ac:dyDescent="0.25">
      <c r="A300" t="s">
        <v>3521</v>
      </c>
      <c r="B300" t="s">
        <v>18</v>
      </c>
      <c r="C300">
        <v>0</v>
      </c>
      <c r="D300" t="s">
        <v>2603</v>
      </c>
    </row>
    <row r="301" spans="1:4" x14ac:dyDescent="0.25">
      <c r="A301" t="s">
        <v>3521</v>
      </c>
      <c r="B301" t="s">
        <v>18</v>
      </c>
      <c r="C301">
        <v>0</v>
      </c>
      <c r="D301" t="s">
        <v>2603</v>
      </c>
    </row>
    <row r="302" spans="1:4" x14ac:dyDescent="0.25">
      <c r="A302" t="s">
        <v>3521</v>
      </c>
      <c r="B302" t="s">
        <v>18</v>
      </c>
      <c r="C302">
        <v>0</v>
      </c>
      <c r="D302" t="s">
        <v>2603</v>
      </c>
    </row>
    <row r="303" spans="1:4" x14ac:dyDescent="0.25">
      <c r="A303" t="s">
        <v>3521</v>
      </c>
      <c r="B303" t="s">
        <v>18</v>
      </c>
      <c r="C303">
        <v>0</v>
      </c>
      <c r="D303" t="s">
        <v>2603</v>
      </c>
    </row>
    <row r="304" spans="1:4" x14ac:dyDescent="0.25">
      <c r="A304" t="s">
        <v>3521</v>
      </c>
      <c r="B304" t="s">
        <v>18</v>
      </c>
      <c r="C304">
        <v>0</v>
      </c>
      <c r="D304" t="s">
        <v>2603</v>
      </c>
    </row>
    <row r="305" spans="1:4" x14ac:dyDescent="0.25">
      <c r="A305" t="s">
        <v>3521</v>
      </c>
      <c r="B305" t="s">
        <v>18</v>
      </c>
      <c r="C305">
        <v>0</v>
      </c>
      <c r="D305" t="s">
        <v>2603</v>
      </c>
    </row>
    <row r="306" spans="1:4" x14ac:dyDescent="0.25">
      <c r="A306" t="s">
        <v>3521</v>
      </c>
      <c r="B306" t="s">
        <v>18</v>
      </c>
      <c r="C306">
        <v>0</v>
      </c>
      <c r="D306" t="s">
        <v>2603</v>
      </c>
    </row>
    <row r="307" spans="1:4" x14ac:dyDescent="0.25">
      <c r="A307" t="s">
        <v>3521</v>
      </c>
      <c r="B307" t="s">
        <v>18</v>
      </c>
      <c r="C307">
        <v>0</v>
      </c>
      <c r="D307" t="s">
        <v>2603</v>
      </c>
    </row>
    <row r="308" spans="1:4" x14ac:dyDescent="0.25">
      <c r="A308" t="s">
        <v>3521</v>
      </c>
      <c r="B308" t="s">
        <v>18</v>
      </c>
      <c r="C308">
        <v>0</v>
      </c>
      <c r="D308" t="s">
        <v>2603</v>
      </c>
    </row>
    <row r="309" spans="1:4" x14ac:dyDescent="0.25">
      <c r="A309" t="s">
        <v>3521</v>
      </c>
      <c r="B309" t="s">
        <v>18</v>
      </c>
      <c r="C309">
        <v>0</v>
      </c>
      <c r="D309" t="s">
        <v>2603</v>
      </c>
    </row>
    <row r="310" spans="1:4" x14ac:dyDescent="0.25">
      <c r="A310" t="s">
        <v>3521</v>
      </c>
      <c r="B310" t="s">
        <v>18</v>
      </c>
      <c r="C310">
        <v>0</v>
      </c>
      <c r="D310" t="s">
        <v>2603</v>
      </c>
    </row>
    <row r="311" spans="1:4" x14ac:dyDescent="0.25">
      <c r="A311" t="s">
        <v>3521</v>
      </c>
      <c r="B311" t="s">
        <v>18</v>
      </c>
      <c r="C311">
        <v>0</v>
      </c>
      <c r="D311" t="s">
        <v>2603</v>
      </c>
    </row>
    <row r="312" spans="1:4" x14ac:dyDescent="0.25">
      <c r="A312" t="s">
        <v>3521</v>
      </c>
      <c r="B312" t="s">
        <v>18</v>
      </c>
      <c r="C312">
        <v>0</v>
      </c>
      <c r="D312" t="s">
        <v>3653</v>
      </c>
    </row>
    <row r="313" spans="1:4" x14ac:dyDescent="0.25">
      <c r="A313" t="s">
        <v>3521</v>
      </c>
      <c r="B313" t="s">
        <v>18</v>
      </c>
      <c r="C313">
        <v>0</v>
      </c>
      <c r="D313" t="s">
        <v>15</v>
      </c>
    </row>
    <row r="314" spans="1:4" x14ac:dyDescent="0.25">
      <c r="A314" t="s">
        <v>3521</v>
      </c>
      <c r="B314" t="s">
        <v>18</v>
      </c>
      <c r="C314">
        <v>0</v>
      </c>
      <c r="D314" t="s">
        <v>61</v>
      </c>
    </row>
    <row r="315" spans="1:4" x14ac:dyDescent="0.25">
      <c r="A315" t="s">
        <v>3521</v>
      </c>
      <c r="B315" t="s">
        <v>18</v>
      </c>
      <c r="C315">
        <v>0</v>
      </c>
      <c r="D315" t="s">
        <v>2603</v>
      </c>
    </row>
    <row r="316" spans="1:4" x14ac:dyDescent="0.25">
      <c r="A316" t="s">
        <v>3521</v>
      </c>
      <c r="B316" t="s">
        <v>18</v>
      </c>
      <c r="C316">
        <v>0</v>
      </c>
      <c r="D316" t="s">
        <v>2603</v>
      </c>
    </row>
    <row r="317" spans="1:4" x14ac:dyDescent="0.25">
      <c r="A317" t="s">
        <v>3521</v>
      </c>
      <c r="B317" t="s">
        <v>18</v>
      </c>
      <c r="C317">
        <v>0</v>
      </c>
      <c r="D317" t="s">
        <v>15</v>
      </c>
    </row>
    <row r="318" spans="1:4" x14ac:dyDescent="0.25">
      <c r="A318" t="s">
        <v>3521</v>
      </c>
      <c r="B318" t="s">
        <v>18</v>
      </c>
      <c r="C318">
        <v>0</v>
      </c>
      <c r="D318" t="s">
        <v>15</v>
      </c>
    </row>
    <row r="319" spans="1:4" x14ac:dyDescent="0.25">
      <c r="A319" s="1" t="s">
        <v>3521</v>
      </c>
      <c r="B319" s="1" t="s">
        <v>18</v>
      </c>
      <c r="C319" s="1">
        <v>0</v>
      </c>
      <c r="D319" s="1" t="s">
        <v>2603</v>
      </c>
    </row>
  </sheetData>
  <sortState ref="A2:D318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workbookViewId="0">
      <selection activeCell="H3" sqref="H3:K21"/>
    </sheetView>
  </sheetViews>
  <sheetFormatPr defaultRowHeight="15" x14ac:dyDescent="0.25"/>
  <sheetData>
    <row r="1" spans="1:11" x14ac:dyDescent="0.25">
      <c r="A1" s="1" t="s">
        <v>3775</v>
      </c>
      <c r="B1" s="1" t="s">
        <v>5</v>
      </c>
      <c r="C1" s="1">
        <v>530.4</v>
      </c>
      <c r="D1" s="1" t="s">
        <v>7</v>
      </c>
    </row>
    <row r="2" spans="1:11" x14ac:dyDescent="0.25">
      <c r="A2" s="1" t="s">
        <v>3775</v>
      </c>
      <c r="B2" s="1" t="s">
        <v>5</v>
      </c>
      <c r="C2" s="1">
        <v>689.5</v>
      </c>
      <c r="D2" s="1" t="s">
        <v>7</v>
      </c>
    </row>
    <row r="3" spans="1:11" x14ac:dyDescent="0.25">
      <c r="A3" s="1" t="s">
        <v>3775</v>
      </c>
      <c r="B3" s="1" t="s">
        <v>5</v>
      </c>
      <c r="C3" s="1">
        <v>550.1</v>
      </c>
      <c r="D3" s="1" t="s">
        <v>15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1" t="s">
        <v>3775</v>
      </c>
      <c r="B4" s="1" t="s">
        <v>5</v>
      </c>
      <c r="C4" s="1">
        <v>674.8</v>
      </c>
      <c r="D4" s="1" t="s">
        <v>7</v>
      </c>
      <c r="H4" s="10" t="s">
        <v>5</v>
      </c>
      <c r="I4" s="14">
        <f>MIN(C1:C68)</f>
        <v>505.8</v>
      </c>
      <c r="J4" s="14">
        <f>MAX(C1:C68)</f>
        <v>701</v>
      </c>
      <c r="K4" s="10" t="s">
        <v>614</v>
      </c>
    </row>
    <row r="5" spans="1:11" x14ac:dyDescent="0.25">
      <c r="A5" s="1" t="s">
        <v>3775</v>
      </c>
      <c r="B5" s="1" t="s">
        <v>5</v>
      </c>
      <c r="C5" s="1">
        <v>528.29999999999995</v>
      </c>
      <c r="D5" s="1" t="s">
        <v>15</v>
      </c>
      <c r="H5" s="10" t="s">
        <v>4093</v>
      </c>
      <c r="I5" s="14">
        <f>MIN(C69:C132)</f>
        <v>420</v>
      </c>
      <c r="J5" s="14">
        <f>MAX(C69:C132)</f>
        <v>699</v>
      </c>
      <c r="K5" t="s">
        <v>4101</v>
      </c>
    </row>
    <row r="6" spans="1:11" x14ac:dyDescent="0.25">
      <c r="A6" s="1" t="s">
        <v>3775</v>
      </c>
      <c r="B6" s="1" t="s">
        <v>5</v>
      </c>
      <c r="C6" s="1">
        <v>656</v>
      </c>
      <c r="D6" s="1" t="s">
        <v>15</v>
      </c>
    </row>
    <row r="7" spans="1:11" x14ac:dyDescent="0.25">
      <c r="A7" s="1" t="s">
        <v>3775</v>
      </c>
      <c r="B7" s="1" t="s">
        <v>5</v>
      </c>
      <c r="C7" s="1">
        <v>511.6</v>
      </c>
      <c r="D7" s="1" t="s">
        <v>7</v>
      </c>
      <c r="H7" s="10"/>
      <c r="I7" s="10" t="s">
        <v>5</v>
      </c>
      <c r="J7" s="10" t="s">
        <v>14</v>
      </c>
    </row>
    <row r="8" spans="1:11" x14ac:dyDescent="0.25">
      <c r="A8" s="1" t="s">
        <v>3775</v>
      </c>
      <c r="B8" s="1" t="s">
        <v>5</v>
      </c>
      <c r="C8" s="1">
        <v>535.70000000000005</v>
      </c>
      <c r="D8" s="1" t="s">
        <v>15</v>
      </c>
      <c r="H8" s="10" t="s">
        <v>4094</v>
      </c>
      <c r="I8" s="10">
        <f>ABS(COUNTIF(C1:C68, "&lt;499"))</f>
        <v>0</v>
      </c>
      <c r="J8" s="10">
        <f>ABS(COUNTIF(C69:C132,"&lt;499"))</f>
        <v>30</v>
      </c>
    </row>
    <row r="9" spans="1:11" x14ac:dyDescent="0.25">
      <c r="A9" s="1" t="s">
        <v>3775</v>
      </c>
      <c r="B9" s="1" t="s">
        <v>5</v>
      </c>
      <c r="C9" s="1">
        <v>655</v>
      </c>
      <c r="D9" s="1" t="s">
        <v>7</v>
      </c>
      <c r="H9" s="10" t="s">
        <v>4095</v>
      </c>
      <c r="I9" s="15">
        <f>COUNTIF(C1:C68, "&gt;=499")-COUNTIF(C1:C68, "&gt;599")</f>
        <v>26</v>
      </c>
      <c r="J9" s="15">
        <f>COUNTIF(C69:C132, "&gt;=499")-COUNTIF(C69:C132, "&gt;599")</f>
        <v>25</v>
      </c>
    </row>
    <row r="10" spans="1:11" x14ac:dyDescent="0.25">
      <c r="A10" s="1" t="s">
        <v>3775</v>
      </c>
      <c r="B10" s="1" t="s">
        <v>5</v>
      </c>
      <c r="C10" s="1">
        <v>532.20000000000005</v>
      </c>
      <c r="D10" s="1" t="s">
        <v>15</v>
      </c>
      <c r="H10" s="10" t="s">
        <v>4096</v>
      </c>
      <c r="I10" s="10">
        <f>ABS((COUNTIF(C1:C68,"&gt;=599")-COUNTIF(C1:C68,"&gt;699")))</f>
        <v>40</v>
      </c>
      <c r="J10" s="10">
        <f>ABS((COUNTIF(C69:C132,"&gt;=599")-COUNTIF(C69:C132,"&gt;699")))</f>
        <v>9</v>
      </c>
    </row>
    <row r="11" spans="1:11" x14ac:dyDescent="0.25">
      <c r="A11" s="1" t="s">
        <v>3775</v>
      </c>
      <c r="B11" s="1" t="s">
        <v>5</v>
      </c>
      <c r="C11" s="4">
        <v>660.125</v>
      </c>
      <c r="D11" s="1" t="s">
        <v>15</v>
      </c>
      <c r="H11" s="10" t="s">
        <v>4097</v>
      </c>
      <c r="I11" s="10">
        <f>ABS((COUNTIF(C1:C68,"&gt;=699")-COUNTIF(C1:C68,"&gt;799")))</f>
        <v>2</v>
      </c>
      <c r="J11" s="10">
        <f>ABS((COUNTIF(C69:C132,"&gt;=699")-COUNTIF(C69:C132,"&gt;799")))</f>
        <v>1</v>
      </c>
    </row>
    <row r="12" spans="1:11" x14ac:dyDescent="0.25">
      <c r="A12" s="1" t="s">
        <v>3775</v>
      </c>
      <c r="B12" s="1" t="s">
        <v>5</v>
      </c>
      <c r="C12" s="1">
        <v>537.70000000000005</v>
      </c>
      <c r="D12" s="1" t="s">
        <v>7</v>
      </c>
      <c r="H12" s="10" t="s">
        <v>4098</v>
      </c>
      <c r="I12" s="10">
        <f>COUNTIF(C1:C68, "&gt;799")</f>
        <v>0</v>
      </c>
      <c r="J12" s="10">
        <f>COUNTIF(C69:C132, "&gt;799")</f>
        <v>0</v>
      </c>
    </row>
    <row r="13" spans="1:11" x14ac:dyDescent="0.25">
      <c r="A13" s="1" t="s">
        <v>3775</v>
      </c>
      <c r="B13" s="1" t="s">
        <v>5</v>
      </c>
      <c r="C13" s="1">
        <v>658</v>
      </c>
      <c r="D13" s="1" t="s">
        <v>7</v>
      </c>
      <c r="H13" s="10" t="s">
        <v>4099</v>
      </c>
      <c r="I13" s="10">
        <f>SUM(I8:I12)</f>
        <v>68</v>
      </c>
      <c r="J13" s="10">
        <f>SUM(J8:J12)</f>
        <v>65</v>
      </c>
      <c r="K13" s="10"/>
    </row>
    <row r="14" spans="1:11" x14ac:dyDescent="0.25">
      <c r="A14" s="1" t="s">
        <v>3775</v>
      </c>
      <c r="B14" s="1" t="s">
        <v>5</v>
      </c>
      <c r="C14" s="1">
        <v>521.9</v>
      </c>
      <c r="D14" s="1" t="s">
        <v>15</v>
      </c>
      <c r="H14" s="10" t="s">
        <v>4100</v>
      </c>
      <c r="I14" s="10">
        <f>SUM(I13:L13)</f>
        <v>133</v>
      </c>
      <c r="J14" s="10"/>
    </row>
    <row r="15" spans="1:11" x14ac:dyDescent="0.25">
      <c r="A15" s="1" t="s">
        <v>3775</v>
      </c>
      <c r="B15" s="1" t="s">
        <v>5</v>
      </c>
      <c r="C15" s="4">
        <v>650.125</v>
      </c>
      <c r="D15" s="1" t="s">
        <v>7</v>
      </c>
      <c r="H15" s="10"/>
      <c r="I15" s="10" t="s">
        <v>5</v>
      </c>
      <c r="J15" s="10" t="s">
        <v>14</v>
      </c>
    </row>
    <row r="16" spans="1:11" x14ac:dyDescent="0.25">
      <c r="A16" s="1" t="s">
        <v>3775</v>
      </c>
      <c r="B16" s="1" t="s">
        <v>5</v>
      </c>
      <c r="C16" s="1">
        <v>638</v>
      </c>
      <c r="D16" s="1" t="s">
        <v>15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0.46153846153846156</v>
      </c>
    </row>
    <row r="17" spans="1:10" x14ac:dyDescent="0.25">
      <c r="A17" s="1" t="s">
        <v>3775</v>
      </c>
      <c r="B17" s="1" t="s">
        <v>5</v>
      </c>
      <c r="C17" s="1">
        <v>690</v>
      </c>
      <c r="D17" s="1" t="s">
        <v>15</v>
      </c>
      <c r="H17" s="10" t="s">
        <v>4095</v>
      </c>
      <c r="I17" s="12">
        <f t="shared" si="0"/>
        <v>0.38235294117647056</v>
      </c>
      <c r="J17" s="12">
        <f>J9/$J$13</f>
        <v>0.38461538461538464</v>
      </c>
    </row>
    <row r="18" spans="1:10" x14ac:dyDescent="0.25">
      <c r="A18" s="1" t="s">
        <v>3775</v>
      </c>
      <c r="B18" s="1" t="s">
        <v>5</v>
      </c>
      <c r="C18" s="1">
        <v>642</v>
      </c>
      <c r="D18" s="1" t="s">
        <v>7</v>
      </c>
      <c r="H18" s="10" t="s">
        <v>4096</v>
      </c>
      <c r="I18" s="12">
        <f t="shared" si="0"/>
        <v>0.58823529411764708</v>
      </c>
      <c r="J18" s="12">
        <f t="shared" si="1"/>
        <v>0.13846153846153847</v>
      </c>
    </row>
    <row r="19" spans="1:10" x14ac:dyDescent="0.25">
      <c r="A19" s="1" t="s">
        <v>3775</v>
      </c>
      <c r="B19" s="1" t="s">
        <v>5</v>
      </c>
      <c r="C19" s="4">
        <v>644.625</v>
      </c>
      <c r="D19" s="1" t="s">
        <v>15</v>
      </c>
      <c r="H19" s="10" t="s">
        <v>4097</v>
      </c>
      <c r="I19" s="12">
        <f t="shared" si="0"/>
        <v>2.9411764705882353E-2</v>
      </c>
      <c r="J19" s="12">
        <f t="shared" si="1"/>
        <v>1.5384615384615385E-2</v>
      </c>
    </row>
    <row r="20" spans="1:10" x14ac:dyDescent="0.25">
      <c r="A20" s="1" t="s">
        <v>3775</v>
      </c>
      <c r="B20" s="1" t="s">
        <v>5</v>
      </c>
      <c r="C20" s="1">
        <v>679</v>
      </c>
      <c r="D20" s="1" t="s">
        <v>15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3775</v>
      </c>
      <c r="B21" s="1" t="s">
        <v>5</v>
      </c>
      <c r="C21" s="1">
        <v>656.5</v>
      </c>
      <c r="D21" s="1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3775</v>
      </c>
      <c r="B22" s="1" t="s">
        <v>5</v>
      </c>
      <c r="C22" s="1">
        <v>559.79999999999995</v>
      </c>
      <c r="D22" s="1" t="s">
        <v>15</v>
      </c>
    </row>
    <row r="23" spans="1:10" x14ac:dyDescent="0.25">
      <c r="A23" s="1" t="s">
        <v>3775</v>
      </c>
      <c r="B23" s="1" t="s">
        <v>5</v>
      </c>
      <c r="C23" s="1">
        <v>538.20000000000005</v>
      </c>
      <c r="D23" s="1" t="s">
        <v>15</v>
      </c>
    </row>
    <row r="24" spans="1:10" x14ac:dyDescent="0.25">
      <c r="A24" s="1" t="s">
        <v>3775</v>
      </c>
      <c r="B24" s="1" t="s">
        <v>5</v>
      </c>
      <c r="C24" s="1">
        <v>518</v>
      </c>
      <c r="D24" s="1" t="s">
        <v>7</v>
      </c>
    </row>
    <row r="25" spans="1:10" x14ac:dyDescent="0.25">
      <c r="A25" s="1" t="s">
        <v>3775</v>
      </c>
      <c r="B25" s="1" t="s">
        <v>5</v>
      </c>
      <c r="C25" s="1">
        <v>664</v>
      </c>
      <c r="D25" s="1" t="s">
        <v>15</v>
      </c>
    </row>
    <row r="26" spans="1:10" x14ac:dyDescent="0.25">
      <c r="A26" s="1" t="s">
        <v>3775</v>
      </c>
      <c r="B26" s="1" t="s">
        <v>5</v>
      </c>
      <c r="C26" s="1">
        <v>666.75</v>
      </c>
      <c r="D26" s="1" t="s">
        <v>15</v>
      </c>
    </row>
    <row r="27" spans="1:10" x14ac:dyDescent="0.25">
      <c r="A27" s="1" t="s">
        <v>3775</v>
      </c>
      <c r="B27" s="1" t="s">
        <v>5</v>
      </c>
      <c r="C27" s="1">
        <v>530.6</v>
      </c>
      <c r="D27" s="1" t="s">
        <v>7</v>
      </c>
    </row>
    <row r="28" spans="1:10" x14ac:dyDescent="0.25">
      <c r="A28" s="1" t="s">
        <v>3775</v>
      </c>
      <c r="B28" s="1" t="s">
        <v>5</v>
      </c>
      <c r="C28" s="1">
        <v>696</v>
      </c>
      <c r="D28" s="1" t="s">
        <v>15</v>
      </c>
    </row>
    <row r="29" spans="1:10" x14ac:dyDescent="0.25">
      <c r="A29" s="1" t="s">
        <v>3775</v>
      </c>
      <c r="B29" s="1" t="s">
        <v>5</v>
      </c>
      <c r="C29" s="1">
        <v>528.79999999999995</v>
      </c>
      <c r="D29" s="1" t="s">
        <v>7</v>
      </c>
    </row>
    <row r="30" spans="1:10" x14ac:dyDescent="0.25">
      <c r="A30" s="1" t="s">
        <v>3775</v>
      </c>
      <c r="B30" s="1" t="s">
        <v>5</v>
      </c>
      <c r="C30" s="1">
        <v>541.29999999999995</v>
      </c>
      <c r="D30" s="1" t="s">
        <v>15</v>
      </c>
    </row>
    <row r="31" spans="1:10" x14ac:dyDescent="0.25">
      <c r="A31" s="1" t="s">
        <v>3775</v>
      </c>
      <c r="B31" s="1" t="s">
        <v>5</v>
      </c>
      <c r="C31" s="1">
        <v>666.25</v>
      </c>
      <c r="D31" s="1" t="s">
        <v>7</v>
      </c>
    </row>
    <row r="32" spans="1:10" x14ac:dyDescent="0.25">
      <c r="A32" s="1" t="s">
        <v>3775</v>
      </c>
      <c r="B32" s="1" t="s">
        <v>5</v>
      </c>
      <c r="C32" s="1">
        <v>662</v>
      </c>
      <c r="D32" s="1" t="s">
        <v>15</v>
      </c>
    </row>
    <row r="33" spans="1:4" x14ac:dyDescent="0.25">
      <c r="A33" s="1" t="s">
        <v>3775</v>
      </c>
      <c r="B33" s="1" t="s">
        <v>5</v>
      </c>
      <c r="C33" s="1">
        <v>530.20000000000005</v>
      </c>
      <c r="D33" s="1" t="s">
        <v>7</v>
      </c>
    </row>
    <row r="34" spans="1:4" x14ac:dyDescent="0.25">
      <c r="A34" s="1" t="s">
        <v>3775</v>
      </c>
      <c r="B34" s="1" t="s">
        <v>5</v>
      </c>
      <c r="C34" s="1">
        <v>519.70000000000005</v>
      </c>
      <c r="D34" s="1" t="s">
        <v>15</v>
      </c>
    </row>
    <row r="35" spans="1:4" x14ac:dyDescent="0.25">
      <c r="A35" s="1" t="s">
        <v>3775</v>
      </c>
      <c r="B35" s="1" t="s">
        <v>5</v>
      </c>
      <c r="C35" s="1">
        <v>509.3</v>
      </c>
      <c r="D35" s="1" t="s">
        <v>7</v>
      </c>
    </row>
    <row r="36" spans="1:4" x14ac:dyDescent="0.25">
      <c r="A36" s="1" t="s">
        <v>3775</v>
      </c>
      <c r="B36" s="1" t="s">
        <v>5</v>
      </c>
      <c r="C36" s="1">
        <v>522.4</v>
      </c>
      <c r="D36" s="1" t="s">
        <v>15</v>
      </c>
    </row>
    <row r="37" spans="1:4" x14ac:dyDescent="0.25">
      <c r="A37" s="1" t="s">
        <v>3775</v>
      </c>
      <c r="B37" s="1" t="s">
        <v>5</v>
      </c>
      <c r="C37" s="1">
        <v>666</v>
      </c>
      <c r="D37" s="1" t="s">
        <v>15</v>
      </c>
    </row>
    <row r="38" spans="1:4" x14ac:dyDescent="0.25">
      <c r="A38" s="1" t="s">
        <v>3775</v>
      </c>
      <c r="B38" s="1" t="s">
        <v>5</v>
      </c>
      <c r="C38" s="1">
        <v>520.6</v>
      </c>
      <c r="D38" s="1" t="s">
        <v>15</v>
      </c>
    </row>
    <row r="39" spans="1:4" x14ac:dyDescent="0.25">
      <c r="A39" s="1" t="s">
        <v>3775</v>
      </c>
      <c r="B39" s="1" t="s">
        <v>5</v>
      </c>
      <c r="C39" s="1">
        <v>510.4</v>
      </c>
      <c r="D39" s="1" t="s">
        <v>15</v>
      </c>
    </row>
    <row r="40" spans="1:4" x14ac:dyDescent="0.25">
      <c r="A40" s="1" t="s">
        <v>3775</v>
      </c>
      <c r="B40" s="1" t="s">
        <v>5</v>
      </c>
      <c r="C40" s="1">
        <v>674.5</v>
      </c>
      <c r="D40" s="1" t="s">
        <v>7</v>
      </c>
    </row>
    <row r="41" spans="1:4" x14ac:dyDescent="0.25">
      <c r="A41" s="1" t="s">
        <v>3775</v>
      </c>
      <c r="B41" s="1" t="s">
        <v>5</v>
      </c>
      <c r="C41" s="1">
        <v>656.5</v>
      </c>
      <c r="D41" s="1" t="s">
        <v>7</v>
      </c>
    </row>
    <row r="42" spans="1:4" x14ac:dyDescent="0.25">
      <c r="A42" s="1" t="s">
        <v>3775</v>
      </c>
      <c r="B42" s="1" t="s">
        <v>5</v>
      </c>
      <c r="C42" s="1">
        <v>668.75</v>
      </c>
      <c r="D42" s="1" t="s">
        <v>7</v>
      </c>
    </row>
    <row r="43" spans="1:4" x14ac:dyDescent="0.25">
      <c r="A43" s="1" t="s">
        <v>3775</v>
      </c>
      <c r="B43" s="1" t="s">
        <v>5</v>
      </c>
      <c r="C43" s="1">
        <v>633.88</v>
      </c>
      <c r="D43" s="1" t="s">
        <v>7</v>
      </c>
    </row>
    <row r="44" spans="1:4" x14ac:dyDescent="0.25">
      <c r="A44" s="1" t="s">
        <v>3775</v>
      </c>
      <c r="B44" s="1" t="s">
        <v>5</v>
      </c>
      <c r="C44" s="1">
        <v>666.25</v>
      </c>
      <c r="D44" s="1" t="s">
        <v>15</v>
      </c>
    </row>
    <row r="45" spans="1:4" x14ac:dyDescent="0.25">
      <c r="A45" s="1" t="s">
        <v>3775</v>
      </c>
      <c r="B45" s="1" t="s">
        <v>5</v>
      </c>
      <c r="C45" s="4">
        <v>626.67499999999995</v>
      </c>
      <c r="D45" s="1" t="s">
        <v>15</v>
      </c>
    </row>
    <row r="46" spans="1:4" x14ac:dyDescent="0.25">
      <c r="A46" s="1" t="s">
        <v>3775</v>
      </c>
      <c r="B46" s="1" t="s">
        <v>5</v>
      </c>
      <c r="C46" s="1">
        <v>650</v>
      </c>
      <c r="D46" s="1" t="s">
        <v>15</v>
      </c>
    </row>
    <row r="47" spans="1:4" x14ac:dyDescent="0.25">
      <c r="A47" s="1" t="s">
        <v>3775</v>
      </c>
      <c r="B47" s="1" t="s">
        <v>5</v>
      </c>
      <c r="C47" s="1">
        <v>636.5</v>
      </c>
      <c r="D47" s="1" t="s">
        <v>7</v>
      </c>
    </row>
    <row r="48" spans="1:4" x14ac:dyDescent="0.25">
      <c r="A48" s="1" t="s">
        <v>3775</v>
      </c>
      <c r="B48" s="1" t="s">
        <v>5</v>
      </c>
      <c r="C48" s="1">
        <v>529.6</v>
      </c>
      <c r="D48" s="1" t="s">
        <v>15</v>
      </c>
    </row>
    <row r="49" spans="1:4" x14ac:dyDescent="0.25">
      <c r="A49" s="1" t="s">
        <v>3775</v>
      </c>
      <c r="B49" s="1" t="s">
        <v>5</v>
      </c>
      <c r="C49" s="1">
        <v>700</v>
      </c>
      <c r="D49" s="1" t="s">
        <v>7</v>
      </c>
    </row>
    <row r="50" spans="1:4" x14ac:dyDescent="0.25">
      <c r="A50" s="1" t="s">
        <v>3775</v>
      </c>
      <c r="B50" s="1" t="s">
        <v>5</v>
      </c>
      <c r="C50" s="1">
        <v>652.25</v>
      </c>
      <c r="D50" s="1" t="s">
        <v>7</v>
      </c>
    </row>
    <row r="51" spans="1:4" x14ac:dyDescent="0.25">
      <c r="A51" s="1" t="s">
        <v>3775</v>
      </c>
      <c r="B51" s="1" t="s">
        <v>5</v>
      </c>
      <c r="C51" s="1">
        <v>652.88</v>
      </c>
      <c r="D51" s="1" t="s">
        <v>7</v>
      </c>
    </row>
    <row r="52" spans="1:4" x14ac:dyDescent="0.25">
      <c r="A52" s="1" t="s">
        <v>3775</v>
      </c>
      <c r="B52" s="1" t="s">
        <v>5</v>
      </c>
      <c r="C52" s="1">
        <v>667</v>
      </c>
      <c r="D52" s="1" t="s">
        <v>15</v>
      </c>
    </row>
    <row r="53" spans="1:4" x14ac:dyDescent="0.25">
      <c r="A53" s="1" t="s">
        <v>3775</v>
      </c>
      <c r="B53" s="1" t="s">
        <v>5</v>
      </c>
      <c r="C53" s="1">
        <v>662.8</v>
      </c>
      <c r="D53" s="1" t="s">
        <v>7</v>
      </c>
    </row>
    <row r="54" spans="1:4" x14ac:dyDescent="0.25">
      <c r="A54" s="1" t="s">
        <v>3775</v>
      </c>
      <c r="B54" s="1" t="s">
        <v>5</v>
      </c>
      <c r="C54" s="1">
        <v>639.5</v>
      </c>
      <c r="D54" s="1" t="s">
        <v>15</v>
      </c>
    </row>
    <row r="55" spans="1:4" x14ac:dyDescent="0.25">
      <c r="A55" s="1" t="s">
        <v>3775</v>
      </c>
      <c r="B55" s="1" t="s">
        <v>5</v>
      </c>
      <c r="C55" s="1">
        <v>651</v>
      </c>
      <c r="D55" s="1" t="s">
        <v>7</v>
      </c>
    </row>
    <row r="56" spans="1:4" x14ac:dyDescent="0.25">
      <c r="A56" s="1" t="s">
        <v>3775</v>
      </c>
      <c r="B56" s="1" t="s">
        <v>5</v>
      </c>
      <c r="C56" s="1">
        <v>641</v>
      </c>
      <c r="D56" s="1" t="s">
        <v>15</v>
      </c>
    </row>
    <row r="57" spans="1:4" x14ac:dyDescent="0.25">
      <c r="A57" s="1" t="s">
        <v>3775</v>
      </c>
      <c r="B57" s="1" t="s">
        <v>5</v>
      </c>
      <c r="C57" s="1">
        <v>662</v>
      </c>
      <c r="D57" s="1" t="s">
        <v>15</v>
      </c>
    </row>
    <row r="58" spans="1:4" x14ac:dyDescent="0.25">
      <c r="A58" s="1" t="s">
        <v>3775</v>
      </c>
      <c r="B58" s="1" t="s">
        <v>5</v>
      </c>
      <c r="C58" s="1">
        <v>535.4</v>
      </c>
      <c r="D58" s="1" t="s">
        <v>15</v>
      </c>
    </row>
    <row r="59" spans="1:4" x14ac:dyDescent="0.25">
      <c r="A59" s="1" t="s">
        <v>3775</v>
      </c>
      <c r="B59" s="1" t="s">
        <v>5</v>
      </c>
      <c r="C59" s="1">
        <v>662</v>
      </c>
      <c r="D59" s="1" t="s">
        <v>7</v>
      </c>
    </row>
    <row r="60" spans="1:4" x14ac:dyDescent="0.25">
      <c r="A60" s="1" t="s">
        <v>3775</v>
      </c>
      <c r="B60" s="1" t="s">
        <v>5</v>
      </c>
      <c r="C60" s="1">
        <v>701</v>
      </c>
      <c r="D60" s="1" t="s">
        <v>7</v>
      </c>
    </row>
    <row r="61" spans="1:4" x14ac:dyDescent="0.25">
      <c r="A61" s="1" t="s">
        <v>3775</v>
      </c>
      <c r="B61" s="1" t="s">
        <v>5</v>
      </c>
      <c r="C61" s="1">
        <v>505.8</v>
      </c>
      <c r="D61" s="1" t="s">
        <v>7</v>
      </c>
    </row>
    <row r="62" spans="1:4" x14ac:dyDescent="0.25">
      <c r="A62" s="1" t="s">
        <v>3775</v>
      </c>
      <c r="B62" s="1" t="s">
        <v>5</v>
      </c>
      <c r="C62" s="1">
        <v>651</v>
      </c>
      <c r="D62" s="1" t="s">
        <v>15</v>
      </c>
    </row>
    <row r="63" spans="1:4" x14ac:dyDescent="0.25">
      <c r="A63" s="1" t="s">
        <v>3775</v>
      </c>
      <c r="B63" s="1" t="s">
        <v>5</v>
      </c>
      <c r="C63" s="1">
        <v>655</v>
      </c>
      <c r="D63" s="1" t="s">
        <v>15</v>
      </c>
    </row>
    <row r="64" spans="1:4" x14ac:dyDescent="0.25">
      <c r="A64" s="1" t="s">
        <v>3775</v>
      </c>
      <c r="B64" s="1" t="s">
        <v>5</v>
      </c>
      <c r="C64" s="1">
        <v>540.5</v>
      </c>
      <c r="D64" s="1" t="s">
        <v>15</v>
      </c>
    </row>
    <row r="65" spans="1:4" x14ac:dyDescent="0.25">
      <c r="A65" s="1" t="s">
        <v>3775</v>
      </c>
      <c r="B65" s="1" t="s">
        <v>5</v>
      </c>
      <c r="C65" s="1">
        <v>524.6</v>
      </c>
      <c r="D65" s="1" t="s">
        <v>7</v>
      </c>
    </row>
    <row r="66" spans="1:4" x14ac:dyDescent="0.25">
      <c r="A66" s="1" t="s">
        <v>3775</v>
      </c>
      <c r="B66" s="1" t="s">
        <v>5</v>
      </c>
      <c r="C66" s="1">
        <v>650</v>
      </c>
      <c r="D66" s="1" t="s">
        <v>7</v>
      </c>
    </row>
    <row r="67" spans="1:4" x14ac:dyDescent="0.25">
      <c r="A67" s="1" t="s">
        <v>3775</v>
      </c>
      <c r="B67" s="1" t="s">
        <v>5</v>
      </c>
      <c r="C67" s="1">
        <v>526.1</v>
      </c>
      <c r="D67" s="1" t="s">
        <v>7</v>
      </c>
    </row>
    <row r="68" spans="1:4" x14ac:dyDescent="0.25">
      <c r="A68" s="1" t="s">
        <v>3775</v>
      </c>
      <c r="B68" s="1" t="s">
        <v>5</v>
      </c>
      <c r="C68" s="1">
        <v>675</v>
      </c>
      <c r="D68" s="1" t="s">
        <v>7</v>
      </c>
    </row>
    <row r="69" spans="1:4" x14ac:dyDescent="0.25">
      <c r="A69" s="1" t="s">
        <v>3775</v>
      </c>
      <c r="B69" s="1" t="s">
        <v>14</v>
      </c>
      <c r="C69" s="1">
        <v>462.3</v>
      </c>
      <c r="D69" s="1" t="s">
        <v>15</v>
      </c>
    </row>
    <row r="70" spans="1:4" x14ac:dyDescent="0.25">
      <c r="A70" s="1" t="s">
        <v>3775</v>
      </c>
      <c r="B70" s="1" t="s">
        <v>14</v>
      </c>
      <c r="C70" s="1">
        <v>503.5</v>
      </c>
      <c r="D70" s="1" t="s">
        <v>15</v>
      </c>
    </row>
    <row r="71" spans="1:4" x14ac:dyDescent="0.25">
      <c r="A71" s="1" t="s">
        <v>3775</v>
      </c>
      <c r="B71" s="1" t="s">
        <v>14</v>
      </c>
      <c r="C71" s="1">
        <v>509</v>
      </c>
      <c r="D71" s="1" t="s">
        <v>15</v>
      </c>
    </row>
    <row r="72" spans="1:4" x14ac:dyDescent="0.25">
      <c r="A72" s="1" t="s">
        <v>3775</v>
      </c>
      <c r="B72" s="1" t="s">
        <v>14</v>
      </c>
      <c r="C72" s="1">
        <v>592.5</v>
      </c>
      <c r="D72" s="1" t="s">
        <v>15</v>
      </c>
    </row>
    <row r="73" spans="1:4" x14ac:dyDescent="0.25">
      <c r="A73" s="1" t="s">
        <v>3775</v>
      </c>
      <c r="B73" s="1" t="s">
        <v>14</v>
      </c>
      <c r="C73" s="1">
        <v>554</v>
      </c>
      <c r="D73" s="1" t="s">
        <v>15</v>
      </c>
    </row>
    <row r="74" spans="1:4" x14ac:dyDescent="0.25">
      <c r="A74" s="1" t="s">
        <v>3775</v>
      </c>
      <c r="B74" s="1" t="s">
        <v>14</v>
      </c>
      <c r="C74" s="4">
        <v>556.375</v>
      </c>
      <c r="D74" s="1" t="s">
        <v>15</v>
      </c>
    </row>
    <row r="75" spans="1:4" x14ac:dyDescent="0.25">
      <c r="A75" s="1" t="s">
        <v>3775</v>
      </c>
      <c r="B75" s="1" t="s">
        <v>14</v>
      </c>
      <c r="C75" s="1">
        <v>590</v>
      </c>
      <c r="D75" s="1" t="s">
        <v>15</v>
      </c>
    </row>
    <row r="76" spans="1:4" x14ac:dyDescent="0.25">
      <c r="A76" s="1" t="s">
        <v>3775</v>
      </c>
      <c r="B76" s="1" t="s">
        <v>14</v>
      </c>
      <c r="C76" s="1">
        <v>494.9</v>
      </c>
      <c r="D76" s="1" t="s">
        <v>15</v>
      </c>
    </row>
    <row r="77" spans="1:4" x14ac:dyDescent="0.25">
      <c r="A77" s="1" t="s">
        <v>3775</v>
      </c>
      <c r="B77" s="1" t="s">
        <v>14</v>
      </c>
      <c r="C77" s="1">
        <v>539</v>
      </c>
      <c r="D77" s="1" t="s">
        <v>15</v>
      </c>
    </row>
    <row r="78" spans="1:4" x14ac:dyDescent="0.25">
      <c r="A78" s="1" t="s">
        <v>3775</v>
      </c>
      <c r="B78" s="1" t="s">
        <v>14</v>
      </c>
      <c r="C78" s="1">
        <v>495.5</v>
      </c>
      <c r="D78" s="1" t="s">
        <v>15</v>
      </c>
    </row>
    <row r="79" spans="1:4" x14ac:dyDescent="0.25">
      <c r="A79" s="1" t="s">
        <v>3775</v>
      </c>
      <c r="B79" s="1" t="s">
        <v>14</v>
      </c>
      <c r="C79" s="1">
        <v>470.4</v>
      </c>
      <c r="D79" s="1" t="s">
        <v>15</v>
      </c>
    </row>
    <row r="80" spans="1:4" x14ac:dyDescent="0.25">
      <c r="A80" s="1" t="s">
        <v>3775</v>
      </c>
      <c r="B80" s="1" t="s">
        <v>14</v>
      </c>
      <c r="C80" s="1">
        <v>506.3</v>
      </c>
      <c r="D80" s="1" t="s">
        <v>15</v>
      </c>
    </row>
    <row r="81" spans="1:4" x14ac:dyDescent="0.25">
      <c r="A81" s="1" t="s">
        <v>3775</v>
      </c>
      <c r="B81" s="1" t="s">
        <v>14</v>
      </c>
      <c r="C81" s="1">
        <v>470.7</v>
      </c>
      <c r="D81" s="1" t="s">
        <v>230</v>
      </c>
    </row>
    <row r="82" spans="1:4" x14ac:dyDescent="0.25">
      <c r="A82" s="1" t="s">
        <v>3775</v>
      </c>
      <c r="B82" s="1" t="s">
        <v>14</v>
      </c>
      <c r="C82" s="1">
        <v>488</v>
      </c>
      <c r="D82" s="1" t="s">
        <v>15</v>
      </c>
    </row>
    <row r="83" spans="1:4" x14ac:dyDescent="0.25">
      <c r="A83" s="1" t="s">
        <v>3775</v>
      </c>
      <c r="B83" s="1" t="s">
        <v>14</v>
      </c>
      <c r="C83" s="1">
        <v>588</v>
      </c>
      <c r="D83" s="1" t="s">
        <v>15</v>
      </c>
    </row>
    <row r="84" spans="1:4" x14ac:dyDescent="0.25">
      <c r="A84" s="1" t="s">
        <v>3775</v>
      </c>
      <c r="B84" s="1" t="s">
        <v>14</v>
      </c>
      <c r="C84" s="1">
        <v>473.1</v>
      </c>
      <c r="D84" s="1" t="s">
        <v>15</v>
      </c>
    </row>
    <row r="85" spans="1:4" x14ac:dyDescent="0.25">
      <c r="A85" s="1" t="s">
        <v>3775</v>
      </c>
      <c r="B85" s="1" t="s">
        <v>14</v>
      </c>
      <c r="C85" s="1">
        <v>467.6</v>
      </c>
      <c r="D85" s="1" t="s">
        <v>15</v>
      </c>
    </row>
    <row r="86" spans="1:4" x14ac:dyDescent="0.25">
      <c r="A86" s="1" t="s">
        <v>3775</v>
      </c>
      <c r="B86" s="1" t="s">
        <v>14</v>
      </c>
      <c r="C86" s="4">
        <v>605.375</v>
      </c>
      <c r="D86" s="1" t="s">
        <v>15</v>
      </c>
    </row>
    <row r="87" spans="1:4" x14ac:dyDescent="0.25">
      <c r="A87" s="1" t="s">
        <v>3775</v>
      </c>
      <c r="B87" s="1" t="s">
        <v>14</v>
      </c>
      <c r="C87" s="1">
        <v>491.3</v>
      </c>
      <c r="D87" s="1" t="s">
        <v>230</v>
      </c>
    </row>
    <row r="88" spans="1:4" x14ac:dyDescent="0.25">
      <c r="A88" s="1" t="s">
        <v>3775</v>
      </c>
      <c r="B88" s="1" t="s">
        <v>14</v>
      </c>
      <c r="C88" s="1">
        <v>646</v>
      </c>
      <c r="D88" s="1" t="s">
        <v>15</v>
      </c>
    </row>
    <row r="89" spans="1:4" x14ac:dyDescent="0.25">
      <c r="A89" s="1" t="s">
        <v>3775</v>
      </c>
      <c r="B89" s="1" t="s">
        <v>14</v>
      </c>
      <c r="C89" s="1">
        <v>452.8</v>
      </c>
      <c r="D89" s="1" t="s">
        <v>15</v>
      </c>
    </row>
    <row r="90" spans="1:4" x14ac:dyDescent="0.25">
      <c r="A90" s="1" t="s">
        <v>3775</v>
      </c>
      <c r="B90" s="1" t="s">
        <v>14</v>
      </c>
      <c r="C90" s="1">
        <v>618</v>
      </c>
      <c r="D90" s="1" t="s">
        <v>15</v>
      </c>
    </row>
    <row r="91" spans="1:4" x14ac:dyDescent="0.25">
      <c r="A91" s="1" t="s">
        <v>3775</v>
      </c>
      <c r="B91" s="1" t="s">
        <v>14</v>
      </c>
      <c r="C91" s="1">
        <v>431.7</v>
      </c>
      <c r="D91" s="1" t="s">
        <v>15</v>
      </c>
    </row>
    <row r="92" spans="1:4" x14ac:dyDescent="0.25">
      <c r="A92" s="1" t="s">
        <v>3775</v>
      </c>
      <c r="B92" s="1" t="s">
        <v>14</v>
      </c>
      <c r="C92" s="1">
        <v>569</v>
      </c>
      <c r="D92" s="1" t="s">
        <v>15</v>
      </c>
    </row>
    <row r="93" spans="1:4" x14ac:dyDescent="0.25">
      <c r="A93" s="1" t="s">
        <v>3775</v>
      </c>
      <c r="B93" s="1" t="s">
        <v>14</v>
      </c>
      <c r="C93" s="1">
        <v>460.3</v>
      </c>
      <c r="D93" s="1" t="s">
        <v>15</v>
      </c>
    </row>
    <row r="94" spans="1:4" x14ac:dyDescent="0.25">
      <c r="A94" s="1" t="s">
        <v>3775</v>
      </c>
      <c r="B94" s="1" t="s">
        <v>14</v>
      </c>
      <c r="C94" s="1">
        <v>584</v>
      </c>
      <c r="D94" s="1" t="s">
        <v>15</v>
      </c>
    </row>
    <row r="95" spans="1:4" x14ac:dyDescent="0.25">
      <c r="A95" s="1" t="s">
        <v>3775</v>
      </c>
      <c r="B95" s="1" t="s">
        <v>14</v>
      </c>
      <c r="C95" s="1">
        <v>699</v>
      </c>
      <c r="D95" s="1" t="s">
        <v>230</v>
      </c>
    </row>
    <row r="96" spans="1:4" x14ac:dyDescent="0.25">
      <c r="A96" s="1" t="s">
        <v>3040</v>
      </c>
      <c r="B96" s="1" t="s">
        <v>14</v>
      </c>
      <c r="C96" s="1">
        <v>543</v>
      </c>
      <c r="D96" s="1" t="s">
        <v>15</v>
      </c>
    </row>
    <row r="97" spans="1:4" x14ac:dyDescent="0.25">
      <c r="A97" s="1" t="s">
        <v>3775</v>
      </c>
      <c r="B97" s="1" t="s">
        <v>14</v>
      </c>
      <c r="C97" s="1">
        <v>483.8</v>
      </c>
      <c r="D97" s="1" t="s">
        <v>1293</v>
      </c>
    </row>
    <row r="98" spans="1:4" x14ac:dyDescent="0.25">
      <c r="A98" s="1" t="s">
        <v>3775</v>
      </c>
      <c r="B98" s="1" t="s">
        <v>14</v>
      </c>
      <c r="C98" s="1">
        <v>446.5</v>
      </c>
      <c r="D98" s="1" t="s">
        <v>15</v>
      </c>
    </row>
    <row r="99" spans="1:4" x14ac:dyDescent="0.25">
      <c r="A99" s="1" t="s">
        <v>3775</v>
      </c>
      <c r="B99" s="1" t="s">
        <v>14</v>
      </c>
      <c r="C99" s="1">
        <v>648</v>
      </c>
      <c r="D99" s="1" t="s">
        <v>15</v>
      </c>
    </row>
    <row r="100" spans="1:4" x14ac:dyDescent="0.25">
      <c r="A100" s="1" t="s">
        <v>3775</v>
      </c>
      <c r="B100" s="1" t="s">
        <v>14</v>
      </c>
      <c r="C100" s="1">
        <v>588.25</v>
      </c>
      <c r="D100" s="1" t="s">
        <v>15</v>
      </c>
    </row>
    <row r="101" spans="1:4" x14ac:dyDescent="0.25">
      <c r="A101" s="1" t="s">
        <v>3775</v>
      </c>
      <c r="B101" s="1" t="s">
        <v>14</v>
      </c>
      <c r="C101" s="4">
        <v>574.125</v>
      </c>
      <c r="D101" s="1" t="s">
        <v>15</v>
      </c>
    </row>
    <row r="102" spans="1:4" x14ac:dyDescent="0.25">
      <c r="A102" s="1" t="s">
        <v>3775</v>
      </c>
      <c r="B102" s="1" t="s">
        <v>14</v>
      </c>
      <c r="C102" s="1">
        <v>452.6</v>
      </c>
      <c r="D102" s="1" t="s">
        <v>15</v>
      </c>
    </row>
    <row r="103" spans="1:4" x14ac:dyDescent="0.25">
      <c r="A103" s="1" t="s">
        <v>3775</v>
      </c>
      <c r="B103" s="1" t="s">
        <v>14</v>
      </c>
      <c r="C103" s="1">
        <v>594</v>
      </c>
      <c r="D103" s="1" t="s">
        <v>15</v>
      </c>
    </row>
    <row r="104" spans="1:4" x14ac:dyDescent="0.25">
      <c r="A104" s="1" t="s">
        <v>3775</v>
      </c>
      <c r="B104" s="1" t="s">
        <v>14</v>
      </c>
      <c r="C104" s="1">
        <v>593.95000000000005</v>
      </c>
      <c r="D104" s="1" t="s">
        <v>15</v>
      </c>
    </row>
    <row r="105" spans="1:4" x14ac:dyDescent="0.25">
      <c r="A105" s="1" t="s">
        <v>3775</v>
      </c>
      <c r="B105" s="1" t="s">
        <v>14</v>
      </c>
      <c r="C105" s="1">
        <v>567</v>
      </c>
      <c r="D105" s="1" t="s">
        <v>15</v>
      </c>
    </row>
    <row r="106" spans="1:4" x14ac:dyDescent="0.25">
      <c r="A106" s="1" t="s">
        <v>3775</v>
      </c>
      <c r="B106" s="1" t="s">
        <v>14</v>
      </c>
      <c r="C106" s="1">
        <v>624</v>
      </c>
      <c r="D106" s="1" t="s">
        <v>15</v>
      </c>
    </row>
    <row r="107" spans="1:4" x14ac:dyDescent="0.25">
      <c r="A107" s="1" t="s">
        <v>3775</v>
      </c>
      <c r="B107" s="1" t="s">
        <v>14</v>
      </c>
      <c r="C107" s="1">
        <v>462.4</v>
      </c>
      <c r="D107" s="1" t="s">
        <v>15</v>
      </c>
    </row>
    <row r="108" spans="1:4" x14ac:dyDescent="0.25">
      <c r="A108" s="1" t="s">
        <v>3775</v>
      </c>
      <c r="B108" s="1" t="s">
        <v>14</v>
      </c>
      <c r="C108" s="1">
        <v>576</v>
      </c>
      <c r="D108" s="1" t="s">
        <v>230</v>
      </c>
    </row>
    <row r="109" spans="1:4" x14ac:dyDescent="0.25">
      <c r="A109" s="1" t="s">
        <v>3775</v>
      </c>
      <c r="B109" s="1" t="s">
        <v>14</v>
      </c>
      <c r="C109" s="1">
        <v>595</v>
      </c>
      <c r="D109" s="1" t="s">
        <v>15</v>
      </c>
    </row>
    <row r="110" spans="1:4" x14ac:dyDescent="0.25">
      <c r="A110" s="1" t="s">
        <v>3775</v>
      </c>
      <c r="B110" s="1" t="s">
        <v>14</v>
      </c>
      <c r="C110" s="1">
        <v>608</v>
      </c>
      <c r="D110" s="1" t="s">
        <v>230</v>
      </c>
    </row>
    <row r="111" spans="1:4" x14ac:dyDescent="0.25">
      <c r="A111" s="1" t="s">
        <v>3775</v>
      </c>
      <c r="B111" s="1" t="s">
        <v>14</v>
      </c>
      <c r="C111" s="1">
        <v>503</v>
      </c>
      <c r="D111" s="1" t="s">
        <v>15</v>
      </c>
    </row>
    <row r="112" spans="1:4" x14ac:dyDescent="0.25">
      <c r="A112" s="1" t="s">
        <v>3775</v>
      </c>
      <c r="B112" s="1" t="s">
        <v>14</v>
      </c>
      <c r="C112" s="1">
        <v>492.6</v>
      </c>
      <c r="D112" s="1" t="s">
        <v>15</v>
      </c>
    </row>
    <row r="113" spans="1:4" x14ac:dyDescent="0.25">
      <c r="A113" s="1" t="s">
        <v>3775</v>
      </c>
      <c r="B113" s="1" t="s">
        <v>14</v>
      </c>
      <c r="C113" s="1">
        <v>589.5</v>
      </c>
      <c r="D113" s="1" t="s">
        <v>15</v>
      </c>
    </row>
    <row r="114" spans="1:4" x14ac:dyDescent="0.25">
      <c r="A114" s="1" t="s">
        <v>3775</v>
      </c>
      <c r="B114" s="1" t="s">
        <v>14</v>
      </c>
      <c r="C114" s="1">
        <v>514</v>
      </c>
      <c r="D114" s="1" t="s">
        <v>230</v>
      </c>
    </row>
    <row r="115" spans="1:4" x14ac:dyDescent="0.25">
      <c r="A115" s="1" t="s">
        <v>3775</v>
      </c>
      <c r="B115" s="1" t="s">
        <v>14</v>
      </c>
      <c r="C115" s="1">
        <v>420</v>
      </c>
      <c r="D115" s="1" t="s">
        <v>15</v>
      </c>
    </row>
    <row r="116" spans="1:4" x14ac:dyDescent="0.25">
      <c r="A116" s="1" t="s">
        <v>3775</v>
      </c>
      <c r="B116" s="1" t="s">
        <v>14</v>
      </c>
      <c r="C116" s="1">
        <v>459.3</v>
      </c>
      <c r="D116" s="1" t="s">
        <v>15</v>
      </c>
    </row>
    <row r="117" spans="1:4" x14ac:dyDescent="0.25">
      <c r="A117" s="1" t="s">
        <v>3775</v>
      </c>
      <c r="B117" s="1" t="s">
        <v>14</v>
      </c>
      <c r="C117" s="1">
        <v>621</v>
      </c>
      <c r="D117" s="1" t="s">
        <v>15</v>
      </c>
    </row>
    <row r="118" spans="1:4" x14ac:dyDescent="0.25">
      <c r="A118" s="1" t="s">
        <v>3775</v>
      </c>
      <c r="B118" s="1" t="s">
        <v>14</v>
      </c>
      <c r="C118" s="1">
        <v>465.3</v>
      </c>
      <c r="D118" s="1" t="s">
        <v>15</v>
      </c>
    </row>
    <row r="119" spans="1:4" x14ac:dyDescent="0.25">
      <c r="A119" s="1" t="s">
        <v>3775</v>
      </c>
      <c r="B119" s="1" t="s">
        <v>14</v>
      </c>
      <c r="C119" s="1">
        <v>491.7</v>
      </c>
      <c r="D119" s="1" t="s">
        <v>230</v>
      </c>
    </row>
    <row r="120" spans="1:4" x14ac:dyDescent="0.25">
      <c r="A120" s="1" t="s">
        <v>3775</v>
      </c>
      <c r="B120" s="1" t="s">
        <v>14</v>
      </c>
      <c r="C120" s="1">
        <v>486.6</v>
      </c>
      <c r="D120" s="1" t="s">
        <v>15</v>
      </c>
    </row>
    <row r="121" spans="1:4" x14ac:dyDescent="0.25">
      <c r="A121" s="1" t="s">
        <v>3775</v>
      </c>
      <c r="B121" s="1" t="s">
        <v>14</v>
      </c>
      <c r="C121" s="1">
        <v>446.5</v>
      </c>
      <c r="D121" s="1" t="s">
        <v>15</v>
      </c>
    </row>
    <row r="122" spans="1:4" x14ac:dyDescent="0.25">
      <c r="A122" s="1" t="s">
        <v>3775</v>
      </c>
      <c r="B122" s="1" t="s">
        <v>14</v>
      </c>
      <c r="C122" s="1">
        <v>494.2</v>
      </c>
      <c r="D122" s="1" t="s">
        <v>230</v>
      </c>
    </row>
    <row r="123" spans="1:4" x14ac:dyDescent="0.25">
      <c r="A123" s="1" t="s">
        <v>3775</v>
      </c>
      <c r="B123" s="1" t="s">
        <v>14</v>
      </c>
      <c r="C123" s="1">
        <v>574.5</v>
      </c>
      <c r="D123" s="1" t="s">
        <v>15</v>
      </c>
    </row>
    <row r="124" spans="1:4" x14ac:dyDescent="0.25">
      <c r="A124" s="1" t="s">
        <v>3775</v>
      </c>
      <c r="B124" s="1" t="s">
        <v>14</v>
      </c>
      <c r="C124" s="1">
        <v>449.4</v>
      </c>
      <c r="D124" s="1" t="s">
        <v>15</v>
      </c>
    </row>
    <row r="125" spans="1:4" x14ac:dyDescent="0.25">
      <c r="A125" s="1" t="s">
        <v>3775</v>
      </c>
      <c r="B125" s="1" t="s">
        <v>14</v>
      </c>
      <c r="C125" s="1">
        <v>569.25</v>
      </c>
      <c r="D125" s="1" t="s">
        <v>15</v>
      </c>
    </row>
    <row r="126" spans="1:4" x14ac:dyDescent="0.25">
      <c r="A126" s="1" t="s">
        <v>3775</v>
      </c>
      <c r="B126" s="1" t="s">
        <v>14</v>
      </c>
      <c r="C126" s="1">
        <v>590</v>
      </c>
      <c r="D126" s="1" t="s">
        <v>230</v>
      </c>
    </row>
    <row r="127" spans="1:4" x14ac:dyDescent="0.25">
      <c r="A127" s="1" t="s">
        <v>3775</v>
      </c>
      <c r="B127" s="1" t="s">
        <v>14</v>
      </c>
      <c r="C127" s="1">
        <v>637</v>
      </c>
      <c r="D127" s="1" t="s">
        <v>15</v>
      </c>
    </row>
    <row r="128" spans="1:4" x14ac:dyDescent="0.25">
      <c r="A128" s="1" t="s">
        <v>3775</v>
      </c>
      <c r="B128" s="1" t="s">
        <v>14</v>
      </c>
      <c r="C128" s="1">
        <v>490</v>
      </c>
      <c r="D128" s="1" t="s">
        <v>15</v>
      </c>
    </row>
    <row r="129" spans="1:4" x14ac:dyDescent="0.25">
      <c r="A129" s="1" t="s">
        <v>3775</v>
      </c>
      <c r="B129" s="1" t="s">
        <v>14</v>
      </c>
      <c r="C129" s="1">
        <v>487.7</v>
      </c>
      <c r="D129" s="1" t="s">
        <v>230</v>
      </c>
    </row>
    <row r="130" spans="1:4" x14ac:dyDescent="0.25">
      <c r="A130" s="1" t="s">
        <v>3775</v>
      </c>
      <c r="B130" s="1" t="s">
        <v>14</v>
      </c>
      <c r="C130" s="1">
        <v>433</v>
      </c>
      <c r="D130" s="1" t="s">
        <v>15</v>
      </c>
    </row>
    <row r="131" spans="1:4" x14ac:dyDescent="0.25">
      <c r="A131" s="1" t="s">
        <v>3775</v>
      </c>
      <c r="B131" s="1" t="s">
        <v>14</v>
      </c>
      <c r="C131" s="1">
        <v>464</v>
      </c>
      <c r="D131" s="1" t="s">
        <v>230</v>
      </c>
    </row>
    <row r="132" spans="1:4" x14ac:dyDescent="0.25">
      <c r="A132" s="1" t="s">
        <v>3775</v>
      </c>
      <c r="B132" s="1" t="s">
        <v>14</v>
      </c>
      <c r="C132" s="1">
        <v>463.3</v>
      </c>
      <c r="D132" s="1" t="s">
        <v>15</v>
      </c>
    </row>
    <row r="133" spans="1:4" x14ac:dyDescent="0.25">
      <c r="A133" s="1" t="s">
        <v>3775</v>
      </c>
      <c r="B133" s="1" t="s">
        <v>18</v>
      </c>
      <c r="C133" s="1">
        <v>0</v>
      </c>
      <c r="D133" s="1" t="s">
        <v>15</v>
      </c>
    </row>
    <row r="134" spans="1:4" x14ac:dyDescent="0.25">
      <c r="A134" s="1" t="s">
        <v>3775</v>
      </c>
      <c r="B134" s="1" t="s">
        <v>18</v>
      </c>
      <c r="C134" s="1">
        <v>0</v>
      </c>
      <c r="D134" s="1" t="s">
        <v>7</v>
      </c>
    </row>
    <row r="135" spans="1:4" x14ac:dyDescent="0.25">
      <c r="A135" s="1" t="s">
        <v>3775</v>
      </c>
      <c r="B135" s="1" t="s">
        <v>18</v>
      </c>
      <c r="C135" s="1">
        <v>0</v>
      </c>
      <c r="D135" s="1" t="s">
        <v>7</v>
      </c>
    </row>
    <row r="136" spans="1:4" x14ac:dyDescent="0.25">
      <c r="A136" s="1" t="s">
        <v>3775</v>
      </c>
      <c r="B136" s="1" t="s">
        <v>18</v>
      </c>
      <c r="C136" s="1">
        <v>0</v>
      </c>
      <c r="D136" s="1" t="s">
        <v>7</v>
      </c>
    </row>
    <row r="137" spans="1:4" x14ac:dyDescent="0.25">
      <c r="A137" s="1" t="s">
        <v>3775</v>
      </c>
      <c r="B137" s="1" t="s">
        <v>18</v>
      </c>
      <c r="C137" s="1">
        <v>0</v>
      </c>
      <c r="D137" s="1" t="s">
        <v>15</v>
      </c>
    </row>
    <row r="138" spans="1:4" x14ac:dyDescent="0.25">
      <c r="A138" s="1" t="s">
        <v>3775</v>
      </c>
      <c r="B138" s="1" t="s">
        <v>18</v>
      </c>
      <c r="C138" s="1">
        <v>0</v>
      </c>
      <c r="D138" s="1" t="s">
        <v>15</v>
      </c>
    </row>
    <row r="139" spans="1:4" x14ac:dyDescent="0.25">
      <c r="A139" s="1" t="s">
        <v>3775</v>
      </c>
      <c r="B139" s="1" t="s">
        <v>18</v>
      </c>
      <c r="C139" s="1">
        <v>0</v>
      </c>
      <c r="D139" s="1" t="s">
        <v>7</v>
      </c>
    </row>
    <row r="140" spans="1:4" x14ac:dyDescent="0.25">
      <c r="A140" s="1" t="s">
        <v>3775</v>
      </c>
      <c r="B140" s="1" t="s">
        <v>18</v>
      </c>
      <c r="C140" s="1">
        <v>0</v>
      </c>
      <c r="D140" s="1" t="s">
        <v>15</v>
      </c>
    </row>
    <row r="141" spans="1:4" x14ac:dyDescent="0.25">
      <c r="A141" s="1" t="s">
        <v>3775</v>
      </c>
      <c r="B141" s="1" t="s">
        <v>18</v>
      </c>
      <c r="C141" s="1">
        <v>0</v>
      </c>
      <c r="D141" s="1" t="s">
        <v>7</v>
      </c>
    </row>
    <row r="142" spans="1:4" x14ac:dyDescent="0.25">
      <c r="A142" s="1" t="s">
        <v>3775</v>
      </c>
      <c r="B142" s="1" t="s">
        <v>18</v>
      </c>
      <c r="C142" s="1">
        <v>0</v>
      </c>
      <c r="D142" s="1" t="s">
        <v>7</v>
      </c>
    </row>
    <row r="143" spans="1:4" x14ac:dyDescent="0.25">
      <c r="A143" s="1" t="s">
        <v>3775</v>
      </c>
      <c r="B143" s="1" t="s">
        <v>18</v>
      </c>
      <c r="C143" s="1">
        <v>0</v>
      </c>
      <c r="D143" s="1" t="s">
        <v>15</v>
      </c>
    </row>
    <row r="144" spans="1:4" x14ac:dyDescent="0.25">
      <c r="A144" s="1" t="s">
        <v>3775</v>
      </c>
      <c r="B144" s="1" t="s">
        <v>18</v>
      </c>
      <c r="C144" s="1">
        <v>0</v>
      </c>
      <c r="D144" s="1" t="s">
        <v>15</v>
      </c>
    </row>
    <row r="145" spans="1:4" x14ac:dyDescent="0.25">
      <c r="A145" s="1" t="s">
        <v>3775</v>
      </c>
      <c r="B145" s="1" t="s">
        <v>18</v>
      </c>
      <c r="C145" s="1">
        <v>0</v>
      </c>
      <c r="D145" s="1" t="s">
        <v>15</v>
      </c>
    </row>
    <row r="146" spans="1:4" x14ac:dyDescent="0.25">
      <c r="A146" s="1" t="s">
        <v>3775</v>
      </c>
      <c r="B146" s="1" t="s">
        <v>18</v>
      </c>
      <c r="C146" s="1">
        <v>0</v>
      </c>
      <c r="D146" s="1" t="s">
        <v>7</v>
      </c>
    </row>
    <row r="147" spans="1:4" x14ac:dyDescent="0.25">
      <c r="A147" s="1" t="s">
        <v>3775</v>
      </c>
      <c r="B147" s="1" t="s">
        <v>18</v>
      </c>
      <c r="C147" s="1">
        <v>0</v>
      </c>
      <c r="D147" s="1" t="s">
        <v>15</v>
      </c>
    </row>
    <row r="148" spans="1:4" x14ac:dyDescent="0.25">
      <c r="A148" s="1" t="s">
        <v>3775</v>
      </c>
      <c r="B148" s="1" t="s">
        <v>18</v>
      </c>
      <c r="C148" s="1">
        <v>0</v>
      </c>
      <c r="D148" s="1" t="s">
        <v>7</v>
      </c>
    </row>
    <row r="149" spans="1:4" x14ac:dyDescent="0.25">
      <c r="A149" s="1" t="s">
        <v>3775</v>
      </c>
      <c r="B149" s="1" t="s">
        <v>18</v>
      </c>
      <c r="C149" s="1">
        <v>0</v>
      </c>
      <c r="D149" s="1" t="s">
        <v>7</v>
      </c>
    </row>
    <row r="150" spans="1:4" x14ac:dyDescent="0.25">
      <c r="A150" s="1" t="s">
        <v>3775</v>
      </c>
      <c r="B150" s="1" t="s">
        <v>18</v>
      </c>
      <c r="C150" s="1">
        <v>0</v>
      </c>
      <c r="D150" s="1" t="s">
        <v>61</v>
      </c>
    </row>
    <row r="151" spans="1:4" x14ac:dyDescent="0.25">
      <c r="A151" s="1" t="s">
        <v>3775</v>
      </c>
      <c r="B151" s="1" t="s">
        <v>18</v>
      </c>
      <c r="C151" s="1">
        <v>0</v>
      </c>
      <c r="D151" s="1" t="s">
        <v>7</v>
      </c>
    </row>
    <row r="152" spans="1:4" x14ac:dyDescent="0.25">
      <c r="A152" s="1" t="s">
        <v>3775</v>
      </c>
      <c r="B152" s="1" t="s">
        <v>18</v>
      </c>
      <c r="C152" s="1">
        <v>0</v>
      </c>
      <c r="D152" s="1" t="s">
        <v>61</v>
      </c>
    </row>
    <row r="153" spans="1:4" x14ac:dyDescent="0.25">
      <c r="A153" s="1" t="s">
        <v>3775</v>
      </c>
      <c r="B153" s="1" t="s">
        <v>18</v>
      </c>
      <c r="C153" s="1">
        <v>0</v>
      </c>
      <c r="D153" s="1" t="s">
        <v>15</v>
      </c>
    </row>
    <row r="154" spans="1:4" x14ac:dyDescent="0.25">
      <c r="A154" s="1" t="s">
        <v>3775</v>
      </c>
      <c r="B154" s="1" t="s">
        <v>18</v>
      </c>
      <c r="C154" s="1">
        <v>0</v>
      </c>
      <c r="D154" s="1" t="s">
        <v>15</v>
      </c>
    </row>
    <row r="155" spans="1:4" x14ac:dyDescent="0.25">
      <c r="A155" s="1" t="s">
        <v>3775</v>
      </c>
      <c r="B155" s="1" t="s">
        <v>18</v>
      </c>
      <c r="C155" s="1">
        <v>0</v>
      </c>
      <c r="D155" s="1" t="s">
        <v>7</v>
      </c>
    </row>
    <row r="156" spans="1:4" x14ac:dyDescent="0.25">
      <c r="A156" s="1" t="s">
        <v>3775</v>
      </c>
      <c r="B156" s="1" t="s">
        <v>18</v>
      </c>
      <c r="C156" s="1">
        <v>0</v>
      </c>
      <c r="D156" s="1" t="s">
        <v>15</v>
      </c>
    </row>
    <row r="157" spans="1:4" x14ac:dyDescent="0.25">
      <c r="A157" s="1" t="s">
        <v>3775</v>
      </c>
      <c r="B157" s="1" t="s">
        <v>18</v>
      </c>
      <c r="C157" s="1">
        <v>0</v>
      </c>
      <c r="D157" s="1" t="s">
        <v>15</v>
      </c>
    </row>
    <row r="158" spans="1:4" x14ac:dyDescent="0.25">
      <c r="A158" s="1" t="s">
        <v>3775</v>
      </c>
      <c r="B158" s="1" t="s">
        <v>18</v>
      </c>
      <c r="C158" s="1">
        <v>0</v>
      </c>
      <c r="D158" s="1" t="s">
        <v>15</v>
      </c>
    </row>
    <row r="159" spans="1:4" x14ac:dyDescent="0.25">
      <c r="A159" s="1" t="s">
        <v>3775</v>
      </c>
      <c r="B159" s="1" t="s">
        <v>18</v>
      </c>
      <c r="C159" s="1">
        <v>0</v>
      </c>
      <c r="D159" s="1" t="s">
        <v>7</v>
      </c>
    </row>
    <row r="160" spans="1:4" x14ac:dyDescent="0.25">
      <c r="A160" s="1" t="s">
        <v>3775</v>
      </c>
      <c r="B160" s="1" t="s">
        <v>18</v>
      </c>
      <c r="C160" s="1">
        <v>0</v>
      </c>
      <c r="D160" s="1" t="s">
        <v>15</v>
      </c>
    </row>
    <row r="161" spans="1:4" x14ac:dyDescent="0.25">
      <c r="A161" s="1" t="s">
        <v>3775</v>
      </c>
      <c r="B161" s="1" t="s">
        <v>18</v>
      </c>
      <c r="C161" s="1">
        <v>0</v>
      </c>
      <c r="D161" s="1" t="s">
        <v>7</v>
      </c>
    </row>
    <row r="162" spans="1:4" x14ac:dyDescent="0.25">
      <c r="A162" s="1" t="s">
        <v>3775</v>
      </c>
      <c r="B162" s="1" t="s">
        <v>18</v>
      </c>
      <c r="C162" s="1">
        <v>0</v>
      </c>
      <c r="D162" s="1" t="s">
        <v>15</v>
      </c>
    </row>
    <row r="163" spans="1:4" x14ac:dyDescent="0.25">
      <c r="A163" s="1" t="s">
        <v>3775</v>
      </c>
      <c r="B163" s="1" t="s">
        <v>18</v>
      </c>
      <c r="C163" s="1">
        <v>0</v>
      </c>
      <c r="D163" s="1" t="s">
        <v>7</v>
      </c>
    </row>
    <row r="164" spans="1:4" x14ac:dyDescent="0.25">
      <c r="A164" s="1" t="s">
        <v>3775</v>
      </c>
      <c r="B164" s="1" t="s">
        <v>18</v>
      </c>
      <c r="C164" s="1">
        <v>0</v>
      </c>
      <c r="D164" s="1" t="s">
        <v>15</v>
      </c>
    </row>
    <row r="165" spans="1:4" x14ac:dyDescent="0.25">
      <c r="A165" s="1" t="s">
        <v>3775</v>
      </c>
      <c r="B165" s="1" t="s">
        <v>18</v>
      </c>
      <c r="C165" s="1">
        <v>0</v>
      </c>
      <c r="D165" s="1" t="s">
        <v>7</v>
      </c>
    </row>
    <row r="166" spans="1:4" x14ac:dyDescent="0.25">
      <c r="A166" s="1" t="s">
        <v>3775</v>
      </c>
      <c r="B166" s="1" t="s">
        <v>18</v>
      </c>
      <c r="C166" s="1">
        <v>0</v>
      </c>
      <c r="D166" s="1" t="s">
        <v>1293</v>
      </c>
    </row>
    <row r="167" spans="1:4" x14ac:dyDescent="0.25">
      <c r="A167" s="1" t="s">
        <v>3775</v>
      </c>
      <c r="B167" s="1" t="s">
        <v>18</v>
      </c>
      <c r="C167" s="1">
        <v>0</v>
      </c>
      <c r="D167" s="1" t="s">
        <v>7</v>
      </c>
    </row>
    <row r="168" spans="1:4" x14ac:dyDescent="0.25">
      <c r="A168" s="1" t="s">
        <v>3775</v>
      </c>
      <c r="B168" s="1" t="s">
        <v>18</v>
      </c>
      <c r="C168" s="1">
        <v>0</v>
      </c>
      <c r="D168" s="1" t="s">
        <v>61</v>
      </c>
    </row>
    <row r="169" spans="1:4" x14ac:dyDescent="0.25">
      <c r="A169" s="1" t="s">
        <v>3775</v>
      </c>
      <c r="B169" s="1" t="s">
        <v>18</v>
      </c>
      <c r="C169" s="1">
        <v>0</v>
      </c>
      <c r="D169" s="1" t="s">
        <v>15</v>
      </c>
    </row>
    <row r="170" spans="1:4" x14ac:dyDescent="0.25">
      <c r="A170" s="1" t="s">
        <v>3775</v>
      </c>
      <c r="B170" s="1" t="s">
        <v>18</v>
      </c>
      <c r="C170" s="1">
        <v>0</v>
      </c>
      <c r="D170" s="1" t="s">
        <v>15</v>
      </c>
    </row>
    <row r="171" spans="1:4" x14ac:dyDescent="0.25">
      <c r="A171" s="1" t="s">
        <v>3775</v>
      </c>
      <c r="B171" s="1" t="s">
        <v>18</v>
      </c>
      <c r="C171" s="1">
        <v>0</v>
      </c>
      <c r="D171" s="1" t="s">
        <v>15</v>
      </c>
    </row>
    <row r="172" spans="1:4" x14ac:dyDescent="0.25">
      <c r="A172" s="1" t="s">
        <v>3775</v>
      </c>
      <c r="B172" s="1" t="s">
        <v>18</v>
      </c>
      <c r="C172" s="1">
        <v>0</v>
      </c>
      <c r="D172" s="1" t="s">
        <v>7</v>
      </c>
    </row>
    <row r="173" spans="1:4" x14ac:dyDescent="0.25">
      <c r="A173" s="1" t="s">
        <v>3775</v>
      </c>
      <c r="B173" s="1" t="s">
        <v>18</v>
      </c>
      <c r="C173" s="1">
        <v>0</v>
      </c>
      <c r="D173" s="1" t="s">
        <v>7</v>
      </c>
    </row>
    <row r="174" spans="1:4" x14ac:dyDescent="0.25">
      <c r="A174" s="1" t="s">
        <v>3775</v>
      </c>
      <c r="B174" s="1" t="s">
        <v>18</v>
      </c>
      <c r="C174" s="1">
        <v>0</v>
      </c>
      <c r="D174" s="1" t="s">
        <v>15</v>
      </c>
    </row>
    <row r="175" spans="1:4" x14ac:dyDescent="0.25">
      <c r="A175" s="1" t="s">
        <v>3775</v>
      </c>
      <c r="B175" s="1" t="s">
        <v>18</v>
      </c>
      <c r="C175" s="1">
        <v>0</v>
      </c>
      <c r="D175" s="1" t="s">
        <v>15</v>
      </c>
    </row>
    <row r="176" spans="1:4" x14ac:dyDescent="0.25">
      <c r="A176" s="1" t="s">
        <v>3775</v>
      </c>
      <c r="B176" s="1" t="s">
        <v>18</v>
      </c>
      <c r="C176" s="1">
        <v>0</v>
      </c>
      <c r="D176" s="1" t="s">
        <v>15</v>
      </c>
    </row>
    <row r="177" spans="1:4" x14ac:dyDescent="0.25">
      <c r="A177" s="1" t="s">
        <v>3775</v>
      </c>
      <c r="B177" s="1" t="s">
        <v>18</v>
      </c>
      <c r="C177" s="1">
        <v>0</v>
      </c>
      <c r="D177" s="1" t="s">
        <v>61</v>
      </c>
    </row>
    <row r="178" spans="1:4" x14ac:dyDescent="0.25">
      <c r="A178" s="1" t="s">
        <v>3775</v>
      </c>
      <c r="B178" s="1" t="s">
        <v>18</v>
      </c>
      <c r="C178" s="1">
        <v>0</v>
      </c>
      <c r="D178" s="1" t="s">
        <v>15</v>
      </c>
    </row>
    <row r="179" spans="1:4" x14ac:dyDescent="0.25">
      <c r="A179" s="1" t="s">
        <v>3775</v>
      </c>
      <c r="B179" s="1" t="s">
        <v>18</v>
      </c>
      <c r="C179" s="1">
        <v>0</v>
      </c>
      <c r="D179" s="1" t="s">
        <v>15</v>
      </c>
    </row>
    <row r="180" spans="1:4" x14ac:dyDescent="0.25">
      <c r="A180" s="1" t="s">
        <v>3775</v>
      </c>
      <c r="B180" s="1" t="s">
        <v>18</v>
      </c>
      <c r="C180" s="1">
        <v>0</v>
      </c>
      <c r="D180" s="1" t="s">
        <v>15</v>
      </c>
    </row>
    <row r="181" spans="1:4" x14ac:dyDescent="0.25">
      <c r="A181" s="1" t="s">
        <v>3775</v>
      </c>
      <c r="B181" s="1" t="s">
        <v>18</v>
      </c>
      <c r="C181" s="1">
        <v>0</v>
      </c>
      <c r="D181" s="1" t="s">
        <v>7</v>
      </c>
    </row>
    <row r="182" spans="1:4" x14ac:dyDescent="0.25">
      <c r="A182" s="1" t="s">
        <v>3775</v>
      </c>
      <c r="B182" s="1" t="s">
        <v>18</v>
      </c>
      <c r="C182" s="1">
        <v>0</v>
      </c>
      <c r="D182" s="1" t="s">
        <v>7</v>
      </c>
    </row>
    <row r="183" spans="1:4" x14ac:dyDescent="0.25">
      <c r="A183" s="1" t="s">
        <v>3775</v>
      </c>
      <c r="B183" s="1" t="s">
        <v>18</v>
      </c>
      <c r="C183" s="1">
        <v>0</v>
      </c>
      <c r="D183" s="1" t="s">
        <v>61</v>
      </c>
    </row>
    <row r="184" spans="1:4" x14ac:dyDescent="0.25">
      <c r="A184" s="1" t="s">
        <v>3775</v>
      </c>
      <c r="B184" s="1" t="s">
        <v>18</v>
      </c>
      <c r="C184" s="1">
        <v>0</v>
      </c>
      <c r="D184" s="1" t="s">
        <v>7</v>
      </c>
    </row>
    <row r="185" spans="1:4" x14ac:dyDescent="0.25">
      <c r="A185" s="1" t="s">
        <v>3775</v>
      </c>
      <c r="B185" s="1" t="s">
        <v>18</v>
      </c>
      <c r="C185" s="1">
        <v>0</v>
      </c>
      <c r="D185" s="1" t="s">
        <v>15</v>
      </c>
    </row>
    <row r="186" spans="1:4" x14ac:dyDescent="0.25">
      <c r="A186" s="1" t="s">
        <v>3775</v>
      </c>
      <c r="B186" s="1" t="s">
        <v>18</v>
      </c>
      <c r="C186" s="1">
        <v>0</v>
      </c>
      <c r="D186" s="1" t="s">
        <v>15</v>
      </c>
    </row>
    <row r="187" spans="1:4" x14ac:dyDescent="0.25">
      <c r="A187" s="1" t="s">
        <v>3775</v>
      </c>
      <c r="B187" s="1" t="s">
        <v>18</v>
      </c>
      <c r="C187" s="1">
        <v>0</v>
      </c>
      <c r="D187" s="1" t="s">
        <v>15</v>
      </c>
    </row>
    <row r="188" spans="1:4" x14ac:dyDescent="0.25">
      <c r="A188" s="1" t="s">
        <v>3775</v>
      </c>
      <c r="B188" s="1" t="s">
        <v>18</v>
      </c>
      <c r="C188" s="1">
        <v>0</v>
      </c>
      <c r="D188" s="1" t="s">
        <v>15</v>
      </c>
    </row>
    <row r="189" spans="1:4" x14ac:dyDescent="0.25">
      <c r="A189" s="1" t="s">
        <v>3775</v>
      </c>
      <c r="B189" s="1" t="s">
        <v>18</v>
      </c>
      <c r="C189" s="1">
        <v>0</v>
      </c>
      <c r="D189" s="1" t="s">
        <v>7</v>
      </c>
    </row>
    <row r="190" spans="1:4" x14ac:dyDescent="0.25">
      <c r="A190" s="1" t="s">
        <v>3775</v>
      </c>
      <c r="B190" s="1" t="s">
        <v>18</v>
      </c>
      <c r="C190" s="1">
        <v>0</v>
      </c>
      <c r="D190" s="1" t="s">
        <v>7</v>
      </c>
    </row>
    <row r="191" spans="1:4" x14ac:dyDescent="0.25">
      <c r="A191" s="1" t="s">
        <v>3775</v>
      </c>
      <c r="B191" s="1" t="s">
        <v>18</v>
      </c>
      <c r="C191" s="1">
        <v>0</v>
      </c>
      <c r="D191" s="1" t="s">
        <v>15</v>
      </c>
    </row>
    <row r="192" spans="1:4" x14ac:dyDescent="0.25">
      <c r="A192" s="1" t="s">
        <v>3775</v>
      </c>
      <c r="B192" s="1" t="s">
        <v>18</v>
      </c>
      <c r="C192" s="1">
        <v>0</v>
      </c>
      <c r="D192" s="1" t="s">
        <v>15</v>
      </c>
    </row>
    <row r="193" spans="1:4" x14ac:dyDescent="0.25">
      <c r="A193" s="1" t="s">
        <v>3775</v>
      </c>
      <c r="B193" s="1" t="s">
        <v>18</v>
      </c>
      <c r="C193" s="1">
        <v>0</v>
      </c>
      <c r="D193" s="1" t="s">
        <v>15</v>
      </c>
    </row>
    <row r="194" spans="1:4" x14ac:dyDescent="0.25">
      <c r="A194" s="1" t="s">
        <v>3775</v>
      </c>
      <c r="B194" s="1" t="s">
        <v>18</v>
      </c>
      <c r="C194" s="1">
        <v>0</v>
      </c>
      <c r="D194" s="1" t="s">
        <v>61</v>
      </c>
    </row>
    <row r="195" spans="1:4" x14ac:dyDescent="0.25">
      <c r="A195" s="1" t="s">
        <v>3775</v>
      </c>
      <c r="B195" s="1" t="s">
        <v>18</v>
      </c>
      <c r="C195" s="1">
        <v>0</v>
      </c>
      <c r="D195" s="1" t="s">
        <v>15</v>
      </c>
    </row>
    <row r="196" spans="1:4" x14ac:dyDescent="0.25">
      <c r="A196" s="1" t="s">
        <v>3775</v>
      </c>
      <c r="B196" s="1" t="s">
        <v>18</v>
      </c>
      <c r="C196" s="1">
        <v>0</v>
      </c>
      <c r="D196" s="1" t="s">
        <v>15</v>
      </c>
    </row>
    <row r="197" spans="1:4" x14ac:dyDescent="0.25">
      <c r="A197" s="1" t="s">
        <v>3775</v>
      </c>
      <c r="B197" s="1" t="s">
        <v>18</v>
      </c>
      <c r="C197" s="1">
        <v>0</v>
      </c>
      <c r="D197" s="1" t="s">
        <v>15</v>
      </c>
    </row>
    <row r="198" spans="1:4" x14ac:dyDescent="0.25">
      <c r="A198" s="1" t="s">
        <v>3775</v>
      </c>
      <c r="B198" s="1" t="s">
        <v>18</v>
      </c>
      <c r="C198" s="1">
        <v>0</v>
      </c>
      <c r="D198" s="1" t="s">
        <v>15</v>
      </c>
    </row>
    <row r="199" spans="1:4" x14ac:dyDescent="0.25">
      <c r="A199" s="1" t="s">
        <v>3775</v>
      </c>
      <c r="B199" s="1" t="s">
        <v>18</v>
      </c>
      <c r="C199" s="1">
        <v>0</v>
      </c>
      <c r="D199" s="1" t="s">
        <v>15</v>
      </c>
    </row>
    <row r="200" spans="1:4" x14ac:dyDescent="0.25">
      <c r="A200" s="1" t="s">
        <v>3775</v>
      </c>
      <c r="B200" s="1" t="s">
        <v>18</v>
      </c>
      <c r="C200" s="1">
        <v>0</v>
      </c>
      <c r="D200" s="1" t="s">
        <v>7</v>
      </c>
    </row>
    <row r="201" spans="1:4" x14ac:dyDescent="0.25">
      <c r="A201" s="1" t="s">
        <v>3775</v>
      </c>
      <c r="B201" s="1" t="s">
        <v>18</v>
      </c>
      <c r="C201" s="1">
        <v>0</v>
      </c>
      <c r="D201" s="1" t="s">
        <v>7</v>
      </c>
    </row>
    <row r="202" spans="1:4" x14ac:dyDescent="0.25">
      <c r="A202" s="1" t="s">
        <v>3775</v>
      </c>
      <c r="B202" s="1" t="s">
        <v>18</v>
      </c>
      <c r="C202" s="1">
        <v>0</v>
      </c>
      <c r="D202" s="1" t="s">
        <v>15</v>
      </c>
    </row>
    <row r="203" spans="1:4" x14ac:dyDescent="0.25">
      <c r="A203" s="1" t="s">
        <v>3775</v>
      </c>
      <c r="B203" s="1" t="s">
        <v>18</v>
      </c>
      <c r="C203" s="1">
        <v>0</v>
      </c>
      <c r="D203" s="1" t="s">
        <v>15</v>
      </c>
    </row>
    <row r="204" spans="1:4" x14ac:dyDescent="0.25">
      <c r="A204" s="1" t="s">
        <v>3775</v>
      </c>
      <c r="B204" s="1" t="s">
        <v>18</v>
      </c>
      <c r="C204" s="1">
        <v>0</v>
      </c>
      <c r="D204" s="1" t="s">
        <v>15</v>
      </c>
    </row>
    <row r="205" spans="1:4" x14ac:dyDescent="0.25">
      <c r="A205" s="1" t="s">
        <v>3775</v>
      </c>
      <c r="B205" s="1" t="s">
        <v>18</v>
      </c>
      <c r="C205" s="1">
        <v>0</v>
      </c>
      <c r="D205" s="1" t="s">
        <v>15</v>
      </c>
    </row>
    <row r="206" spans="1:4" x14ac:dyDescent="0.25">
      <c r="A206" s="1" t="s">
        <v>3775</v>
      </c>
      <c r="B206" s="1" t="s">
        <v>18</v>
      </c>
      <c r="C206" s="1">
        <v>0</v>
      </c>
      <c r="D206" s="1" t="s">
        <v>15</v>
      </c>
    </row>
    <row r="207" spans="1:4" x14ac:dyDescent="0.25">
      <c r="A207" s="1" t="s">
        <v>3775</v>
      </c>
      <c r="B207" s="1" t="s">
        <v>18</v>
      </c>
      <c r="C207" s="1">
        <v>0</v>
      </c>
      <c r="D207" s="1" t="s">
        <v>15</v>
      </c>
    </row>
    <row r="208" spans="1:4" x14ac:dyDescent="0.25">
      <c r="A208" s="1" t="s">
        <v>3775</v>
      </c>
      <c r="B208" s="1" t="s">
        <v>18</v>
      </c>
      <c r="C208" s="1">
        <v>0</v>
      </c>
      <c r="D208" s="1" t="s">
        <v>7</v>
      </c>
    </row>
    <row r="209" spans="1:4" x14ac:dyDescent="0.25">
      <c r="A209" s="1" t="s">
        <v>3775</v>
      </c>
      <c r="B209" s="1" t="s">
        <v>18</v>
      </c>
      <c r="C209" s="1">
        <v>0</v>
      </c>
      <c r="D209" s="1" t="s">
        <v>15</v>
      </c>
    </row>
    <row r="210" spans="1:4" x14ac:dyDescent="0.25">
      <c r="A210" s="1" t="s">
        <v>3775</v>
      </c>
      <c r="B210" s="1" t="s">
        <v>18</v>
      </c>
      <c r="C210" s="1">
        <v>0</v>
      </c>
      <c r="D210" s="1" t="s">
        <v>61</v>
      </c>
    </row>
    <row r="211" spans="1:4" x14ac:dyDescent="0.25">
      <c r="A211" s="1" t="s">
        <v>3775</v>
      </c>
      <c r="B211" s="1" t="s">
        <v>18</v>
      </c>
      <c r="C211" s="1">
        <v>0</v>
      </c>
      <c r="D211" s="1" t="s">
        <v>15</v>
      </c>
    </row>
    <row r="212" spans="1:4" x14ac:dyDescent="0.25">
      <c r="A212" s="1" t="s">
        <v>3775</v>
      </c>
      <c r="B212" s="1" t="s">
        <v>18</v>
      </c>
      <c r="C212" s="1">
        <v>0</v>
      </c>
      <c r="D212" s="1" t="s">
        <v>61</v>
      </c>
    </row>
    <row r="213" spans="1:4" x14ac:dyDescent="0.25">
      <c r="A213" s="1" t="s">
        <v>3775</v>
      </c>
      <c r="B213" s="1" t="s">
        <v>18</v>
      </c>
      <c r="C213" s="1">
        <v>0</v>
      </c>
      <c r="D213" s="1" t="s">
        <v>15</v>
      </c>
    </row>
  </sheetData>
  <sortState ref="A1:D213">
    <sortCondition ref="B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A2" workbookViewId="0">
      <selection activeCell="H3" sqref="H3:J21"/>
    </sheetView>
  </sheetViews>
  <sheetFormatPr defaultRowHeight="15" x14ac:dyDescent="0.25"/>
  <sheetData>
    <row r="1" spans="1:11" x14ac:dyDescent="0.25">
      <c r="A1" s="1" t="s">
        <v>3929</v>
      </c>
      <c r="B1" s="1" t="s">
        <v>5</v>
      </c>
      <c r="C1" s="1">
        <v>556.9</v>
      </c>
      <c r="D1" s="1" t="s">
        <v>7</v>
      </c>
    </row>
    <row r="2" spans="1:11" x14ac:dyDescent="0.25">
      <c r="A2" s="1" t="s">
        <v>3929</v>
      </c>
      <c r="B2" s="1" t="s">
        <v>5</v>
      </c>
      <c r="C2" s="1">
        <v>528.29999999999995</v>
      </c>
      <c r="D2" s="1" t="s">
        <v>15</v>
      </c>
    </row>
    <row r="3" spans="1:11" x14ac:dyDescent="0.25">
      <c r="A3" s="1" t="s">
        <v>3929</v>
      </c>
      <c r="B3" s="1" t="s">
        <v>5</v>
      </c>
      <c r="C3" s="1">
        <v>665.75</v>
      </c>
      <c r="D3" s="1" t="s">
        <v>7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1" t="s">
        <v>3929</v>
      </c>
      <c r="B4" s="1" t="s">
        <v>5</v>
      </c>
      <c r="C4" s="1">
        <v>677</v>
      </c>
      <c r="D4" s="1" t="s">
        <v>15</v>
      </c>
      <c r="H4" s="10" t="s">
        <v>5</v>
      </c>
      <c r="I4" s="14">
        <f>MIN(C1:C65)</f>
        <v>485.5</v>
      </c>
      <c r="J4" s="14">
        <f>MAX(C1:C65)</f>
        <v>752</v>
      </c>
      <c r="K4" s="10" t="s">
        <v>614</v>
      </c>
    </row>
    <row r="5" spans="1:11" x14ac:dyDescent="0.25">
      <c r="A5" s="1" t="s">
        <v>3929</v>
      </c>
      <c r="B5" s="1" t="s">
        <v>5</v>
      </c>
      <c r="C5" s="1">
        <v>689.75</v>
      </c>
      <c r="D5" s="1" t="s">
        <v>15</v>
      </c>
      <c r="H5" s="10" t="s">
        <v>4093</v>
      </c>
      <c r="I5" s="14">
        <f>MIN(C66:C107)</f>
        <v>395.6</v>
      </c>
      <c r="J5" s="14">
        <f>MAX(C66:C107)</f>
        <v>667</v>
      </c>
      <c r="K5" t="s">
        <v>4101</v>
      </c>
    </row>
    <row r="6" spans="1:11" x14ac:dyDescent="0.25">
      <c r="A6" s="1" t="s">
        <v>3929</v>
      </c>
      <c r="B6" s="1" t="s">
        <v>5</v>
      </c>
      <c r="C6" s="1">
        <v>726</v>
      </c>
      <c r="D6" s="1" t="s">
        <v>7</v>
      </c>
    </row>
    <row r="7" spans="1:11" x14ac:dyDescent="0.25">
      <c r="A7" s="1" t="s">
        <v>3929</v>
      </c>
      <c r="B7" s="1" t="s">
        <v>5</v>
      </c>
      <c r="C7" s="1">
        <v>674</v>
      </c>
      <c r="D7" s="1" t="s">
        <v>15</v>
      </c>
      <c r="H7" s="10"/>
      <c r="I7" s="10" t="s">
        <v>5</v>
      </c>
      <c r="J7" s="10" t="s">
        <v>14</v>
      </c>
    </row>
    <row r="8" spans="1:11" x14ac:dyDescent="0.25">
      <c r="A8" s="1" t="s">
        <v>3929</v>
      </c>
      <c r="B8" s="1" t="s">
        <v>5</v>
      </c>
      <c r="C8" s="4">
        <v>676.625</v>
      </c>
      <c r="D8" s="1" t="s">
        <v>7</v>
      </c>
      <c r="H8" s="10" t="s">
        <v>4094</v>
      </c>
      <c r="I8" s="10">
        <f>ABS(COUNTIF(C1:C65, "&lt;499"))</f>
        <v>1</v>
      </c>
      <c r="J8" s="10">
        <f>ABS(COUNTIF(C66:C107,"&lt;499"))</f>
        <v>10</v>
      </c>
    </row>
    <row r="9" spans="1:11" x14ac:dyDescent="0.25">
      <c r="A9" s="1" t="s">
        <v>3929</v>
      </c>
      <c r="B9" s="1" t="s">
        <v>5</v>
      </c>
      <c r="C9" s="4">
        <v>709.625</v>
      </c>
      <c r="D9" s="1" t="s">
        <v>7</v>
      </c>
      <c r="H9" s="10" t="s">
        <v>4095</v>
      </c>
      <c r="I9" s="15">
        <f>COUNTIF(C1:C65, "&gt;=499")-COUNTIF(C1:C65, "&gt;599")</f>
        <v>21</v>
      </c>
      <c r="J9" s="15">
        <f>COUNTIF(C66:C107, "&gt;=499")-COUNTIF(C66:C107, "&gt;599")</f>
        <v>17</v>
      </c>
    </row>
    <row r="10" spans="1:11" x14ac:dyDescent="0.25">
      <c r="A10" s="1" t="s">
        <v>3929</v>
      </c>
      <c r="B10" s="1" t="s">
        <v>5</v>
      </c>
      <c r="C10" s="1">
        <v>647.5</v>
      </c>
      <c r="D10" s="1" t="s">
        <v>15</v>
      </c>
      <c r="H10" s="10" t="s">
        <v>4096</v>
      </c>
      <c r="I10" s="10">
        <f>ABS((COUNTIF(C1:C65,"&gt;=599")-COUNTIF(C1:C65,"&gt;699")))</f>
        <v>28</v>
      </c>
      <c r="J10" s="10">
        <f>ABS((COUNTIF(C66:C107,"&gt;=599")-COUNTIF(C66:C107,"&gt;699")))</f>
        <v>15</v>
      </c>
    </row>
    <row r="11" spans="1:11" x14ac:dyDescent="0.25">
      <c r="A11" s="1" t="s">
        <v>3929</v>
      </c>
      <c r="B11" s="1" t="s">
        <v>5</v>
      </c>
      <c r="C11" s="4">
        <v>686.125</v>
      </c>
      <c r="D11" s="1" t="s">
        <v>7</v>
      </c>
      <c r="H11" s="10" t="s">
        <v>4097</v>
      </c>
      <c r="I11" s="10">
        <f>ABS((COUNTIF(C1:C65,"&gt;=699")-COUNTIF(C1:C65,"&gt;799")))</f>
        <v>16</v>
      </c>
      <c r="J11" s="10">
        <f>ABS((COUNTIF(C66:C107,"&gt;=699")-COUNTIF(C66:C107,"&gt;799")))</f>
        <v>0</v>
      </c>
    </row>
    <row r="12" spans="1:11" x14ac:dyDescent="0.25">
      <c r="A12" s="1" t="s">
        <v>3929</v>
      </c>
      <c r="B12" s="1" t="s">
        <v>5</v>
      </c>
      <c r="C12" s="1">
        <v>660.26</v>
      </c>
      <c r="D12" s="1" t="s">
        <v>15</v>
      </c>
      <c r="H12" s="10" t="s">
        <v>4098</v>
      </c>
      <c r="I12" s="10">
        <f>COUNTIF(C1:C65, "&gt;799")</f>
        <v>0</v>
      </c>
      <c r="J12" s="10">
        <f>COUNTIF(C66:C107, "&gt;799")</f>
        <v>0</v>
      </c>
    </row>
    <row r="13" spans="1:11" x14ac:dyDescent="0.25">
      <c r="A13" s="1" t="s">
        <v>3929</v>
      </c>
      <c r="B13" s="1" t="s">
        <v>5</v>
      </c>
      <c r="C13" s="1">
        <v>553.9</v>
      </c>
      <c r="D13" s="1" t="s">
        <v>15</v>
      </c>
      <c r="H13" s="10" t="s">
        <v>4099</v>
      </c>
      <c r="I13" s="10">
        <f>SUM(I8:I12)</f>
        <v>66</v>
      </c>
      <c r="J13" s="10">
        <f>SUM(J8:J12)</f>
        <v>42</v>
      </c>
      <c r="K13" s="10"/>
    </row>
    <row r="14" spans="1:11" x14ac:dyDescent="0.25">
      <c r="A14" s="1" t="s">
        <v>3929</v>
      </c>
      <c r="B14" s="1" t="s">
        <v>5</v>
      </c>
      <c r="C14" s="1">
        <v>656</v>
      </c>
      <c r="D14" s="1" t="s">
        <v>15</v>
      </c>
      <c r="H14" s="10" t="s">
        <v>4100</v>
      </c>
      <c r="I14" s="10">
        <f>SUM(I13:L13)</f>
        <v>108</v>
      </c>
      <c r="J14" s="10"/>
    </row>
    <row r="15" spans="1:11" x14ac:dyDescent="0.25">
      <c r="A15" s="1" t="s">
        <v>3929</v>
      </c>
      <c r="B15" s="1" t="s">
        <v>5</v>
      </c>
      <c r="C15" s="1">
        <v>677.5</v>
      </c>
      <c r="D15" s="1" t="s">
        <v>7</v>
      </c>
      <c r="H15" s="10"/>
      <c r="I15" s="10" t="s">
        <v>5</v>
      </c>
      <c r="J15" s="10" t="s">
        <v>14</v>
      </c>
    </row>
    <row r="16" spans="1:11" x14ac:dyDescent="0.25">
      <c r="A16" s="1" t="s">
        <v>3929</v>
      </c>
      <c r="B16" s="1" t="s">
        <v>5</v>
      </c>
      <c r="C16" s="1">
        <v>543.9</v>
      </c>
      <c r="D16" s="1" t="s">
        <v>7</v>
      </c>
      <c r="H16" s="10" t="s">
        <v>4094</v>
      </c>
      <c r="I16" s="12">
        <f t="shared" ref="I16:I21" si="0">I8/$I$13</f>
        <v>1.5151515151515152E-2</v>
      </c>
      <c r="J16" s="12">
        <f t="shared" ref="J16:J21" si="1">J8/$J$13</f>
        <v>0.23809523809523808</v>
      </c>
    </row>
    <row r="17" spans="1:10" x14ac:dyDescent="0.25">
      <c r="A17" s="1" t="s">
        <v>3929</v>
      </c>
      <c r="B17" s="1" t="s">
        <v>5</v>
      </c>
      <c r="C17" s="4">
        <v>663.125</v>
      </c>
      <c r="D17" s="1" t="s">
        <v>15</v>
      </c>
      <c r="H17" s="10" t="s">
        <v>4095</v>
      </c>
      <c r="I17" s="12">
        <f t="shared" si="0"/>
        <v>0.31818181818181818</v>
      </c>
      <c r="J17" s="12">
        <f>J9/$J$13</f>
        <v>0.40476190476190477</v>
      </c>
    </row>
    <row r="18" spans="1:10" x14ac:dyDescent="0.25">
      <c r="A18" s="1" t="s">
        <v>3929</v>
      </c>
      <c r="B18" s="1" t="s">
        <v>5</v>
      </c>
      <c r="C18" s="1">
        <v>698</v>
      </c>
      <c r="D18" s="1" t="s">
        <v>7</v>
      </c>
      <c r="H18" s="10" t="s">
        <v>4096</v>
      </c>
      <c r="I18" s="12">
        <f t="shared" si="0"/>
        <v>0.42424242424242425</v>
      </c>
      <c r="J18" s="12">
        <f t="shared" si="1"/>
        <v>0.35714285714285715</v>
      </c>
    </row>
    <row r="19" spans="1:10" x14ac:dyDescent="0.25">
      <c r="A19" s="1" t="s">
        <v>3929</v>
      </c>
      <c r="B19" s="1" t="s">
        <v>5</v>
      </c>
      <c r="C19" s="1">
        <v>542.70000000000005</v>
      </c>
      <c r="D19" s="1" t="s">
        <v>15</v>
      </c>
      <c r="H19" s="10" t="s">
        <v>4097</v>
      </c>
      <c r="I19" s="12">
        <f t="shared" si="0"/>
        <v>0.24242424242424243</v>
      </c>
      <c r="J19" s="12">
        <f t="shared" si="1"/>
        <v>0</v>
      </c>
    </row>
    <row r="20" spans="1:10" x14ac:dyDescent="0.25">
      <c r="A20" s="1" t="s">
        <v>3929</v>
      </c>
      <c r="B20" s="1" t="s">
        <v>5</v>
      </c>
      <c r="C20" s="1">
        <v>711</v>
      </c>
      <c r="D20" s="1" t="s">
        <v>7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3929</v>
      </c>
      <c r="B21" s="1" t="s">
        <v>5</v>
      </c>
      <c r="C21" s="1">
        <v>528.1</v>
      </c>
      <c r="D21" s="1" t="s">
        <v>7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3929</v>
      </c>
      <c r="B22" s="1" t="s">
        <v>5</v>
      </c>
      <c r="C22" s="1">
        <v>684</v>
      </c>
      <c r="D22" s="1" t="s">
        <v>7</v>
      </c>
    </row>
    <row r="23" spans="1:10" x14ac:dyDescent="0.25">
      <c r="A23" s="1" t="s">
        <v>3929</v>
      </c>
      <c r="B23" s="1" t="s">
        <v>5</v>
      </c>
      <c r="C23" s="1">
        <v>577.20000000000005</v>
      </c>
      <c r="D23" s="1" t="s">
        <v>15</v>
      </c>
    </row>
    <row r="24" spans="1:10" x14ac:dyDescent="0.25">
      <c r="A24" s="1" t="s">
        <v>3929</v>
      </c>
      <c r="B24" s="1" t="s">
        <v>5</v>
      </c>
      <c r="C24" s="1">
        <v>704.25</v>
      </c>
      <c r="D24" s="1" t="s">
        <v>7</v>
      </c>
    </row>
    <row r="25" spans="1:10" x14ac:dyDescent="0.25">
      <c r="A25" s="1" t="s">
        <v>3929</v>
      </c>
      <c r="B25" s="1" t="s">
        <v>5</v>
      </c>
      <c r="C25" s="1">
        <v>485.5</v>
      </c>
      <c r="D25" s="1" t="s">
        <v>7</v>
      </c>
    </row>
    <row r="26" spans="1:10" x14ac:dyDescent="0.25">
      <c r="A26" s="1" t="s">
        <v>3929</v>
      </c>
      <c r="B26" s="1" t="s">
        <v>5</v>
      </c>
      <c r="C26" s="1">
        <v>712</v>
      </c>
      <c r="D26" s="1" t="s">
        <v>15</v>
      </c>
    </row>
    <row r="27" spans="1:10" x14ac:dyDescent="0.25">
      <c r="A27" s="1" t="s">
        <v>3929</v>
      </c>
      <c r="B27" s="1" t="s">
        <v>5</v>
      </c>
      <c r="C27" s="1">
        <v>718</v>
      </c>
      <c r="D27" s="1" t="s">
        <v>7</v>
      </c>
    </row>
    <row r="28" spans="1:10" x14ac:dyDescent="0.25">
      <c r="A28" s="1" t="s">
        <v>3929</v>
      </c>
      <c r="B28" s="1" t="s">
        <v>5</v>
      </c>
      <c r="C28" s="1">
        <v>672</v>
      </c>
      <c r="D28" s="1" t="s">
        <v>7</v>
      </c>
    </row>
    <row r="29" spans="1:10" x14ac:dyDescent="0.25">
      <c r="A29" s="1" t="s">
        <v>3929</v>
      </c>
      <c r="B29" s="1" t="s">
        <v>5</v>
      </c>
      <c r="C29" s="1">
        <v>532.6</v>
      </c>
      <c r="D29" s="1" t="s">
        <v>7</v>
      </c>
    </row>
    <row r="30" spans="1:10" x14ac:dyDescent="0.25">
      <c r="A30" s="1" t="s">
        <v>3929</v>
      </c>
      <c r="B30" s="1" t="s">
        <v>5</v>
      </c>
      <c r="C30" s="1">
        <v>552.70000000000005</v>
      </c>
      <c r="D30" s="1" t="s">
        <v>7</v>
      </c>
    </row>
    <row r="31" spans="1:10" x14ac:dyDescent="0.25">
      <c r="A31" s="1" t="s">
        <v>3929</v>
      </c>
      <c r="B31" s="1" t="s">
        <v>5</v>
      </c>
      <c r="C31" s="1">
        <v>655</v>
      </c>
      <c r="D31" s="1" t="s">
        <v>7</v>
      </c>
    </row>
    <row r="32" spans="1:10" x14ac:dyDescent="0.25">
      <c r="A32" s="1" t="s">
        <v>3929</v>
      </c>
      <c r="B32" s="1" t="s">
        <v>5</v>
      </c>
      <c r="C32" s="1">
        <v>692</v>
      </c>
      <c r="D32" s="1" t="s">
        <v>7</v>
      </c>
    </row>
    <row r="33" spans="1:4" x14ac:dyDescent="0.25">
      <c r="A33" s="1" t="s">
        <v>3929</v>
      </c>
      <c r="B33" s="1" t="s">
        <v>5</v>
      </c>
      <c r="C33" s="1">
        <v>669.25</v>
      </c>
      <c r="D33" s="1" t="s">
        <v>15</v>
      </c>
    </row>
    <row r="34" spans="1:4" x14ac:dyDescent="0.25">
      <c r="A34" s="1" t="s">
        <v>3929</v>
      </c>
      <c r="B34" s="1" t="s">
        <v>5</v>
      </c>
      <c r="C34" s="1">
        <v>686</v>
      </c>
      <c r="D34" s="1" t="s">
        <v>7</v>
      </c>
    </row>
    <row r="35" spans="1:4" x14ac:dyDescent="0.25">
      <c r="A35" s="1" t="s">
        <v>3929</v>
      </c>
      <c r="B35" s="1" t="s">
        <v>5</v>
      </c>
      <c r="C35" s="1">
        <v>667</v>
      </c>
      <c r="D35" s="1" t="s">
        <v>15</v>
      </c>
    </row>
    <row r="36" spans="1:4" x14ac:dyDescent="0.25">
      <c r="A36" s="1" t="s">
        <v>3929</v>
      </c>
      <c r="B36" s="1" t="s">
        <v>5</v>
      </c>
      <c r="C36" s="1">
        <v>710</v>
      </c>
      <c r="D36" s="1" t="s">
        <v>15</v>
      </c>
    </row>
    <row r="37" spans="1:4" x14ac:dyDescent="0.25">
      <c r="A37" s="1" t="s">
        <v>3929</v>
      </c>
      <c r="B37" s="1" t="s">
        <v>5</v>
      </c>
      <c r="C37" s="1">
        <v>665</v>
      </c>
      <c r="D37" s="1" t="s">
        <v>7</v>
      </c>
    </row>
    <row r="38" spans="1:4" x14ac:dyDescent="0.25">
      <c r="A38" s="1" t="s">
        <v>3929</v>
      </c>
      <c r="B38" s="1" t="s">
        <v>5</v>
      </c>
      <c r="C38" s="1">
        <v>706</v>
      </c>
      <c r="D38" s="1" t="s">
        <v>15</v>
      </c>
    </row>
    <row r="39" spans="1:4" x14ac:dyDescent="0.25">
      <c r="A39" s="1" t="s">
        <v>3929</v>
      </c>
      <c r="B39" s="1" t="s">
        <v>5</v>
      </c>
      <c r="C39" s="1">
        <v>538.9</v>
      </c>
      <c r="D39" s="1" t="s">
        <v>15</v>
      </c>
    </row>
    <row r="40" spans="1:4" x14ac:dyDescent="0.25">
      <c r="A40" s="1" t="s">
        <v>3929</v>
      </c>
      <c r="B40" s="1" t="s">
        <v>5</v>
      </c>
      <c r="C40" s="1">
        <v>565.79999999999995</v>
      </c>
      <c r="D40" s="1" t="s">
        <v>15</v>
      </c>
    </row>
    <row r="41" spans="1:4" x14ac:dyDescent="0.25">
      <c r="A41" s="1" t="s">
        <v>3929</v>
      </c>
      <c r="B41" s="1" t="s">
        <v>5</v>
      </c>
      <c r="C41" s="4">
        <v>692.375</v>
      </c>
      <c r="D41" s="1" t="s">
        <v>7</v>
      </c>
    </row>
    <row r="42" spans="1:4" x14ac:dyDescent="0.25">
      <c r="A42" s="1" t="s">
        <v>3929</v>
      </c>
      <c r="B42" s="1" t="s">
        <v>5</v>
      </c>
      <c r="C42" s="1">
        <v>703</v>
      </c>
      <c r="D42" s="1" t="s">
        <v>15</v>
      </c>
    </row>
    <row r="43" spans="1:4" x14ac:dyDescent="0.25">
      <c r="A43" s="1" t="s">
        <v>3929</v>
      </c>
      <c r="B43" s="1" t="s">
        <v>5</v>
      </c>
      <c r="C43" s="1">
        <v>682.6</v>
      </c>
      <c r="D43" s="1" t="s">
        <v>7</v>
      </c>
    </row>
    <row r="44" spans="1:4" x14ac:dyDescent="0.25">
      <c r="A44" s="1" t="s">
        <v>3929</v>
      </c>
      <c r="B44" s="1" t="s">
        <v>5</v>
      </c>
      <c r="C44" s="1">
        <v>728</v>
      </c>
      <c r="D44" s="1" t="s">
        <v>15</v>
      </c>
    </row>
    <row r="45" spans="1:4" x14ac:dyDescent="0.25">
      <c r="A45" s="1" t="s">
        <v>3929</v>
      </c>
      <c r="B45" s="1" t="s">
        <v>5</v>
      </c>
      <c r="C45" s="4">
        <v>708.875</v>
      </c>
      <c r="D45" s="1" t="s">
        <v>7</v>
      </c>
    </row>
    <row r="46" spans="1:4" x14ac:dyDescent="0.25">
      <c r="A46" s="1" t="s">
        <v>3929</v>
      </c>
      <c r="B46" s="1" t="s">
        <v>5</v>
      </c>
      <c r="C46" s="1">
        <v>558.29999999999995</v>
      </c>
      <c r="D46" s="1" t="s">
        <v>15</v>
      </c>
    </row>
    <row r="47" spans="1:4" x14ac:dyDescent="0.25">
      <c r="A47" s="1" t="s">
        <v>3929</v>
      </c>
      <c r="B47" s="1" t="s">
        <v>5</v>
      </c>
      <c r="C47" s="1">
        <v>553.79999999999995</v>
      </c>
      <c r="D47" s="1" t="s">
        <v>15</v>
      </c>
    </row>
    <row r="48" spans="1:4" x14ac:dyDescent="0.25">
      <c r="A48" s="1" t="s">
        <v>3929</v>
      </c>
      <c r="B48" s="1" t="s">
        <v>5</v>
      </c>
      <c r="C48" s="1">
        <v>676.25</v>
      </c>
      <c r="D48" s="1" t="s">
        <v>7</v>
      </c>
    </row>
    <row r="49" spans="1:4" x14ac:dyDescent="0.25">
      <c r="A49" s="1" t="s">
        <v>3929</v>
      </c>
      <c r="B49" s="1" t="s">
        <v>5</v>
      </c>
      <c r="C49" s="1">
        <v>699</v>
      </c>
      <c r="D49" s="1" t="s">
        <v>7</v>
      </c>
    </row>
    <row r="50" spans="1:4" x14ac:dyDescent="0.25">
      <c r="A50" s="1" t="s">
        <v>3929</v>
      </c>
      <c r="B50" s="1" t="s">
        <v>5</v>
      </c>
      <c r="C50" s="1">
        <v>713</v>
      </c>
      <c r="D50" s="1" t="s">
        <v>15</v>
      </c>
    </row>
    <row r="51" spans="1:4" x14ac:dyDescent="0.25">
      <c r="A51" s="1" t="s">
        <v>3929</v>
      </c>
      <c r="B51" s="1" t="s">
        <v>5</v>
      </c>
      <c r="C51" s="1">
        <v>678.32</v>
      </c>
      <c r="D51" s="1" t="s">
        <v>15</v>
      </c>
    </row>
    <row r="52" spans="1:4" x14ac:dyDescent="0.25">
      <c r="A52" s="1" t="s">
        <v>3929</v>
      </c>
      <c r="B52" s="1" t="s">
        <v>5</v>
      </c>
      <c r="C52" s="1">
        <v>746</v>
      </c>
      <c r="D52" s="1" t="s">
        <v>15</v>
      </c>
    </row>
    <row r="53" spans="1:4" x14ac:dyDescent="0.25">
      <c r="A53" s="1" t="s">
        <v>3929</v>
      </c>
      <c r="B53" s="1" t="s">
        <v>5</v>
      </c>
      <c r="C53" s="1">
        <v>752</v>
      </c>
      <c r="D53" s="1" t="s">
        <v>15</v>
      </c>
    </row>
    <row r="54" spans="1:4" x14ac:dyDescent="0.25">
      <c r="A54" s="1" t="s">
        <v>3929</v>
      </c>
      <c r="B54" s="1" t="s">
        <v>5</v>
      </c>
      <c r="C54" s="1">
        <v>694</v>
      </c>
      <c r="D54" s="1" t="s">
        <v>7</v>
      </c>
    </row>
    <row r="55" spans="1:4" x14ac:dyDescent="0.25">
      <c r="A55" s="1" t="s">
        <v>3929</v>
      </c>
      <c r="B55" s="1" t="s">
        <v>5</v>
      </c>
      <c r="C55" s="1">
        <v>523.20000000000005</v>
      </c>
      <c r="D55" s="1" t="s">
        <v>7</v>
      </c>
    </row>
    <row r="56" spans="1:4" x14ac:dyDescent="0.25">
      <c r="A56" s="1" t="s">
        <v>3929</v>
      </c>
      <c r="B56" s="1" t="s">
        <v>5</v>
      </c>
      <c r="C56" s="1">
        <v>588.29999999999995</v>
      </c>
      <c r="D56" s="1" t="s">
        <v>7</v>
      </c>
    </row>
    <row r="57" spans="1:4" x14ac:dyDescent="0.25">
      <c r="A57" s="1" t="s">
        <v>3929</v>
      </c>
      <c r="B57" s="1" t="s">
        <v>5</v>
      </c>
      <c r="C57" s="1">
        <v>542.79999999999995</v>
      </c>
      <c r="D57" s="1" t="s">
        <v>15</v>
      </c>
    </row>
    <row r="58" spans="1:4" x14ac:dyDescent="0.25">
      <c r="A58" s="1" t="s">
        <v>3929</v>
      </c>
      <c r="B58" s="1" t="s">
        <v>5</v>
      </c>
      <c r="C58" s="1">
        <v>548.4</v>
      </c>
      <c r="D58" s="1" t="s">
        <v>15</v>
      </c>
    </row>
    <row r="59" spans="1:4" x14ac:dyDescent="0.25">
      <c r="A59" s="1" t="s">
        <v>3929</v>
      </c>
      <c r="B59" s="1" t="s">
        <v>5</v>
      </c>
      <c r="C59" s="1">
        <v>584</v>
      </c>
      <c r="D59" s="1" t="s">
        <v>15</v>
      </c>
    </row>
    <row r="60" spans="1:4" x14ac:dyDescent="0.25">
      <c r="A60" s="1" t="s">
        <v>3929</v>
      </c>
      <c r="B60" s="1" t="s">
        <v>5</v>
      </c>
      <c r="C60" s="1">
        <v>681.5</v>
      </c>
      <c r="D60" s="1" t="s">
        <v>7</v>
      </c>
    </row>
    <row r="61" spans="1:4" x14ac:dyDescent="0.25">
      <c r="A61" s="1" t="s">
        <v>3929</v>
      </c>
      <c r="B61" s="1" t="s">
        <v>5</v>
      </c>
      <c r="C61" s="1">
        <v>576.79999999999995</v>
      </c>
      <c r="D61" s="1" t="s">
        <v>7</v>
      </c>
    </row>
    <row r="62" spans="1:4" x14ac:dyDescent="0.25">
      <c r="A62" s="1" t="s">
        <v>3929</v>
      </c>
      <c r="B62" s="1" t="s">
        <v>5</v>
      </c>
      <c r="C62" s="1">
        <v>674</v>
      </c>
      <c r="D62" s="1" t="s">
        <v>15</v>
      </c>
    </row>
    <row r="63" spans="1:4" x14ac:dyDescent="0.25">
      <c r="A63" s="1" t="s">
        <v>3929</v>
      </c>
      <c r="B63" s="1" t="s">
        <v>5</v>
      </c>
      <c r="C63" s="1">
        <v>705</v>
      </c>
      <c r="D63" s="1" t="s">
        <v>7</v>
      </c>
    </row>
    <row r="64" spans="1:4" x14ac:dyDescent="0.25">
      <c r="A64" s="1" t="s">
        <v>3929</v>
      </c>
      <c r="B64" s="1" t="s">
        <v>5</v>
      </c>
      <c r="C64" s="1">
        <v>593.70000000000005</v>
      </c>
      <c r="D64" s="1" t="s">
        <v>7</v>
      </c>
    </row>
    <row r="65" spans="1:4" x14ac:dyDescent="0.25">
      <c r="A65" s="1" t="s">
        <v>3929</v>
      </c>
      <c r="B65" s="1" t="s">
        <v>5</v>
      </c>
      <c r="C65" s="1">
        <v>550.70000000000005</v>
      </c>
      <c r="D65" s="1" t="s">
        <v>7</v>
      </c>
    </row>
    <row r="66" spans="1:4" x14ac:dyDescent="0.25">
      <c r="A66" s="1" t="s">
        <v>3929</v>
      </c>
      <c r="B66" s="1" t="s">
        <v>14</v>
      </c>
      <c r="C66" s="1">
        <v>602</v>
      </c>
      <c r="D66" s="1" t="s">
        <v>15</v>
      </c>
    </row>
    <row r="67" spans="1:4" x14ac:dyDescent="0.25">
      <c r="A67" s="1" t="s">
        <v>3929</v>
      </c>
      <c r="B67" s="1" t="s">
        <v>14</v>
      </c>
      <c r="C67" s="1">
        <v>633.5</v>
      </c>
      <c r="D67" s="1" t="s">
        <v>15</v>
      </c>
    </row>
    <row r="68" spans="1:4" x14ac:dyDescent="0.25">
      <c r="A68" s="1" t="s">
        <v>3929</v>
      </c>
      <c r="B68" s="1" t="s">
        <v>14</v>
      </c>
      <c r="C68" s="1">
        <v>657.88</v>
      </c>
      <c r="D68" s="1" t="s">
        <v>230</v>
      </c>
    </row>
    <row r="69" spans="1:4" x14ac:dyDescent="0.25">
      <c r="A69" s="1" t="s">
        <v>3929</v>
      </c>
      <c r="B69" s="1" t="s">
        <v>14</v>
      </c>
      <c r="C69" s="1">
        <v>647.4</v>
      </c>
      <c r="D69" s="1" t="s">
        <v>230</v>
      </c>
    </row>
    <row r="70" spans="1:4" x14ac:dyDescent="0.25">
      <c r="A70" s="1" t="s">
        <v>3929</v>
      </c>
      <c r="B70" s="1" t="s">
        <v>14</v>
      </c>
      <c r="C70" s="1">
        <v>502.4</v>
      </c>
      <c r="D70" s="1" t="s">
        <v>15</v>
      </c>
    </row>
    <row r="71" spans="1:4" x14ac:dyDescent="0.25">
      <c r="A71" s="1" t="s">
        <v>3929</v>
      </c>
      <c r="B71" s="1" t="s">
        <v>14</v>
      </c>
      <c r="C71" s="1">
        <v>630</v>
      </c>
      <c r="D71" s="1" t="s">
        <v>15</v>
      </c>
    </row>
    <row r="72" spans="1:4" x14ac:dyDescent="0.25">
      <c r="A72" s="1" t="s">
        <v>3929</v>
      </c>
      <c r="B72" s="1" t="s">
        <v>14</v>
      </c>
      <c r="C72" s="1">
        <v>473.4</v>
      </c>
      <c r="D72" s="1" t="s">
        <v>15</v>
      </c>
    </row>
    <row r="73" spans="1:4" x14ac:dyDescent="0.25">
      <c r="A73" s="1" t="s">
        <v>3929</v>
      </c>
      <c r="B73" s="1" t="s">
        <v>14</v>
      </c>
      <c r="C73" s="1">
        <v>528.79999999999995</v>
      </c>
      <c r="D73" s="1" t="s">
        <v>15</v>
      </c>
    </row>
    <row r="74" spans="1:4" x14ac:dyDescent="0.25">
      <c r="A74" s="1" t="s">
        <v>3929</v>
      </c>
      <c r="B74" s="1" t="s">
        <v>14</v>
      </c>
      <c r="C74" s="1">
        <v>554</v>
      </c>
      <c r="D74" s="1" t="s">
        <v>230</v>
      </c>
    </row>
    <row r="75" spans="1:4" x14ac:dyDescent="0.25">
      <c r="A75" s="1" t="s">
        <v>3929</v>
      </c>
      <c r="B75" s="1" t="s">
        <v>14</v>
      </c>
      <c r="C75" s="1">
        <v>527</v>
      </c>
      <c r="D75" s="1" t="s">
        <v>15</v>
      </c>
    </row>
    <row r="76" spans="1:4" x14ac:dyDescent="0.25">
      <c r="A76" s="1" t="s">
        <v>3929</v>
      </c>
      <c r="B76" s="1" t="s">
        <v>14</v>
      </c>
      <c r="C76" s="1">
        <v>612</v>
      </c>
      <c r="D76" s="1" t="s">
        <v>230</v>
      </c>
    </row>
    <row r="77" spans="1:4" x14ac:dyDescent="0.25">
      <c r="A77" s="1" t="s">
        <v>3929</v>
      </c>
      <c r="B77" s="1" t="s">
        <v>14</v>
      </c>
      <c r="C77" s="1">
        <v>518.79999999999995</v>
      </c>
      <c r="D77" s="1" t="s">
        <v>230</v>
      </c>
    </row>
    <row r="78" spans="1:4" x14ac:dyDescent="0.25">
      <c r="A78" s="1" t="s">
        <v>3929</v>
      </c>
      <c r="B78" s="1" t="s">
        <v>14</v>
      </c>
      <c r="C78" s="1">
        <v>636</v>
      </c>
      <c r="D78" s="1" t="s">
        <v>15</v>
      </c>
    </row>
    <row r="79" spans="1:4" x14ac:dyDescent="0.25">
      <c r="A79" s="1" t="s">
        <v>3929</v>
      </c>
      <c r="B79" s="1" t="s">
        <v>14</v>
      </c>
      <c r="C79" s="1">
        <v>502.6</v>
      </c>
      <c r="D79" s="1" t="s">
        <v>15</v>
      </c>
    </row>
    <row r="80" spans="1:4" x14ac:dyDescent="0.25">
      <c r="A80" s="1" t="s">
        <v>3929</v>
      </c>
      <c r="B80" s="1" t="s">
        <v>14</v>
      </c>
      <c r="C80" s="1">
        <v>655</v>
      </c>
      <c r="D80" s="1" t="s">
        <v>15</v>
      </c>
    </row>
    <row r="81" spans="1:4" x14ac:dyDescent="0.25">
      <c r="A81" s="1" t="s">
        <v>3929</v>
      </c>
      <c r="B81" s="1" t="s">
        <v>14</v>
      </c>
      <c r="C81" s="1">
        <v>451.7</v>
      </c>
      <c r="D81" s="1" t="s">
        <v>15</v>
      </c>
    </row>
    <row r="82" spans="1:4" x14ac:dyDescent="0.25">
      <c r="A82" s="1" t="s">
        <v>3929</v>
      </c>
      <c r="B82" s="1" t="s">
        <v>14</v>
      </c>
      <c r="C82" s="1">
        <v>481.7</v>
      </c>
      <c r="D82" s="1" t="s">
        <v>230</v>
      </c>
    </row>
    <row r="83" spans="1:4" x14ac:dyDescent="0.25">
      <c r="A83" s="1" t="s">
        <v>3929</v>
      </c>
      <c r="B83" s="1" t="s">
        <v>14</v>
      </c>
      <c r="C83" s="1">
        <v>553</v>
      </c>
      <c r="D83" s="1" t="s">
        <v>15</v>
      </c>
    </row>
    <row r="84" spans="1:4" x14ac:dyDescent="0.25">
      <c r="A84" s="1" t="s">
        <v>3929</v>
      </c>
      <c r="B84" s="1" t="s">
        <v>14</v>
      </c>
      <c r="C84" s="1">
        <v>640</v>
      </c>
      <c r="D84" s="1" t="s">
        <v>15</v>
      </c>
    </row>
    <row r="85" spans="1:4" x14ac:dyDescent="0.25">
      <c r="A85" s="1" t="s">
        <v>3929</v>
      </c>
      <c r="B85" s="1" t="s">
        <v>14</v>
      </c>
      <c r="C85" s="1">
        <v>507.4</v>
      </c>
      <c r="D85" s="1" t="s">
        <v>15</v>
      </c>
    </row>
    <row r="86" spans="1:4" x14ac:dyDescent="0.25">
      <c r="A86" s="1" t="s">
        <v>3929</v>
      </c>
      <c r="B86" s="1" t="s">
        <v>14</v>
      </c>
      <c r="C86" s="1">
        <v>456.2</v>
      </c>
      <c r="D86" s="1" t="s">
        <v>15</v>
      </c>
    </row>
    <row r="87" spans="1:4" x14ac:dyDescent="0.25">
      <c r="A87" s="1" t="s">
        <v>3929</v>
      </c>
      <c r="B87" s="1" t="s">
        <v>14</v>
      </c>
      <c r="C87" s="1">
        <v>507.3</v>
      </c>
      <c r="D87" s="1" t="s">
        <v>15</v>
      </c>
    </row>
    <row r="88" spans="1:4" x14ac:dyDescent="0.25">
      <c r="A88" s="1" t="s">
        <v>3929</v>
      </c>
      <c r="B88" s="1" t="s">
        <v>14</v>
      </c>
      <c r="C88" s="1">
        <v>667</v>
      </c>
      <c r="D88" s="1" t="s">
        <v>15</v>
      </c>
    </row>
    <row r="89" spans="1:4" x14ac:dyDescent="0.25">
      <c r="A89" s="1" t="s">
        <v>3929</v>
      </c>
      <c r="B89" s="1" t="s">
        <v>14</v>
      </c>
      <c r="C89" s="1">
        <v>531.70000000000005</v>
      </c>
      <c r="D89" s="1" t="s">
        <v>230</v>
      </c>
    </row>
    <row r="90" spans="1:4" x14ac:dyDescent="0.25">
      <c r="A90" s="1" t="s">
        <v>3929</v>
      </c>
      <c r="B90" s="1" t="s">
        <v>14</v>
      </c>
      <c r="C90" s="1">
        <v>625</v>
      </c>
      <c r="D90" s="1" t="s">
        <v>15</v>
      </c>
    </row>
    <row r="91" spans="1:4" x14ac:dyDescent="0.25">
      <c r="A91" s="1" t="s">
        <v>3929</v>
      </c>
      <c r="B91" s="1" t="s">
        <v>14</v>
      </c>
      <c r="C91" s="1">
        <v>395.6</v>
      </c>
      <c r="D91" s="1" t="s">
        <v>15</v>
      </c>
    </row>
    <row r="92" spans="1:4" x14ac:dyDescent="0.25">
      <c r="A92" s="1" t="s">
        <v>3929</v>
      </c>
      <c r="B92" s="1" t="s">
        <v>14</v>
      </c>
      <c r="C92" s="1">
        <v>578.75</v>
      </c>
      <c r="D92" s="1" t="s">
        <v>15</v>
      </c>
    </row>
    <row r="93" spans="1:4" x14ac:dyDescent="0.25">
      <c r="A93" s="1" t="s">
        <v>3929</v>
      </c>
      <c r="B93" s="1" t="s">
        <v>14</v>
      </c>
      <c r="C93" s="1">
        <v>528.70000000000005</v>
      </c>
      <c r="D93" s="1" t="s">
        <v>15</v>
      </c>
    </row>
    <row r="94" spans="1:4" x14ac:dyDescent="0.25">
      <c r="A94" s="1" t="s">
        <v>3929</v>
      </c>
      <c r="B94" s="1" t="s">
        <v>14</v>
      </c>
      <c r="C94" s="1">
        <v>499.5</v>
      </c>
      <c r="D94" s="1" t="s">
        <v>230</v>
      </c>
    </row>
    <row r="95" spans="1:4" x14ac:dyDescent="0.25">
      <c r="A95" s="1" t="s">
        <v>3929</v>
      </c>
      <c r="B95" s="1" t="s">
        <v>14</v>
      </c>
      <c r="C95" s="1">
        <v>650</v>
      </c>
      <c r="D95" s="1" t="s">
        <v>230</v>
      </c>
    </row>
    <row r="96" spans="1:4" x14ac:dyDescent="0.25">
      <c r="A96" s="1" t="s">
        <v>3929</v>
      </c>
      <c r="B96" s="1" t="s">
        <v>14</v>
      </c>
      <c r="C96" s="1">
        <v>435.8</v>
      </c>
      <c r="D96" s="1" t="s">
        <v>230</v>
      </c>
    </row>
    <row r="97" spans="1:4" x14ac:dyDescent="0.25">
      <c r="A97" s="1" t="s">
        <v>3929</v>
      </c>
      <c r="B97" s="1" t="s">
        <v>14</v>
      </c>
      <c r="C97" s="4">
        <v>579.875</v>
      </c>
      <c r="D97" s="1" t="s">
        <v>15</v>
      </c>
    </row>
    <row r="98" spans="1:4" x14ac:dyDescent="0.25">
      <c r="A98" s="1" t="s">
        <v>3929</v>
      </c>
      <c r="B98" s="1" t="s">
        <v>14</v>
      </c>
      <c r="C98" s="1">
        <v>584</v>
      </c>
      <c r="D98" s="1" t="s">
        <v>15</v>
      </c>
    </row>
    <row r="99" spans="1:4" x14ac:dyDescent="0.25">
      <c r="A99" s="1" t="s">
        <v>3929</v>
      </c>
      <c r="B99" s="1" t="s">
        <v>14</v>
      </c>
      <c r="C99" s="1">
        <v>617</v>
      </c>
      <c r="D99" s="1" t="s">
        <v>15</v>
      </c>
    </row>
    <row r="100" spans="1:4" x14ac:dyDescent="0.25">
      <c r="A100" s="1" t="s">
        <v>3929</v>
      </c>
      <c r="B100" s="1" t="s">
        <v>14</v>
      </c>
      <c r="C100" s="1">
        <v>488.9</v>
      </c>
      <c r="D100" s="1" t="s">
        <v>15</v>
      </c>
    </row>
    <row r="101" spans="1:4" x14ac:dyDescent="0.25">
      <c r="A101" s="1" t="s">
        <v>3929</v>
      </c>
      <c r="B101" s="1" t="s">
        <v>14</v>
      </c>
      <c r="C101" s="1">
        <v>500.8</v>
      </c>
      <c r="D101" s="1" t="s">
        <v>230</v>
      </c>
    </row>
    <row r="102" spans="1:4" x14ac:dyDescent="0.25">
      <c r="A102" s="1" t="s">
        <v>3929</v>
      </c>
      <c r="B102" s="1" t="s">
        <v>14</v>
      </c>
      <c r="C102" s="1">
        <v>498.2</v>
      </c>
      <c r="D102" s="1" t="s">
        <v>15</v>
      </c>
    </row>
    <row r="103" spans="1:4" x14ac:dyDescent="0.25">
      <c r="A103" s="1" t="s">
        <v>3929</v>
      </c>
      <c r="B103" s="1" t="s">
        <v>14</v>
      </c>
      <c r="C103" s="1">
        <v>456</v>
      </c>
      <c r="D103" s="1" t="s">
        <v>230</v>
      </c>
    </row>
    <row r="104" spans="1:4" x14ac:dyDescent="0.25">
      <c r="A104" s="1" t="s">
        <v>3929</v>
      </c>
      <c r="B104" s="1" t="s">
        <v>14</v>
      </c>
      <c r="C104" s="1">
        <v>461.8</v>
      </c>
      <c r="D104" s="1" t="s">
        <v>15</v>
      </c>
    </row>
    <row r="105" spans="1:4" x14ac:dyDescent="0.25">
      <c r="A105" s="1" t="s">
        <v>3929</v>
      </c>
      <c r="B105" s="1" t="s">
        <v>14</v>
      </c>
      <c r="C105" s="1">
        <v>511.4</v>
      </c>
      <c r="D105" s="1" t="s">
        <v>15</v>
      </c>
    </row>
    <row r="106" spans="1:4" x14ac:dyDescent="0.25">
      <c r="A106" s="1" t="s">
        <v>3929</v>
      </c>
      <c r="B106" s="1" t="s">
        <v>14</v>
      </c>
      <c r="C106" s="1">
        <v>635.75</v>
      </c>
      <c r="D106" s="1" t="s">
        <v>230</v>
      </c>
    </row>
    <row r="107" spans="1:4" x14ac:dyDescent="0.25">
      <c r="A107" s="1" t="s">
        <v>3929</v>
      </c>
      <c r="B107" s="1" t="s">
        <v>14</v>
      </c>
      <c r="C107" s="4">
        <v>615.375</v>
      </c>
      <c r="D107" s="1" t="s">
        <v>15</v>
      </c>
    </row>
    <row r="108" spans="1:4" x14ac:dyDescent="0.25">
      <c r="A108" s="1" t="s">
        <v>3929</v>
      </c>
      <c r="B108" s="1" t="s">
        <v>18</v>
      </c>
      <c r="C108" s="1">
        <v>0</v>
      </c>
      <c r="D108" s="1" t="s">
        <v>2513</v>
      </c>
    </row>
    <row r="109" spans="1:4" x14ac:dyDescent="0.25">
      <c r="A109" s="1" t="s">
        <v>3929</v>
      </c>
      <c r="B109" s="1" t="s">
        <v>18</v>
      </c>
      <c r="C109" s="1">
        <v>0</v>
      </c>
      <c r="D109" s="1" t="s">
        <v>7</v>
      </c>
    </row>
    <row r="110" spans="1:4" x14ac:dyDescent="0.25">
      <c r="A110" s="1" t="s">
        <v>3929</v>
      </c>
      <c r="B110" s="1" t="s">
        <v>18</v>
      </c>
      <c r="C110" s="1">
        <v>0</v>
      </c>
      <c r="D110" s="1" t="s">
        <v>15</v>
      </c>
    </row>
    <row r="111" spans="1:4" x14ac:dyDescent="0.25">
      <c r="A111" s="1" t="s">
        <v>3929</v>
      </c>
      <c r="B111" s="1" t="s">
        <v>18</v>
      </c>
      <c r="C111" s="1">
        <v>0</v>
      </c>
      <c r="D111" s="1" t="s">
        <v>15</v>
      </c>
    </row>
    <row r="112" spans="1:4" x14ac:dyDescent="0.25">
      <c r="A112" s="1" t="s">
        <v>3929</v>
      </c>
      <c r="B112" s="1" t="s">
        <v>18</v>
      </c>
      <c r="C112" s="1">
        <v>0</v>
      </c>
      <c r="D112" s="1" t="s">
        <v>15</v>
      </c>
    </row>
    <row r="113" spans="1:4" x14ac:dyDescent="0.25">
      <c r="A113" s="1" t="s">
        <v>3929</v>
      </c>
      <c r="B113" s="1" t="s">
        <v>18</v>
      </c>
      <c r="C113" s="1">
        <v>0</v>
      </c>
      <c r="D113" s="1" t="s">
        <v>7</v>
      </c>
    </row>
    <row r="114" spans="1:4" x14ac:dyDescent="0.25">
      <c r="A114" s="1" t="s">
        <v>3929</v>
      </c>
      <c r="B114" s="1" t="s">
        <v>18</v>
      </c>
      <c r="C114" s="1">
        <v>0</v>
      </c>
      <c r="D114" s="1" t="s">
        <v>7</v>
      </c>
    </row>
    <row r="115" spans="1:4" x14ac:dyDescent="0.25">
      <c r="A115" s="1" t="s">
        <v>3929</v>
      </c>
      <c r="B115" s="1" t="s">
        <v>18</v>
      </c>
      <c r="C115" s="1">
        <v>0</v>
      </c>
      <c r="D115" s="1" t="s">
        <v>7</v>
      </c>
    </row>
    <row r="116" spans="1:4" x14ac:dyDescent="0.25">
      <c r="A116" s="1" t="s">
        <v>3929</v>
      </c>
      <c r="B116" s="1" t="s">
        <v>18</v>
      </c>
      <c r="C116" s="1">
        <v>0</v>
      </c>
      <c r="D116" s="1" t="s">
        <v>7</v>
      </c>
    </row>
    <row r="117" spans="1:4" x14ac:dyDescent="0.25">
      <c r="A117" s="1" t="s">
        <v>3929</v>
      </c>
      <c r="B117" s="1" t="s">
        <v>18</v>
      </c>
      <c r="C117" s="1">
        <v>0</v>
      </c>
      <c r="D117" s="1" t="s">
        <v>15</v>
      </c>
    </row>
    <row r="118" spans="1:4" x14ac:dyDescent="0.25">
      <c r="A118" s="1" t="s">
        <v>3929</v>
      </c>
      <c r="B118" s="1" t="s">
        <v>18</v>
      </c>
      <c r="C118" s="1">
        <v>0</v>
      </c>
      <c r="D118" s="1" t="s">
        <v>15</v>
      </c>
    </row>
    <row r="119" spans="1:4" x14ac:dyDescent="0.25">
      <c r="A119" s="1" t="s">
        <v>3929</v>
      </c>
      <c r="B119" s="1" t="s">
        <v>18</v>
      </c>
      <c r="C119" s="1">
        <v>0</v>
      </c>
      <c r="D119" s="1" t="s">
        <v>15</v>
      </c>
    </row>
    <row r="120" spans="1:4" x14ac:dyDescent="0.25">
      <c r="A120" s="1" t="s">
        <v>3929</v>
      </c>
      <c r="B120" s="1" t="s">
        <v>18</v>
      </c>
      <c r="C120" s="1">
        <v>0</v>
      </c>
      <c r="D120" s="1" t="s">
        <v>15</v>
      </c>
    </row>
    <row r="121" spans="1:4" x14ac:dyDescent="0.25">
      <c r="A121" s="1" t="s">
        <v>3929</v>
      </c>
      <c r="B121" s="1" t="s">
        <v>18</v>
      </c>
      <c r="C121" s="1">
        <v>0</v>
      </c>
      <c r="D121" s="1" t="s">
        <v>7</v>
      </c>
    </row>
    <row r="122" spans="1:4" x14ac:dyDescent="0.25">
      <c r="A122" s="1" t="s">
        <v>3929</v>
      </c>
      <c r="B122" s="1" t="s">
        <v>18</v>
      </c>
      <c r="C122" s="1">
        <v>0</v>
      </c>
      <c r="D122" s="1" t="s">
        <v>7</v>
      </c>
    </row>
    <row r="123" spans="1:4" x14ac:dyDescent="0.25">
      <c r="A123" s="1" t="s">
        <v>3929</v>
      </c>
      <c r="B123" s="1" t="s">
        <v>18</v>
      </c>
      <c r="C123" s="1">
        <v>0</v>
      </c>
      <c r="D123" s="1" t="s">
        <v>15</v>
      </c>
    </row>
    <row r="124" spans="1:4" x14ac:dyDescent="0.25">
      <c r="A124" s="1" t="s">
        <v>3929</v>
      </c>
      <c r="B124" s="1" t="s">
        <v>18</v>
      </c>
      <c r="C124" s="1">
        <v>0</v>
      </c>
      <c r="D124" s="1" t="s">
        <v>15</v>
      </c>
    </row>
    <row r="125" spans="1:4" x14ac:dyDescent="0.25">
      <c r="A125" s="1" t="s">
        <v>3929</v>
      </c>
      <c r="B125" s="1" t="s">
        <v>18</v>
      </c>
      <c r="C125" s="1">
        <v>0</v>
      </c>
      <c r="D125" s="1" t="s">
        <v>7</v>
      </c>
    </row>
    <row r="126" spans="1:4" x14ac:dyDescent="0.25">
      <c r="A126" s="1" t="s">
        <v>3929</v>
      </c>
      <c r="B126" s="1" t="s">
        <v>18</v>
      </c>
      <c r="C126" s="1">
        <v>0</v>
      </c>
      <c r="D126" s="1" t="s">
        <v>15</v>
      </c>
    </row>
    <row r="127" spans="1:4" x14ac:dyDescent="0.25">
      <c r="A127" s="1" t="s">
        <v>3929</v>
      </c>
      <c r="B127" s="1" t="s">
        <v>18</v>
      </c>
      <c r="C127" s="1">
        <v>0</v>
      </c>
      <c r="D127" s="1" t="s">
        <v>15</v>
      </c>
    </row>
    <row r="128" spans="1:4" x14ac:dyDescent="0.25">
      <c r="A128" s="1" t="s">
        <v>3929</v>
      </c>
      <c r="B128" s="1" t="s">
        <v>18</v>
      </c>
      <c r="C128" s="1">
        <v>0</v>
      </c>
      <c r="D128" s="1" t="s">
        <v>7</v>
      </c>
    </row>
    <row r="129" spans="1:4" x14ac:dyDescent="0.25">
      <c r="A129" s="1" t="s">
        <v>3929</v>
      </c>
      <c r="B129" s="1" t="s">
        <v>18</v>
      </c>
      <c r="C129" s="1">
        <v>0</v>
      </c>
      <c r="D129" s="1" t="s">
        <v>15</v>
      </c>
    </row>
    <row r="130" spans="1:4" x14ac:dyDescent="0.25">
      <c r="A130" s="1" t="s">
        <v>3929</v>
      </c>
      <c r="B130" s="1" t="s">
        <v>18</v>
      </c>
      <c r="C130" s="1">
        <v>0</v>
      </c>
      <c r="D130" s="1" t="s">
        <v>7</v>
      </c>
    </row>
    <row r="131" spans="1:4" x14ac:dyDescent="0.25">
      <c r="A131" s="1" t="s">
        <v>3929</v>
      </c>
      <c r="B131" s="1" t="s">
        <v>18</v>
      </c>
      <c r="C131" s="1">
        <v>0</v>
      </c>
      <c r="D131" s="1" t="s">
        <v>7</v>
      </c>
    </row>
    <row r="132" spans="1:4" x14ac:dyDescent="0.25">
      <c r="A132" s="1" t="s">
        <v>3929</v>
      </c>
      <c r="B132" s="1" t="s">
        <v>18</v>
      </c>
      <c r="C132" s="1">
        <v>0</v>
      </c>
      <c r="D132" s="1" t="s">
        <v>7</v>
      </c>
    </row>
    <row r="133" spans="1:4" x14ac:dyDescent="0.25">
      <c r="A133" s="1" t="s">
        <v>3929</v>
      </c>
      <c r="B133" s="1" t="s">
        <v>18</v>
      </c>
      <c r="C133" s="1">
        <v>0</v>
      </c>
      <c r="D133" s="1" t="s">
        <v>7</v>
      </c>
    </row>
    <row r="134" spans="1:4" x14ac:dyDescent="0.25">
      <c r="A134" s="1" t="s">
        <v>3929</v>
      </c>
      <c r="B134" s="1" t="s">
        <v>18</v>
      </c>
      <c r="C134" s="1">
        <v>0</v>
      </c>
      <c r="D134" s="1" t="s">
        <v>7</v>
      </c>
    </row>
    <row r="135" spans="1:4" x14ac:dyDescent="0.25">
      <c r="A135" s="1" t="s">
        <v>3929</v>
      </c>
      <c r="B135" s="1" t="s">
        <v>18</v>
      </c>
      <c r="C135" s="1">
        <v>0</v>
      </c>
      <c r="D135" s="1" t="s">
        <v>15</v>
      </c>
    </row>
    <row r="136" spans="1:4" x14ac:dyDescent="0.25">
      <c r="A136" s="1" t="s">
        <v>3929</v>
      </c>
      <c r="B136" s="1" t="s">
        <v>18</v>
      </c>
      <c r="C136" s="1">
        <v>0</v>
      </c>
      <c r="D136" s="1" t="s">
        <v>7</v>
      </c>
    </row>
    <row r="137" spans="1:4" x14ac:dyDescent="0.25">
      <c r="A137" s="1" t="s">
        <v>3929</v>
      </c>
      <c r="B137" s="1" t="s">
        <v>18</v>
      </c>
      <c r="C137" s="1">
        <v>0</v>
      </c>
      <c r="D137" s="1" t="s">
        <v>15</v>
      </c>
    </row>
    <row r="138" spans="1:4" x14ac:dyDescent="0.25">
      <c r="A138" s="1" t="s">
        <v>3929</v>
      </c>
      <c r="B138" s="1" t="s">
        <v>18</v>
      </c>
      <c r="C138" s="1">
        <v>0</v>
      </c>
      <c r="D138" s="1" t="s">
        <v>7</v>
      </c>
    </row>
    <row r="139" spans="1:4" x14ac:dyDescent="0.25">
      <c r="A139" s="1" t="s">
        <v>3929</v>
      </c>
      <c r="B139" s="1" t="s">
        <v>18</v>
      </c>
      <c r="C139" s="1">
        <v>0</v>
      </c>
      <c r="D139" s="1" t="s">
        <v>61</v>
      </c>
    </row>
    <row r="140" spans="1:4" x14ac:dyDescent="0.25">
      <c r="A140" s="1" t="s">
        <v>3929</v>
      </c>
      <c r="B140" s="1" t="s">
        <v>18</v>
      </c>
      <c r="C140" s="1">
        <v>0</v>
      </c>
      <c r="D140" s="1" t="s">
        <v>15</v>
      </c>
    </row>
    <row r="141" spans="1:4" x14ac:dyDescent="0.25">
      <c r="A141" s="1" t="s">
        <v>3929</v>
      </c>
      <c r="B141" s="1" t="s">
        <v>18</v>
      </c>
      <c r="C141" s="1">
        <v>0</v>
      </c>
      <c r="D141" s="1" t="s">
        <v>15</v>
      </c>
    </row>
    <row r="142" spans="1:4" x14ac:dyDescent="0.25">
      <c r="A142" s="1" t="s">
        <v>3929</v>
      </c>
      <c r="B142" s="1" t="s">
        <v>18</v>
      </c>
      <c r="C142" s="1">
        <v>0</v>
      </c>
      <c r="D142" s="1" t="s">
        <v>15</v>
      </c>
    </row>
    <row r="143" spans="1:4" x14ac:dyDescent="0.25">
      <c r="A143" s="1" t="s">
        <v>3929</v>
      </c>
      <c r="B143" s="1" t="s">
        <v>18</v>
      </c>
      <c r="C143" s="1">
        <v>0</v>
      </c>
      <c r="D143" s="1" t="s">
        <v>7</v>
      </c>
    </row>
    <row r="144" spans="1:4" x14ac:dyDescent="0.25">
      <c r="A144" s="1" t="s">
        <v>3929</v>
      </c>
      <c r="B144" s="1" t="s">
        <v>18</v>
      </c>
      <c r="C144" s="1">
        <v>0</v>
      </c>
      <c r="D144" s="1" t="s">
        <v>7</v>
      </c>
    </row>
    <row r="145" spans="1:4" x14ac:dyDescent="0.25">
      <c r="A145" s="1" t="s">
        <v>3929</v>
      </c>
      <c r="B145" s="1" t="s">
        <v>18</v>
      </c>
      <c r="C145" s="1">
        <v>0</v>
      </c>
      <c r="D145" s="1" t="s">
        <v>15</v>
      </c>
    </row>
    <row r="146" spans="1:4" x14ac:dyDescent="0.25">
      <c r="A146" s="1" t="s">
        <v>3929</v>
      </c>
      <c r="B146" s="1" t="s">
        <v>18</v>
      </c>
      <c r="C146" s="1">
        <v>0</v>
      </c>
      <c r="D146" s="1" t="s">
        <v>7</v>
      </c>
    </row>
    <row r="147" spans="1:4" x14ac:dyDescent="0.25">
      <c r="A147" s="1" t="s">
        <v>3929</v>
      </c>
      <c r="B147" s="1" t="s">
        <v>18</v>
      </c>
      <c r="C147" s="1">
        <v>0</v>
      </c>
      <c r="D147" s="1" t="s">
        <v>7</v>
      </c>
    </row>
    <row r="148" spans="1:4" x14ac:dyDescent="0.25">
      <c r="A148" s="1" t="s">
        <v>3929</v>
      </c>
      <c r="B148" s="1" t="s">
        <v>18</v>
      </c>
      <c r="C148" s="1">
        <v>0</v>
      </c>
      <c r="D148" s="1" t="s">
        <v>7</v>
      </c>
    </row>
    <row r="149" spans="1:4" x14ac:dyDescent="0.25">
      <c r="A149" s="1" t="s">
        <v>3929</v>
      </c>
      <c r="B149" s="1" t="s">
        <v>18</v>
      </c>
      <c r="C149" s="1">
        <v>0</v>
      </c>
      <c r="D149" s="1" t="s">
        <v>15</v>
      </c>
    </row>
    <row r="150" spans="1:4" x14ac:dyDescent="0.25">
      <c r="A150" s="1" t="s">
        <v>3929</v>
      </c>
      <c r="B150" s="1" t="s">
        <v>18</v>
      </c>
      <c r="C150" s="1">
        <v>0</v>
      </c>
      <c r="D150" s="1" t="s">
        <v>61</v>
      </c>
    </row>
    <row r="151" spans="1:4" x14ac:dyDescent="0.25">
      <c r="A151" s="1" t="s">
        <v>3929</v>
      </c>
      <c r="B151" s="1" t="s">
        <v>18</v>
      </c>
      <c r="C151" s="1">
        <v>0</v>
      </c>
      <c r="D151" s="1" t="s">
        <v>7</v>
      </c>
    </row>
    <row r="152" spans="1:4" x14ac:dyDescent="0.25">
      <c r="A152" s="1" t="s">
        <v>3929</v>
      </c>
      <c r="B152" s="1" t="s">
        <v>18</v>
      </c>
      <c r="C152" s="1">
        <v>0</v>
      </c>
      <c r="D152" s="1" t="s">
        <v>15</v>
      </c>
    </row>
    <row r="153" spans="1:4" x14ac:dyDescent="0.25">
      <c r="A153" s="1" t="s">
        <v>3929</v>
      </c>
      <c r="B153" s="1" t="s">
        <v>18</v>
      </c>
      <c r="C153" s="1">
        <v>0</v>
      </c>
      <c r="D153" s="1" t="s">
        <v>7</v>
      </c>
    </row>
    <row r="154" spans="1:4" x14ac:dyDescent="0.25">
      <c r="A154" s="1" t="s">
        <v>3929</v>
      </c>
      <c r="B154" s="1" t="s">
        <v>18</v>
      </c>
      <c r="C154" s="1">
        <v>0</v>
      </c>
      <c r="D154" s="1" t="s">
        <v>7</v>
      </c>
    </row>
    <row r="155" spans="1:4" x14ac:dyDescent="0.25">
      <c r="A155" s="1" t="s">
        <v>3929</v>
      </c>
      <c r="B155" s="1" t="s">
        <v>18</v>
      </c>
      <c r="C155" s="1">
        <v>0</v>
      </c>
      <c r="D155" s="1" t="s">
        <v>7</v>
      </c>
    </row>
    <row r="156" spans="1:4" x14ac:dyDescent="0.25">
      <c r="A156" s="1" t="s">
        <v>3929</v>
      </c>
      <c r="B156" s="1" t="s">
        <v>18</v>
      </c>
      <c r="C156" s="1">
        <v>0</v>
      </c>
      <c r="D156" s="1" t="s">
        <v>7</v>
      </c>
    </row>
    <row r="157" spans="1:4" x14ac:dyDescent="0.25">
      <c r="A157" s="1" t="s">
        <v>3929</v>
      </c>
      <c r="B157" s="1" t="s">
        <v>18</v>
      </c>
      <c r="C157" s="1">
        <v>0</v>
      </c>
      <c r="D157" s="1" t="s">
        <v>7</v>
      </c>
    </row>
    <row r="158" spans="1:4" x14ac:dyDescent="0.25">
      <c r="A158" s="1" t="s">
        <v>3929</v>
      </c>
      <c r="B158" s="1" t="s">
        <v>18</v>
      </c>
      <c r="C158" s="1">
        <v>0</v>
      </c>
      <c r="D158" s="1" t="s">
        <v>7</v>
      </c>
    </row>
    <row r="159" spans="1:4" x14ac:dyDescent="0.25">
      <c r="A159" s="1" t="s">
        <v>3929</v>
      </c>
      <c r="B159" s="1" t="s">
        <v>18</v>
      </c>
      <c r="C159" s="1">
        <v>0</v>
      </c>
      <c r="D159" s="1" t="s">
        <v>15</v>
      </c>
    </row>
    <row r="160" spans="1:4" x14ac:dyDescent="0.25">
      <c r="A160" s="1" t="s">
        <v>3929</v>
      </c>
      <c r="B160" s="1" t="s">
        <v>18</v>
      </c>
      <c r="C160" s="1">
        <v>0</v>
      </c>
      <c r="D160" s="1" t="s">
        <v>7</v>
      </c>
    </row>
    <row r="161" spans="1:4" x14ac:dyDescent="0.25">
      <c r="A161" s="1" t="s">
        <v>3929</v>
      </c>
      <c r="B161" s="1" t="s">
        <v>18</v>
      </c>
      <c r="C161" s="1">
        <v>0</v>
      </c>
      <c r="D161" s="1" t="s">
        <v>15</v>
      </c>
    </row>
    <row r="162" spans="1:4" x14ac:dyDescent="0.25">
      <c r="A162" s="1" t="s">
        <v>3929</v>
      </c>
      <c r="B162" s="1" t="s">
        <v>18</v>
      </c>
      <c r="C162" s="1">
        <v>0</v>
      </c>
      <c r="D162" s="1" t="s">
        <v>15</v>
      </c>
    </row>
    <row r="163" spans="1:4" x14ac:dyDescent="0.25">
      <c r="A163" s="1" t="s">
        <v>3929</v>
      </c>
      <c r="B163" s="1" t="s">
        <v>18</v>
      </c>
      <c r="C163" s="1">
        <v>0</v>
      </c>
      <c r="D163" s="1" t="s">
        <v>15</v>
      </c>
    </row>
    <row r="164" spans="1:4" x14ac:dyDescent="0.25">
      <c r="A164" s="1" t="s">
        <v>3929</v>
      </c>
      <c r="B164" s="1" t="s">
        <v>18</v>
      </c>
      <c r="C164" s="1">
        <v>0</v>
      </c>
      <c r="D164" s="1" t="s">
        <v>7</v>
      </c>
    </row>
    <row r="165" spans="1:4" x14ac:dyDescent="0.25">
      <c r="A165" s="1" t="s">
        <v>3929</v>
      </c>
      <c r="B165" s="1" t="s">
        <v>18</v>
      </c>
      <c r="C165" s="1">
        <v>0</v>
      </c>
      <c r="D165" s="1" t="s">
        <v>7</v>
      </c>
    </row>
    <row r="166" spans="1:4" x14ac:dyDescent="0.25">
      <c r="A166" s="1" t="s">
        <v>3929</v>
      </c>
      <c r="B166" s="1" t="s">
        <v>18</v>
      </c>
      <c r="C166" s="1">
        <v>0</v>
      </c>
      <c r="D166" s="1" t="s">
        <v>7</v>
      </c>
    </row>
    <row r="167" spans="1:4" x14ac:dyDescent="0.25">
      <c r="A167" s="1" t="s">
        <v>3929</v>
      </c>
      <c r="B167" s="1" t="s">
        <v>18</v>
      </c>
      <c r="C167" s="1">
        <v>0</v>
      </c>
      <c r="D167" s="1" t="s">
        <v>7</v>
      </c>
    </row>
    <row r="168" spans="1:4" x14ac:dyDescent="0.25">
      <c r="A168" s="1" t="s">
        <v>3929</v>
      </c>
      <c r="B168" s="1" t="s">
        <v>18</v>
      </c>
      <c r="C168" s="1">
        <v>0</v>
      </c>
      <c r="D168" s="1" t="s">
        <v>15</v>
      </c>
    </row>
    <row r="169" spans="1:4" x14ac:dyDescent="0.25">
      <c r="A169" s="1" t="s">
        <v>3929</v>
      </c>
      <c r="B169" s="1" t="s">
        <v>18</v>
      </c>
      <c r="C169" s="1">
        <v>0</v>
      </c>
      <c r="D169" s="1" t="s">
        <v>15</v>
      </c>
    </row>
    <row r="170" spans="1:4" x14ac:dyDescent="0.25">
      <c r="A170" s="1" t="s">
        <v>3929</v>
      </c>
      <c r="B170" s="1" t="s">
        <v>18</v>
      </c>
      <c r="C170" s="1">
        <v>0</v>
      </c>
      <c r="D170" s="1" t="s">
        <v>7</v>
      </c>
    </row>
    <row r="171" spans="1:4" x14ac:dyDescent="0.25">
      <c r="A171" s="1" t="s">
        <v>3929</v>
      </c>
      <c r="B171" s="1" t="s">
        <v>18</v>
      </c>
      <c r="C171" s="1">
        <v>0</v>
      </c>
      <c r="D171" s="1" t="s">
        <v>7</v>
      </c>
    </row>
    <row r="172" spans="1:4" x14ac:dyDescent="0.25">
      <c r="A172" s="1" t="s">
        <v>3929</v>
      </c>
      <c r="B172" s="1" t="s">
        <v>18</v>
      </c>
      <c r="C172" s="1">
        <v>0</v>
      </c>
      <c r="D172" s="1" t="s">
        <v>15</v>
      </c>
    </row>
    <row r="173" spans="1:4" x14ac:dyDescent="0.25">
      <c r="A173" s="1" t="s">
        <v>3929</v>
      </c>
      <c r="B173" s="1" t="s">
        <v>18</v>
      </c>
      <c r="C173" s="1">
        <v>0</v>
      </c>
      <c r="D173" s="1" t="s">
        <v>15</v>
      </c>
    </row>
    <row r="174" spans="1:4" x14ac:dyDescent="0.25">
      <c r="A174" s="1" t="s">
        <v>3929</v>
      </c>
      <c r="B174" s="1" t="s">
        <v>18</v>
      </c>
      <c r="C174" s="1">
        <v>0</v>
      </c>
      <c r="D174" s="1" t="s">
        <v>15</v>
      </c>
    </row>
    <row r="175" spans="1:4" x14ac:dyDescent="0.25">
      <c r="A175" s="1" t="s">
        <v>3929</v>
      </c>
      <c r="B175" s="1" t="s">
        <v>18</v>
      </c>
      <c r="C175" s="1">
        <v>0</v>
      </c>
      <c r="D175" s="1" t="s">
        <v>15</v>
      </c>
    </row>
    <row r="176" spans="1:4" x14ac:dyDescent="0.25">
      <c r="A176" s="1" t="s">
        <v>3929</v>
      </c>
      <c r="B176" s="1" t="s">
        <v>18</v>
      </c>
      <c r="C176" s="1">
        <v>0</v>
      </c>
      <c r="D176" s="1" t="s">
        <v>7</v>
      </c>
    </row>
    <row r="177" spans="1:4" x14ac:dyDescent="0.25">
      <c r="A177" s="1" t="s">
        <v>3929</v>
      </c>
      <c r="B177" s="1" t="s">
        <v>18</v>
      </c>
      <c r="C177" s="1">
        <v>0</v>
      </c>
      <c r="D177" s="1" t="s">
        <v>7</v>
      </c>
    </row>
    <row r="178" spans="1:4" x14ac:dyDescent="0.25">
      <c r="A178" s="1" t="s">
        <v>3929</v>
      </c>
      <c r="B178" s="1" t="s">
        <v>18</v>
      </c>
      <c r="C178" s="1">
        <v>0</v>
      </c>
      <c r="D178" s="1" t="s">
        <v>7</v>
      </c>
    </row>
    <row r="179" spans="1:4" x14ac:dyDescent="0.25">
      <c r="A179" s="1" t="s">
        <v>3929</v>
      </c>
      <c r="B179" s="1" t="s">
        <v>18</v>
      </c>
      <c r="C179" s="1">
        <v>0</v>
      </c>
      <c r="D179" s="1" t="s">
        <v>7</v>
      </c>
    </row>
    <row r="180" spans="1:4" x14ac:dyDescent="0.25">
      <c r="A180" s="1" t="s">
        <v>3929</v>
      </c>
      <c r="B180" s="1" t="s">
        <v>18</v>
      </c>
      <c r="C180" s="1">
        <v>0</v>
      </c>
      <c r="D180" s="1" t="s">
        <v>7</v>
      </c>
    </row>
  </sheetData>
  <sortState ref="I90:L100">
    <sortCondition ref="J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workbookViewId="0">
      <selection activeCell="D40" sqref="D40"/>
    </sheetView>
  </sheetViews>
  <sheetFormatPr defaultRowHeight="15" x14ac:dyDescent="0.25"/>
  <cols>
    <col min="1" max="1" width="22.85546875" bestFit="1" customWidth="1"/>
  </cols>
  <sheetData>
    <row r="1" spans="1:2" x14ac:dyDescent="0.25">
      <c r="A1" t="s">
        <v>4159</v>
      </c>
      <c r="B1" t="s">
        <v>4100</v>
      </c>
    </row>
    <row r="2" spans="1:2" x14ac:dyDescent="0.25">
      <c r="A2" t="s">
        <v>42</v>
      </c>
      <c r="B2">
        <v>1486</v>
      </c>
    </row>
    <row r="3" spans="1:2" x14ac:dyDescent="0.25">
      <c r="A3" t="s">
        <v>218</v>
      </c>
      <c r="B3">
        <v>878</v>
      </c>
    </row>
    <row r="4" spans="1:2" x14ac:dyDescent="0.25">
      <c r="A4" t="s">
        <v>2205</v>
      </c>
      <c r="B4">
        <v>157</v>
      </c>
    </row>
    <row r="5" spans="1:2" x14ac:dyDescent="0.25">
      <c r="A5" t="s">
        <v>115</v>
      </c>
      <c r="B5">
        <v>59</v>
      </c>
    </row>
    <row r="6" spans="1:2" x14ac:dyDescent="0.25">
      <c r="A6" t="s">
        <v>2047</v>
      </c>
      <c r="B6">
        <v>307</v>
      </c>
    </row>
    <row r="7" spans="1:2" x14ac:dyDescent="0.25">
      <c r="A7" t="s">
        <v>1635</v>
      </c>
      <c r="B7">
        <v>330</v>
      </c>
    </row>
    <row r="8" spans="1:2" x14ac:dyDescent="0.25">
      <c r="A8" t="s">
        <v>3998</v>
      </c>
      <c r="B8">
        <v>186</v>
      </c>
    </row>
    <row r="9" spans="1:2" x14ac:dyDescent="0.25">
      <c r="A9" t="s">
        <v>1077</v>
      </c>
      <c r="B9">
        <v>246</v>
      </c>
    </row>
    <row r="10" spans="1:2" x14ac:dyDescent="0.25">
      <c r="A10" t="s">
        <v>657</v>
      </c>
      <c r="B10">
        <v>50</v>
      </c>
    </row>
    <row r="11" spans="1:2" x14ac:dyDescent="0.25">
      <c r="A11" t="s">
        <v>4158</v>
      </c>
      <c r="B11">
        <v>8</v>
      </c>
    </row>
    <row r="12" spans="1:2" x14ac:dyDescent="0.25">
      <c r="A12" t="s">
        <v>1871</v>
      </c>
      <c r="B12">
        <v>27</v>
      </c>
    </row>
    <row r="13" spans="1:2" x14ac:dyDescent="0.25">
      <c r="A13" t="s">
        <v>4157</v>
      </c>
      <c r="B13">
        <v>47</v>
      </c>
    </row>
    <row r="14" spans="1:2" x14ac:dyDescent="0.25">
      <c r="A14" t="s">
        <v>685</v>
      </c>
      <c r="B14">
        <v>69</v>
      </c>
    </row>
    <row r="15" spans="1:2" x14ac:dyDescent="0.25">
      <c r="A15" t="s">
        <v>4156</v>
      </c>
      <c r="B15">
        <v>25</v>
      </c>
    </row>
    <row r="16" spans="1:2" x14ac:dyDescent="0.25">
      <c r="A16" t="s">
        <v>4155</v>
      </c>
      <c r="B16">
        <v>30</v>
      </c>
    </row>
    <row r="17" spans="1:2" x14ac:dyDescent="0.25">
      <c r="A17" t="s">
        <v>4154</v>
      </c>
      <c r="B17">
        <v>14</v>
      </c>
    </row>
    <row r="18" spans="1:2" x14ac:dyDescent="0.25">
      <c r="A18" t="s">
        <v>4153</v>
      </c>
      <c r="B18">
        <v>3</v>
      </c>
    </row>
    <row r="19" spans="1:2" x14ac:dyDescent="0.25">
      <c r="A19" t="s">
        <v>4152</v>
      </c>
      <c r="B19">
        <v>5</v>
      </c>
    </row>
    <row r="20" spans="1:2" x14ac:dyDescent="0.25">
      <c r="A20" t="s">
        <v>4151</v>
      </c>
      <c r="B20">
        <v>6</v>
      </c>
    </row>
    <row r="21" spans="1:2" x14ac:dyDescent="0.25">
      <c r="A21" t="s">
        <v>4150</v>
      </c>
      <c r="B21">
        <v>10</v>
      </c>
    </row>
    <row r="22" spans="1:2" x14ac:dyDescent="0.25">
      <c r="A22" t="s">
        <v>475</v>
      </c>
      <c r="B22">
        <v>30</v>
      </c>
    </row>
    <row r="23" spans="1:2" x14ac:dyDescent="0.25">
      <c r="A23" t="s">
        <v>4149</v>
      </c>
      <c r="B23">
        <v>8</v>
      </c>
    </row>
    <row r="24" spans="1:2" x14ac:dyDescent="0.25">
      <c r="A24" t="s">
        <v>4148</v>
      </c>
      <c r="B24">
        <v>13</v>
      </c>
    </row>
    <row r="25" spans="1:2" x14ac:dyDescent="0.25">
      <c r="A25" t="s">
        <v>850</v>
      </c>
      <c r="B25">
        <v>31</v>
      </c>
    </row>
    <row r="26" spans="1:2" x14ac:dyDescent="0.25">
      <c r="A26" t="s">
        <v>4147</v>
      </c>
      <c r="B26">
        <v>5</v>
      </c>
    </row>
    <row r="27" spans="1:2" x14ac:dyDescent="0.25">
      <c r="A27" t="s">
        <v>4146</v>
      </c>
      <c r="B27">
        <v>4</v>
      </c>
    </row>
    <row r="28" spans="1:2" x14ac:dyDescent="0.25">
      <c r="A28" t="s">
        <v>4145</v>
      </c>
      <c r="B28">
        <v>8</v>
      </c>
    </row>
    <row r="29" spans="1:2" x14ac:dyDescent="0.25">
      <c r="A29" t="s">
        <v>4144</v>
      </c>
      <c r="B29">
        <v>7</v>
      </c>
    </row>
    <row r="30" spans="1:2" x14ac:dyDescent="0.25">
      <c r="A30" t="s">
        <v>4143</v>
      </c>
      <c r="B30">
        <v>10</v>
      </c>
    </row>
    <row r="31" spans="1:2" x14ac:dyDescent="0.25">
      <c r="A31" t="s">
        <v>4142</v>
      </c>
      <c r="B31">
        <v>32</v>
      </c>
    </row>
    <row r="32" spans="1:2" x14ac:dyDescent="0.25">
      <c r="A32" t="s">
        <v>4141</v>
      </c>
      <c r="B32">
        <v>4</v>
      </c>
    </row>
    <row r="33" spans="1:2" x14ac:dyDescent="0.25">
      <c r="A33" t="s">
        <v>376</v>
      </c>
      <c r="B33">
        <v>15</v>
      </c>
    </row>
    <row r="34" spans="1:2" x14ac:dyDescent="0.25">
      <c r="A34" t="s">
        <v>4140</v>
      </c>
      <c r="B34">
        <v>8</v>
      </c>
    </row>
    <row r="35" spans="1:2" x14ac:dyDescent="0.25">
      <c r="A35" t="s">
        <v>4139</v>
      </c>
      <c r="B35">
        <v>4</v>
      </c>
    </row>
    <row r="36" spans="1:2" x14ac:dyDescent="0.25">
      <c r="A36" t="s">
        <v>873</v>
      </c>
      <c r="B36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6" workbookViewId="0">
      <selection activeCell="H3" sqref="H3:J21"/>
    </sheetView>
  </sheetViews>
  <sheetFormatPr defaultRowHeight="15" x14ac:dyDescent="0.25"/>
  <sheetData>
    <row r="1" spans="1:10" x14ac:dyDescent="0.25">
      <c r="A1" s="1" t="s">
        <v>4034</v>
      </c>
      <c r="B1" s="1" t="s">
        <v>5</v>
      </c>
      <c r="C1" s="1">
        <v>642</v>
      </c>
      <c r="D1" s="1" t="s">
        <v>15</v>
      </c>
    </row>
    <row r="2" spans="1:10" x14ac:dyDescent="0.25">
      <c r="A2" s="1" t="s">
        <v>4034</v>
      </c>
      <c r="B2" s="1" t="s">
        <v>5</v>
      </c>
      <c r="C2" s="1">
        <v>614</v>
      </c>
      <c r="D2" s="1" t="s">
        <v>7</v>
      </c>
    </row>
    <row r="3" spans="1:10" x14ac:dyDescent="0.25">
      <c r="A3" s="1" t="s">
        <v>4034</v>
      </c>
      <c r="B3" s="1" t="s">
        <v>5</v>
      </c>
      <c r="C3" s="1">
        <v>611</v>
      </c>
      <c r="D3" s="1" t="s">
        <v>15</v>
      </c>
      <c r="H3" s="10" t="s">
        <v>4090</v>
      </c>
      <c r="I3" s="10" t="s">
        <v>4091</v>
      </c>
      <c r="J3" s="10" t="s">
        <v>4092</v>
      </c>
    </row>
    <row r="4" spans="1:10" x14ac:dyDescent="0.25">
      <c r="A4" s="1" t="s">
        <v>4034</v>
      </c>
      <c r="B4" s="1" t="s">
        <v>5</v>
      </c>
      <c r="C4" s="1">
        <v>645</v>
      </c>
      <c r="D4" s="1" t="s">
        <v>15</v>
      </c>
      <c r="H4" s="10" t="s">
        <v>5</v>
      </c>
      <c r="I4" s="14">
        <f>MIN(C1:C11)</f>
        <v>482.1</v>
      </c>
      <c r="J4" s="14">
        <f>MAX(C1:C11)</f>
        <v>659</v>
      </c>
    </row>
    <row r="5" spans="1:10" x14ac:dyDescent="0.25">
      <c r="A5" s="1" t="s">
        <v>4034</v>
      </c>
      <c r="B5" s="1" t="s">
        <v>5</v>
      </c>
      <c r="C5" s="1">
        <v>535.6</v>
      </c>
      <c r="D5" s="1" t="s">
        <v>15</v>
      </c>
      <c r="H5" s="10" t="s">
        <v>4093</v>
      </c>
      <c r="I5" s="14">
        <f>MIN(C12:C26)</f>
        <v>422.6</v>
      </c>
      <c r="J5" s="14">
        <f>MAX(C12:C26)</f>
        <v>721</v>
      </c>
    </row>
    <row r="6" spans="1:10" x14ac:dyDescent="0.25">
      <c r="A6" s="1" t="s">
        <v>4034</v>
      </c>
      <c r="B6" s="1" t="s">
        <v>5</v>
      </c>
      <c r="C6" s="1">
        <v>625</v>
      </c>
      <c r="D6" s="1" t="s">
        <v>15</v>
      </c>
    </row>
    <row r="7" spans="1:10" x14ac:dyDescent="0.25">
      <c r="A7" s="1" t="s">
        <v>4034</v>
      </c>
      <c r="B7" s="1" t="s">
        <v>5</v>
      </c>
      <c r="C7" s="1">
        <v>482.1</v>
      </c>
      <c r="D7" s="1" t="s">
        <v>15</v>
      </c>
      <c r="H7" s="10"/>
      <c r="I7" s="10" t="s">
        <v>5</v>
      </c>
      <c r="J7" s="10" t="s">
        <v>14</v>
      </c>
    </row>
    <row r="8" spans="1:10" x14ac:dyDescent="0.25">
      <c r="A8" s="1" t="s">
        <v>4034</v>
      </c>
      <c r="B8" s="1" t="s">
        <v>5</v>
      </c>
      <c r="C8" s="1">
        <v>607</v>
      </c>
      <c r="D8" s="1" t="s">
        <v>15</v>
      </c>
      <c r="H8" s="10" t="s">
        <v>4094</v>
      </c>
      <c r="I8" s="10">
        <f>ABS(COUNTIF(C1:C11, "&lt;499"))</f>
        <v>1</v>
      </c>
      <c r="J8" s="10">
        <f>ABS(COUNTIF(C12:C26,"&lt;499"))</f>
        <v>5</v>
      </c>
    </row>
    <row r="9" spans="1:10" x14ac:dyDescent="0.25">
      <c r="A9" s="1" t="s">
        <v>4034</v>
      </c>
      <c r="B9" s="1" t="s">
        <v>5</v>
      </c>
      <c r="C9" s="1">
        <v>659</v>
      </c>
      <c r="D9" s="1" t="s">
        <v>15</v>
      </c>
      <c r="H9" s="10" t="s">
        <v>4095</v>
      </c>
      <c r="I9" s="15">
        <f>COUNTIF(C1:C11, "&gt;=499")-COUNTIF(C1:C11, "&gt;599")</f>
        <v>2</v>
      </c>
      <c r="J9" s="15">
        <f>COUNTIF(C12:C26, "&gt;=499")-COUNTIF(C12:C26, "&gt;599")</f>
        <v>8</v>
      </c>
    </row>
    <row r="10" spans="1:10" x14ac:dyDescent="0.25">
      <c r="A10" s="1" t="s">
        <v>4034</v>
      </c>
      <c r="B10" s="1" t="s">
        <v>5</v>
      </c>
      <c r="C10" s="1">
        <v>620.5</v>
      </c>
      <c r="D10" s="1" t="s">
        <v>15</v>
      </c>
      <c r="H10" s="10" t="s">
        <v>4096</v>
      </c>
      <c r="I10" s="10">
        <f>ABS((COUNTIF(C1:C11,"&gt;=599")-COUNTIF(C1:C11,"&gt;699")))</f>
        <v>8</v>
      </c>
      <c r="J10" s="10">
        <f>ABS((COUNTIF(C12:C26,"&gt;=599")-COUNTIF(C12:C26,"&gt;699")))</f>
        <v>1</v>
      </c>
    </row>
    <row r="11" spans="1:10" x14ac:dyDescent="0.25">
      <c r="A11" s="1" t="s">
        <v>4034</v>
      </c>
      <c r="B11" s="1" t="s">
        <v>5</v>
      </c>
      <c r="C11" s="1">
        <v>531.79999999999995</v>
      </c>
      <c r="D11" s="1" t="s">
        <v>4075</v>
      </c>
      <c r="H11" s="10" t="s">
        <v>4097</v>
      </c>
      <c r="I11" s="10">
        <f>ABS((COUNTIF(C1:C11,"&gt;=699")-COUNTIF(C1:C11,"&gt;799")))</f>
        <v>0</v>
      </c>
      <c r="J11" s="10">
        <f>ABS((COUNTIF(C12:C26,"&gt;=699")-COUNTIF(C12:C26,"&gt;799")))</f>
        <v>1</v>
      </c>
    </row>
    <row r="12" spans="1:10" x14ac:dyDescent="0.25">
      <c r="A12" s="1" t="s">
        <v>4034</v>
      </c>
      <c r="B12" s="1" t="s">
        <v>14</v>
      </c>
      <c r="C12" s="1">
        <v>464.5</v>
      </c>
      <c r="D12" s="1" t="s">
        <v>15</v>
      </c>
      <c r="H12" s="10" t="s">
        <v>4098</v>
      </c>
      <c r="I12" s="10">
        <f>COUNTIF(C1:C11, "&gt;799")</f>
        <v>0</v>
      </c>
      <c r="J12" s="10">
        <f>COUNTIF(C12:C26, "&gt;799")</f>
        <v>0</v>
      </c>
    </row>
    <row r="13" spans="1:10" x14ac:dyDescent="0.25">
      <c r="A13" s="1" t="s">
        <v>4034</v>
      </c>
      <c r="B13" s="1" t="s">
        <v>14</v>
      </c>
      <c r="C13" s="1">
        <v>572</v>
      </c>
      <c r="D13" s="1" t="s">
        <v>4045</v>
      </c>
      <c r="H13" s="10" t="s">
        <v>4099</v>
      </c>
      <c r="I13" s="10">
        <f>SUM(I8:I12)</f>
        <v>11</v>
      </c>
      <c r="J13" s="10">
        <f>SUM(J8:J12)</f>
        <v>15</v>
      </c>
    </row>
    <row r="14" spans="1:10" x14ac:dyDescent="0.25">
      <c r="A14" s="1" t="s">
        <v>4034</v>
      </c>
      <c r="B14" s="1" t="s">
        <v>14</v>
      </c>
      <c r="C14" s="1">
        <v>559.5</v>
      </c>
      <c r="D14" s="1" t="s">
        <v>15</v>
      </c>
      <c r="H14" s="10" t="s">
        <v>4100</v>
      </c>
      <c r="I14" s="10">
        <f>SUM(I13:L13)</f>
        <v>26</v>
      </c>
      <c r="J14" s="10"/>
    </row>
    <row r="15" spans="1:10" x14ac:dyDescent="0.25">
      <c r="A15" s="1" t="s">
        <v>4034</v>
      </c>
      <c r="B15" s="1" t="s">
        <v>14</v>
      </c>
      <c r="C15" s="1">
        <v>579</v>
      </c>
      <c r="D15" s="1" t="s">
        <v>15</v>
      </c>
      <c r="H15" s="10"/>
      <c r="I15" s="10" t="s">
        <v>5</v>
      </c>
      <c r="J15" s="10" t="s">
        <v>14</v>
      </c>
    </row>
    <row r="16" spans="1:10" x14ac:dyDescent="0.25">
      <c r="A16" s="1" t="s">
        <v>4034</v>
      </c>
      <c r="B16" s="1" t="s">
        <v>14</v>
      </c>
      <c r="C16" s="1">
        <v>468.8</v>
      </c>
      <c r="D16" s="1" t="s">
        <v>15</v>
      </c>
      <c r="H16" s="10" t="s">
        <v>4094</v>
      </c>
      <c r="I16" s="12">
        <f t="shared" ref="I16:I21" si="0">I8/$I$13</f>
        <v>9.0909090909090912E-2</v>
      </c>
      <c r="J16" s="12">
        <f t="shared" ref="J16:J21" si="1">J8/$J$13</f>
        <v>0.33333333333333331</v>
      </c>
    </row>
    <row r="17" spans="1:10" x14ac:dyDescent="0.25">
      <c r="A17" s="1" t="s">
        <v>4034</v>
      </c>
      <c r="B17" s="1" t="s">
        <v>14</v>
      </c>
      <c r="C17" s="1">
        <v>422.6</v>
      </c>
      <c r="D17" s="1" t="s">
        <v>15</v>
      </c>
      <c r="H17" s="10" t="s">
        <v>4095</v>
      </c>
      <c r="I17" s="12">
        <f t="shared" si="0"/>
        <v>0.18181818181818182</v>
      </c>
      <c r="J17" s="12">
        <f>J9/$J$13</f>
        <v>0.53333333333333333</v>
      </c>
    </row>
    <row r="18" spans="1:10" x14ac:dyDescent="0.25">
      <c r="A18" s="1" t="s">
        <v>4034</v>
      </c>
      <c r="B18" s="1" t="s">
        <v>14</v>
      </c>
      <c r="C18" s="1">
        <v>596.75</v>
      </c>
      <c r="D18" s="1" t="s">
        <v>15</v>
      </c>
      <c r="H18" s="10" t="s">
        <v>4096</v>
      </c>
      <c r="I18" s="12">
        <f t="shared" si="0"/>
        <v>0.72727272727272729</v>
      </c>
      <c r="J18" s="12">
        <f t="shared" si="1"/>
        <v>6.6666666666666666E-2</v>
      </c>
    </row>
    <row r="19" spans="1:10" x14ac:dyDescent="0.25">
      <c r="A19" s="1" t="s">
        <v>4034</v>
      </c>
      <c r="B19" s="1" t="s">
        <v>14</v>
      </c>
      <c r="C19" s="4">
        <v>525.125</v>
      </c>
      <c r="D19" s="1" t="s">
        <v>15</v>
      </c>
      <c r="H19" s="10" t="s">
        <v>4097</v>
      </c>
      <c r="I19" s="12">
        <f t="shared" si="0"/>
        <v>0</v>
      </c>
      <c r="J19" s="12">
        <f t="shared" si="1"/>
        <v>6.6666666666666666E-2</v>
      </c>
    </row>
    <row r="20" spans="1:10" x14ac:dyDescent="0.25">
      <c r="A20" s="1" t="s">
        <v>4034</v>
      </c>
      <c r="B20" s="1" t="s">
        <v>14</v>
      </c>
      <c r="C20" s="1">
        <v>426.8</v>
      </c>
      <c r="D20" s="1" t="s">
        <v>15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1" t="s">
        <v>4034</v>
      </c>
      <c r="B21" s="1" t="s">
        <v>14</v>
      </c>
      <c r="C21" s="1">
        <v>569</v>
      </c>
      <c r="D21" s="1" t="s">
        <v>4045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1" t="s">
        <v>4034</v>
      </c>
      <c r="B22" s="1" t="s">
        <v>14</v>
      </c>
      <c r="C22" s="1">
        <v>590</v>
      </c>
      <c r="D22" s="1" t="s">
        <v>15</v>
      </c>
    </row>
    <row r="23" spans="1:10" x14ac:dyDescent="0.25">
      <c r="A23" s="1" t="s">
        <v>4034</v>
      </c>
      <c r="B23" s="1" t="s">
        <v>14</v>
      </c>
      <c r="C23" s="1">
        <v>632.25</v>
      </c>
      <c r="D23" s="1" t="s">
        <v>15</v>
      </c>
    </row>
    <row r="24" spans="1:10" x14ac:dyDescent="0.25">
      <c r="A24" s="1" t="s">
        <v>4034</v>
      </c>
      <c r="B24" s="1" t="s">
        <v>14</v>
      </c>
      <c r="C24" s="1">
        <v>457.7</v>
      </c>
      <c r="D24" s="1" t="s">
        <v>15</v>
      </c>
    </row>
    <row r="25" spans="1:10" x14ac:dyDescent="0.25">
      <c r="A25" s="1" t="s">
        <v>4034</v>
      </c>
      <c r="B25" s="1" t="s">
        <v>14</v>
      </c>
      <c r="C25" s="1">
        <v>511.6</v>
      </c>
      <c r="D25" s="1" t="s">
        <v>15</v>
      </c>
    </row>
    <row r="26" spans="1:10" x14ac:dyDescent="0.25">
      <c r="A26" s="1" t="s">
        <v>4034</v>
      </c>
      <c r="B26" s="1" t="s">
        <v>14</v>
      </c>
      <c r="C26" s="1">
        <v>721</v>
      </c>
      <c r="D26" s="1" t="s">
        <v>4077</v>
      </c>
    </row>
    <row r="27" spans="1:10" x14ac:dyDescent="0.25">
      <c r="A27" s="1" t="s">
        <v>4034</v>
      </c>
      <c r="B27" s="1" t="s">
        <v>18</v>
      </c>
      <c r="C27" s="1">
        <v>0</v>
      </c>
      <c r="D27" s="1" t="s">
        <v>7</v>
      </c>
    </row>
    <row r="28" spans="1:10" x14ac:dyDescent="0.25">
      <c r="A28" s="1" t="s">
        <v>4034</v>
      </c>
      <c r="B28" s="1" t="s">
        <v>18</v>
      </c>
      <c r="C28" s="1">
        <v>0</v>
      </c>
      <c r="D28" s="1" t="s">
        <v>61</v>
      </c>
    </row>
    <row r="29" spans="1:10" x14ac:dyDescent="0.25">
      <c r="A29" s="1" t="s">
        <v>4034</v>
      </c>
      <c r="B29" s="1" t="s">
        <v>18</v>
      </c>
      <c r="C29" s="1">
        <v>0</v>
      </c>
      <c r="D29" s="1" t="s">
        <v>15</v>
      </c>
    </row>
    <row r="30" spans="1:10" x14ac:dyDescent="0.25">
      <c r="A30" s="1" t="s">
        <v>4034</v>
      </c>
      <c r="B30" s="1" t="s">
        <v>18</v>
      </c>
      <c r="C30" s="1">
        <v>0</v>
      </c>
      <c r="D30" s="1" t="s">
        <v>7</v>
      </c>
    </row>
    <row r="31" spans="1:10" x14ac:dyDescent="0.25">
      <c r="A31" s="1" t="s">
        <v>4034</v>
      </c>
      <c r="B31" s="1" t="s">
        <v>18</v>
      </c>
      <c r="C31" s="1">
        <v>0</v>
      </c>
      <c r="D31" s="1" t="s">
        <v>15</v>
      </c>
    </row>
    <row r="32" spans="1:10" x14ac:dyDescent="0.25">
      <c r="A32" s="1" t="s">
        <v>4034</v>
      </c>
      <c r="B32" s="1" t="s">
        <v>18</v>
      </c>
      <c r="C32" s="1">
        <v>0</v>
      </c>
      <c r="D32" s="1" t="s">
        <v>15</v>
      </c>
    </row>
    <row r="33" spans="1:4" x14ac:dyDescent="0.25">
      <c r="A33" s="1" t="s">
        <v>4034</v>
      </c>
      <c r="B33" s="1" t="s">
        <v>18</v>
      </c>
      <c r="C33" s="1">
        <v>0</v>
      </c>
      <c r="D33" s="1" t="s">
        <v>15</v>
      </c>
    </row>
    <row r="34" spans="1:4" x14ac:dyDescent="0.25">
      <c r="A34" s="1" t="s">
        <v>4034</v>
      </c>
      <c r="B34" s="1" t="s">
        <v>18</v>
      </c>
      <c r="C34" s="1">
        <v>0</v>
      </c>
      <c r="D34" s="1" t="s">
        <v>15</v>
      </c>
    </row>
    <row r="35" spans="1:4" x14ac:dyDescent="0.25">
      <c r="A35" s="1" t="s">
        <v>4034</v>
      </c>
      <c r="B35" s="1" t="s">
        <v>18</v>
      </c>
      <c r="C35" s="1">
        <v>0</v>
      </c>
      <c r="D35" s="1" t="s">
        <v>15</v>
      </c>
    </row>
    <row r="36" spans="1:4" x14ac:dyDescent="0.25">
      <c r="A36" s="1" t="s">
        <v>4034</v>
      </c>
      <c r="B36" s="1" t="s">
        <v>18</v>
      </c>
      <c r="C36" s="1">
        <v>0</v>
      </c>
      <c r="D36" s="1" t="s">
        <v>15</v>
      </c>
    </row>
    <row r="37" spans="1:4" x14ac:dyDescent="0.25">
      <c r="A37" s="1" t="s">
        <v>4034</v>
      </c>
      <c r="B37" s="1" t="s">
        <v>18</v>
      </c>
      <c r="C37" s="1">
        <v>0</v>
      </c>
      <c r="D37" s="1" t="s">
        <v>4044</v>
      </c>
    </row>
    <row r="38" spans="1:4" x14ac:dyDescent="0.25">
      <c r="A38" s="1" t="s">
        <v>4034</v>
      </c>
      <c r="B38" s="1" t="s">
        <v>18</v>
      </c>
      <c r="C38" s="1">
        <v>0</v>
      </c>
      <c r="D38" s="1" t="s">
        <v>7</v>
      </c>
    </row>
    <row r="39" spans="1:4" x14ac:dyDescent="0.25">
      <c r="A39" s="1" t="s">
        <v>4034</v>
      </c>
      <c r="B39" s="1" t="s">
        <v>18</v>
      </c>
      <c r="C39" s="1">
        <v>0</v>
      </c>
      <c r="D39" s="1" t="s">
        <v>15</v>
      </c>
    </row>
    <row r="40" spans="1:4" x14ac:dyDescent="0.25">
      <c r="A40" s="1" t="s">
        <v>4034</v>
      </c>
      <c r="B40" s="1" t="s">
        <v>18</v>
      </c>
      <c r="C40" s="1">
        <v>0</v>
      </c>
      <c r="D40" s="1" t="s">
        <v>15</v>
      </c>
    </row>
    <row r="41" spans="1:4" x14ac:dyDescent="0.25">
      <c r="A41" s="1" t="s">
        <v>4034</v>
      </c>
      <c r="B41" s="1" t="s">
        <v>18</v>
      </c>
      <c r="C41" s="1">
        <v>0</v>
      </c>
      <c r="D41" s="1" t="s">
        <v>61</v>
      </c>
    </row>
    <row r="42" spans="1:4" x14ac:dyDescent="0.25">
      <c r="A42" s="1" t="s">
        <v>4034</v>
      </c>
      <c r="B42" s="1" t="s">
        <v>18</v>
      </c>
      <c r="C42" s="1">
        <v>0</v>
      </c>
      <c r="D42" s="1" t="s">
        <v>15</v>
      </c>
    </row>
    <row r="43" spans="1:4" x14ac:dyDescent="0.25">
      <c r="A43" s="1" t="s">
        <v>4034</v>
      </c>
      <c r="B43" s="1" t="s">
        <v>18</v>
      </c>
      <c r="C43" s="1">
        <v>0</v>
      </c>
      <c r="D43" s="1" t="s">
        <v>61</v>
      </c>
    </row>
    <row r="44" spans="1:4" x14ac:dyDescent="0.25">
      <c r="A44" s="1" t="s">
        <v>4034</v>
      </c>
      <c r="B44" s="1" t="s">
        <v>18</v>
      </c>
      <c r="C44" s="1">
        <v>0</v>
      </c>
      <c r="D44" s="1" t="s">
        <v>7</v>
      </c>
    </row>
    <row r="45" spans="1:4" x14ac:dyDescent="0.25">
      <c r="A45" s="1" t="s">
        <v>4034</v>
      </c>
      <c r="B45" s="1" t="s">
        <v>18</v>
      </c>
      <c r="C45" s="1">
        <v>0</v>
      </c>
      <c r="D45" s="1" t="s">
        <v>61</v>
      </c>
    </row>
    <row r="46" spans="1:4" x14ac:dyDescent="0.25">
      <c r="A46" s="1" t="s">
        <v>4034</v>
      </c>
      <c r="B46" s="1" t="s">
        <v>18</v>
      </c>
      <c r="C46" s="1">
        <v>0</v>
      </c>
      <c r="D46" s="1" t="s">
        <v>15</v>
      </c>
    </row>
  </sheetData>
  <sortState ref="A1:D169">
    <sortCondition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workbookViewId="0">
      <selection activeCell="H3" sqref="H3:J21"/>
    </sheetView>
  </sheetViews>
  <sheetFormatPr defaultRowHeight="15" x14ac:dyDescent="0.25"/>
  <sheetData>
    <row r="1" spans="1:11" x14ac:dyDescent="0.25">
      <c r="A1" s="8" t="s">
        <v>2250</v>
      </c>
      <c r="B1" s="8" t="s">
        <v>614</v>
      </c>
      <c r="C1" s="8">
        <v>0</v>
      </c>
      <c r="D1" s="8" t="s">
        <v>15</v>
      </c>
    </row>
    <row r="2" spans="1:11" x14ac:dyDescent="0.25">
      <c r="A2" s="8" t="s">
        <v>2250</v>
      </c>
      <c r="B2" s="8" t="s">
        <v>614</v>
      </c>
      <c r="C2" s="8">
        <v>568.20000000000005</v>
      </c>
      <c r="D2" s="8" t="s">
        <v>15</v>
      </c>
    </row>
    <row r="3" spans="1:11" x14ac:dyDescent="0.25">
      <c r="A3" s="8" t="s">
        <v>1937</v>
      </c>
      <c r="B3" s="8" t="s">
        <v>1078</v>
      </c>
      <c r="C3" s="8">
        <v>557</v>
      </c>
      <c r="D3" s="8" t="s">
        <v>1082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8" t="s">
        <v>1937</v>
      </c>
      <c r="B4" s="8" t="s">
        <v>1078</v>
      </c>
      <c r="C4" s="8">
        <v>0</v>
      </c>
      <c r="D4" s="8" t="s">
        <v>1082</v>
      </c>
      <c r="H4" s="10" t="s">
        <v>5</v>
      </c>
      <c r="I4" s="14">
        <f>MIN(C20:C144)</f>
        <v>485.6</v>
      </c>
      <c r="J4" s="14">
        <f>MAX(C20:C144)</f>
        <v>760</v>
      </c>
      <c r="K4" t="s">
        <v>614</v>
      </c>
    </row>
    <row r="5" spans="1:11" x14ac:dyDescent="0.25">
      <c r="A5" s="8" t="s">
        <v>1937</v>
      </c>
      <c r="B5" s="8" t="s">
        <v>1078</v>
      </c>
      <c r="C5" s="8">
        <v>496.7</v>
      </c>
      <c r="D5" s="8" t="s">
        <v>1082</v>
      </c>
      <c r="H5" s="10" t="s">
        <v>4093</v>
      </c>
      <c r="I5" s="14">
        <f>MIN(C145:C213)</f>
        <v>408</v>
      </c>
      <c r="J5" s="14">
        <f>MAX(C145:C213)</f>
        <v>680.5</v>
      </c>
      <c r="K5" t="s">
        <v>1078</v>
      </c>
    </row>
    <row r="6" spans="1:11" x14ac:dyDescent="0.25">
      <c r="A6" s="8" t="s">
        <v>1937</v>
      </c>
      <c r="B6" s="8" t="s">
        <v>1078</v>
      </c>
      <c r="C6" s="8">
        <v>0</v>
      </c>
      <c r="D6" s="8" t="s">
        <v>15</v>
      </c>
    </row>
    <row r="7" spans="1:11" x14ac:dyDescent="0.25">
      <c r="A7" s="8" t="s">
        <v>1937</v>
      </c>
      <c r="B7" s="8" t="s">
        <v>1078</v>
      </c>
      <c r="C7" s="8">
        <v>439.2</v>
      </c>
      <c r="D7" s="8" t="s">
        <v>1082</v>
      </c>
      <c r="H7" s="10"/>
      <c r="I7" s="10" t="s">
        <v>5</v>
      </c>
      <c r="J7" s="10" t="s">
        <v>14</v>
      </c>
    </row>
    <row r="8" spans="1:11" x14ac:dyDescent="0.25">
      <c r="A8" s="8" t="s">
        <v>1937</v>
      </c>
      <c r="B8" s="8" t="s">
        <v>1078</v>
      </c>
      <c r="C8" s="8">
        <v>0</v>
      </c>
      <c r="D8" s="8" t="s">
        <v>1089</v>
      </c>
      <c r="H8" s="10" t="s">
        <v>4094</v>
      </c>
      <c r="I8" s="10">
        <f>ABS(COUNTIF(C20:C144, "&lt;499"))</f>
        <v>1</v>
      </c>
      <c r="J8" s="10">
        <f>ABS(COUNTIF(C145:C213,"&lt;499"))</f>
        <v>20</v>
      </c>
    </row>
    <row r="9" spans="1:11" x14ac:dyDescent="0.25">
      <c r="A9" s="8" t="s">
        <v>1937</v>
      </c>
      <c r="B9" s="8" t="s">
        <v>1078</v>
      </c>
      <c r="C9" s="11">
        <v>490</v>
      </c>
      <c r="D9" s="8" t="s">
        <v>1082</v>
      </c>
      <c r="H9" s="10" t="s">
        <v>4095</v>
      </c>
      <c r="I9" s="15">
        <f>COUNTIF(C20:C144, "&gt;=499")-COUNTIF(C20:C144, "&gt;599")</f>
        <v>58</v>
      </c>
      <c r="J9" s="15">
        <f>COUNTIF(C145:C213, "&gt;=499")-COUNTIF(C145:C213, "&gt;599")</f>
        <v>16</v>
      </c>
    </row>
    <row r="10" spans="1:11" x14ac:dyDescent="0.25">
      <c r="A10" s="8" t="s">
        <v>1937</v>
      </c>
      <c r="B10" s="8" t="s">
        <v>1078</v>
      </c>
      <c r="C10" s="8">
        <v>0</v>
      </c>
      <c r="D10" s="8" t="s">
        <v>1082</v>
      </c>
      <c r="H10" s="10" t="s">
        <v>4096</v>
      </c>
      <c r="I10" s="10">
        <f>ABS((COUNTIF(C20:C144,"&gt;=599")-COUNTIF(C20:C144,"&gt;699")))</f>
        <v>47</v>
      </c>
      <c r="J10" s="10">
        <f>ABS((COUNTIF(C145:C213,"&gt;=599")-COUNTIF(C145:C213,"&gt;699")))</f>
        <v>33</v>
      </c>
    </row>
    <row r="11" spans="1:11" x14ac:dyDescent="0.25">
      <c r="A11" s="8" t="s">
        <v>1937</v>
      </c>
      <c r="B11" s="8" t="s">
        <v>1078</v>
      </c>
      <c r="C11" s="8">
        <v>520.79999999999995</v>
      </c>
      <c r="D11" s="8" t="s">
        <v>1082</v>
      </c>
      <c r="H11" s="10" t="s">
        <v>4097</v>
      </c>
      <c r="I11" s="10">
        <f>ABS((COUNTIF(C20:C144,"&gt;=699")-COUNTIF(C20:C144,"&gt;799")))</f>
        <v>19</v>
      </c>
      <c r="J11" s="10">
        <f>ABS((COUNTIF(C145:C213,"&gt;=699")-COUNTIF(C145:C213,"&gt;799")))</f>
        <v>0</v>
      </c>
    </row>
    <row r="12" spans="1:11" x14ac:dyDescent="0.25">
      <c r="A12" s="8" t="s">
        <v>1937</v>
      </c>
      <c r="B12" s="8" t="s">
        <v>1078</v>
      </c>
      <c r="C12" s="8">
        <v>632.5</v>
      </c>
      <c r="D12" s="8" t="s">
        <v>1089</v>
      </c>
      <c r="H12" s="10" t="s">
        <v>4098</v>
      </c>
      <c r="I12" s="10">
        <f>COUNTIF(C20:C144, "&gt;799")</f>
        <v>0</v>
      </c>
      <c r="J12" s="10">
        <f>COUNTIF(C145:C213, "&gt;799")</f>
        <v>0</v>
      </c>
    </row>
    <row r="13" spans="1:11" x14ac:dyDescent="0.25">
      <c r="A13" s="8" t="s">
        <v>1937</v>
      </c>
      <c r="B13" s="8" t="s">
        <v>1078</v>
      </c>
      <c r="C13" s="8">
        <v>0</v>
      </c>
      <c r="D13" s="8">
        <v>30</v>
      </c>
      <c r="H13" s="10" t="s">
        <v>4099</v>
      </c>
      <c r="I13" s="10">
        <f>SUM(I8:I12)</f>
        <v>125</v>
      </c>
      <c r="J13" s="10">
        <f>SUM(J8:J12)</f>
        <v>69</v>
      </c>
    </row>
    <row r="14" spans="1:11" x14ac:dyDescent="0.25">
      <c r="A14" s="8" t="s">
        <v>1937</v>
      </c>
      <c r="B14" s="8" t="s">
        <v>1078</v>
      </c>
      <c r="C14" s="8">
        <v>551</v>
      </c>
      <c r="D14" s="8" t="s">
        <v>1082</v>
      </c>
      <c r="H14" s="10" t="s">
        <v>4100</v>
      </c>
      <c r="I14" s="10">
        <f>SUM(I13:L13)</f>
        <v>194</v>
      </c>
      <c r="J14" s="10"/>
    </row>
    <row r="15" spans="1:11" x14ac:dyDescent="0.25">
      <c r="A15" s="8" t="s">
        <v>1937</v>
      </c>
      <c r="B15" s="8" t="s">
        <v>1078</v>
      </c>
      <c r="C15" s="8">
        <v>620</v>
      </c>
      <c r="D15" s="8" t="s">
        <v>1082</v>
      </c>
      <c r="H15" s="10"/>
      <c r="I15" s="10" t="s">
        <v>5</v>
      </c>
      <c r="J15" s="10" t="s">
        <v>14</v>
      </c>
    </row>
    <row r="16" spans="1:11" x14ac:dyDescent="0.25">
      <c r="A16" s="8" t="s">
        <v>1937</v>
      </c>
      <c r="B16" s="8" t="s">
        <v>1078</v>
      </c>
      <c r="C16" s="11">
        <v>508</v>
      </c>
      <c r="D16" s="8" t="s">
        <v>1082</v>
      </c>
      <c r="H16" s="10" t="s">
        <v>4094</v>
      </c>
      <c r="I16" s="12">
        <f t="shared" ref="I16:I21" si="0">I8/$I$13</f>
        <v>8.0000000000000002E-3</v>
      </c>
      <c r="J16" s="12">
        <f t="shared" ref="J16:J21" si="1">J8/$J$13</f>
        <v>0.28985507246376813</v>
      </c>
    </row>
    <row r="17" spans="1:10" x14ac:dyDescent="0.25">
      <c r="A17" s="8" t="s">
        <v>1937</v>
      </c>
      <c r="B17" s="8" t="s">
        <v>1078</v>
      </c>
      <c r="C17" s="8">
        <v>0</v>
      </c>
      <c r="D17" s="8" t="s">
        <v>1082</v>
      </c>
      <c r="H17" s="10" t="s">
        <v>4095</v>
      </c>
      <c r="I17" s="12">
        <f t="shared" si="0"/>
        <v>0.46400000000000002</v>
      </c>
      <c r="J17" s="12">
        <f>J9/$J$13</f>
        <v>0.2318840579710145</v>
      </c>
    </row>
    <row r="18" spans="1:10" x14ac:dyDescent="0.25">
      <c r="A18" s="8" t="s">
        <v>1937</v>
      </c>
      <c r="B18" s="8" t="s">
        <v>1078</v>
      </c>
      <c r="C18" s="11">
        <v>484</v>
      </c>
      <c r="D18" s="8" t="s">
        <v>2626</v>
      </c>
      <c r="H18" s="10" t="s">
        <v>4096</v>
      </c>
      <c r="I18" s="12">
        <f t="shared" si="0"/>
        <v>0.376</v>
      </c>
      <c r="J18" s="12">
        <f t="shared" si="1"/>
        <v>0.47826086956521741</v>
      </c>
    </row>
    <row r="19" spans="1:10" x14ac:dyDescent="0.25">
      <c r="A19" s="8" t="s">
        <v>1937</v>
      </c>
      <c r="B19" s="8" t="s">
        <v>1078</v>
      </c>
      <c r="C19" s="8">
        <v>593</v>
      </c>
      <c r="D19" s="8" t="s">
        <v>1082</v>
      </c>
      <c r="H19" s="10" t="s">
        <v>4097</v>
      </c>
      <c r="I19" s="12">
        <f t="shared" si="0"/>
        <v>0.152</v>
      </c>
      <c r="J19" s="12">
        <f t="shared" si="1"/>
        <v>0</v>
      </c>
    </row>
    <row r="20" spans="1:10" x14ac:dyDescent="0.25">
      <c r="A20" s="8" t="s">
        <v>2250</v>
      </c>
      <c r="B20" s="8" t="s">
        <v>5</v>
      </c>
      <c r="C20" s="8">
        <v>700</v>
      </c>
      <c r="D20" s="8" t="s">
        <v>7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8" t="s">
        <v>2250</v>
      </c>
      <c r="B21" s="8" t="s">
        <v>5</v>
      </c>
      <c r="C21" s="13">
        <v>702.625</v>
      </c>
      <c r="D21" s="8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8" t="s">
        <v>2250</v>
      </c>
      <c r="B22" s="8" t="s">
        <v>5</v>
      </c>
      <c r="C22" s="11">
        <v>550</v>
      </c>
      <c r="D22" s="8" t="s">
        <v>15</v>
      </c>
    </row>
    <row r="23" spans="1:10" x14ac:dyDescent="0.25">
      <c r="A23" s="8" t="s">
        <v>2250</v>
      </c>
      <c r="B23" s="8" t="s">
        <v>5</v>
      </c>
      <c r="C23" s="8">
        <v>690</v>
      </c>
      <c r="D23" s="8" t="s">
        <v>15</v>
      </c>
    </row>
    <row r="24" spans="1:10" x14ac:dyDescent="0.25">
      <c r="A24" s="8" t="s">
        <v>2250</v>
      </c>
      <c r="B24" s="8" t="s">
        <v>5</v>
      </c>
      <c r="C24" s="8">
        <v>577.4</v>
      </c>
      <c r="D24" s="8" t="s">
        <v>7</v>
      </c>
    </row>
    <row r="25" spans="1:10" x14ac:dyDescent="0.25">
      <c r="A25" s="8" t="s">
        <v>2250</v>
      </c>
      <c r="B25" s="8" t="s">
        <v>5</v>
      </c>
      <c r="C25" s="8">
        <v>558.79999999999995</v>
      </c>
      <c r="D25" s="8" t="s">
        <v>7</v>
      </c>
    </row>
    <row r="26" spans="1:10" x14ac:dyDescent="0.25">
      <c r="A26" s="8" t="s">
        <v>2250</v>
      </c>
      <c r="B26" s="8" t="s">
        <v>5</v>
      </c>
      <c r="C26" s="8">
        <v>582.5</v>
      </c>
      <c r="D26" s="8" t="s">
        <v>7</v>
      </c>
    </row>
    <row r="27" spans="1:10" x14ac:dyDescent="0.25">
      <c r="A27" s="8" t="s">
        <v>2250</v>
      </c>
      <c r="B27" s="8" t="s">
        <v>5</v>
      </c>
      <c r="C27" s="8">
        <v>697</v>
      </c>
      <c r="D27" s="8" t="s">
        <v>7</v>
      </c>
    </row>
    <row r="28" spans="1:10" x14ac:dyDescent="0.25">
      <c r="A28" s="8" t="s">
        <v>2250</v>
      </c>
      <c r="B28" s="8" t="s">
        <v>5</v>
      </c>
      <c r="C28" s="13">
        <v>679.125</v>
      </c>
      <c r="D28" s="8" t="s">
        <v>15</v>
      </c>
    </row>
    <row r="29" spans="1:10" x14ac:dyDescent="0.25">
      <c r="A29" s="8" t="s">
        <v>2250</v>
      </c>
      <c r="B29" s="8" t="s">
        <v>5</v>
      </c>
      <c r="C29" s="8">
        <v>537.1</v>
      </c>
      <c r="D29" s="8" t="s">
        <v>7</v>
      </c>
    </row>
    <row r="30" spans="1:10" x14ac:dyDescent="0.25">
      <c r="A30" s="8" t="s">
        <v>2250</v>
      </c>
      <c r="B30" s="8" t="s">
        <v>5</v>
      </c>
      <c r="C30" s="8">
        <v>745</v>
      </c>
      <c r="D30" s="8" t="s">
        <v>7</v>
      </c>
    </row>
    <row r="31" spans="1:10" x14ac:dyDescent="0.25">
      <c r="A31" s="8" t="s">
        <v>2250</v>
      </c>
      <c r="B31" s="8" t="s">
        <v>5</v>
      </c>
      <c r="C31" s="8">
        <v>656</v>
      </c>
      <c r="D31" s="8" t="s">
        <v>15</v>
      </c>
    </row>
    <row r="32" spans="1:10" x14ac:dyDescent="0.25">
      <c r="A32" s="8" t="s">
        <v>2250</v>
      </c>
      <c r="B32" s="8" t="s">
        <v>5</v>
      </c>
      <c r="C32" s="8">
        <v>664</v>
      </c>
      <c r="D32" s="8" t="s">
        <v>7</v>
      </c>
    </row>
    <row r="33" spans="1:4" x14ac:dyDescent="0.25">
      <c r="A33" s="8" t="s">
        <v>2250</v>
      </c>
      <c r="B33" s="8" t="s">
        <v>5</v>
      </c>
      <c r="C33" s="8">
        <v>568.79999999999995</v>
      </c>
      <c r="D33" s="8" t="s">
        <v>15</v>
      </c>
    </row>
    <row r="34" spans="1:4" x14ac:dyDescent="0.25">
      <c r="A34" s="8" t="s">
        <v>2250</v>
      </c>
      <c r="B34" s="8" t="s">
        <v>5</v>
      </c>
      <c r="C34" s="8">
        <v>547.20000000000005</v>
      </c>
      <c r="D34" s="8" t="s">
        <v>7</v>
      </c>
    </row>
    <row r="35" spans="1:4" x14ac:dyDescent="0.25">
      <c r="A35" s="8" t="s">
        <v>2250</v>
      </c>
      <c r="B35" s="8" t="s">
        <v>5</v>
      </c>
      <c r="C35" s="8">
        <v>665.63</v>
      </c>
      <c r="D35" s="8" t="s">
        <v>15</v>
      </c>
    </row>
    <row r="36" spans="1:4" x14ac:dyDescent="0.25">
      <c r="A36" s="8" t="s">
        <v>2250</v>
      </c>
      <c r="B36" s="8" t="s">
        <v>5</v>
      </c>
      <c r="C36" s="8">
        <v>530.29999999999995</v>
      </c>
      <c r="D36" s="8" t="s">
        <v>15</v>
      </c>
    </row>
    <row r="37" spans="1:4" x14ac:dyDescent="0.25">
      <c r="A37" s="8" t="s">
        <v>2250</v>
      </c>
      <c r="B37" s="8" t="s">
        <v>5</v>
      </c>
      <c r="C37" s="8">
        <v>551.5</v>
      </c>
      <c r="D37" s="8" t="s">
        <v>7</v>
      </c>
    </row>
    <row r="38" spans="1:4" x14ac:dyDescent="0.25">
      <c r="A38" s="8" t="s">
        <v>2250</v>
      </c>
      <c r="B38" s="8" t="s">
        <v>5</v>
      </c>
      <c r="C38" s="8">
        <v>515.1</v>
      </c>
      <c r="D38" s="8" t="s">
        <v>15</v>
      </c>
    </row>
    <row r="39" spans="1:4" x14ac:dyDescent="0.25">
      <c r="A39" s="8" t="s">
        <v>2250</v>
      </c>
      <c r="B39" s="8" t="s">
        <v>5</v>
      </c>
      <c r="C39" s="8">
        <v>711</v>
      </c>
      <c r="D39" s="8" t="s">
        <v>15</v>
      </c>
    </row>
    <row r="40" spans="1:4" x14ac:dyDescent="0.25">
      <c r="A40" s="8" t="s">
        <v>2250</v>
      </c>
      <c r="B40" s="8" t="s">
        <v>5</v>
      </c>
      <c r="C40" s="8">
        <v>532.6</v>
      </c>
      <c r="D40" s="8" t="s">
        <v>7</v>
      </c>
    </row>
    <row r="41" spans="1:4" x14ac:dyDescent="0.25">
      <c r="A41" s="8" t="s">
        <v>2250</v>
      </c>
      <c r="B41" s="8" t="s">
        <v>5</v>
      </c>
      <c r="C41" s="8">
        <v>674</v>
      </c>
      <c r="D41" s="8" t="s">
        <v>7</v>
      </c>
    </row>
    <row r="42" spans="1:4" x14ac:dyDescent="0.25">
      <c r="A42" s="8" t="s">
        <v>2250</v>
      </c>
      <c r="B42" s="8" t="s">
        <v>5</v>
      </c>
      <c r="C42" s="8">
        <v>675.5</v>
      </c>
      <c r="D42" s="8" t="s">
        <v>15</v>
      </c>
    </row>
    <row r="43" spans="1:4" x14ac:dyDescent="0.25">
      <c r="A43" s="8" t="s">
        <v>2250</v>
      </c>
      <c r="B43" s="8" t="s">
        <v>5</v>
      </c>
      <c r="C43" s="8">
        <v>635.25</v>
      </c>
      <c r="D43" s="8" t="s">
        <v>7</v>
      </c>
    </row>
    <row r="44" spans="1:4" x14ac:dyDescent="0.25">
      <c r="A44" s="8" t="s">
        <v>2250</v>
      </c>
      <c r="B44" s="8" t="s">
        <v>5</v>
      </c>
      <c r="C44" s="8">
        <v>706</v>
      </c>
      <c r="D44" s="8" t="s">
        <v>7</v>
      </c>
    </row>
    <row r="45" spans="1:4" x14ac:dyDescent="0.25">
      <c r="A45" s="8" t="s">
        <v>2250</v>
      </c>
      <c r="B45" s="8" t="s">
        <v>5</v>
      </c>
      <c r="C45" s="8">
        <v>684.5</v>
      </c>
      <c r="D45" s="8" t="s">
        <v>15</v>
      </c>
    </row>
    <row r="46" spans="1:4" x14ac:dyDescent="0.25">
      <c r="A46" s="8" t="s">
        <v>2250</v>
      </c>
      <c r="B46" s="8" t="s">
        <v>5</v>
      </c>
      <c r="C46" s="8">
        <v>548.4</v>
      </c>
      <c r="D46" s="8" t="s">
        <v>15</v>
      </c>
    </row>
    <row r="47" spans="1:4" x14ac:dyDescent="0.25">
      <c r="A47" s="8" t="s">
        <v>2250</v>
      </c>
      <c r="B47" s="8" t="s">
        <v>5</v>
      </c>
      <c r="C47" s="8">
        <v>556.20000000000005</v>
      </c>
      <c r="D47" s="8" t="s">
        <v>7</v>
      </c>
    </row>
    <row r="48" spans="1:4" x14ac:dyDescent="0.25">
      <c r="A48" s="8" t="s">
        <v>2250</v>
      </c>
      <c r="B48" s="8" t="s">
        <v>5</v>
      </c>
      <c r="C48" s="8">
        <v>678.35</v>
      </c>
      <c r="D48" s="8" t="s">
        <v>7</v>
      </c>
    </row>
    <row r="49" spans="1:4" x14ac:dyDescent="0.25">
      <c r="A49" s="8" t="s">
        <v>2250</v>
      </c>
      <c r="B49" s="8" t="s">
        <v>5</v>
      </c>
      <c r="C49" s="8">
        <v>695.13</v>
      </c>
      <c r="D49" s="8" t="s">
        <v>7</v>
      </c>
    </row>
    <row r="50" spans="1:4" x14ac:dyDescent="0.25">
      <c r="A50" s="8" t="s">
        <v>2250</v>
      </c>
      <c r="B50" s="8" t="s">
        <v>5</v>
      </c>
      <c r="C50" s="8">
        <v>673</v>
      </c>
      <c r="D50" s="8" t="s">
        <v>7</v>
      </c>
    </row>
    <row r="51" spans="1:4" x14ac:dyDescent="0.25">
      <c r="A51" s="8" t="s">
        <v>2250</v>
      </c>
      <c r="B51" s="8" t="s">
        <v>5</v>
      </c>
      <c r="C51" s="8">
        <v>558.4</v>
      </c>
      <c r="D51" s="8" t="s">
        <v>15</v>
      </c>
    </row>
    <row r="52" spans="1:4" x14ac:dyDescent="0.25">
      <c r="A52" s="8" t="s">
        <v>2250</v>
      </c>
      <c r="B52" s="8" t="s">
        <v>5</v>
      </c>
      <c r="C52" s="8">
        <v>546.79999999999995</v>
      </c>
      <c r="D52" s="8" t="s">
        <v>7</v>
      </c>
    </row>
    <row r="53" spans="1:4" x14ac:dyDescent="0.25">
      <c r="A53" s="8" t="s">
        <v>2250</v>
      </c>
      <c r="B53" s="8" t="s">
        <v>5</v>
      </c>
      <c r="C53" s="8">
        <v>526.6</v>
      </c>
      <c r="D53" s="8" t="s">
        <v>7</v>
      </c>
    </row>
    <row r="54" spans="1:4" x14ac:dyDescent="0.25">
      <c r="A54" s="8" t="s">
        <v>2250</v>
      </c>
      <c r="B54" s="8" t="s">
        <v>5</v>
      </c>
      <c r="C54" s="8">
        <v>672</v>
      </c>
      <c r="D54" s="8" t="s">
        <v>15</v>
      </c>
    </row>
    <row r="55" spans="1:4" x14ac:dyDescent="0.25">
      <c r="A55" s="8" t="s">
        <v>2250</v>
      </c>
      <c r="B55" s="8" t="s">
        <v>5</v>
      </c>
      <c r="C55" s="8">
        <v>675.75</v>
      </c>
      <c r="D55" s="8" t="s">
        <v>15</v>
      </c>
    </row>
    <row r="56" spans="1:4" x14ac:dyDescent="0.25">
      <c r="A56" s="8" t="s">
        <v>2250</v>
      </c>
      <c r="B56" s="8" t="s">
        <v>5</v>
      </c>
      <c r="C56" s="8">
        <v>549.70000000000005</v>
      </c>
      <c r="D56" s="8" t="s">
        <v>15</v>
      </c>
    </row>
    <row r="57" spans="1:4" x14ac:dyDescent="0.25">
      <c r="A57" s="8" t="s">
        <v>2250</v>
      </c>
      <c r="B57" s="8" t="s">
        <v>5</v>
      </c>
      <c r="C57" s="8">
        <v>549.1</v>
      </c>
      <c r="D57" s="8" t="s">
        <v>15</v>
      </c>
    </row>
    <row r="58" spans="1:4" x14ac:dyDescent="0.25">
      <c r="A58" s="8" t="s">
        <v>2250</v>
      </c>
      <c r="B58" s="8" t="s">
        <v>5</v>
      </c>
      <c r="C58" s="8">
        <v>695.5</v>
      </c>
      <c r="D58" s="8" t="s">
        <v>15</v>
      </c>
    </row>
    <row r="59" spans="1:4" x14ac:dyDescent="0.25">
      <c r="A59" s="8" t="s">
        <v>2250</v>
      </c>
      <c r="B59" s="8" t="s">
        <v>5</v>
      </c>
      <c r="C59" s="8">
        <v>533.6</v>
      </c>
      <c r="D59" s="8" t="s">
        <v>7</v>
      </c>
    </row>
    <row r="60" spans="1:4" x14ac:dyDescent="0.25">
      <c r="A60" s="8" t="s">
        <v>2250</v>
      </c>
      <c r="B60" s="8" t="s">
        <v>5</v>
      </c>
      <c r="C60" s="8">
        <v>533.20000000000005</v>
      </c>
      <c r="D60" s="8" t="s">
        <v>7</v>
      </c>
    </row>
    <row r="61" spans="1:4" x14ac:dyDescent="0.25">
      <c r="A61" s="8" t="s">
        <v>2250</v>
      </c>
      <c r="B61" s="8" t="s">
        <v>5</v>
      </c>
      <c r="C61" s="8">
        <v>558.20000000000005</v>
      </c>
      <c r="D61" s="8" t="s">
        <v>15</v>
      </c>
    </row>
    <row r="62" spans="1:4" x14ac:dyDescent="0.25">
      <c r="A62" s="8" t="s">
        <v>2250</v>
      </c>
      <c r="B62" s="8" t="s">
        <v>5</v>
      </c>
      <c r="C62" s="8">
        <v>519.6</v>
      </c>
      <c r="D62" s="8" t="s">
        <v>7</v>
      </c>
    </row>
    <row r="63" spans="1:4" x14ac:dyDescent="0.25">
      <c r="A63" s="8" t="s">
        <v>2250</v>
      </c>
      <c r="B63" s="8" t="s">
        <v>5</v>
      </c>
      <c r="C63" s="8">
        <v>672</v>
      </c>
      <c r="D63" s="8" t="s">
        <v>7</v>
      </c>
    </row>
    <row r="64" spans="1:4" x14ac:dyDescent="0.25">
      <c r="A64" s="8" t="s">
        <v>2250</v>
      </c>
      <c r="B64" s="8" t="s">
        <v>5</v>
      </c>
      <c r="C64" s="8">
        <v>700.3</v>
      </c>
      <c r="D64" s="8" t="s">
        <v>7</v>
      </c>
    </row>
    <row r="65" spans="1:4" x14ac:dyDescent="0.25">
      <c r="A65" s="8" t="s">
        <v>2250</v>
      </c>
      <c r="B65" s="8" t="s">
        <v>5</v>
      </c>
      <c r="C65" s="8">
        <v>674</v>
      </c>
      <c r="D65" s="8" t="s">
        <v>7</v>
      </c>
    </row>
    <row r="66" spans="1:4" x14ac:dyDescent="0.25">
      <c r="A66" s="8" t="s">
        <v>2250</v>
      </c>
      <c r="B66" s="8" t="s">
        <v>5</v>
      </c>
      <c r="C66" s="8">
        <v>760</v>
      </c>
      <c r="D66" s="8" t="s">
        <v>7</v>
      </c>
    </row>
    <row r="67" spans="1:4" x14ac:dyDescent="0.25">
      <c r="A67" s="8" t="s">
        <v>2250</v>
      </c>
      <c r="B67" s="8" t="s">
        <v>5</v>
      </c>
      <c r="C67" s="8">
        <v>518.20000000000005</v>
      </c>
      <c r="D67" s="8" t="s">
        <v>15</v>
      </c>
    </row>
    <row r="68" spans="1:4" x14ac:dyDescent="0.25">
      <c r="A68" s="8" t="s">
        <v>2250</v>
      </c>
      <c r="B68" s="8" t="s">
        <v>5</v>
      </c>
      <c r="C68" s="8">
        <v>736.25</v>
      </c>
      <c r="D68" s="8" t="s">
        <v>15</v>
      </c>
    </row>
    <row r="69" spans="1:4" x14ac:dyDescent="0.25">
      <c r="A69" s="8" t="s">
        <v>2250</v>
      </c>
      <c r="B69" s="8" t="s">
        <v>5</v>
      </c>
      <c r="C69" s="8">
        <v>698</v>
      </c>
      <c r="D69" s="8" t="s">
        <v>15</v>
      </c>
    </row>
    <row r="70" spans="1:4" x14ac:dyDescent="0.25">
      <c r="A70" s="8" t="s">
        <v>2250</v>
      </c>
      <c r="B70" s="8" t="s">
        <v>5</v>
      </c>
      <c r="C70" s="8">
        <v>682.38</v>
      </c>
      <c r="D70" s="8" t="s">
        <v>7</v>
      </c>
    </row>
    <row r="71" spans="1:4" x14ac:dyDescent="0.25">
      <c r="A71" s="8" t="s">
        <v>2250</v>
      </c>
      <c r="B71" s="8" t="s">
        <v>5</v>
      </c>
      <c r="C71" s="13">
        <v>677.875</v>
      </c>
      <c r="D71" s="8" t="s">
        <v>15</v>
      </c>
    </row>
    <row r="72" spans="1:4" x14ac:dyDescent="0.25">
      <c r="A72" s="8" t="s">
        <v>2250</v>
      </c>
      <c r="B72" s="8" t="s">
        <v>5</v>
      </c>
      <c r="C72" s="8">
        <v>717</v>
      </c>
      <c r="D72" s="8" t="s">
        <v>15</v>
      </c>
    </row>
    <row r="73" spans="1:4" x14ac:dyDescent="0.25">
      <c r="A73" s="8" t="s">
        <v>2250</v>
      </c>
      <c r="B73" s="8" t="s">
        <v>5</v>
      </c>
      <c r="C73" s="8">
        <v>720</v>
      </c>
      <c r="D73" s="8" t="s">
        <v>7</v>
      </c>
    </row>
    <row r="74" spans="1:4" x14ac:dyDescent="0.25">
      <c r="A74" s="8" t="s">
        <v>2250</v>
      </c>
      <c r="B74" s="8" t="s">
        <v>5</v>
      </c>
      <c r="C74" s="8">
        <v>661.5</v>
      </c>
      <c r="D74" s="8" t="s">
        <v>7</v>
      </c>
    </row>
    <row r="75" spans="1:4" x14ac:dyDescent="0.25">
      <c r="A75" s="8" t="s">
        <v>2250</v>
      </c>
      <c r="B75" s="8" t="s">
        <v>5</v>
      </c>
      <c r="C75" s="8">
        <v>664.75</v>
      </c>
      <c r="D75" s="8" t="s">
        <v>7</v>
      </c>
    </row>
    <row r="76" spans="1:4" x14ac:dyDescent="0.25">
      <c r="A76" s="8" t="s">
        <v>2250</v>
      </c>
      <c r="B76" s="8" t="s">
        <v>5</v>
      </c>
      <c r="C76" s="8">
        <v>540.1</v>
      </c>
      <c r="D76" s="8" t="s">
        <v>7</v>
      </c>
    </row>
    <row r="77" spans="1:4" x14ac:dyDescent="0.25">
      <c r="A77" s="8" t="s">
        <v>2250</v>
      </c>
      <c r="B77" s="8" t="s">
        <v>5</v>
      </c>
      <c r="C77" s="8">
        <v>552.70000000000005</v>
      </c>
      <c r="D77" s="8" t="s">
        <v>15</v>
      </c>
    </row>
    <row r="78" spans="1:4" x14ac:dyDescent="0.25">
      <c r="A78" s="8" t="s">
        <v>2250</v>
      </c>
      <c r="B78" s="8" t="s">
        <v>5</v>
      </c>
      <c r="C78" s="8">
        <v>671</v>
      </c>
      <c r="D78" s="8" t="s">
        <v>7</v>
      </c>
    </row>
    <row r="79" spans="1:4" x14ac:dyDescent="0.25">
      <c r="A79" s="8" t="s">
        <v>2250</v>
      </c>
      <c r="B79" s="8" t="s">
        <v>5</v>
      </c>
      <c r="C79" s="8">
        <v>684</v>
      </c>
      <c r="D79" s="8" t="s">
        <v>15</v>
      </c>
    </row>
    <row r="80" spans="1:4" x14ac:dyDescent="0.25">
      <c r="A80" s="8" t="s">
        <v>2250</v>
      </c>
      <c r="B80" s="8" t="s">
        <v>5</v>
      </c>
      <c r="C80" s="8">
        <v>644</v>
      </c>
      <c r="D80" s="8" t="s">
        <v>7</v>
      </c>
    </row>
    <row r="81" spans="1:4" x14ac:dyDescent="0.25">
      <c r="A81" s="8" t="s">
        <v>2250</v>
      </c>
      <c r="B81" s="8" t="s">
        <v>5</v>
      </c>
      <c r="C81" s="8">
        <v>733</v>
      </c>
      <c r="D81" s="8" t="s">
        <v>7</v>
      </c>
    </row>
    <row r="82" spans="1:4" x14ac:dyDescent="0.25">
      <c r="A82" s="8" t="s">
        <v>2250</v>
      </c>
      <c r="B82" s="8" t="s">
        <v>5</v>
      </c>
      <c r="C82" s="8">
        <v>532.9</v>
      </c>
      <c r="D82" s="8" t="s">
        <v>7</v>
      </c>
    </row>
    <row r="83" spans="1:4" x14ac:dyDescent="0.25">
      <c r="A83" s="8" t="s">
        <v>2250</v>
      </c>
      <c r="B83" s="8" t="s">
        <v>5</v>
      </c>
      <c r="C83" s="8">
        <v>656</v>
      </c>
      <c r="D83" s="8" t="s">
        <v>7</v>
      </c>
    </row>
    <row r="84" spans="1:4" x14ac:dyDescent="0.25">
      <c r="A84" s="8" t="s">
        <v>2250</v>
      </c>
      <c r="B84" s="8" t="s">
        <v>5</v>
      </c>
      <c r="C84" s="8">
        <v>675</v>
      </c>
      <c r="D84" s="8" t="s">
        <v>15</v>
      </c>
    </row>
    <row r="85" spans="1:4" x14ac:dyDescent="0.25">
      <c r="A85" s="8" t="s">
        <v>2250</v>
      </c>
      <c r="B85" s="8" t="s">
        <v>5</v>
      </c>
      <c r="C85" s="8">
        <v>580.5</v>
      </c>
      <c r="D85" s="8" t="s">
        <v>7</v>
      </c>
    </row>
    <row r="86" spans="1:4" x14ac:dyDescent="0.25">
      <c r="A86" s="8" t="s">
        <v>2250</v>
      </c>
      <c r="B86" s="8" t="s">
        <v>5</v>
      </c>
      <c r="C86" s="13">
        <v>680.125</v>
      </c>
      <c r="D86" s="8" t="s">
        <v>7</v>
      </c>
    </row>
    <row r="87" spans="1:4" x14ac:dyDescent="0.25">
      <c r="A87" s="8" t="s">
        <v>2250</v>
      </c>
      <c r="B87" s="8" t="s">
        <v>5</v>
      </c>
      <c r="C87" s="8">
        <v>693</v>
      </c>
      <c r="D87" s="8" t="s">
        <v>7</v>
      </c>
    </row>
    <row r="88" spans="1:4" x14ac:dyDescent="0.25">
      <c r="A88" s="8" t="s">
        <v>2250</v>
      </c>
      <c r="B88" s="8" t="s">
        <v>5</v>
      </c>
      <c r="C88" s="8">
        <v>538.4</v>
      </c>
      <c r="D88" s="8" t="s">
        <v>7</v>
      </c>
    </row>
    <row r="89" spans="1:4" x14ac:dyDescent="0.25">
      <c r="A89" s="8" t="s">
        <v>2250</v>
      </c>
      <c r="B89" s="8" t="s">
        <v>5</v>
      </c>
      <c r="C89" s="11">
        <v>546</v>
      </c>
      <c r="D89" s="8" t="s">
        <v>7</v>
      </c>
    </row>
    <row r="90" spans="1:4" x14ac:dyDescent="0.25">
      <c r="A90" s="8" t="s">
        <v>2250</v>
      </c>
      <c r="B90" s="8" t="s">
        <v>5</v>
      </c>
      <c r="C90" s="11">
        <v>560</v>
      </c>
      <c r="D90" s="8" t="s">
        <v>7</v>
      </c>
    </row>
    <row r="91" spans="1:4" x14ac:dyDescent="0.25">
      <c r="A91" s="8" t="s">
        <v>2250</v>
      </c>
      <c r="B91" s="8" t="s">
        <v>5</v>
      </c>
      <c r="C91" s="8">
        <v>682.75</v>
      </c>
      <c r="D91" s="8" t="s">
        <v>15</v>
      </c>
    </row>
    <row r="92" spans="1:4" x14ac:dyDescent="0.25">
      <c r="A92" s="8" t="s">
        <v>2250</v>
      </c>
      <c r="B92" s="8" t="s">
        <v>5</v>
      </c>
      <c r="C92" s="8">
        <v>710</v>
      </c>
      <c r="D92" s="8" t="s">
        <v>7</v>
      </c>
    </row>
    <row r="93" spans="1:4" x14ac:dyDescent="0.25">
      <c r="A93" s="8" t="s">
        <v>2250</v>
      </c>
      <c r="B93" s="8" t="s">
        <v>5</v>
      </c>
      <c r="C93" s="8">
        <v>563.6</v>
      </c>
      <c r="D93" s="8" t="s">
        <v>15</v>
      </c>
    </row>
    <row r="94" spans="1:4" x14ac:dyDescent="0.25">
      <c r="A94" s="8" t="s">
        <v>2250</v>
      </c>
      <c r="B94" s="8" t="s">
        <v>5</v>
      </c>
      <c r="C94" s="8">
        <v>693</v>
      </c>
      <c r="D94" s="8" t="s">
        <v>15</v>
      </c>
    </row>
    <row r="95" spans="1:4" x14ac:dyDescent="0.25">
      <c r="A95" s="8" t="s">
        <v>2250</v>
      </c>
      <c r="B95" s="8" t="s">
        <v>5</v>
      </c>
      <c r="C95" s="8">
        <v>559.9</v>
      </c>
      <c r="D95" s="8" t="s">
        <v>7</v>
      </c>
    </row>
    <row r="96" spans="1:4" x14ac:dyDescent="0.25">
      <c r="A96" s="8" t="s">
        <v>2250</v>
      </c>
      <c r="B96" s="8" t="s">
        <v>5</v>
      </c>
      <c r="C96" s="8">
        <v>567.9</v>
      </c>
      <c r="D96" s="8" t="s">
        <v>15</v>
      </c>
    </row>
    <row r="97" spans="1:4" x14ac:dyDescent="0.25">
      <c r="A97" s="8" t="s">
        <v>2250</v>
      </c>
      <c r="B97" s="8" t="s">
        <v>5</v>
      </c>
      <c r="C97" s="8">
        <v>690</v>
      </c>
      <c r="D97" s="8" t="s">
        <v>7</v>
      </c>
    </row>
    <row r="98" spans="1:4" x14ac:dyDescent="0.25">
      <c r="A98" s="8" t="s">
        <v>2250</v>
      </c>
      <c r="B98" s="8" t="s">
        <v>5</v>
      </c>
      <c r="C98" s="8">
        <v>689.25</v>
      </c>
      <c r="D98" s="8" t="s">
        <v>7</v>
      </c>
    </row>
    <row r="99" spans="1:4" x14ac:dyDescent="0.25">
      <c r="A99" s="8" t="s">
        <v>2250</v>
      </c>
      <c r="B99" s="8" t="s">
        <v>5</v>
      </c>
      <c r="C99" s="8">
        <v>570.6</v>
      </c>
      <c r="D99" s="8" t="s">
        <v>7</v>
      </c>
    </row>
    <row r="100" spans="1:4" x14ac:dyDescent="0.25">
      <c r="A100" s="8" t="s">
        <v>2250</v>
      </c>
      <c r="B100" s="8" t="s">
        <v>5</v>
      </c>
      <c r="C100" s="8">
        <v>742</v>
      </c>
      <c r="D100" s="8" t="s">
        <v>7</v>
      </c>
    </row>
    <row r="101" spans="1:4" x14ac:dyDescent="0.25">
      <c r="A101" s="8" t="s">
        <v>2250</v>
      </c>
      <c r="B101" s="8" t="s">
        <v>5</v>
      </c>
      <c r="C101" s="8">
        <v>690</v>
      </c>
      <c r="D101" s="8" t="s">
        <v>7</v>
      </c>
    </row>
    <row r="102" spans="1:4" x14ac:dyDescent="0.25">
      <c r="A102" s="8" t="s">
        <v>2250</v>
      </c>
      <c r="B102" s="8" t="s">
        <v>5</v>
      </c>
      <c r="C102" s="8">
        <v>545.9</v>
      </c>
      <c r="D102" s="8" t="s">
        <v>15</v>
      </c>
    </row>
    <row r="103" spans="1:4" x14ac:dyDescent="0.25">
      <c r="A103" s="8" t="s">
        <v>2250</v>
      </c>
      <c r="B103" s="8" t="s">
        <v>5</v>
      </c>
      <c r="C103" s="8">
        <v>536.9</v>
      </c>
      <c r="D103" s="8" t="s">
        <v>15</v>
      </c>
    </row>
    <row r="104" spans="1:4" x14ac:dyDescent="0.25">
      <c r="A104" s="8" t="s">
        <v>2250</v>
      </c>
      <c r="B104" s="8" t="s">
        <v>5</v>
      </c>
      <c r="C104" s="8">
        <v>711</v>
      </c>
      <c r="D104" s="8" t="s">
        <v>7</v>
      </c>
    </row>
    <row r="105" spans="1:4" x14ac:dyDescent="0.25">
      <c r="A105" s="8" t="s">
        <v>2250</v>
      </c>
      <c r="B105" s="8" t="s">
        <v>5</v>
      </c>
      <c r="C105" s="8">
        <v>757.75</v>
      </c>
      <c r="D105" s="8" t="s">
        <v>15</v>
      </c>
    </row>
    <row r="106" spans="1:4" x14ac:dyDescent="0.25">
      <c r="A106" s="8" t="s">
        <v>2250</v>
      </c>
      <c r="B106" s="8" t="s">
        <v>5</v>
      </c>
      <c r="C106" s="8">
        <v>725</v>
      </c>
      <c r="D106" s="8" t="s">
        <v>15</v>
      </c>
    </row>
    <row r="107" spans="1:4" x14ac:dyDescent="0.25">
      <c r="A107" s="8" t="s">
        <v>2250</v>
      </c>
      <c r="B107" s="8" t="s">
        <v>5</v>
      </c>
      <c r="C107" s="8">
        <v>750</v>
      </c>
      <c r="D107" s="8" t="s">
        <v>7</v>
      </c>
    </row>
    <row r="108" spans="1:4" x14ac:dyDescent="0.25">
      <c r="A108" s="8" t="s">
        <v>2250</v>
      </c>
      <c r="B108" s="8" t="s">
        <v>5</v>
      </c>
      <c r="C108" s="8">
        <v>672</v>
      </c>
      <c r="D108" s="8" t="s">
        <v>15</v>
      </c>
    </row>
    <row r="109" spans="1:4" x14ac:dyDescent="0.25">
      <c r="A109" s="8" t="s">
        <v>2250</v>
      </c>
      <c r="B109" s="8" t="s">
        <v>5</v>
      </c>
      <c r="C109" s="8">
        <v>561.20000000000005</v>
      </c>
      <c r="D109" s="8" t="s">
        <v>7</v>
      </c>
    </row>
    <row r="110" spans="1:4" x14ac:dyDescent="0.25">
      <c r="A110" s="8" t="s">
        <v>2250</v>
      </c>
      <c r="B110" s="8" t="s">
        <v>5</v>
      </c>
      <c r="C110" s="8">
        <v>536.79999999999995</v>
      </c>
      <c r="D110" s="8" t="s">
        <v>7</v>
      </c>
    </row>
    <row r="111" spans="1:4" x14ac:dyDescent="0.25">
      <c r="A111" s="8" t="s">
        <v>2250</v>
      </c>
      <c r="B111" s="8" t="s">
        <v>5</v>
      </c>
      <c r="C111" s="8">
        <v>685</v>
      </c>
      <c r="D111" s="8" t="s">
        <v>15</v>
      </c>
    </row>
    <row r="112" spans="1:4" x14ac:dyDescent="0.25">
      <c r="A112" s="8" t="s">
        <v>2250</v>
      </c>
      <c r="B112" s="8" t="s">
        <v>5</v>
      </c>
      <c r="C112" s="8">
        <v>738</v>
      </c>
      <c r="D112" s="8" t="s">
        <v>15</v>
      </c>
    </row>
    <row r="113" spans="1:4" x14ac:dyDescent="0.25">
      <c r="A113" s="8" t="s">
        <v>2250</v>
      </c>
      <c r="B113" s="8" t="s">
        <v>5</v>
      </c>
      <c r="C113" s="8">
        <v>523.9</v>
      </c>
      <c r="D113" s="8" t="s">
        <v>15</v>
      </c>
    </row>
    <row r="114" spans="1:4" x14ac:dyDescent="0.25">
      <c r="A114" s="8" t="s">
        <v>2250</v>
      </c>
      <c r="B114" s="8" t="s">
        <v>5</v>
      </c>
      <c r="C114" s="8">
        <v>535.6</v>
      </c>
      <c r="D114" s="8" t="s">
        <v>15</v>
      </c>
    </row>
    <row r="115" spans="1:4" x14ac:dyDescent="0.25">
      <c r="A115" s="8" t="s">
        <v>2250</v>
      </c>
      <c r="B115" s="8" t="s">
        <v>5</v>
      </c>
      <c r="C115" s="8">
        <v>564.6</v>
      </c>
      <c r="D115" s="8" t="s">
        <v>7</v>
      </c>
    </row>
    <row r="116" spans="1:4" x14ac:dyDescent="0.25">
      <c r="A116" s="8" t="s">
        <v>2250</v>
      </c>
      <c r="B116" s="8" t="s">
        <v>5</v>
      </c>
      <c r="C116" s="8">
        <v>536.20000000000005</v>
      </c>
      <c r="D116" s="8" t="s">
        <v>7</v>
      </c>
    </row>
    <row r="117" spans="1:4" x14ac:dyDescent="0.25">
      <c r="A117" s="8" t="s">
        <v>2250</v>
      </c>
      <c r="B117" s="8" t="s">
        <v>5</v>
      </c>
      <c r="C117" s="8">
        <v>545.79999999999995</v>
      </c>
      <c r="D117" s="8" t="s">
        <v>2513</v>
      </c>
    </row>
    <row r="118" spans="1:4" x14ac:dyDescent="0.25">
      <c r="A118" s="8" t="s">
        <v>2250</v>
      </c>
      <c r="B118" s="8" t="s">
        <v>5</v>
      </c>
      <c r="C118" s="8">
        <v>577.5</v>
      </c>
      <c r="D118" s="8" t="s">
        <v>15</v>
      </c>
    </row>
    <row r="119" spans="1:4" x14ac:dyDescent="0.25">
      <c r="A119" s="8" t="s">
        <v>2250</v>
      </c>
      <c r="B119" s="8" t="s">
        <v>5</v>
      </c>
      <c r="C119" s="8">
        <v>544.79999999999995</v>
      </c>
      <c r="D119" s="8" t="s">
        <v>15</v>
      </c>
    </row>
    <row r="120" spans="1:4" x14ac:dyDescent="0.25">
      <c r="A120" s="8" t="s">
        <v>2250</v>
      </c>
      <c r="B120" s="8" t="s">
        <v>5</v>
      </c>
      <c r="C120" s="8">
        <v>539.20000000000005</v>
      </c>
      <c r="D120" s="8" t="s">
        <v>15</v>
      </c>
    </row>
    <row r="121" spans="1:4" x14ac:dyDescent="0.25">
      <c r="A121" s="8" t="s">
        <v>2250</v>
      </c>
      <c r="B121" s="8" t="s">
        <v>5</v>
      </c>
      <c r="C121" s="8">
        <v>540.70000000000005</v>
      </c>
      <c r="D121" s="8" t="s">
        <v>7</v>
      </c>
    </row>
    <row r="122" spans="1:4" x14ac:dyDescent="0.25">
      <c r="A122" s="8" t="s">
        <v>2250</v>
      </c>
      <c r="B122" s="8" t="s">
        <v>5</v>
      </c>
      <c r="C122" s="8">
        <v>649</v>
      </c>
      <c r="D122" s="8" t="s">
        <v>7</v>
      </c>
    </row>
    <row r="123" spans="1:4" x14ac:dyDescent="0.25">
      <c r="A123" s="8" t="s">
        <v>2250</v>
      </c>
      <c r="B123" s="8" t="s">
        <v>5</v>
      </c>
      <c r="C123" s="8">
        <v>677</v>
      </c>
      <c r="D123" s="8" t="s">
        <v>15</v>
      </c>
    </row>
    <row r="124" spans="1:4" x14ac:dyDescent="0.25">
      <c r="A124" s="8" t="s">
        <v>2250</v>
      </c>
      <c r="B124" s="8" t="s">
        <v>5</v>
      </c>
      <c r="C124" s="8">
        <v>689</v>
      </c>
      <c r="D124" s="8" t="s">
        <v>7</v>
      </c>
    </row>
    <row r="125" spans="1:4" x14ac:dyDescent="0.25">
      <c r="A125" s="8" t="s">
        <v>2250</v>
      </c>
      <c r="B125" s="8" t="s">
        <v>5</v>
      </c>
      <c r="C125" s="8">
        <v>548.70000000000005</v>
      </c>
      <c r="D125" s="8" t="s">
        <v>7</v>
      </c>
    </row>
    <row r="126" spans="1:4" x14ac:dyDescent="0.25">
      <c r="A126" s="8" t="s">
        <v>2250</v>
      </c>
      <c r="B126" s="8" t="s">
        <v>5</v>
      </c>
      <c r="C126" s="8">
        <v>553.79999999999995</v>
      </c>
      <c r="D126" s="8" t="s">
        <v>15</v>
      </c>
    </row>
    <row r="127" spans="1:4" x14ac:dyDescent="0.25">
      <c r="A127" s="8" t="s">
        <v>2250</v>
      </c>
      <c r="B127" s="8" t="s">
        <v>5</v>
      </c>
      <c r="C127" s="8">
        <v>531.1</v>
      </c>
      <c r="D127" s="8" t="s">
        <v>7</v>
      </c>
    </row>
    <row r="128" spans="1:4" x14ac:dyDescent="0.25">
      <c r="A128" s="8" t="s">
        <v>2250</v>
      </c>
      <c r="B128" s="8" t="s">
        <v>5</v>
      </c>
      <c r="C128" s="8">
        <v>571.9</v>
      </c>
      <c r="D128" s="8" t="s">
        <v>7</v>
      </c>
    </row>
    <row r="129" spans="1:4" x14ac:dyDescent="0.25">
      <c r="A129" s="8" t="s">
        <v>2250</v>
      </c>
      <c r="B129" s="8" t="s">
        <v>5</v>
      </c>
      <c r="C129" s="8">
        <v>485.6</v>
      </c>
      <c r="D129" s="8" t="s">
        <v>7</v>
      </c>
    </row>
    <row r="130" spans="1:4" x14ac:dyDescent="0.25">
      <c r="A130" s="8" t="s">
        <v>2250</v>
      </c>
      <c r="B130" s="8" t="s">
        <v>5</v>
      </c>
      <c r="C130" s="8">
        <v>572.5</v>
      </c>
      <c r="D130" s="8" t="s">
        <v>15</v>
      </c>
    </row>
    <row r="131" spans="1:4" x14ac:dyDescent="0.25">
      <c r="A131" s="8" t="s">
        <v>2250</v>
      </c>
      <c r="B131" s="8" t="s">
        <v>5</v>
      </c>
      <c r="C131" s="8">
        <v>559.5</v>
      </c>
      <c r="D131" s="8" t="s">
        <v>7</v>
      </c>
    </row>
    <row r="132" spans="1:4" x14ac:dyDescent="0.25">
      <c r="A132" s="8" t="s">
        <v>2250</v>
      </c>
      <c r="B132" s="8" t="s">
        <v>5</v>
      </c>
      <c r="C132" s="8">
        <v>539.70000000000005</v>
      </c>
      <c r="D132" s="8" t="s">
        <v>7</v>
      </c>
    </row>
    <row r="133" spans="1:4" x14ac:dyDescent="0.25">
      <c r="A133" s="8" t="s">
        <v>2250</v>
      </c>
      <c r="B133" s="8" t="s">
        <v>5</v>
      </c>
      <c r="C133" s="8">
        <v>690</v>
      </c>
      <c r="D133" s="8" t="s">
        <v>7</v>
      </c>
    </row>
    <row r="134" spans="1:4" x14ac:dyDescent="0.25">
      <c r="A134" s="8" t="s">
        <v>2250</v>
      </c>
      <c r="B134" s="8" t="s">
        <v>5</v>
      </c>
      <c r="C134" s="8">
        <v>715</v>
      </c>
      <c r="D134" s="8" t="s">
        <v>7</v>
      </c>
    </row>
    <row r="135" spans="1:4" x14ac:dyDescent="0.25">
      <c r="A135" s="8" t="s">
        <v>2250</v>
      </c>
      <c r="B135" s="8" t="s">
        <v>5</v>
      </c>
      <c r="C135" s="8">
        <v>662.5</v>
      </c>
      <c r="D135" s="8" t="s">
        <v>15</v>
      </c>
    </row>
    <row r="136" spans="1:4" x14ac:dyDescent="0.25">
      <c r="A136" s="8" t="s">
        <v>2250</v>
      </c>
      <c r="B136" s="8" t="s">
        <v>5</v>
      </c>
      <c r="C136" s="8">
        <v>684</v>
      </c>
      <c r="D136" s="8" t="s">
        <v>7</v>
      </c>
    </row>
    <row r="137" spans="1:4" x14ac:dyDescent="0.25">
      <c r="A137" s="8" t="s">
        <v>2250</v>
      </c>
      <c r="B137" s="8" t="s">
        <v>5</v>
      </c>
      <c r="C137" s="8">
        <v>532.70000000000005</v>
      </c>
      <c r="D137" s="8" t="s">
        <v>7</v>
      </c>
    </row>
    <row r="138" spans="1:4" x14ac:dyDescent="0.25">
      <c r="A138" s="8" t="s">
        <v>2250</v>
      </c>
      <c r="B138" s="8" t="s">
        <v>5</v>
      </c>
      <c r="C138" s="8">
        <v>548.29999999999995</v>
      </c>
      <c r="D138" s="8" t="s">
        <v>15</v>
      </c>
    </row>
    <row r="139" spans="1:4" x14ac:dyDescent="0.25">
      <c r="A139" s="8" t="s">
        <v>2250</v>
      </c>
      <c r="B139" s="8" t="s">
        <v>5</v>
      </c>
      <c r="C139" s="8">
        <v>682</v>
      </c>
      <c r="D139" s="8" t="s">
        <v>15</v>
      </c>
    </row>
    <row r="140" spans="1:4" x14ac:dyDescent="0.25">
      <c r="A140" s="8" t="s">
        <v>2250</v>
      </c>
      <c r="B140" s="8" t="s">
        <v>5</v>
      </c>
      <c r="C140" s="8">
        <v>586.4</v>
      </c>
      <c r="D140" s="8" t="s">
        <v>7</v>
      </c>
    </row>
    <row r="141" spans="1:4" x14ac:dyDescent="0.25">
      <c r="A141" s="8" t="s">
        <v>2250</v>
      </c>
      <c r="B141" s="8" t="s">
        <v>5</v>
      </c>
      <c r="C141" s="8">
        <v>666</v>
      </c>
      <c r="D141" s="8" t="s">
        <v>7</v>
      </c>
    </row>
    <row r="142" spans="1:4" x14ac:dyDescent="0.25">
      <c r="A142" s="8" t="s">
        <v>2250</v>
      </c>
      <c r="B142" s="8" t="s">
        <v>5</v>
      </c>
      <c r="C142" s="8">
        <v>545.6</v>
      </c>
      <c r="D142" s="8" t="s">
        <v>7</v>
      </c>
    </row>
    <row r="143" spans="1:4" x14ac:dyDescent="0.25">
      <c r="A143" s="8" t="s">
        <v>2250</v>
      </c>
      <c r="B143" s="8" t="s">
        <v>5</v>
      </c>
      <c r="C143" s="8">
        <v>676</v>
      </c>
      <c r="D143" s="8" t="s">
        <v>15</v>
      </c>
    </row>
    <row r="144" spans="1:4" x14ac:dyDescent="0.25">
      <c r="A144" s="8" t="s">
        <v>2250</v>
      </c>
      <c r="B144" s="8" t="s">
        <v>5</v>
      </c>
      <c r="C144" s="13">
        <v>683.125</v>
      </c>
      <c r="D144" s="8" t="s">
        <v>15</v>
      </c>
    </row>
    <row r="145" spans="1:4" x14ac:dyDescent="0.25">
      <c r="A145" s="8" t="s">
        <v>2250</v>
      </c>
      <c r="B145" s="8" t="s">
        <v>14</v>
      </c>
      <c r="C145" s="11">
        <v>499</v>
      </c>
      <c r="D145" s="8" t="s">
        <v>15</v>
      </c>
    </row>
    <row r="146" spans="1:4" x14ac:dyDescent="0.25">
      <c r="A146" s="8" t="s">
        <v>2250</v>
      </c>
      <c r="B146" s="8" t="s">
        <v>14</v>
      </c>
      <c r="C146" s="8">
        <v>577</v>
      </c>
      <c r="D146" s="8" t="s">
        <v>15</v>
      </c>
    </row>
    <row r="147" spans="1:4" x14ac:dyDescent="0.25">
      <c r="A147" s="8" t="s">
        <v>2250</v>
      </c>
      <c r="B147" s="8" t="s">
        <v>14</v>
      </c>
      <c r="C147" s="8">
        <v>497.8</v>
      </c>
      <c r="D147" s="8" t="s">
        <v>15</v>
      </c>
    </row>
    <row r="148" spans="1:4" x14ac:dyDescent="0.25">
      <c r="A148" s="8" t="s">
        <v>2250</v>
      </c>
      <c r="B148" s="8" t="s">
        <v>14</v>
      </c>
      <c r="C148" s="8">
        <v>610.25</v>
      </c>
      <c r="D148" s="8" t="s">
        <v>230</v>
      </c>
    </row>
    <row r="149" spans="1:4" x14ac:dyDescent="0.25">
      <c r="A149" s="8" t="s">
        <v>2250</v>
      </c>
      <c r="B149" s="8" t="s">
        <v>14</v>
      </c>
      <c r="C149" s="8">
        <v>496.8</v>
      </c>
      <c r="D149" s="8" t="s">
        <v>15</v>
      </c>
    </row>
    <row r="150" spans="1:4" x14ac:dyDescent="0.25">
      <c r="A150" s="8" t="s">
        <v>2250</v>
      </c>
      <c r="B150" s="8" t="s">
        <v>14</v>
      </c>
      <c r="C150" s="8">
        <v>586</v>
      </c>
      <c r="D150" s="8" t="s">
        <v>15</v>
      </c>
    </row>
    <row r="151" spans="1:4" x14ac:dyDescent="0.25">
      <c r="A151" s="8" t="s">
        <v>2250</v>
      </c>
      <c r="B151" s="8" t="s">
        <v>14</v>
      </c>
      <c r="C151" s="8">
        <v>503.7</v>
      </c>
      <c r="D151" s="8" t="s">
        <v>230</v>
      </c>
    </row>
    <row r="152" spans="1:4" x14ac:dyDescent="0.25">
      <c r="A152" s="8" t="s">
        <v>2250</v>
      </c>
      <c r="B152" s="8" t="s">
        <v>14</v>
      </c>
      <c r="C152" s="8">
        <v>648</v>
      </c>
      <c r="D152" s="8" t="s">
        <v>230</v>
      </c>
    </row>
    <row r="153" spans="1:4" x14ac:dyDescent="0.25">
      <c r="A153" s="8" t="s">
        <v>2250</v>
      </c>
      <c r="B153" s="8" t="s">
        <v>14</v>
      </c>
      <c r="C153" s="8">
        <v>567</v>
      </c>
      <c r="D153" s="8" t="s">
        <v>15</v>
      </c>
    </row>
    <row r="154" spans="1:4" x14ac:dyDescent="0.25">
      <c r="A154" s="8" t="s">
        <v>2250</v>
      </c>
      <c r="B154" s="8" t="s">
        <v>14</v>
      </c>
      <c r="C154" s="8">
        <v>607</v>
      </c>
      <c r="D154" s="8" t="s">
        <v>230</v>
      </c>
    </row>
    <row r="155" spans="1:4" x14ac:dyDescent="0.25">
      <c r="A155" s="8" t="s">
        <v>2250</v>
      </c>
      <c r="B155" s="8" t="s">
        <v>14</v>
      </c>
      <c r="C155" s="8">
        <v>602</v>
      </c>
      <c r="D155" s="8" t="s">
        <v>15</v>
      </c>
    </row>
    <row r="156" spans="1:4" x14ac:dyDescent="0.25">
      <c r="A156" s="8" t="s">
        <v>2250</v>
      </c>
      <c r="B156" s="8" t="s">
        <v>14</v>
      </c>
      <c r="C156" s="8">
        <v>655</v>
      </c>
      <c r="D156" s="8" t="s">
        <v>230</v>
      </c>
    </row>
    <row r="157" spans="1:4" x14ac:dyDescent="0.25">
      <c r="A157" s="8" t="s">
        <v>2250</v>
      </c>
      <c r="B157" s="8" t="s">
        <v>14</v>
      </c>
      <c r="C157" s="8">
        <v>628</v>
      </c>
      <c r="D157" s="8" t="s">
        <v>230</v>
      </c>
    </row>
    <row r="158" spans="1:4" x14ac:dyDescent="0.25">
      <c r="A158" s="8" t="s">
        <v>2250</v>
      </c>
      <c r="B158" s="8" t="s">
        <v>14</v>
      </c>
      <c r="C158" s="8">
        <v>610</v>
      </c>
      <c r="D158" s="8" t="s">
        <v>230</v>
      </c>
    </row>
    <row r="159" spans="1:4" x14ac:dyDescent="0.25">
      <c r="A159" s="8" t="s">
        <v>2250</v>
      </c>
      <c r="B159" s="8" t="s">
        <v>14</v>
      </c>
      <c r="C159" s="8">
        <v>616.70000000000005</v>
      </c>
      <c r="D159" s="8" t="s">
        <v>15</v>
      </c>
    </row>
    <row r="160" spans="1:4" x14ac:dyDescent="0.25">
      <c r="A160" s="8" t="s">
        <v>2250</v>
      </c>
      <c r="B160" s="8" t="s">
        <v>14</v>
      </c>
      <c r="C160" s="8">
        <v>492.5</v>
      </c>
      <c r="D160" s="8" t="s">
        <v>15</v>
      </c>
    </row>
    <row r="161" spans="1:4" x14ac:dyDescent="0.25">
      <c r="A161" s="8" t="s">
        <v>2250</v>
      </c>
      <c r="B161" s="8" t="s">
        <v>14</v>
      </c>
      <c r="C161" s="8">
        <v>474.8</v>
      </c>
      <c r="D161" s="8" t="s">
        <v>15</v>
      </c>
    </row>
    <row r="162" spans="1:4" x14ac:dyDescent="0.25">
      <c r="A162" s="8" t="s">
        <v>2250</v>
      </c>
      <c r="B162" s="8" t="s">
        <v>14</v>
      </c>
      <c r="C162" s="8">
        <v>638</v>
      </c>
      <c r="D162" s="8" t="s">
        <v>15</v>
      </c>
    </row>
    <row r="163" spans="1:4" x14ac:dyDescent="0.25">
      <c r="A163" s="8" t="s">
        <v>2250</v>
      </c>
      <c r="B163" s="8" t="s">
        <v>14</v>
      </c>
      <c r="C163" s="11">
        <v>511</v>
      </c>
      <c r="D163" s="8" t="s">
        <v>230</v>
      </c>
    </row>
    <row r="164" spans="1:4" x14ac:dyDescent="0.25">
      <c r="A164" s="8" t="s">
        <v>2250</v>
      </c>
      <c r="B164" s="8" t="s">
        <v>14</v>
      </c>
      <c r="C164" s="8">
        <v>570</v>
      </c>
      <c r="D164" s="8" t="s">
        <v>15</v>
      </c>
    </row>
    <row r="165" spans="1:4" x14ac:dyDescent="0.25">
      <c r="A165" s="8" t="s">
        <v>2250</v>
      </c>
      <c r="B165" s="8" t="s">
        <v>14</v>
      </c>
      <c r="C165" s="8">
        <v>597</v>
      </c>
      <c r="D165" s="8" t="s">
        <v>15</v>
      </c>
    </row>
    <row r="166" spans="1:4" x14ac:dyDescent="0.25">
      <c r="A166" s="8" t="s">
        <v>2250</v>
      </c>
      <c r="B166" s="8" t="s">
        <v>14</v>
      </c>
      <c r="C166" s="8">
        <v>623</v>
      </c>
      <c r="D166" s="8" t="s">
        <v>15</v>
      </c>
    </row>
    <row r="167" spans="1:4" x14ac:dyDescent="0.25">
      <c r="A167" s="8" t="s">
        <v>2250</v>
      </c>
      <c r="B167" s="8" t="s">
        <v>14</v>
      </c>
      <c r="C167" s="8">
        <v>623</v>
      </c>
      <c r="D167" s="8" t="s">
        <v>15</v>
      </c>
    </row>
    <row r="168" spans="1:4" x14ac:dyDescent="0.25">
      <c r="A168" s="8" t="s">
        <v>2250</v>
      </c>
      <c r="B168" s="8" t="s">
        <v>14</v>
      </c>
      <c r="C168" s="11">
        <v>468</v>
      </c>
      <c r="D168" s="8" t="s">
        <v>15</v>
      </c>
    </row>
    <row r="169" spans="1:4" x14ac:dyDescent="0.25">
      <c r="A169" s="8" t="s">
        <v>2250</v>
      </c>
      <c r="B169" s="8" t="s">
        <v>14</v>
      </c>
      <c r="C169" s="8">
        <v>610.25</v>
      </c>
      <c r="D169" s="8" t="s">
        <v>15</v>
      </c>
    </row>
    <row r="170" spans="1:4" x14ac:dyDescent="0.25">
      <c r="A170" s="8" t="s">
        <v>2250</v>
      </c>
      <c r="B170" s="8" t="s">
        <v>14</v>
      </c>
      <c r="C170" s="8">
        <v>631</v>
      </c>
      <c r="D170" s="8" t="s">
        <v>230</v>
      </c>
    </row>
    <row r="171" spans="1:4" x14ac:dyDescent="0.25">
      <c r="A171" s="8" t="s">
        <v>2250</v>
      </c>
      <c r="B171" s="8" t="s">
        <v>14</v>
      </c>
      <c r="C171" s="8">
        <v>478.2</v>
      </c>
      <c r="D171" s="8" t="s">
        <v>61</v>
      </c>
    </row>
    <row r="172" spans="1:4" x14ac:dyDescent="0.25">
      <c r="A172" s="8" t="s">
        <v>2250</v>
      </c>
      <c r="B172" s="8" t="s">
        <v>14</v>
      </c>
      <c r="C172" s="8">
        <v>516</v>
      </c>
      <c r="D172" s="8" t="s">
        <v>15</v>
      </c>
    </row>
    <row r="173" spans="1:4" x14ac:dyDescent="0.25">
      <c r="A173" s="8" t="s">
        <v>2250</v>
      </c>
      <c r="B173" s="8" t="s">
        <v>14</v>
      </c>
      <c r="C173" s="8">
        <v>485.5</v>
      </c>
      <c r="D173" s="8" t="s">
        <v>15</v>
      </c>
    </row>
    <row r="174" spans="1:4" x14ac:dyDescent="0.25">
      <c r="A174" s="8" t="s">
        <v>2250</v>
      </c>
      <c r="B174" s="8" t="s">
        <v>14</v>
      </c>
      <c r="C174" s="8">
        <v>644.25</v>
      </c>
      <c r="D174" s="8" t="s">
        <v>15</v>
      </c>
    </row>
    <row r="175" spans="1:4" x14ac:dyDescent="0.25">
      <c r="A175" s="8" t="s">
        <v>2250</v>
      </c>
      <c r="B175" s="8" t="s">
        <v>14</v>
      </c>
      <c r="C175" s="8">
        <v>635</v>
      </c>
      <c r="D175" s="8" t="s">
        <v>15</v>
      </c>
    </row>
    <row r="176" spans="1:4" x14ac:dyDescent="0.25">
      <c r="A176" s="8" t="s">
        <v>2250</v>
      </c>
      <c r="B176" s="8" t="s">
        <v>14</v>
      </c>
      <c r="C176" s="11">
        <v>478</v>
      </c>
      <c r="D176" s="8" t="s">
        <v>15</v>
      </c>
    </row>
    <row r="177" spans="1:4" x14ac:dyDescent="0.25">
      <c r="A177" s="8" t="s">
        <v>2250</v>
      </c>
      <c r="B177" s="8" t="s">
        <v>14</v>
      </c>
      <c r="C177" s="8">
        <v>594</v>
      </c>
      <c r="D177" s="8" t="s">
        <v>15</v>
      </c>
    </row>
    <row r="178" spans="1:4" x14ac:dyDescent="0.25">
      <c r="A178" s="8" t="s">
        <v>2250</v>
      </c>
      <c r="B178" s="8" t="s">
        <v>14</v>
      </c>
      <c r="C178" s="8">
        <v>608</v>
      </c>
      <c r="D178" s="8" t="s">
        <v>15</v>
      </c>
    </row>
    <row r="179" spans="1:4" x14ac:dyDescent="0.25">
      <c r="A179" s="8" t="s">
        <v>2250</v>
      </c>
      <c r="B179" s="8" t="s">
        <v>14</v>
      </c>
      <c r="C179" s="8">
        <v>630</v>
      </c>
      <c r="D179" s="8" t="s">
        <v>230</v>
      </c>
    </row>
    <row r="180" spans="1:4" x14ac:dyDescent="0.25">
      <c r="A180" s="8" t="s">
        <v>2250</v>
      </c>
      <c r="B180" s="8" t="s">
        <v>14</v>
      </c>
      <c r="C180" s="8">
        <v>593</v>
      </c>
      <c r="D180" s="8" t="s">
        <v>15</v>
      </c>
    </row>
    <row r="181" spans="1:4" x14ac:dyDescent="0.25">
      <c r="A181" s="8" t="s">
        <v>2250</v>
      </c>
      <c r="B181" s="8" t="s">
        <v>14</v>
      </c>
      <c r="C181" s="8">
        <v>663.25</v>
      </c>
      <c r="D181" s="8" t="s">
        <v>230</v>
      </c>
    </row>
    <row r="182" spans="1:4" x14ac:dyDescent="0.25">
      <c r="A182" s="8" t="s">
        <v>2250</v>
      </c>
      <c r="B182" s="8" t="s">
        <v>14</v>
      </c>
      <c r="C182" s="8">
        <v>479.3</v>
      </c>
      <c r="D182" s="8" t="s">
        <v>15</v>
      </c>
    </row>
    <row r="183" spans="1:4" x14ac:dyDescent="0.25">
      <c r="A183" s="8" t="s">
        <v>2250</v>
      </c>
      <c r="B183" s="8" t="s">
        <v>14</v>
      </c>
      <c r="C183" s="8">
        <v>478.5</v>
      </c>
      <c r="D183" s="8" t="s">
        <v>61</v>
      </c>
    </row>
    <row r="184" spans="1:4" x14ac:dyDescent="0.25">
      <c r="A184" s="8" t="s">
        <v>2250</v>
      </c>
      <c r="B184" s="8" t="s">
        <v>14</v>
      </c>
      <c r="C184" s="8">
        <v>427.8</v>
      </c>
      <c r="D184" s="8" t="s">
        <v>15</v>
      </c>
    </row>
    <row r="185" spans="1:4" x14ac:dyDescent="0.25">
      <c r="A185" s="8" t="s">
        <v>2250</v>
      </c>
      <c r="B185" s="8" t="s">
        <v>14</v>
      </c>
      <c r="C185" s="13">
        <v>625.625</v>
      </c>
      <c r="D185" s="8" t="s">
        <v>15</v>
      </c>
    </row>
    <row r="186" spans="1:4" x14ac:dyDescent="0.25">
      <c r="A186" s="8" t="s">
        <v>2250</v>
      </c>
      <c r="B186" s="8" t="s">
        <v>14</v>
      </c>
      <c r="C186" s="8">
        <v>632.25</v>
      </c>
      <c r="D186" s="8" t="s">
        <v>230</v>
      </c>
    </row>
    <row r="187" spans="1:4" x14ac:dyDescent="0.25">
      <c r="A187" s="8" t="s">
        <v>2250</v>
      </c>
      <c r="B187" s="8" t="s">
        <v>14</v>
      </c>
      <c r="C187" s="8">
        <v>625.25</v>
      </c>
      <c r="D187" s="8" t="s">
        <v>15</v>
      </c>
    </row>
    <row r="188" spans="1:4" x14ac:dyDescent="0.25">
      <c r="A188" s="8" t="s">
        <v>2250</v>
      </c>
      <c r="B188" s="8" t="s">
        <v>14</v>
      </c>
      <c r="C188" s="8">
        <v>628.75</v>
      </c>
      <c r="D188" s="8" t="s">
        <v>15</v>
      </c>
    </row>
    <row r="189" spans="1:4" x14ac:dyDescent="0.25">
      <c r="A189" s="8" t="s">
        <v>2250</v>
      </c>
      <c r="B189" s="8" t="s">
        <v>14</v>
      </c>
      <c r="C189" s="8">
        <v>483.9</v>
      </c>
      <c r="D189" s="8" t="s">
        <v>15</v>
      </c>
    </row>
    <row r="190" spans="1:4" x14ac:dyDescent="0.25">
      <c r="A190" s="8" t="s">
        <v>2250</v>
      </c>
      <c r="B190" s="8" t="s">
        <v>14</v>
      </c>
      <c r="C190" s="16">
        <v>489.9</v>
      </c>
      <c r="D190" s="8" t="s">
        <v>15</v>
      </c>
    </row>
    <row r="191" spans="1:4" x14ac:dyDescent="0.25">
      <c r="A191" s="8" t="s">
        <v>2250</v>
      </c>
      <c r="B191" s="8" t="s">
        <v>14</v>
      </c>
      <c r="C191" s="8">
        <v>579</v>
      </c>
      <c r="D191" s="8" t="s">
        <v>15</v>
      </c>
    </row>
    <row r="192" spans="1:4" x14ac:dyDescent="0.25">
      <c r="A192" s="8" t="s">
        <v>2250</v>
      </c>
      <c r="B192" s="8" t="s">
        <v>14</v>
      </c>
      <c r="C192" s="8">
        <v>602</v>
      </c>
      <c r="D192" s="8" t="s">
        <v>230</v>
      </c>
    </row>
    <row r="193" spans="1:4" x14ac:dyDescent="0.25">
      <c r="A193" s="8" t="s">
        <v>2250</v>
      </c>
      <c r="B193" s="8" t="s">
        <v>14</v>
      </c>
      <c r="C193" s="8">
        <v>582</v>
      </c>
      <c r="D193" s="8" t="s">
        <v>15</v>
      </c>
    </row>
    <row r="194" spans="1:4" x14ac:dyDescent="0.25">
      <c r="A194" s="8" t="s">
        <v>2250</v>
      </c>
      <c r="B194" s="8" t="s">
        <v>14</v>
      </c>
      <c r="C194" s="8">
        <v>478.4</v>
      </c>
      <c r="D194" s="8" t="s">
        <v>15</v>
      </c>
    </row>
    <row r="195" spans="1:4" x14ac:dyDescent="0.25">
      <c r="A195" s="8" t="s">
        <v>2250</v>
      </c>
      <c r="B195" s="8" t="s">
        <v>14</v>
      </c>
      <c r="C195" s="8">
        <v>655.5</v>
      </c>
      <c r="D195" s="8" t="s">
        <v>230</v>
      </c>
    </row>
    <row r="196" spans="1:4" x14ac:dyDescent="0.25">
      <c r="A196" s="8" t="s">
        <v>2250</v>
      </c>
      <c r="B196" s="8" t="s">
        <v>14</v>
      </c>
      <c r="C196" s="8">
        <v>680.5</v>
      </c>
      <c r="D196" s="8" t="s">
        <v>15</v>
      </c>
    </row>
    <row r="197" spans="1:4" x14ac:dyDescent="0.25">
      <c r="A197" s="8" t="s">
        <v>2250</v>
      </c>
      <c r="B197" s="8" t="s">
        <v>14</v>
      </c>
      <c r="C197" s="8">
        <v>604.5</v>
      </c>
      <c r="D197" s="8" t="s">
        <v>15</v>
      </c>
    </row>
    <row r="198" spans="1:4" x14ac:dyDescent="0.25">
      <c r="A198" s="8" t="s">
        <v>2250</v>
      </c>
      <c r="B198" s="8" t="s">
        <v>14</v>
      </c>
      <c r="C198" s="8">
        <v>489.5</v>
      </c>
      <c r="D198" s="8" t="s">
        <v>230</v>
      </c>
    </row>
    <row r="199" spans="1:4" x14ac:dyDescent="0.25">
      <c r="A199" s="8" t="s">
        <v>2250</v>
      </c>
      <c r="B199" s="8" t="s">
        <v>14</v>
      </c>
      <c r="C199" s="8">
        <v>491.9</v>
      </c>
      <c r="D199" s="8" t="s">
        <v>230</v>
      </c>
    </row>
    <row r="200" spans="1:4" x14ac:dyDescent="0.25">
      <c r="A200" s="8" t="s">
        <v>2250</v>
      </c>
      <c r="B200" s="8" t="s">
        <v>14</v>
      </c>
      <c r="C200" s="8">
        <v>649</v>
      </c>
      <c r="D200" s="8" t="s">
        <v>15</v>
      </c>
    </row>
    <row r="201" spans="1:4" x14ac:dyDescent="0.25">
      <c r="A201" s="8" t="s">
        <v>2250</v>
      </c>
      <c r="B201" s="8" t="s">
        <v>14</v>
      </c>
      <c r="C201" s="8">
        <v>463.8</v>
      </c>
      <c r="D201" s="8" t="s">
        <v>15</v>
      </c>
    </row>
    <row r="202" spans="1:4" x14ac:dyDescent="0.25">
      <c r="A202" s="8" t="s">
        <v>2250</v>
      </c>
      <c r="B202" s="8" t="s">
        <v>14</v>
      </c>
      <c r="C202" s="8">
        <v>637.5</v>
      </c>
      <c r="D202" s="8" t="s">
        <v>15</v>
      </c>
    </row>
    <row r="203" spans="1:4" x14ac:dyDescent="0.25">
      <c r="A203" s="8" t="s">
        <v>2250</v>
      </c>
      <c r="B203" s="8" t="s">
        <v>14</v>
      </c>
      <c r="C203" s="8">
        <v>638</v>
      </c>
      <c r="D203" s="8" t="s">
        <v>230</v>
      </c>
    </row>
    <row r="204" spans="1:4" x14ac:dyDescent="0.25">
      <c r="A204" s="8" t="s">
        <v>2250</v>
      </c>
      <c r="B204" s="8" t="s">
        <v>14</v>
      </c>
      <c r="C204" s="8">
        <v>630</v>
      </c>
      <c r="D204" s="8" t="s">
        <v>15</v>
      </c>
    </row>
    <row r="205" spans="1:4" x14ac:dyDescent="0.25">
      <c r="A205" s="8" t="s">
        <v>2250</v>
      </c>
      <c r="B205" s="8" t="s">
        <v>14</v>
      </c>
      <c r="C205" s="8">
        <v>431.2</v>
      </c>
      <c r="D205" s="8" t="s">
        <v>15</v>
      </c>
    </row>
    <row r="206" spans="1:4" x14ac:dyDescent="0.25">
      <c r="A206" s="8" t="s">
        <v>2250</v>
      </c>
      <c r="B206" s="8" t="s">
        <v>14</v>
      </c>
      <c r="C206" s="8">
        <v>505.6</v>
      </c>
      <c r="D206" s="8" t="s">
        <v>230</v>
      </c>
    </row>
    <row r="207" spans="1:4" x14ac:dyDescent="0.25">
      <c r="A207" s="8" t="s">
        <v>2250</v>
      </c>
      <c r="B207" s="8" t="s">
        <v>14</v>
      </c>
      <c r="C207" s="11">
        <v>443</v>
      </c>
      <c r="D207" s="8" t="s">
        <v>15</v>
      </c>
    </row>
    <row r="208" spans="1:4" x14ac:dyDescent="0.25">
      <c r="A208" s="8" t="s">
        <v>2250</v>
      </c>
      <c r="B208" s="8" t="s">
        <v>14</v>
      </c>
      <c r="C208" s="8">
        <v>609.75</v>
      </c>
      <c r="D208" s="8" t="s">
        <v>15</v>
      </c>
    </row>
    <row r="209" spans="1:4" x14ac:dyDescent="0.25">
      <c r="A209" s="8" t="s">
        <v>2250</v>
      </c>
      <c r="B209" s="8" t="s">
        <v>14</v>
      </c>
      <c r="C209" s="11">
        <v>534</v>
      </c>
      <c r="D209" s="8" t="s">
        <v>15</v>
      </c>
    </row>
    <row r="210" spans="1:4" x14ac:dyDescent="0.25">
      <c r="A210" s="8" t="s">
        <v>2250</v>
      </c>
      <c r="B210" s="8" t="s">
        <v>14</v>
      </c>
      <c r="C210" s="8">
        <v>635</v>
      </c>
      <c r="D210" s="8" t="s">
        <v>15</v>
      </c>
    </row>
    <row r="211" spans="1:4" x14ac:dyDescent="0.25">
      <c r="A211" s="8" t="s">
        <v>2250</v>
      </c>
      <c r="B211" s="8" t="s">
        <v>14</v>
      </c>
      <c r="C211" s="13">
        <v>408</v>
      </c>
      <c r="D211" s="8" t="s">
        <v>15</v>
      </c>
    </row>
    <row r="212" spans="1:4" x14ac:dyDescent="0.25">
      <c r="A212" s="8" t="s">
        <v>2250</v>
      </c>
      <c r="B212" s="8" t="s">
        <v>14</v>
      </c>
      <c r="C212" s="8">
        <v>635</v>
      </c>
      <c r="D212" s="8" t="s">
        <v>15</v>
      </c>
    </row>
    <row r="213" spans="1:4" x14ac:dyDescent="0.25">
      <c r="A213" s="8" t="s">
        <v>2250</v>
      </c>
      <c r="B213" s="8" t="s">
        <v>14</v>
      </c>
      <c r="C213" s="8">
        <v>506.8</v>
      </c>
      <c r="D213" s="8" t="s">
        <v>15</v>
      </c>
    </row>
    <row r="214" spans="1:4" x14ac:dyDescent="0.25">
      <c r="A214" s="8" t="s">
        <v>2250</v>
      </c>
      <c r="B214" s="8" t="s">
        <v>18</v>
      </c>
      <c r="C214" s="8">
        <v>0</v>
      </c>
      <c r="D214" s="8" t="s">
        <v>7</v>
      </c>
    </row>
    <row r="215" spans="1:4" x14ac:dyDescent="0.25">
      <c r="A215" s="8" t="s">
        <v>2250</v>
      </c>
      <c r="B215" s="8" t="s">
        <v>18</v>
      </c>
      <c r="C215" s="8">
        <v>0</v>
      </c>
      <c r="D215" s="8" t="s">
        <v>7</v>
      </c>
    </row>
    <row r="216" spans="1:4" x14ac:dyDescent="0.25">
      <c r="A216" s="8" t="s">
        <v>2250</v>
      </c>
      <c r="B216" s="8" t="s">
        <v>18</v>
      </c>
      <c r="C216" s="8">
        <v>0</v>
      </c>
      <c r="D216" s="8" t="s">
        <v>7</v>
      </c>
    </row>
    <row r="217" spans="1:4" x14ac:dyDescent="0.25">
      <c r="A217" s="8" t="s">
        <v>2250</v>
      </c>
      <c r="B217" s="8" t="s">
        <v>18</v>
      </c>
      <c r="C217" s="8">
        <v>0</v>
      </c>
      <c r="D217" s="8" t="s">
        <v>15</v>
      </c>
    </row>
    <row r="218" spans="1:4" x14ac:dyDescent="0.25">
      <c r="A218" s="8" t="s">
        <v>2250</v>
      </c>
      <c r="B218" s="8" t="s">
        <v>18</v>
      </c>
      <c r="C218" s="8">
        <v>0</v>
      </c>
      <c r="D218" s="8" t="s">
        <v>7</v>
      </c>
    </row>
    <row r="219" spans="1:4" x14ac:dyDescent="0.25">
      <c r="A219" s="8" t="s">
        <v>2250</v>
      </c>
      <c r="B219" s="8" t="s">
        <v>18</v>
      </c>
      <c r="C219" s="8">
        <v>0</v>
      </c>
      <c r="D219" s="8" t="s">
        <v>15</v>
      </c>
    </row>
    <row r="220" spans="1:4" x14ac:dyDescent="0.25">
      <c r="A220" s="8" t="s">
        <v>2250</v>
      </c>
      <c r="B220" s="8" t="s">
        <v>18</v>
      </c>
      <c r="C220" s="8">
        <v>0</v>
      </c>
      <c r="D220" s="8" t="s">
        <v>7</v>
      </c>
    </row>
    <row r="221" spans="1:4" x14ac:dyDescent="0.25">
      <c r="A221" s="8" t="s">
        <v>2250</v>
      </c>
      <c r="B221" s="8" t="s">
        <v>18</v>
      </c>
      <c r="C221" s="8">
        <v>0</v>
      </c>
      <c r="D221" s="8" t="s">
        <v>15</v>
      </c>
    </row>
    <row r="222" spans="1:4" x14ac:dyDescent="0.25">
      <c r="A222" s="8" t="s">
        <v>2250</v>
      </c>
      <c r="B222" s="8" t="s">
        <v>18</v>
      </c>
      <c r="C222" s="8">
        <v>0</v>
      </c>
      <c r="D222" s="8" t="s">
        <v>7</v>
      </c>
    </row>
    <row r="223" spans="1:4" x14ac:dyDescent="0.25">
      <c r="A223" s="8" t="s">
        <v>2250</v>
      </c>
      <c r="B223" s="8" t="s">
        <v>18</v>
      </c>
      <c r="C223" s="8">
        <v>0</v>
      </c>
      <c r="D223" s="8" t="s">
        <v>15</v>
      </c>
    </row>
    <row r="224" spans="1:4" x14ac:dyDescent="0.25">
      <c r="A224" s="8" t="s">
        <v>2250</v>
      </c>
      <c r="B224" s="8" t="s">
        <v>18</v>
      </c>
      <c r="C224" s="8">
        <v>0</v>
      </c>
      <c r="D224" s="8" t="s">
        <v>7</v>
      </c>
    </row>
    <row r="225" spans="1:4" x14ac:dyDescent="0.25">
      <c r="A225" s="8" t="s">
        <v>2250</v>
      </c>
      <c r="B225" s="8" t="s">
        <v>18</v>
      </c>
      <c r="C225" s="8">
        <v>564.20000000000005</v>
      </c>
      <c r="D225" s="8" t="s">
        <v>15</v>
      </c>
    </row>
    <row r="226" spans="1:4" x14ac:dyDescent="0.25">
      <c r="A226" s="8" t="s">
        <v>2250</v>
      </c>
      <c r="B226" s="8" t="s">
        <v>18</v>
      </c>
      <c r="C226" s="8">
        <v>0</v>
      </c>
      <c r="D226" s="8" t="s">
        <v>15</v>
      </c>
    </row>
    <row r="227" spans="1:4" x14ac:dyDescent="0.25">
      <c r="A227" s="8" t="s">
        <v>2250</v>
      </c>
      <c r="B227" s="8" t="s">
        <v>18</v>
      </c>
      <c r="C227" s="8">
        <v>0</v>
      </c>
      <c r="D227" s="8" t="s">
        <v>15</v>
      </c>
    </row>
    <row r="228" spans="1:4" x14ac:dyDescent="0.25">
      <c r="A228" s="8" t="s">
        <v>2250</v>
      </c>
      <c r="B228" s="8" t="s">
        <v>18</v>
      </c>
      <c r="C228" s="8">
        <v>0</v>
      </c>
      <c r="D228" s="8" t="s">
        <v>61</v>
      </c>
    </row>
    <row r="229" spans="1:4" x14ac:dyDescent="0.25">
      <c r="A229" s="8" t="s">
        <v>2250</v>
      </c>
      <c r="B229" s="8" t="s">
        <v>18</v>
      </c>
      <c r="C229" s="8">
        <v>0</v>
      </c>
      <c r="D229" s="8" t="s">
        <v>7</v>
      </c>
    </row>
    <row r="230" spans="1:4" x14ac:dyDescent="0.25">
      <c r="A230" s="8" t="s">
        <v>2250</v>
      </c>
      <c r="B230" s="8" t="s">
        <v>18</v>
      </c>
      <c r="C230" s="8">
        <v>0</v>
      </c>
      <c r="D230" s="8" t="s">
        <v>7</v>
      </c>
    </row>
    <row r="231" spans="1:4" x14ac:dyDescent="0.25">
      <c r="A231" s="8" t="s">
        <v>2250</v>
      </c>
      <c r="B231" s="8" t="s">
        <v>18</v>
      </c>
      <c r="C231" s="8">
        <v>0</v>
      </c>
      <c r="D231" s="8" t="s">
        <v>15</v>
      </c>
    </row>
    <row r="232" spans="1:4" x14ac:dyDescent="0.25">
      <c r="A232" s="8" t="s">
        <v>2250</v>
      </c>
      <c r="B232" s="8" t="s">
        <v>18</v>
      </c>
      <c r="C232" s="8">
        <v>0</v>
      </c>
      <c r="D232" s="8" t="s">
        <v>7</v>
      </c>
    </row>
    <row r="233" spans="1:4" x14ac:dyDescent="0.25">
      <c r="A233" s="8" t="s">
        <v>2250</v>
      </c>
      <c r="B233" s="8" t="s">
        <v>18</v>
      </c>
      <c r="C233" s="8">
        <v>0</v>
      </c>
      <c r="D233" s="8" t="s">
        <v>7</v>
      </c>
    </row>
    <row r="234" spans="1:4" x14ac:dyDescent="0.25">
      <c r="A234" s="8" t="s">
        <v>2250</v>
      </c>
      <c r="B234" s="8" t="s">
        <v>18</v>
      </c>
      <c r="C234" s="8">
        <v>0</v>
      </c>
      <c r="D234" s="8" t="s">
        <v>15</v>
      </c>
    </row>
    <row r="235" spans="1:4" x14ac:dyDescent="0.25">
      <c r="A235" s="8" t="s">
        <v>2250</v>
      </c>
      <c r="B235" s="8" t="s">
        <v>18</v>
      </c>
      <c r="C235" s="8">
        <v>0</v>
      </c>
      <c r="D235" s="8" t="s">
        <v>15</v>
      </c>
    </row>
    <row r="236" spans="1:4" x14ac:dyDescent="0.25">
      <c r="A236" s="8" t="s">
        <v>2288</v>
      </c>
      <c r="B236" s="8" t="s">
        <v>18</v>
      </c>
      <c r="C236" s="8">
        <v>0</v>
      </c>
      <c r="D236" s="8" t="s">
        <v>7</v>
      </c>
    </row>
    <row r="237" spans="1:4" x14ac:dyDescent="0.25">
      <c r="A237" s="8" t="s">
        <v>2250</v>
      </c>
      <c r="B237" s="8" t="s">
        <v>18</v>
      </c>
      <c r="C237" s="8">
        <v>0</v>
      </c>
      <c r="D237" s="8" t="s">
        <v>7</v>
      </c>
    </row>
    <row r="238" spans="1:4" x14ac:dyDescent="0.25">
      <c r="A238" s="8" t="s">
        <v>2250</v>
      </c>
      <c r="B238" s="8" t="s">
        <v>18</v>
      </c>
      <c r="C238" s="8">
        <v>0</v>
      </c>
      <c r="D238" s="8" t="s">
        <v>15</v>
      </c>
    </row>
    <row r="239" spans="1:4" x14ac:dyDescent="0.25">
      <c r="A239" s="8" t="s">
        <v>2250</v>
      </c>
      <c r="B239" s="8" t="s">
        <v>18</v>
      </c>
      <c r="C239" s="8">
        <v>0</v>
      </c>
      <c r="D239" s="8" t="s">
        <v>15</v>
      </c>
    </row>
    <row r="240" spans="1:4" x14ac:dyDescent="0.25">
      <c r="A240" s="8" t="s">
        <v>2250</v>
      </c>
      <c r="B240" s="8" t="s">
        <v>18</v>
      </c>
      <c r="C240" s="8">
        <v>0</v>
      </c>
      <c r="D240" s="8" t="s">
        <v>7</v>
      </c>
    </row>
    <row r="241" spans="1:4" x14ac:dyDescent="0.25">
      <c r="A241" s="8" t="s">
        <v>2250</v>
      </c>
      <c r="B241" s="8" t="s">
        <v>18</v>
      </c>
      <c r="C241" s="8">
        <v>0</v>
      </c>
      <c r="D241" s="8" t="s">
        <v>7</v>
      </c>
    </row>
    <row r="242" spans="1:4" x14ac:dyDescent="0.25">
      <c r="A242" s="8" t="s">
        <v>2250</v>
      </c>
      <c r="B242" s="8" t="s">
        <v>18</v>
      </c>
      <c r="C242" s="8">
        <v>0</v>
      </c>
      <c r="D242" s="8" t="s">
        <v>15</v>
      </c>
    </row>
    <row r="243" spans="1:4" x14ac:dyDescent="0.25">
      <c r="A243" s="8" t="s">
        <v>2250</v>
      </c>
      <c r="B243" s="8" t="s">
        <v>18</v>
      </c>
      <c r="C243" s="8">
        <v>0</v>
      </c>
      <c r="D243" s="8" t="s">
        <v>7</v>
      </c>
    </row>
    <row r="244" spans="1:4" x14ac:dyDescent="0.25">
      <c r="A244" s="8" t="s">
        <v>2250</v>
      </c>
      <c r="B244" s="8" t="s">
        <v>18</v>
      </c>
      <c r="C244" s="8">
        <v>0</v>
      </c>
      <c r="D244" s="8" t="s">
        <v>15</v>
      </c>
    </row>
    <row r="245" spans="1:4" x14ac:dyDescent="0.25">
      <c r="A245" s="8" t="s">
        <v>2250</v>
      </c>
      <c r="B245" s="8" t="s">
        <v>18</v>
      </c>
      <c r="C245" s="8">
        <v>0</v>
      </c>
      <c r="D245" s="8" t="s">
        <v>7</v>
      </c>
    </row>
    <row r="246" spans="1:4" x14ac:dyDescent="0.25">
      <c r="A246" s="8" t="s">
        <v>2250</v>
      </c>
      <c r="B246" s="8" t="s">
        <v>18</v>
      </c>
      <c r="C246" s="8">
        <v>0</v>
      </c>
      <c r="D246" s="8" t="s">
        <v>7</v>
      </c>
    </row>
    <row r="247" spans="1:4" x14ac:dyDescent="0.25">
      <c r="A247" s="8" t="s">
        <v>2250</v>
      </c>
      <c r="B247" s="8" t="s">
        <v>18</v>
      </c>
      <c r="C247" s="8">
        <v>0</v>
      </c>
      <c r="D247" s="8" t="s">
        <v>15</v>
      </c>
    </row>
    <row r="248" spans="1:4" x14ac:dyDescent="0.25">
      <c r="A248" s="8" t="s">
        <v>2250</v>
      </c>
      <c r="B248" s="8" t="s">
        <v>18</v>
      </c>
      <c r="C248" s="8">
        <v>0</v>
      </c>
      <c r="D248" s="8" t="s">
        <v>15</v>
      </c>
    </row>
    <row r="249" spans="1:4" x14ac:dyDescent="0.25">
      <c r="A249" s="8" t="s">
        <v>2250</v>
      </c>
      <c r="B249" s="8" t="s">
        <v>18</v>
      </c>
      <c r="C249" s="8">
        <v>0</v>
      </c>
      <c r="D249" s="8" t="s">
        <v>7</v>
      </c>
    </row>
    <row r="250" spans="1:4" x14ac:dyDescent="0.25">
      <c r="A250" s="8" t="s">
        <v>2250</v>
      </c>
      <c r="B250" s="8" t="s">
        <v>18</v>
      </c>
      <c r="C250" s="8">
        <v>0</v>
      </c>
      <c r="D250" s="8" t="s">
        <v>61</v>
      </c>
    </row>
    <row r="251" spans="1:4" x14ac:dyDescent="0.25">
      <c r="A251" s="8" t="s">
        <v>2250</v>
      </c>
      <c r="B251" s="8" t="s">
        <v>18</v>
      </c>
      <c r="C251" s="8">
        <v>0</v>
      </c>
      <c r="D251" s="8" t="s">
        <v>15</v>
      </c>
    </row>
    <row r="252" spans="1:4" x14ac:dyDescent="0.25">
      <c r="A252" s="8" t="s">
        <v>2250</v>
      </c>
      <c r="B252" s="8" t="s">
        <v>18</v>
      </c>
      <c r="C252" s="8">
        <v>0</v>
      </c>
      <c r="D252" s="8" t="s">
        <v>7</v>
      </c>
    </row>
    <row r="253" spans="1:4" x14ac:dyDescent="0.25">
      <c r="A253" s="8" t="s">
        <v>2250</v>
      </c>
      <c r="B253" s="8" t="s">
        <v>18</v>
      </c>
      <c r="C253" s="8">
        <v>0</v>
      </c>
      <c r="D253" s="8" t="s">
        <v>7</v>
      </c>
    </row>
    <row r="254" spans="1:4" x14ac:dyDescent="0.25">
      <c r="A254" s="8" t="s">
        <v>2250</v>
      </c>
      <c r="B254" s="8" t="s">
        <v>18</v>
      </c>
      <c r="C254" s="8">
        <v>0</v>
      </c>
      <c r="D254" s="8" t="s">
        <v>15</v>
      </c>
    </row>
    <row r="255" spans="1:4" x14ac:dyDescent="0.25">
      <c r="A255" s="8" t="s">
        <v>2250</v>
      </c>
      <c r="B255" s="8" t="s">
        <v>18</v>
      </c>
      <c r="C255" s="8">
        <v>0</v>
      </c>
      <c r="D255" s="8" t="s">
        <v>15</v>
      </c>
    </row>
    <row r="256" spans="1:4" x14ac:dyDescent="0.25">
      <c r="A256" s="8" t="s">
        <v>2250</v>
      </c>
      <c r="B256" s="8" t="s">
        <v>18</v>
      </c>
      <c r="C256" s="8">
        <v>0</v>
      </c>
      <c r="D256" s="8" t="s">
        <v>15</v>
      </c>
    </row>
    <row r="257" spans="1:4" x14ac:dyDescent="0.25">
      <c r="A257" s="8" t="s">
        <v>2250</v>
      </c>
      <c r="B257" s="8" t="s">
        <v>18</v>
      </c>
      <c r="C257" s="8">
        <v>0</v>
      </c>
      <c r="D257" s="8" t="s">
        <v>7</v>
      </c>
    </row>
    <row r="258" spans="1:4" x14ac:dyDescent="0.25">
      <c r="A258" s="8" t="s">
        <v>2250</v>
      </c>
      <c r="B258" s="8" t="s">
        <v>18</v>
      </c>
      <c r="C258" s="8">
        <v>0</v>
      </c>
      <c r="D258" s="8" t="s">
        <v>7</v>
      </c>
    </row>
    <row r="259" spans="1:4" x14ac:dyDescent="0.25">
      <c r="A259" s="8" t="s">
        <v>2250</v>
      </c>
      <c r="B259" s="8" t="s">
        <v>18</v>
      </c>
      <c r="C259" s="8">
        <v>0</v>
      </c>
      <c r="D259" s="8" t="s">
        <v>15</v>
      </c>
    </row>
    <row r="260" spans="1:4" x14ac:dyDescent="0.25">
      <c r="A260" s="8" t="s">
        <v>2250</v>
      </c>
      <c r="B260" s="8" t="s">
        <v>18</v>
      </c>
      <c r="C260" s="8">
        <v>0</v>
      </c>
      <c r="D260" s="8" t="s">
        <v>15</v>
      </c>
    </row>
    <row r="261" spans="1:4" x14ac:dyDescent="0.25">
      <c r="A261" s="8" t="s">
        <v>2250</v>
      </c>
      <c r="B261" s="8" t="s">
        <v>18</v>
      </c>
      <c r="C261" s="8">
        <v>0</v>
      </c>
      <c r="D261" s="8" t="s">
        <v>7</v>
      </c>
    </row>
    <row r="262" spans="1:4" x14ac:dyDescent="0.25">
      <c r="A262" s="8" t="s">
        <v>2250</v>
      </c>
      <c r="B262" s="8" t="s">
        <v>18</v>
      </c>
      <c r="C262" s="8">
        <v>0</v>
      </c>
      <c r="D262" s="8" t="s">
        <v>7</v>
      </c>
    </row>
    <row r="263" spans="1:4" x14ac:dyDescent="0.25">
      <c r="A263" s="8" t="s">
        <v>2250</v>
      </c>
      <c r="B263" s="8" t="s">
        <v>18</v>
      </c>
      <c r="C263" s="8">
        <v>0</v>
      </c>
      <c r="D263" s="8" t="s">
        <v>7</v>
      </c>
    </row>
    <row r="264" spans="1:4" x14ac:dyDescent="0.25">
      <c r="A264" s="8" t="s">
        <v>2250</v>
      </c>
      <c r="B264" s="8" t="s">
        <v>18</v>
      </c>
      <c r="C264" s="8">
        <v>0</v>
      </c>
      <c r="D264" s="8" t="s">
        <v>15</v>
      </c>
    </row>
    <row r="265" spans="1:4" x14ac:dyDescent="0.25">
      <c r="A265" s="8" t="s">
        <v>2250</v>
      </c>
      <c r="B265" s="8" t="s">
        <v>18</v>
      </c>
      <c r="C265" s="8">
        <v>0</v>
      </c>
      <c r="D265" s="8" t="s">
        <v>7</v>
      </c>
    </row>
    <row r="266" spans="1:4" x14ac:dyDescent="0.25">
      <c r="A266" s="8" t="s">
        <v>2250</v>
      </c>
      <c r="B266" s="8" t="s">
        <v>18</v>
      </c>
      <c r="C266" s="8">
        <v>0</v>
      </c>
      <c r="D266" s="8" t="s">
        <v>7</v>
      </c>
    </row>
    <row r="267" spans="1:4" x14ac:dyDescent="0.25">
      <c r="A267" s="8" t="s">
        <v>2250</v>
      </c>
      <c r="B267" s="8" t="s">
        <v>18</v>
      </c>
      <c r="C267" s="8">
        <v>0</v>
      </c>
      <c r="D267" s="8" t="s">
        <v>7</v>
      </c>
    </row>
    <row r="268" spans="1:4" x14ac:dyDescent="0.25">
      <c r="A268" s="8" t="s">
        <v>2250</v>
      </c>
      <c r="B268" s="8" t="s">
        <v>18</v>
      </c>
      <c r="C268" s="8">
        <v>0</v>
      </c>
      <c r="D268" s="8" t="s">
        <v>15</v>
      </c>
    </row>
    <row r="269" spans="1:4" x14ac:dyDescent="0.25">
      <c r="A269" s="8" t="s">
        <v>2250</v>
      </c>
      <c r="B269" s="8" t="s">
        <v>18</v>
      </c>
      <c r="C269" s="8">
        <v>0</v>
      </c>
      <c r="D269" s="8" t="s">
        <v>15</v>
      </c>
    </row>
    <row r="270" spans="1:4" x14ac:dyDescent="0.25">
      <c r="A270" s="8" t="s">
        <v>2250</v>
      </c>
      <c r="B270" s="8" t="s">
        <v>18</v>
      </c>
      <c r="C270" s="8">
        <v>0</v>
      </c>
      <c r="D270" s="8" t="s">
        <v>15</v>
      </c>
    </row>
    <row r="271" spans="1:4" x14ac:dyDescent="0.25">
      <c r="A271" s="8" t="s">
        <v>2250</v>
      </c>
      <c r="B271" s="8" t="s">
        <v>18</v>
      </c>
      <c r="C271" s="8">
        <v>0</v>
      </c>
      <c r="D271" s="8" t="s">
        <v>15</v>
      </c>
    </row>
    <row r="272" spans="1:4" x14ac:dyDescent="0.25">
      <c r="A272" s="8" t="s">
        <v>2250</v>
      </c>
      <c r="B272" s="8" t="s">
        <v>18</v>
      </c>
      <c r="C272" s="8">
        <v>0</v>
      </c>
      <c r="D272" s="8" t="s">
        <v>7</v>
      </c>
    </row>
    <row r="273" spans="1:4" x14ac:dyDescent="0.25">
      <c r="A273" s="8" t="s">
        <v>2250</v>
      </c>
      <c r="B273" s="8" t="s">
        <v>18</v>
      </c>
      <c r="C273" s="8">
        <v>0</v>
      </c>
      <c r="D273" s="8" t="s">
        <v>15</v>
      </c>
    </row>
    <row r="274" spans="1:4" x14ac:dyDescent="0.25">
      <c r="A274" s="8" t="s">
        <v>2250</v>
      </c>
      <c r="B274" s="8" t="s">
        <v>18</v>
      </c>
      <c r="C274" s="8">
        <v>270</v>
      </c>
      <c r="D274" s="8" t="s">
        <v>7</v>
      </c>
    </row>
    <row r="275" spans="1:4" x14ac:dyDescent="0.25">
      <c r="A275" s="8" t="s">
        <v>2250</v>
      </c>
      <c r="B275" s="8" t="s">
        <v>18</v>
      </c>
      <c r="C275" s="8">
        <v>0</v>
      </c>
      <c r="D275" s="8" t="s">
        <v>15</v>
      </c>
    </row>
    <row r="276" spans="1:4" x14ac:dyDescent="0.25">
      <c r="A276" s="8" t="s">
        <v>2250</v>
      </c>
      <c r="B276" s="8" t="s">
        <v>18</v>
      </c>
      <c r="C276" s="8">
        <v>0</v>
      </c>
      <c r="D276" s="8" t="s">
        <v>15</v>
      </c>
    </row>
    <row r="277" spans="1:4" x14ac:dyDescent="0.25">
      <c r="A277" s="8" t="s">
        <v>2250</v>
      </c>
      <c r="B277" s="8" t="s">
        <v>18</v>
      </c>
      <c r="C277" s="8">
        <v>0</v>
      </c>
      <c r="D277" s="8" t="s">
        <v>61</v>
      </c>
    </row>
    <row r="278" spans="1:4" x14ac:dyDescent="0.25">
      <c r="A278" s="8" t="s">
        <v>2250</v>
      </c>
      <c r="B278" s="8" t="s">
        <v>18</v>
      </c>
      <c r="C278" s="8">
        <v>0</v>
      </c>
      <c r="D278" s="8" t="s">
        <v>15</v>
      </c>
    </row>
    <row r="279" spans="1:4" x14ac:dyDescent="0.25">
      <c r="A279" s="8" t="s">
        <v>2250</v>
      </c>
      <c r="B279" s="8" t="s">
        <v>18</v>
      </c>
      <c r="C279" s="8">
        <v>0</v>
      </c>
      <c r="D279" s="8" t="s">
        <v>7</v>
      </c>
    </row>
    <row r="280" spans="1:4" x14ac:dyDescent="0.25">
      <c r="A280" s="8" t="s">
        <v>2250</v>
      </c>
      <c r="B280" s="8" t="s">
        <v>18</v>
      </c>
      <c r="C280" s="8">
        <v>0</v>
      </c>
      <c r="D280" s="8" t="s">
        <v>15</v>
      </c>
    </row>
    <row r="281" spans="1:4" x14ac:dyDescent="0.25">
      <c r="A281" s="8" t="s">
        <v>2250</v>
      </c>
      <c r="B281" s="8" t="s">
        <v>18</v>
      </c>
      <c r="C281" s="8">
        <v>0</v>
      </c>
      <c r="D281" s="8" t="s">
        <v>7</v>
      </c>
    </row>
    <row r="282" spans="1:4" x14ac:dyDescent="0.25">
      <c r="A282" s="8" t="s">
        <v>2250</v>
      </c>
      <c r="B282" s="8" t="s">
        <v>18</v>
      </c>
      <c r="C282" s="8">
        <v>0</v>
      </c>
      <c r="D282" s="8" t="s">
        <v>61</v>
      </c>
    </row>
    <row r="283" spans="1:4" x14ac:dyDescent="0.25">
      <c r="A283" s="8" t="s">
        <v>2250</v>
      </c>
      <c r="B283" s="8" t="s">
        <v>18</v>
      </c>
      <c r="C283" s="8">
        <v>0</v>
      </c>
      <c r="D283" s="8" t="s">
        <v>15</v>
      </c>
    </row>
    <row r="284" spans="1:4" x14ac:dyDescent="0.25">
      <c r="A284" s="8" t="s">
        <v>2250</v>
      </c>
      <c r="B284" s="8" t="s">
        <v>18</v>
      </c>
      <c r="C284" s="8">
        <v>0</v>
      </c>
      <c r="D284" s="8" t="s">
        <v>7</v>
      </c>
    </row>
    <row r="285" spans="1:4" x14ac:dyDescent="0.25">
      <c r="A285" s="8" t="s">
        <v>2250</v>
      </c>
      <c r="B285" s="8" t="s">
        <v>18</v>
      </c>
      <c r="C285" s="8">
        <v>0</v>
      </c>
      <c r="D285" s="8" t="s">
        <v>7</v>
      </c>
    </row>
    <row r="286" spans="1:4" x14ac:dyDescent="0.25">
      <c r="A286" s="8" t="s">
        <v>2250</v>
      </c>
      <c r="B286" s="8" t="s">
        <v>18</v>
      </c>
      <c r="C286" s="8">
        <v>0</v>
      </c>
      <c r="D286" s="8" t="s">
        <v>15</v>
      </c>
    </row>
    <row r="287" spans="1:4" x14ac:dyDescent="0.25">
      <c r="A287" s="8" t="s">
        <v>2250</v>
      </c>
      <c r="B287" s="8" t="s">
        <v>18</v>
      </c>
      <c r="C287" s="8">
        <v>0</v>
      </c>
      <c r="D287" s="8" t="s">
        <v>15</v>
      </c>
    </row>
    <row r="288" spans="1:4" x14ac:dyDescent="0.25">
      <c r="A288" s="8" t="s">
        <v>2250</v>
      </c>
      <c r="B288" s="8" t="s">
        <v>18</v>
      </c>
      <c r="C288" s="8">
        <v>0</v>
      </c>
      <c r="D288" s="8" t="s">
        <v>15</v>
      </c>
    </row>
    <row r="289" spans="1:4" x14ac:dyDescent="0.25">
      <c r="A289" s="8" t="s">
        <v>2250</v>
      </c>
      <c r="B289" s="8" t="s">
        <v>18</v>
      </c>
      <c r="C289" s="8">
        <v>0</v>
      </c>
      <c r="D289" s="8" t="s">
        <v>7</v>
      </c>
    </row>
    <row r="290" spans="1:4" x14ac:dyDescent="0.25">
      <c r="A290" s="8" t="s">
        <v>2250</v>
      </c>
      <c r="B290" s="8" t="s">
        <v>18</v>
      </c>
      <c r="C290" s="8">
        <v>0</v>
      </c>
      <c r="D290" s="8" t="s">
        <v>7</v>
      </c>
    </row>
    <row r="291" spans="1:4" x14ac:dyDescent="0.25">
      <c r="A291" s="8" t="s">
        <v>2250</v>
      </c>
      <c r="B291" s="8" t="s">
        <v>18</v>
      </c>
      <c r="C291" s="8">
        <v>0</v>
      </c>
      <c r="D291" s="8" t="s">
        <v>7</v>
      </c>
    </row>
    <row r="292" spans="1:4" x14ac:dyDescent="0.25">
      <c r="A292" s="8" t="s">
        <v>2250</v>
      </c>
      <c r="B292" s="8" t="s">
        <v>18</v>
      </c>
      <c r="C292" s="8">
        <v>0</v>
      </c>
      <c r="D292" s="8" t="s">
        <v>15</v>
      </c>
    </row>
    <row r="293" spans="1:4" x14ac:dyDescent="0.25">
      <c r="A293" s="8" t="s">
        <v>2250</v>
      </c>
      <c r="B293" s="8" t="s">
        <v>18</v>
      </c>
      <c r="C293" s="8">
        <v>0</v>
      </c>
      <c r="D293" s="8" t="s">
        <v>7</v>
      </c>
    </row>
    <row r="294" spans="1:4" x14ac:dyDescent="0.25">
      <c r="A294" s="8" t="s">
        <v>2250</v>
      </c>
      <c r="B294" s="8" t="s">
        <v>18</v>
      </c>
      <c r="C294" s="8">
        <v>0</v>
      </c>
      <c r="D294" s="8" t="s">
        <v>15</v>
      </c>
    </row>
    <row r="295" spans="1:4" x14ac:dyDescent="0.25">
      <c r="A295" s="8" t="s">
        <v>2250</v>
      </c>
      <c r="B295" s="8" t="s">
        <v>18</v>
      </c>
      <c r="C295" s="8">
        <v>0</v>
      </c>
      <c r="D295" s="8" t="s">
        <v>7</v>
      </c>
    </row>
    <row r="296" spans="1:4" x14ac:dyDescent="0.25">
      <c r="A296" s="8" t="s">
        <v>2250</v>
      </c>
      <c r="B296" s="8" t="s">
        <v>18</v>
      </c>
      <c r="C296" s="8">
        <v>0</v>
      </c>
      <c r="D296" s="8" t="s">
        <v>15</v>
      </c>
    </row>
    <row r="297" spans="1:4" x14ac:dyDescent="0.25">
      <c r="A297" s="8" t="s">
        <v>2250</v>
      </c>
      <c r="B297" s="8" t="s">
        <v>18</v>
      </c>
      <c r="C297" s="8">
        <v>0</v>
      </c>
      <c r="D297" s="8" t="s">
        <v>15</v>
      </c>
    </row>
    <row r="298" spans="1:4" x14ac:dyDescent="0.25">
      <c r="A298" s="8" t="s">
        <v>2250</v>
      </c>
      <c r="B298" s="8" t="s">
        <v>18</v>
      </c>
      <c r="C298" s="8">
        <v>0</v>
      </c>
      <c r="D298" s="8" t="s">
        <v>15</v>
      </c>
    </row>
    <row r="299" spans="1:4" x14ac:dyDescent="0.25">
      <c r="A299" s="8" t="s">
        <v>2250</v>
      </c>
      <c r="B299" s="8" t="s">
        <v>18</v>
      </c>
      <c r="C299" s="8">
        <v>0</v>
      </c>
      <c r="D299" s="8" t="s">
        <v>7</v>
      </c>
    </row>
    <row r="300" spans="1:4" x14ac:dyDescent="0.25">
      <c r="A300" s="8" t="s">
        <v>2250</v>
      </c>
      <c r="B300" s="8" t="s">
        <v>18</v>
      </c>
      <c r="C300" s="8">
        <v>0</v>
      </c>
      <c r="D300" s="8" t="s">
        <v>15</v>
      </c>
    </row>
    <row r="301" spans="1:4" x14ac:dyDescent="0.25">
      <c r="A301" s="8" t="s">
        <v>2250</v>
      </c>
      <c r="B301" s="8" t="s">
        <v>18</v>
      </c>
      <c r="C301" s="8">
        <v>0</v>
      </c>
      <c r="D301" s="8" t="s">
        <v>7</v>
      </c>
    </row>
    <row r="302" spans="1:4" x14ac:dyDescent="0.25">
      <c r="A302" s="8" t="s">
        <v>2250</v>
      </c>
      <c r="B302" s="8" t="s">
        <v>18</v>
      </c>
      <c r="C302" s="8">
        <v>0</v>
      </c>
      <c r="D302" s="8" t="s">
        <v>15</v>
      </c>
    </row>
    <row r="303" spans="1:4" x14ac:dyDescent="0.25">
      <c r="A303" s="8" t="s">
        <v>2250</v>
      </c>
      <c r="B303" s="8" t="s">
        <v>18</v>
      </c>
      <c r="C303" s="8">
        <v>0</v>
      </c>
      <c r="D303" s="8" t="s">
        <v>7</v>
      </c>
    </row>
    <row r="304" spans="1:4" x14ac:dyDescent="0.25">
      <c r="A304" s="8" t="s">
        <v>2250</v>
      </c>
      <c r="B304" s="8" t="s">
        <v>18</v>
      </c>
      <c r="C304" s="8">
        <v>0</v>
      </c>
      <c r="D304" s="8" t="s">
        <v>15</v>
      </c>
    </row>
    <row r="305" spans="1:4" x14ac:dyDescent="0.25">
      <c r="A305" s="8" t="s">
        <v>2250</v>
      </c>
      <c r="B305" s="8" t="s">
        <v>18</v>
      </c>
      <c r="C305" s="8">
        <v>0</v>
      </c>
      <c r="D305" s="8" t="s">
        <v>15</v>
      </c>
    </row>
    <row r="306" spans="1:4" x14ac:dyDescent="0.25">
      <c r="A306" s="8" t="s">
        <v>2250</v>
      </c>
      <c r="B306" s="8" t="s">
        <v>18</v>
      </c>
      <c r="C306" s="8">
        <v>0</v>
      </c>
      <c r="D306" s="8" t="s">
        <v>15</v>
      </c>
    </row>
    <row r="307" spans="1:4" x14ac:dyDescent="0.25">
      <c r="A307" s="8" t="s">
        <v>2250</v>
      </c>
      <c r="B307" s="8" t="s">
        <v>18</v>
      </c>
      <c r="C307" s="8">
        <v>0</v>
      </c>
      <c r="D307" s="8" t="s">
        <v>15</v>
      </c>
    </row>
    <row r="308" spans="1:4" x14ac:dyDescent="0.25">
      <c r="A308" s="8" t="s">
        <v>2250</v>
      </c>
      <c r="B308" s="8" t="s">
        <v>18</v>
      </c>
      <c r="C308" s="8">
        <v>0</v>
      </c>
      <c r="D308" s="8" t="s">
        <v>7</v>
      </c>
    </row>
    <row r="309" spans="1:4" x14ac:dyDescent="0.25">
      <c r="A309" s="8" t="s">
        <v>2250</v>
      </c>
      <c r="B309" s="8" t="s">
        <v>18</v>
      </c>
      <c r="C309" s="8">
        <v>0</v>
      </c>
      <c r="D309" s="8" t="s">
        <v>15</v>
      </c>
    </row>
    <row r="310" spans="1:4" x14ac:dyDescent="0.25">
      <c r="A310" s="8" t="s">
        <v>2250</v>
      </c>
      <c r="B310" s="8" t="s">
        <v>18</v>
      </c>
      <c r="C310" s="8">
        <v>0</v>
      </c>
      <c r="D310" s="8" t="s">
        <v>15</v>
      </c>
    </row>
    <row r="311" spans="1:4" x14ac:dyDescent="0.25">
      <c r="A311" s="8" t="s">
        <v>2250</v>
      </c>
      <c r="B311" s="8" t="s">
        <v>18</v>
      </c>
      <c r="C311" s="8">
        <v>0</v>
      </c>
      <c r="D311" s="8" t="s">
        <v>15</v>
      </c>
    </row>
    <row r="312" spans="1:4" x14ac:dyDescent="0.25">
      <c r="A312" s="8" t="s">
        <v>2250</v>
      </c>
      <c r="B312" s="8" t="s">
        <v>18</v>
      </c>
      <c r="C312" s="8">
        <v>0</v>
      </c>
      <c r="D312" s="8" t="s">
        <v>7</v>
      </c>
    </row>
    <row r="313" spans="1:4" x14ac:dyDescent="0.25">
      <c r="A313" s="8" t="s">
        <v>2250</v>
      </c>
      <c r="B313" s="8" t="s">
        <v>18</v>
      </c>
      <c r="C313" s="8">
        <v>0</v>
      </c>
      <c r="D313" s="8" t="s">
        <v>15</v>
      </c>
    </row>
    <row r="314" spans="1:4" x14ac:dyDescent="0.25">
      <c r="A314" s="8" t="s">
        <v>2250</v>
      </c>
      <c r="B314" s="8" t="s">
        <v>18</v>
      </c>
      <c r="C314" s="8">
        <v>0</v>
      </c>
      <c r="D314" s="8" t="s">
        <v>7</v>
      </c>
    </row>
    <row r="315" spans="1:4" x14ac:dyDescent="0.25">
      <c r="A315" s="8" t="s">
        <v>2250</v>
      </c>
      <c r="B315" s="8" t="s">
        <v>18</v>
      </c>
      <c r="C315" s="8">
        <v>0</v>
      </c>
      <c r="D315" s="8" t="s">
        <v>7</v>
      </c>
    </row>
    <row r="316" spans="1:4" x14ac:dyDescent="0.25">
      <c r="A316" s="8" t="s">
        <v>2250</v>
      </c>
      <c r="B316" s="8" t="s">
        <v>18</v>
      </c>
      <c r="C316" s="8">
        <v>0</v>
      </c>
      <c r="D316" s="8" t="s">
        <v>15</v>
      </c>
    </row>
    <row r="317" spans="1:4" x14ac:dyDescent="0.25">
      <c r="A317" s="8" t="s">
        <v>2250</v>
      </c>
      <c r="B317" s="8" t="s">
        <v>18</v>
      </c>
      <c r="C317" s="8">
        <v>0</v>
      </c>
      <c r="D317" s="8" t="s">
        <v>7</v>
      </c>
    </row>
    <row r="318" spans="1:4" x14ac:dyDescent="0.25">
      <c r="A318" s="8" t="s">
        <v>2250</v>
      </c>
      <c r="B318" s="8" t="s">
        <v>18</v>
      </c>
      <c r="C318" s="8">
        <v>0</v>
      </c>
      <c r="D318" s="8" t="s">
        <v>7</v>
      </c>
    </row>
    <row r="319" spans="1:4" x14ac:dyDescent="0.25">
      <c r="A319" s="8" t="s">
        <v>2250</v>
      </c>
      <c r="B319" s="8" t="s">
        <v>18</v>
      </c>
      <c r="C319" s="8">
        <v>0</v>
      </c>
      <c r="D319" s="8" t="s">
        <v>15</v>
      </c>
    </row>
    <row r="320" spans="1:4" x14ac:dyDescent="0.25">
      <c r="A320" s="8" t="s">
        <v>2250</v>
      </c>
      <c r="B320" s="8" t="s">
        <v>18</v>
      </c>
      <c r="C320" s="8">
        <v>0</v>
      </c>
      <c r="D320" s="8" t="s">
        <v>7</v>
      </c>
    </row>
    <row r="321" spans="1:4" x14ac:dyDescent="0.25">
      <c r="A321" s="8" t="s">
        <v>2250</v>
      </c>
      <c r="B321" s="8" t="s">
        <v>18</v>
      </c>
      <c r="C321" s="8">
        <v>0</v>
      </c>
      <c r="D321" s="8" t="s">
        <v>15</v>
      </c>
    </row>
    <row r="322" spans="1:4" x14ac:dyDescent="0.25">
      <c r="A322" s="8" t="s">
        <v>2250</v>
      </c>
      <c r="B322" s="8" t="s">
        <v>18</v>
      </c>
      <c r="C322" s="8">
        <v>0</v>
      </c>
      <c r="D322" s="8" t="s">
        <v>7</v>
      </c>
    </row>
    <row r="323" spans="1:4" x14ac:dyDescent="0.25">
      <c r="A323" s="8" t="s">
        <v>2250</v>
      </c>
      <c r="B323" s="8" t="s">
        <v>18</v>
      </c>
      <c r="C323" s="8">
        <v>0</v>
      </c>
      <c r="D323" s="8" t="s">
        <v>15</v>
      </c>
    </row>
    <row r="324" spans="1:4" x14ac:dyDescent="0.25">
      <c r="A324" s="8" t="s">
        <v>2250</v>
      </c>
      <c r="B324" s="8" t="s">
        <v>18</v>
      </c>
      <c r="C324" s="8">
        <v>0</v>
      </c>
      <c r="D324" s="8" t="s">
        <v>15</v>
      </c>
    </row>
    <row r="325" spans="1:4" x14ac:dyDescent="0.25">
      <c r="A325" s="8" t="s">
        <v>2250</v>
      </c>
      <c r="B325" s="8" t="s">
        <v>18</v>
      </c>
      <c r="C325" s="8">
        <v>0</v>
      </c>
      <c r="D325" s="8" t="s">
        <v>7</v>
      </c>
    </row>
    <row r="326" spans="1:4" x14ac:dyDescent="0.25">
      <c r="A326" s="8" t="s">
        <v>2250</v>
      </c>
      <c r="B326" s="8" t="s">
        <v>18</v>
      </c>
      <c r="C326" s="8">
        <v>0</v>
      </c>
      <c r="D326" s="8" t="s">
        <v>7</v>
      </c>
    </row>
    <row r="327" spans="1:4" x14ac:dyDescent="0.25">
      <c r="A327" s="8" t="s">
        <v>2250</v>
      </c>
      <c r="B327" s="8" t="s">
        <v>18</v>
      </c>
      <c r="C327" s="8">
        <v>0</v>
      </c>
      <c r="D327" s="8" t="s">
        <v>7</v>
      </c>
    </row>
    <row r="328" spans="1:4" x14ac:dyDescent="0.25">
      <c r="A328" s="8" t="s">
        <v>2250</v>
      </c>
      <c r="B328" s="8" t="s">
        <v>18</v>
      </c>
      <c r="C328" s="8">
        <v>0</v>
      </c>
      <c r="D328" s="8" t="s">
        <v>7</v>
      </c>
    </row>
    <row r="329" spans="1:4" x14ac:dyDescent="0.25">
      <c r="A329" s="8" t="s">
        <v>2250</v>
      </c>
      <c r="B329" s="8" t="s">
        <v>18</v>
      </c>
      <c r="C329" s="8">
        <v>0</v>
      </c>
      <c r="D329" s="8" t="s">
        <v>15</v>
      </c>
    </row>
    <row r="330" spans="1:4" x14ac:dyDescent="0.25">
      <c r="A330" s="8" t="s">
        <v>2250</v>
      </c>
      <c r="B330" s="8" t="s">
        <v>18</v>
      </c>
      <c r="C330" s="8">
        <v>0</v>
      </c>
      <c r="D330" s="8" t="s">
        <v>61</v>
      </c>
    </row>
    <row r="331" spans="1:4" x14ac:dyDescent="0.25">
      <c r="A331" s="8" t="s">
        <v>2250</v>
      </c>
      <c r="B331" s="8" t="s">
        <v>18</v>
      </c>
      <c r="C331" s="8">
        <v>0</v>
      </c>
      <c r="D331" s="8" t="s">
        <v>15</v>
      </c>
    </row>
    <row r="332" spans="1:4" x14ac:dyDescent="0.25">
      <c r="A332" s="8" t="s">
        <v>2250</v>
      </c>
      <c r="B332" s="8" t="s">
        <v>18</v>
      </c>
      <c r="C332" s="8">
        <v>0</v>
      </c>
      <c r="D332" s="8" t="s">
        <v>7</v>
      </c>
    </row>
    <row r="333" spans="1:4" x14ac:dyDescent="0.25">
      <c r="A333" s="8" t="s">
        <v>2250</v>
      </c>
      <c r="B333" s="8" t="s">
        <v>18</v>
      </c>
      <c r="C333" s="8">
        <v>0</v>
      </c>
      <c r="D333" s="8" t="s">
        <v>7</v>
      </c>
    </row>
    <row r="334" spans="1:4" x14ac:dyDescent="0.25">
      <c r="A334" s="8" t="s">
        <v>2250</v>
      </c>
      <c r="B334" s="8" t="s">
        <v>18</v>
      </c>
      <c r="C334" s="8">
        <v>0</v>
      </c>
      <c r="D334" s="8" t="s">
        <v>7</v>
      </c>
    </row>
    <row r="335" spans="1:4" x14ac:dyDescent="0.25">
      <c r="A335" s="8" t="s">
        <v>2250</v>
      </c>
      <c r="B335" s="8" t="s">
        <v>18</v>
      </c>
      <c r="C335" s="8">
        <v>0</v>
      </c>
      <c r="D335" s="8" t="s">
        <v>61</v>
      </c>
    </row>
    <row r="336" spans="1:4" x14ac:dyDescent="0.25">
      <c r="A336" s="8" t="s">
        <v>2250</v>
      </c>
      <c r="B336" s="8" t="s">
        <v>18</v>
      </c>
      <c r="C336" s="8">
        <v>0</v>
      </c>
      <c r="D336" s="8" t="s">
        <v>15</v>
      </c>
    </row>
    <row r="337" spans="1:4" x14ac:dyDescent="0.25">
      <c r="A337" s="8" t="s">
        <v>2250</v>
      </c>
      <c r="B337" s="8" t="s">
        <v>18</v>
      </c>
      <c r="C337" s="8">
        <v>0</v>
      </c>
      <c r="D337" s="8" t="s">
        <v>15</v>
      </c>
    </row>
    <row r="338" spans="1:4" x14ac:dyDescent="0.25">
      <c r="A338" s="8" t="s">
        <v>2250</v>
      </c>
      <c r="B338" s="8" t="s">
        <v>18</v>
      </c>
      <c r="C338" s="8">
        <v>0</v>
      </c>
      <c r="D338" s="8" t="s">
        <v>15</v>
      </c>
    </row>
    <row r="339" spans="1:4" x14ac:dyDescent="0.25">
      <c r="A339" s="8" t="s">
        <v>2250</v>
      </c>
      <c r="B339" s="8" t="s">
        <v>18</v>
      </c>
      <c r="C339" s="8">
        <v>0</v>
      </c>
      <c r="D339" s="8" t="s">
        <v>7</v>
      </c>
    </row>
    <row r="340" spans="1:4" x14ac:dyDescent="0.25">
      <c r="A340" s="8" t="s">
        <v>2250</v>
      </c>
      <c r="B340" s="8" t="s">
        <v>18</v>
      </c>
      <c r="C340" s="8">
        <v>0</v>
      </c>
      <c r="D340" s="8" t="s">
        <v>7</v>
      </c>
    </row>
    <row r="341" spans="1:4" x14ac:dyDescent="0.25">
      <c r="A341" s="8" t="s">
        <v>2250</v>
      </c>
      <c r="B341" s="8" t="s">
        <v>18</v>
      </c>
      <c r="C341" s="8">
        <v>0</v>
      </c>
      <c r="D341" s="8" t="s">
        <v>15</v>
      </c>
    </row>
    <row r="342" spans="1:4" x14ac:dyDescent="0.25">
      <c r="A342" s="8" t="s">
        <v>2250</v>
      </c>
      <c r="B342" s="8" t="s">
        <v>18</v>
      </c>
      <c r="C342" s="8">
        <v>0</v>
      </c>
      <c r="D342" s="8" t="s">
        <v>7</v>
      </c>
    </row>
    <row r="343" spans="1:4" x14ac:dyDescent="0.25">
      <c r="A343" s="8" t="s">
        <v>2250</v>
      </c>
      <c r="B343" s="8" t="s">
        <v>18</v>
      </c>
      <c r="C343" s="8">
        <v>0</v>
      </c>
      <c r="D343" s="8" t="s">
        <v>15</v>
      </c>
    </row>
    <row r="344" spans="1:4" x14ac:dyDescent="0.25">
      <c r="A344" s="8" t="s">
        <v>2250</v>
      </c>
      <c r="B344" s="8" t="s">
        <v>18</v>
      </c>
      <c r="C344" s="8">
        <v>0</v>
      </c>
      <c r="D344" s="8" t="s">
        <v>15</v>
      </c>
    </row>
    <row r="345" spans="1:4" x14ac:dyDescent="0.25">
      <c r="A345" s="8" t="s">
        <v>2250</v>
      </c>
      <c r="B345" s="8" t="s">
        <v>18</v>
      </c>
      <c r="C345" s="8">
        <v>0</v>
      </c>
      <c r="D345" s="8" t="s">
        <v>7</v>
      </c>
    </row>
    <row r="346" spans="1:4" x14ac:dyDescent="0.25">
      <c r="A346" s="8" t="s">
        <v>2250</v>
      </c>
      <c r="B346" s="8" t="s">
        <v>18</v>
      </c>
      <c r="C346" s="8">
        <v>0</v>
      </c>
      <c r="D346" s="8" t="s">
        <v>15</v>
      </c>
    </row>
    <row r="347" spans="1:4" x14ac:dyDescent="0.25">
      <c r="A347" s="8" t="s">
        <v>2250</v>
      </c>
      <c r="B347" s="8" t="s">
        <v>18</v>
      </c>
      <c r="C347" s="8">
        <v>0</v>
      </c>
      <c r="D347" s="8" t="s">
        <v>7</v>
      </c>
    </row>
    <row r="348" spans="1:4" x14ac:dyDescent="0.25">
      <c r="A348" s="8" t="s">
        <v>2250</v>
      </c>
      <c r="B348" s="8" t="s">
        <v>18</v>
      </c>
      <c r="C348" s="8">
        <v>0</v>
      </c>
      <c r="D348" s="8" t="s">
        <v>7</v>
      </c>
    </row>
    <row r="349" spans="1:4" x14ac:dyDescent="0.25">
      <c r="A349" s="8" t="s">
        <v>2250</v>
      </c>
      <c r="B349" s="8" t="s">
        <v>18</v>
      </c>
      <c r="C349" s="8">
        <v>0</v>
      </c>
      <c r="D349" s="8" t="s">
        <v>15</v>
      </c>
    </row>
    <row r="350" spans="1:4" x14ac:dyDescent="0.25">
      <c r="A350" s="8" t="s">
        <v>2250</v>
      </c>
      <c r="B350" s="8" t="s">
        <v>18</v>
      </c>
      <c r="C350" s="8">
        <v>0</v>
      </c>
      <c r="D350" s="8" t="s">
        <v>15</v>
      </c>
    </row>
  </sheetData>
  <sortState ref="A1:D370">
    <sortCondition ref="B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66" workbookViewId="0">
      <selection activeCell="J85" sqref="J85:M85"/>
    </sheetView>
  </sheetViews>
  <sheetFormatPr defaultRowHeight="15" x14ac:dyDescent="0.25"/>
  <sheetData>
    <row r="1" spans="1:10" x14ac:dyDescent="0.25">
      <c r="A1" s="8" t="s">
        <v>2288</v>
      </c>
      <c r="B1" s="8" t="s">
        <v>5</v>
      </c>
      <c r="C1" s="11">
        <v>534</v>
      </c>
      <c r="D1" s="8" t="s">
        <v>15</v>
      </c>
    </row>
    <row r="2" spans="1:10" x14ac:dyDescent="0.25">
      <c r="A2" s="8" t="s">
        <v>2288</v>
      </c>
      <c r="B2" s="8" t="s">
        <v>5</v>
      </c>
      <c r="C2" s="13">
        <v>643.875</v>
      </c>
      <c r="D2" s="8" t="s">
        <v>15</v>
      </c>
    </row>
    <row r="3" spans="1:10" x14ac:dyDescent="0.25">
      <c r="A3" s="8" t="s">
        <v>2288</v>
      </c>
      <c r="B3" s="8" t="s">
        <v>5</v>
      </c>
      <c r="C3" s="8">
        <v>650</v>
      </c>
      <c r="D3" s="8" t="s">
        <v>15</v>
      </c>
      <c r="H3" s="10" t="s">
        <v>4090</v>
      </c>
      <c r="I3" s="10" t="s">
        <v>4091</v>
      </c>
      <c r="J3" s="10" t="s">
        <v>4092</v>
      </c>
    </row>
    <row r="4" spans="1:10" x14ac:dyDescent="0.25">
      <c r="A4" s="8" t="s">
        <v>2288</v>
      </c>
      <c r="B4" s="8" t="s">
        <v>5</v>
      </c>
      <c r="C4" s="8">
        <v>522.4</v>
      </c>
      <c r="D4" s="8" t="s">
        <v>15</v>
      </c>
      <c r="H4" s="10" t="s">
        <v>5</v>
      </c>
      <c r="I4" s="14">
        <f>MIN(C1:C29)</f>
        <v>506.1</v>
      </c>
      <c r="J4" s="14">
        <f>MAX(C1:C29)</f>
        <v>690</v>
      </c>
    </row>
    <row r="5" spans="1:10" x14ac:dyDescent="0.25">
      <c r="A5" s="8" t="s">
        <v>2288</v>
      </c>
      <c r="B5" s="8" t="s">
        <v>5</v>
      </c>
      <c r="C5" s="8">
        <v>650</v>
      </c>
      <c r="D5" s="8" t="s">
        <v>7</v>
      </c>
      <c r="H5" s="10" t="s">
        <v>4093</v>
      </c>
      <c r="I5" s="14">
        <f>MIN(C30:C48)</f>
        <v>423.8</v>
      </c>
      <c r="J5" s="14">
        <f>MAX(C30:C48)</f>
        <v>631.75</v>
      </c>
    </row>
    <row r="6" spans="1:10" x14ac:dyDescent="0.25">
      <c r="A6" s="8" t="s">
        <v>2288</v>
      </c>
      <c r="B6" s="8" t="s">
        <v>5</v>
      </c>
      <c r="C6" s="8">
        <v>640</v>
      </c>
      <c r="D6" s="8" t="s">
        <v>15</v>
      </c>
    </row>
    <row r="7" spans="1:10" x14ac:dyDescent="0.25">
      <c r="A7" s="8" t="s">
        <v>2288</v>
      </c>
      <c r="B7" s="8" t="s">
        <v>5</v>
      </c>
      <c r="C7" s="8">
        <v>690</v>
      </c>
      <c r="D7" s="8" t="s">
        <v>15</v>
      </c>
      <c r="H7" s="10"/>
      <c r="I7" s="10" t="s">
        <v>5</v>
      </c>
      <c r="J7" s="10" t="s">
        <v>14</v>
      </c>
    </row>
    <row r="8" spans="1:10" x14ac:dyDescent="0.25">
      <c r="A8" s="8" t="s">
        <v>2288</v>
      </c>
      <c r="B8" s="8" t="s">
        <v>5</v>
      </c>
      <c r="C8" s="8">
        <v>653</v>
      </c>
      <c r="D8" s="8" t="s">
        <v>15</v>
      </c>
      <c r="H8" s="10" t="s">
        <v>4094</v>
      </c>
      <c r="I8" s="10">
        <f>ABS(COUNTIF(C1:C29, "&lt;499"))</f>
        <v>0</v>
      </c>
      <c r="J8" s="10">
        <f>ABS(COUNTIF(C30:C48,"&lt;499"))</f>
        <v>7</v>
      </c>
    </row>
    <row r="9" spans="1:10" x14ac:dyDescent="0.25">
      <c r="A9" s="8" t="s">
        <v>2288</v>
      </c>
      <c r="B9" s="8" t="s">
        <v>5</v>
      </c>
      <c r="C9" s="8">
        <v>647</v>
      </c>
      <c r="D9" s="8" t="s">
        <v>15</v>
      </c>
      <c r="H9" s="10" t="s">
        <v>4095</v>
      </c>
      <c r="I9" s="15">
        <f>COUNTIF(C1:C29, "&gt;=499")-COUNTIF(C1:C29, "&gt;599")</f>
        <v>11</v>
      </c>
      <c r="J9" s="15">
        <f>COUNTIF(C30:C48, "&gt;=499")-COUNTIF(C30:C48, "&gt;599")</f>
        <v>8</v>
      </c>
    </row>
    <row r="10" spans="1:10" x14ac:dyDescent="0.25">
      <c r="A10" s="8" t="s">
        <v>2288</v>
      </c>
      <c r="B10" s="8" t="s">
        <v>5</v>
      </c>
      <c r="C10" s="8">
        <v>520.79999999999995</v>
      </c>
      <c r="D10" s="8" t="s">
        <v>7</v>
      </c>
      <c r="H10" s="10" t="s">
        <v>4096</v>
      </c>
      <c r="I10" s="10">
        <f>ABS((COUNTIF(C1:C29,"&gt;=599")-COUNTIF(C1:C29,"&gt;699")))</f>
        <v>18</v>
      </c>
      <c r="J10" s="10">
        <f>ABS((COUNTIF(C30:C48,"&gt;=599")-COUNTIF(C30:C48,"&gt;699")))</f>
        <v>4</v>
      </c>
    </row>
    <row r="11" spans="1:10" x14ac:dyDescent="0.25">
      <c r="A11" s="8" t="s">
        <v>2288</v>
      </c>
      <c r="B11" s="8" t="s">
        <v>5</v>
      </c>
      <c r="C11" s="8">
        <v>642</v>
      </c>
      <c r="D11" s="8" t="s">
        <v>15</v>
      </c>
      <c r="H11" s="10" t="s">
        <v>4097</v>
      </c>
      <c r="I11" s="10">
        <f>ABS((COUNTIF(C1:C29,"&gt;=699")-COUNTIF(C1:C29,"&gt;799")))</f>
        <v>0</v>
      </c>
      <c r="J11" s="10">
        <f>ABS((COUNTIF(C30:C48,"&gt;=699")-COUNTIF(C30:C48,"&gt;799")))</f>
        <v>0</v>
      </c>
    </row>
    <row r="12" spans="1:10" x14ac:dyDescent="0.25">
      <c r="A12" s="8" t="s">
        <v>2288</v>
      </c>
      <c r="B12" s="8" t="s">
        <v>5</v>
      </c>
      <c r="C12" s="8">
        <v>689</v>
      </c>
      <c r="D12" s="8" t="s">
        <v>7</v>
      </c>
      <c r="H12" s="10" t="s">
        <v>4098</v>
      </c>
      <c r="I12" s="10">
        <f>COUNTIF(C1:C29, "&gt;799")</f>
        <v>0</v>
      </c>
      <c r="J12" s="10">
        <f>COUNTIF(C30:C48, "&gt;799")</f>
        <v>0</v>
      </c>
    </row>
    <row r="13" spans="1:10" x14ac:dyDescent="0.25">
      <c r="A13" s="8" t="s">
        <v>2288</v>
      </c>
      <c r="B13" s="8" t="s">
        <v>5</v>
      </c>
      <c r="C13" s="8">
        <v>512.79999999999995</v>
      </c>
      <c r="D13" s="8" t="s">
        <v>7</v>
      </c>
      <c r="H13" s="10" t="s">
        <v>4099</v>
      </c>
      <c r="I13" s="10">
        <f>SUM(I8:I12)</f>
        <v>29</v>
      </c>
      <c r="J13" s="10">
        <f>SUM(J8:J12)</f>
        <v>19</v>
      </c>
    </row>
    <row r="14" spans="1:10" x14ac:dyDescent="0.25">
      <c r="A14" s="8" t="s">
        <v>2288</v>
      </c>
      <c r="B14" s="8" t="s">
        <v>5</v>
      </c>
      <c r="C14" s="8">
        <v>509.5</v>
      </c>
      <c r="D14" s="8" t="s">
        <v>7</v>
      </c>
      <c r="H14" s="10" t="s">
        <v>4100</v>
      </c>
      <c r="I14" s="10">
        <f>SUM(I13:L13)</f>
        <v>48</v>
      </c>
      <c r="J14" s="10"/>
    </row>
    <row r="15" spans="1:10" x14ac:dyDescent="0.25">
      <c r="A15" s="8" t="s">
        <v>2288</v>
      </c>
      <c r="B15" s="8" t="s">
        <v>5</v>
      </c>
      <c r="C15" s="8">
        <v>519.5</v>
      </c>
      <c r="D15" s="8" t="s">
        <v>15</v>
      </c>
      <c r="H15" s="10"/>
      <c r="I15" s="10" t="s">
        <v>5</v>
      </c>
      <c r="J15" s="10" t="s">
        <v>14</v>
      </c>
    </row>
    <row r="16" spans="1:10" x14ac:dyDescent="0.25">
      <c r="A16" s="8" t="s">
        <v>2288</v>
      </c>
      <c r="B16" s="8" t="s">
        <v>5</v>
      </c>
      <c r="C16" s="8">
        <v>517.79999999999995</v>
      </c>
      <c r="D16" s="8" t="s">
        <v>15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0.36842105263157893</v>
      </c>
    </row>
    <row r="17" spans="1:10" x14ac:dyDescent="0.25">
      <c r="A17" s="8" t="s">
        <v>2288</v>
      </c>
      <c r="B17" s="8" t="s">
        <v>5</v>
      </c>
      <c r="C17" s="8">
        <v>645</v>
      </c>
      <c r="D17" s="8" t="s">
        <v>15</v>
      </c>
      <c r="H17" s="10" t="s">
        <v>4095</v>
      </c>
      <c r="I17" s="12">
        <f t="shared" si="0"/>
        <v>0.37931034482758619</v>
      </c>
      <c r="J17" s="12">
        <f>J9/$J$13</f>
        <v>0.42105263157894735</v>
      </c>
    </row>
    <row r="18" spans="1:10" x14ac:dyDescent="0.25">
      <c r="A18" s="8" t="s">
        <v>2288</v>
      </c>
      <c r="B18" s="8" t="s">
        <v>5</v>
      </c>
      <c r="C18" s="8">
        <v>538.4</v>
      </c>
      <c r="D18" s="8" t="s">
        <v>7</v>
      </c>
      <c r="H18" s="10" t="s">
        <v>4096</v>
      </c>
      <c r="I18" s="12">
        <f t="shared" si="0"/>
        <v>0.62068965517241381</v>
      </c>
      <c r="J18" s="12">
        <f t="shared" si="1"/>
        <v>0.21052631578947367</v>
      </c>
    </row>
    <row r="19" spans="1:10" x14ac:dyDescent="0.25">
      <c r="A19" s="8" t="s">
        <v>2288</v>
      </c>
      <c r="B19" s="8" t="s">
        <v>5</v>
      </c>
      <c r="C19" s="8">
        <v>667</v>
      </c>
      <c r="D19" s="8" t="s">
        <v>15</v>
      </c>
      <c r="H19" s="10" t="s">
        <v>4097</v>
      </c>
      <c r="I19" s="12">
        <f t="shared" si="0"/>
        <v>0</v>
      </c>
      <c r="J19" s="12">
        <f t="shared" si="1"/>
        <v>0</v>
      </c>
    </row>
    <row r="20" spans="1:10" x14ac:dyDescent="0.25">
      <c r="A20" s="8" t="s">
        <v>2288</v>
      </c>
      <c r="B20" s="8" t="s">
        <v>5</v>
      </c>
      <c r="C20" s="8">
        <v>654</v>
      </c>
      <c r="D20" s="8" t="s">
        <v>7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8" t="s">
        <v>2288</v>
      </c>
      <c r="B21" s="8" t="s">
        <v>5</v>
      </c>
      <c r="C21" s="8">
        <v>520.70000000000005</v>
      </c>
      <c r="D21" s="8" t="s">
        <v>7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8" t="s">
        <v>2288</v>
      </c>
      <c r="B22" s="8" t="s">
        <v>5</v>
      </c>
      <c r="C22" s="8">
        <v>519.20000000000005</v>
      </c>
      <c r="D22" s="8" t="s">
        <v>7</v>
      </c>
    </row>
    <row r="23" spans="1:10" x14ac:dyDescent="0.25">
      <c r="A23" s="8" t="s">
        <v>2288</v>
      </c>
      <c r="B23" s="8" t="s">
        <v>5</v>
      </c>
      <c r="C23" s="8">
        <v>637.25</v>
      </c>
      <c r="D23" s="8" t="s">
        <v>7</v>
      </c>
    </row>
    <row r="24" spans="1:10" x14ac:dyDescent="0.25">
      <c r="A24" s="8" t="s">
        <v>2288</v>
      </c>
      <c r="B24" s="8" t="s">
        <v>5</v>
      </c>
      <c r="C24" s="8">
        <v>655</v>
      </c>
      <c r="D24" s="8" t="s">
        <v>15</v>
      </c>
    </row>
    <row r="25" spans="1:10" x14ac:dyDescent="0.25">
      <c r="A25" s="8" t="s">
        <v>2288</v>
      </c>
      <c r="B25" s="8" t="s">
        <v>5</v>
      </c>
      <c r="C25" s="8">
        <v>622</v>
      </c>
      <c r="D25" s="8" t="s">
        <v>15</v>
      </c>
    </row>
    <row r="26" spans="1:10" x14ac:dyDescent="0.25">
      <c r="A26" s="8" t="s">
        <v>2288</v>
      </c>
      <c r="B26" s="8" t="s">
        <v>5</v>
      </c>
      <c r="C26" s="8">
        <v>631</v>
      </c>
      <c r="D26" s="8" t="s">
        <v>7</v>
      </c>
    </row>
    <row r="27" spans="1:10" x14ac:dyDescent="0.25">
      <c r="A27" s="8" t="s">
        <v>2288</v>
      </c>
      <c r="B27" s="8" t="s">
        <v>5</v>
      </c>
      <c r="C27" s="8">
        <v>635.79999999999995</v>
      </c>
      <c r="D27" s="8" t="s">
        <v>7</v>
      </c>
    </row>
    <row r="28" spans="1:10" x14ac:dyDescent="0.25">
      <c r="A28" s="8" t="s">
        <v>2288</v>
      </c>
      <c r="B28" s="8" t="s">
        <v>5</v>
      </c>
      <c r="C28" s="8">
        <v>506.1</v>
      </c>
      <c r="D28" s="8" t="s">
        <v>7</v>
      </c>
    </row>
    <row r="29" spans="1:10" x14ac:dyDescent="0.25">
      <c r="A29" s="8" t="s">
        <v>2288</v>
      </c>
      <c r="B29" s="8" t="s">
        <v>5</v>
      </c>
      <c r="C29" s="8">
        <v>689</v>
      </c>
      <c r="D29" s="8" t="s">
        <v>15</v>
      </c>
    </row>
    <row r="30" spans="1:10" x14ac:dyDescent="0.25">
      <c r="A30" s="8" t="s">
        <v>2288</v>
      </c>
      <c r="B30" s="8" t="s">
        <v>14</v>
      </c>
      <c r="C30" s="8">
        <v>581</v>
      </c>
      <c r="D30" s="8" t="s">
        <v>15</v>
      </c>
    </row>
    <row r="31" spans="1:10" x14ac:dyDescent="0.25">
      <c r="A31" s="8" t="s">
        <v>2288</v>
      </c>
      <c r="B31" s="8" t="s">
        <v>14</v>
      </c>
      <c r="C31" s="13">
        <v>561.625</v>
      </c>
      <c r="D31" s="8" t="s">
        <v>15</v>
      </c>
    </row>
    <row r="32" spans="1:10" x14ac:dyDescent="0.25">
      <c r="A32" s="8" t="s">
        <v>2288</v>
      </c>
      <c r="B32" s="8" t="s">
        <v>14</v>
      </c>
      <c r="C32" s="8">
        <v>453.5</v>
      </c>
      <c r="D32" s="8" t="s">
        <v>230</v>
      </c>
    </row>
    <row r="33" spans="1:4" x14ac:dyDescent="0.25">
      <c r="A33" s="8" t="s">
        <v>2288</v>
      </c>
      <c r="B33" s="8" t="s">
        <v>14</v>
      </c>
      <c r="C33" s="8">
        <v>600.25</v>
      </c>
      <c r="D33" s="8" t="s">
        <v>15</v>
      </c>
    </row>
    <row r="34" spans="1:4" x14ac:dyDescent="0.25">
      <c r="A34" s="8" t="s">
        <v>2288</v>
      </c>
      <c r="B34" s="8" t="s">
        <v>14</v>
      </c>
      <c r="C34" s="8">
        <v>574</v>
      </c>
      <c r="D34" s="8" t="s">
        <v>15</v>
      </c>
    </row>
    <row r="35" spans="1:4" x14ac:dyDescent="0.25">
      <c r="A35" s="8" t="s">
        <v>2288</v>
      </c>
      <c r="B35" s="8" t="s">
        <v>14</v>
      </c>
      <c r="C35" s="8">
        <v>475.5</v>
      </c>
      <c r="D35" s="8" t="s">
        <v>230</v>
      </c>
    </row>
    <row r="36" spans="1:4" x14ac:dyDescent="0.25">
      <c r="A36" s="8" t="s">
        <v>2288</v>
      </c>
      <c r="B36" s="8" t="s">
        <v>14</v>
      </c>
      <c r="C36" s="8">
        <v>631.75</v>
      </c>
      <c r="D36" s="8" t="s">
        <v>15</v>
      </c>
    </row>
    <row r="37" spans="1:4" x14ac:dyDescent="0.25">
      <c r="A37" s="8" t="s">
        <v>2288</v>
      </c>
      <c r="B37" s="8" t="s">
        <v>14</v>
      </c>
      <c r="C37" s="8">
        <v>423.8</v>
      </c>
      <c r="D37" s="8" t="s">
        <v>230</v>
      </c>
    </row>
    <row r="38" spans="1:4" x14ac:dyDescent="0.25">
      <c r="A38" s="8" t="s">
        <v>2288</v>
      </c>
      <c r="B38" s="8" t="s">
        <v>14</v>
      </c>
      <c r="C38" s="8">
        <v>617</v>
      </c>
      <c r="D38" s="8" t="s">
        <v>230</v>
      </c>
    </row>
    <row r="39" spans="1:4" x14ac:dyDescent="0.25">
      <c r="A39" s="8" t="s">
        <v>2288</v>
      </c>
      <c r="B39" s="8" t="s">
        <v>14</v>
      </c>
      <c r="C39" s="8">
        <v>624</v>
      </c>
      <c r="D39" s="8" t="s">
        <v>15</v>
      </c>
    </row>
    <row r="40" spans="1:4" x14ac:dyDescent="0.25">
      <c r="A40" s="8" t="s">
        <v>2288</v>
      </c>
      <c r="B40" s="8" t="s">
        <v>14</v>
      </c>
      <c r="C40" s="8">
        <v>580</v>
      </c>
      <c r="D40" s="8" t="s">
        <v>15</v>
      </c>
    </row>
    <row r="41" spans="1:4" x14ac:dyDescent="0.25">
      <c r="A41" s="8" t="s">
        <v>2288</v>
      </c>
      <c r="B41" s="8" t="s">
        <v>14</v>
      </c>
      <c r="C41" s="8">
        <v>483</v>
      </c>
      <c r="D41" s="8" t="s">
        <v>230</v>
      </c>
    </row>
    <row r="42" spans="1:4" x14ac:dyDescent="0.25">
      <c r="A42" s="8" t="s">
        <v>2288</v>
      </c>
      <c r="B42" s="8" t="s">
        <v>14</v>
      </c>
      <c r="C42" s="8">
        <v>497.9</v>
      </c>
      <c r="D42" s="8" t="s">
        <v>230</v>
      </c>
    </row>
    <row r="43" spans="1:4" x14ac:dyDescent="0.25">
      <c r="A43" s="8" t="s">
        <v>2288</v>
      </c>
      <c r="B43" s="8" t="s">
        <v>14</v>
      </c>
      <c r="C43" s="8">
        <v>512.79999999999995</v>
      </c>
      <c r="D43" s="8" t="s">
        <v>15</v>
      </c>
    </row>
    <row r="44" spans="1:4" x14ac:dyDescent="0.25">
      <c r="A44" s="8" t="s">
        <v>2288</v>
      </c>
      <c r="B44" s="8" t="s">
        <v>14</v>
      </c>
      <c r="C44" s="8">
        <v>597</v>
      </c>
      <c r="D44" s="8" t="s">
        <v>15</v>
      </c>
    </row>
    <row r="45" spans="1:4" x14ac:dyDescent="0.25">
      <c r="A45" s="8" t="s">
        <v>2288</v>
      </c>
      <c r="B45" s="8" t="s">
        <v>14</v>
      </c>
      <c r="C45" s="8">
        <v>448.3</v>
      </c>
      <c r="D45" s="8" t="s">
        <v>15</v>
      </c>
    </row>
    <row r="46" spans="1:4" x14ac:dyDescent="0.25">
      <c r="A46" s="8" t="s">
        <v>2288</v>
      </c>
      <c r="B46" s="8" t="s">
        <v>14</v>
      </c>
      <c r="C46" s="8">
        <v>578</v>
      </c>
      <c r="D46" s="8" t="s">
        <v>2603</v>
      </c>
    </row>
    <row r="47" spans="1:4" x14ac:dyDescent="0.25">
      <c r="A47" s="8" t="s">
        <v>2288</v>
      </c>
      <c r="B47" s="8" t="s">
        <v>14</v>
      </c>
      <c r="C47" s="8">
        <v>459.6</v>
      </c>
      <c r="D47" s="8" t="s">
        <v>15</v>
      </c>
    </row>
    <row r="48" spans="1:4" x14ac:dyDescent="0.25">
      <c r="A48" s="8" t="s">
        <v>2288</v>
      </c>
      <c r="B48" s="8" t="s">
        <v>14</v>
      </c>
      <c r="C48" s="8">
        <v>507.7</v>
      </c>
      <c r="D48" s="8" t="s">
        <v>15</v>
      </c>
    </row>
    <row r="49" spans="1:4" x14ac:dyDescent="0.25">
      <c r="A49" s="8" t="s">
        <v>2288</v>
      </c>
      <c r="B49" s="8" t="s">
        <v>18</v>
      </c>
      <c r="C49" s="8">
        <v>0</v>
      </c>
      <c r="D49" s="8" t="s">
        <v>15</v>
      </c>
    </row>
    <row r="50" spans="1:4" x14ac:dyDescent="0.25">
      <c r="A50" s="8" t="s">
        <v>2288</v>
      </c>
      <c r="B50" s="8" t="s">
        <v>18</v>
      </c>
      <c r="C50" s="8">
        <v>0</v>
      </c>
      <c r="D50" s="8" t="s">
        <v>15</v>
      </c>
    </row>
    <row r="51" spans="1:4" x14ac:dyDescent="0.25">
      <c r="A51" s="8" t="s">
        <v>2288</v>
      </c>
      <c r="B51" s="8" t="s">
        <v>18</v>
      </c>
      <c r="C51" s="8">
        <v>0</v>
      </c>
      <c r="D51" s="8" t="s">
        <v>15</v>
      </c>
    </row>
    <row r="52" spans="1:4" x14ac:dyDescent="0.25">
      <c r="A52" s="8" t="s">
        <v>2288</v>
      </c>
      <c r="B52" s="8" t="s">
        <v>18</v>
      </c>
      <c r="C52" s="8">
        <v>0</v>
      </c>
      <c r="D52" s="8" t="s">
        <v>7</v>
      </c>
    </row>
    <row r="53" spans="1:4" x14ac:dyDescent="0.25">
      <c r="A53" s="8" t="s">
        <v>2288</v>
      </c>
      <c r="B53" s="8" t="s">
        <v>18</v>
      </c>
      <c r="C53" s="8">
        <v>0</v>
      </c>
      <c r="D53" s="8" t="s">
        <v>61</v>
      </c>
    </row>
    <row r="54" spans="1:4" x14ac:dyDescent="0.25">
      <c r="A54" s="8" t="s">
        <v>2288</v>
      </c>
      <c r="B54" s="8" t="s">
        <v>18</v>
      </c>
      <c r="C54" s="8">
        <v>0</v>
      </c>
      <c r="D54" s="8" t="s">
        <v>15</v>
      </c>
    </row>
    <row r="55" spans="1:4" x14ac:dyDescent="0.25">
      <c r="A55" s="8" t="s">
        <v>2288</v>
      </c>
      <c r="B55" s="8" t="s">
        <v>18</v>
      </c>
      <c r="C55" s="8">
        <v>0</v>
      </c>
      <c r="D55" s="8" t="s">
        <v>15</v>
      </c>
    </row>
    <row r="56" spans="1:4" x14ac:dyDescent="0.25">
      <c r="A56" s="8" t="s">
        <v>2288</v>
      </c>
      <c r="B56" s="8" t="s">
        <v>18</v>
      </c>
      <c r="C56" s="8">
        <v>0</v>
      </c>
      <c r="D56" s="8" t="s">
        <v>61</v>
      </c>
    </row>
    <row r="57" spans="1:4" x14ac:dyDescent="0.25">
      <c r="A57" s="8" t="s">
        <v>2288</v>
      </c>
      <c r="B57" s="8" t="s">
        <v>18</v>
      </c>
      <c r="C57" s="8">
        <v>0</v>
      </c>
      <c r="D57" s="8" t="s">
        <v>15</v>
      </c>
    </row>
    <row r="58" spans="1:4" x14ac:dyDescent="0.25">
      <c r="A58" s="8" t="s">
        <v>2288</v>
      </c>
      <c r="B58" s="8" t="s">
        <v>18</v>
      </c>
      <c r="C58" s="8">
        <v>0</v>
      </c>
      <c r="D58" s="8" t="s">
        <v>7</v>
      </c>
    </row>
    <row r="59" spans="1:4" x14ac:dyDescent="0.25">
      <c r="A59" s="8" t="s">
        <v>2288</v>
      </c>
      <c r="B59" s="8" t="s">
        <v>18</v>
      </c>
      <c r="C59" s="8">
        <v>0</v>
      </c>
      <c r="D59" s="8" t="s">
        <v>15</v>
      </c>
    </row>
    <row r="60" spans="1:4" x14ac:dyDescent="0.25">
      <c r="A60" s="8" t="s">
        <v>2288</v>
      </c>
      <c r="B60" s="8" t="s">
        <v>18</v>
      </c>
      <c r="C60" s="8">
        <v>0</v>
      </c>
      <c r="D60" s="8" t="s">
        <v>7</v>
      </c>
    </row>
    <row r="61" spans="1:4" x14ac:dyDescent="0.25">
      <c r="A61" s="8" t="s">
        <v>2288</v>
      </c>
      <c r="B61" s="8" t="s">
        <v>18</v>
      </c>
      <c r="C61" s="8">
        <v>0</v>
      </c>
      <c r="D61" s="8" t="s">
        <v>15</v>
      </c>
    </row>
    <row r="62" spans="1:4" x14ac:dyDescent="0.25">
      <c r="A62" s="8" t="s">
        <v>2288</v>
      </c>
      <c r="B62" s="8" t="s">
        <v>18</v>
      </c>
      <c r="C62" s="8">
        <v>0</v>
      </c>
      <c r="D62" s="8" t="s">
        <v>15</v>
      </c>
    </row>
    <row r="63" spans="1:4" x14ac:dyDescent="0.25">
      <c r="A63" s="8" t="s">
        <v>2288</v>
      </c>
      <c r="B63" s="8" t="s">
        <v>18</v>
      </c>
      <c r="C63" s="8">
        <v>0</v>
      </c>
      <c r="D63" s="8" t="s">
        <v>15</v>
      </c>
    </row>
    <row r="64" spans="1:4" x14ac:dyDescent="0.25">
      <c r="A64" s="8" t="s">
        <v>2288</v>
      </c>
      <c r="B64" s="8" t="s">
        <v>18</v>
      </c>
      <c r="C64" s="8">
        <v>0</v>
      </c>
      <c r="D64" s="8" t="s">
        <v>15</v>
      </c>
    </row>
    <row r="65" spans="1:4" x14ac:dyDescent="0.25">
      <c r="A65" s="8" t="s">
        <v>2288</v>
      </c>
      <c r="B65" s="8" t="s">
        <v>18</v>
      </c>
      <c r="C65" s="8">
        <v>0</v>
      </c>
      <c r="D65" s="8" t="s">
        <v>15</v>
      </c>
    </row>
    <row r="66" spans="1:4" x14ac:dyDescent="0.25">
      <c r="A66" s="8" t="s">
        <v>2288</v>
      </c>
      <c r="B66" s="8" t="s">
        <v>18</v>
      </c>
      <c r="C66" s="8">
        <v>0</v>
      </c>
      <c r="D66" s="8" t="s">
        <v>15</v>
      </c>
    </row>
    <row r="67" spans="1:4" x14ac:dyDescent="0.25">
      <c r="A67" s="8" t="s">
        <v>2288</v>
      </c>
      <c r="B67" s="8" t="s">
        <v>18</v>
      </c>
      <c r="C67" s="8">
        <v>0</v>
      </c>
      <c r="D67" s="8" t="s">
        <v>15</v>
      </c>
    </row>
    <row r="68" spans="1:4" x14ac:dyDescent="0.25">
      <c r="A68" s="8" t="s">
        <v>2288</v>
      </c>
      <c r="B68" s="8" t="s">
        <v>18</v>
      </c>
      <c r="C68" s="8">
        <v>0</v>
      </c>
      <c r="D68" s="8" t="s">
        <v>15</v>
      </c>
    </row>
    <row r="69" spans="1:4" x14ac:dyDescent="0.25">
      <c r="A69" s="8" t="s">
        <v>2288</v>
      </c>
      <c r="B69" s="8" t="s">
        <v>18</v>
      </c>
      <c r="C69" s="8">
        <v>0</v>
      </c>
      <c r="D69" s="8" t="s">
        <v>15</v>
      </c>
    </row>
    <row r="70" spans="1:4" x14ac:dyDescent="0.25">
      <c r="A70" s="8" t="s">
        <v>2288</v>
      </c>
      <c r="B70" s="8" t="s">
        <v>18</v>
      </c>
      <c r="C70" s="8">
        <v>0</v>
      </c>
      <c r="D70" s="8" t="s">
        <v>15</v>
      </c>
    </row>
    <row r="71" spans="1:4" x14ac:dyDescent="0.25">
      <c r="A71" s="8" t="s">
        <v>2288</v>
      </c>
      <c r="B71" s="8" t="s">
        <v>18</v>
      </c>
      <c r="C71" s="8">
        <v>0</v>
      </c>
      <c r="D71" s="8" t="s">
        <v>7</v>
      </c>
    </row>
    <row r="72" spans="1:4" x14ac:dyDescent="0.25">
      <c r="A72" s="8" t="s">
        <v>2288</v>
      </c>
      <c r="B72" s="8" t="s">
        <v>18</v>
      </c>
      <c r="C72" s="8">
        <v>0</v>
      </c>
      <c r="D72" s="8" t="s">
        <v>15</v>
      </c>
    </row>
    <row r="73" spans="1:4" x14ac:dyDescent="0.25">
      <c r="A73" s="8" t="s">
        <v>2288</v>
      </c>
      <c r="B73" s="8" t="s">
        <v>18</v>
      </c>
      <c r="C73" s="8">
        <v>0</v>
      </c>
      <c r="D73" s="8" t="s">
        <v>7</v>
      </c>
    </row>
    <row r="74" spans="1:4" x14ac:dyDescent="0.25">
      <c r="A74" s="8" t="s">
        <v>2288</v>
      </c>
      <c r="B74" s="8" t="s">
        <v>18</v>
      </c>
      <c r="C74" s="8">
        <v>0</v>
      </c>
      <c r="D74" s="8" t="s">
        <v>7</v>
      </c>
    </row>
    <row r="75" spans="1:4" x14ac:dyDescent="0.25">
      <c r="A75" s="8" t="s">
        <v>2288</v>
      </c>
      <c r="B75" s="8" t="s">
        <v>18</v>
      </c>
      <c r="C75" s="8">
        <v>0</v>
      </c>
      <c r="D75" s="8" t="s">
        <v>15</v>
      </c>
    </row>
    <row r="76" spans="1:4" x14ac:dyDescent="0.25">
      <c r="A76" s="8" t="s">
        <v>2288</v>
      </c>
      <c r="B76" s="8" t="s">
        <v>18</v>
      </c>
      <c r="C76" s="8">
        <v>0</v>
      </c>
      <c r="D76" s="8" t="s">
        <v>7</v>
      </c>
    </row>
    <row r="77" spans="1:4" x14ac:dyDescent="0.25">
      <c r="A77" s="1" t="s">
        <v>2288</v>
      </c>
      <c r="B77" s="1" t="s">
        <v>18</v>
      </c>
      <c r="C77" s="1">
        <v>0</v>
      </c>
      <c r="D77" s="1" t="s">
        <v>7</v>
      </c>
    </row>
  </sheetData>
  <sortState ref="A2:D7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43"/>
  <sheetViews>
    <sheetView topLeftCell="A188" workbookViewId="0">
      <selection activeCell="H201" sqref="H201"/>
    </sheetView>
  </sheetViews>
  <sheetFormatPr defaultRowHeight="15" x14ac:dyDescent="0.25"/>
  <cols>
    <col min="2" max="2" width="11.85546875" customWidth="1"/>
    <col min="5" max="5" width="18.28515625" customWidth="1"/>
  </cols>
  <sheetData>
    <row r="2" spans="2:5" ht="30" x14ac:dyDescent="0.25">
      <c r="B2" s="6" t="s">
        <v>4084</v>
      </c>
      <c r="C2" s="6" t="s">
        <v>4087</v>
      </c>
      <c r="D2" s="6" t="s">
        <v>4088</v>
      </c>
      <c r="E2" s="6" t="s">
        <v>4089</v>
      </c>
    </row>
    <row r="3" spans="2:5" x14ac:dyDescent="0.25">
      <c r="B3" s="1" t="s">
        <v>1</v>
      </c>
      <c r="C3" s="1" t="s">
        <v>5</v>
      </c>
      <c r="D3" s="1" t="s">
        <v>6</v>
      </c>
      <c r="E3" s="1" t="s">
        <v>7</v>
      </c>
    </row>
    <row r="4" spans="2:5" x14ac:dyDescent="0.25">
      <c r="B4" s="1" t="s">
        <v>1</v>
      </c>
      <c r="C4" s="1" t="s">
        <v>5</v>
      </c>
      <c r="D4" s="1">
        <v>700</v>
      </c>
      <c r="E4" s="1" t="s">
        <v>10</v>
      </c>
    </row>
    <row r="5" spans="2:5" x14ac:dyDescent="0.25">
      <c r="B5" s="1" t="s">
        <v>1</v>
      </c>
      <c r="C5" s="1" t="s">
        <v>14</v>
      </c>
      <c r="D5" s="1">
        <v>601</v>
      </c>
      <c r="E5" s="1" t="s">
        <v>15</v>
      </c>
    </row>
    <row r="6" spans="2:5" x14ac:dyDescent="0.25">
      <c r="B6" s="1" t="s">
        <v>1</v>
      </c>
      <c r="C6" s="1" t="s">
        <v>18</v>
      </c>
      <c r="D6" s="1">
        <v>0</v>
      </c>
      <c r="E6" s="1" t="s">
        <v>15</v>
      </c>
    </row>
    <row r="7" spans="2:5" x14ac:dyDescent="0.25">
      <c r="B7" s="1" t="s">
        <v>1</v>
      </c>
      <c r="C7" s="1" t="s">
        <v>14</v>
      </c>
      <c r="D7" s="1">
        <v>787</v>
      </c>
      <c r="E7" s="1" t="s">
        <v>15</v>
      </c>
    </row>
    <row r="8" spans="2:5" x14ac:dyDescent="0.25">
      <c r="B8" s="1" t="s">
        <v>1</v>
      </c>
      <c r="C8" s="1" t="s">
        <v>5</v>
      </c>
      <c r="D8" s="1">
        <v>677</v>
      </c>
      <c r="E8" s="1" t="s">
        <v>7</v>
      </c>
    </row>
    <row r="9" spans="2:5" x14ac:dyDescent="0.25">
      <c r="B9" s="1" t="s">
        <v>1</v>
      </c>
      <c r="C9" s="1" t="s">
        <v>5</v>
      </c>
      <c r="D9" s="1">
        <v>689</v>
      </c>
      <c r="E9" s="1" t="s">
        <v>15</v>
      </c>
    </row>
    <row r="10" spans="2:5" x14ac:dyDescent="0.25">
      <c r="B10" s="1" t="s">
        <v>1</v>
      </c>
      <c r="C10" s="1" t="s">
        <v>18</v>
      </c>
      <c r="D10" s="1">
        <v>0</v>
      </c>
      <c r="E10" s="1" t="s">
        <v>15</v>
      </c>
    </row>
    <row r="11" spans="2:5" x14ac:dyDescent="0.25">
      <c r="B11" s="1" t="s">
        <v>1</v>
      </c>
      <c r="C11" s="1" t="s">
        <v>14</v>
      </c>
      <c r="D11" s="1">
        <v>544</v>
      </c>
      <c r="E11" s="1" t="s">
        <v>15</v>
      </c>
    </row>
    <row r="12" spans="2:5" x14ac:dyDescent="0.25">
      <c r="B12" s="1" t="s">
        <v>1</v>
      </c>
      <c r="C12" s="1" t="s">
        <v>5</v>
      </c>
      <c r="D12" s="1" t="s">
        <v>30</v>
      </c>
      <c r="E12" s="1" t="s">
        <v>7</v>
      </c>
    </row>
    <row r="13" spans="2:5" x14ac:dyDescent="0.25">
      <c r="B13" s="1" t="s">
        <v>1</v>
      </c>
      <c r="C13" s="1" t="s">
        <v>18</v>
      </c>
      <c r="D13" s="1">
        <v>0</v>
      </c>
      <c r="E13" s="1" t="s">
        <v>15</v>
      </c>
    </row>
    <row r="14" spans="2:5" x14ac:dyDescent="0.25">
      <c r="B14" s="1" t="s">
        <v>1</v>
      </c>
      <c r="C14" s="1" t="s">
        <v>18</v>
      </c>
      <c r="D14" s="1">
        <v>0</v>
      </c>
      <c r="E14" s="1" t="s">
        <v>7</v>
      </c>
    </row>
    <row r="15" spans="2:5" x14ac:dyDescent="0.25">
      <c r="B15" s="1" t="s">
        <v>1</v>
      </c>
      <c r="C15" s="1" t="s">
        <v>18</v>
      </c>
      <c r="D15" s="1">
        <v>0</v>
      </c>
      <c r="E15" s="1" t="s">
        <v>15</v>
      </c>
    </row>
    <row r="16" spans="2:5" x14ac:dyDescent="0.25">
      <c r="B16" s="1" t="s">
        <v>1</v>
      </c>
      <c r="C16" s="1" t="s">
        <v>5</v>
      </c>
      <c r="D16" s="1">
        <v>5535</v>
      </c>
      <c r="E16" s="1" t="s">
        <v>15</v>
      </c>
    </row>
    <row r="17" spans="2:5" x14ac:dyDescent="0.25">
      <c r="B17" s="1" t="s">
        <v>1</v>
      </c>
      <c r="C17" s="1" t="s">
        <v>5</v>
      </c>
      <c r="D17" s="1">
        <v>5008</v>
      </c>
      <c r="E17" s="1" t="s">
        <v>15</v>
      </c>
    </row>
    <row r="18" spans="2:5" x14ac:dyDescent="0.25">
      <c r="B18" s="1" t="s">
        <v>1</v>
      </c>
      <c r="C18" s="1" t="s">
        <v>5</v>
      </c>
      <c r="D18" s="1" t="s">
        <v>43</v>
      </c>
      <c r="E18" s="1" t="s">
        <v>7</v>
      </c>
    </row>
    <row r="19" spans="2:5" x14ac:dyDescent="0.25">
      <c r="B19" s="1" t="s">
        <v>1</v>
      </c>
      <c r="C19" s="1" t="s">
        <v>5</v>
      </c>
      <c r="D19" s="4">
        <v>666125</v>
      </c>
      <c r="E19" s="1" t="s">
        <v>15</v>
      </c>
    </row>
    <row r="20" spans="2:5" x14ac:dyDescent="0.25">
      <c r="B20" s="1" t="s">
        <v>1</v>
      </c>
      <c r="C20" s="1" t="s">
        <v>18</v>
      </c>
      <c r="D20" s="1">
        <v>0</v>
      </c>
      <c r="E20" s="1" t="s">
        <v>15</v>
      </c>
    </row>
    <row r="21" spans="2:5" x14ac:dyDescent="0.25">
      <c r="B21" s="1" t="s">
        <v>1</v>
      </c>
      <c r="C21" s="1" t="s">
        <v>18</v>
      </c>
      <c r="D21" s="1">
        <v>0</v>
      </c>
      <c r="E21" s="1" t="s">
        <v>15</v>
      </c>
    </row>
    <row r="22" spans="2:5" x14ac:dyDescent="0.25">
      <c r="B22" s="1" t="s">
        <v>1</v>
      </c>
      <c r="C22" s="1" t="s">
        <v>18</v>
      </c>
      <c r="D22" s="1">
        <v>0</v>
      </c>
      <c r="E22" s="1" t="s">
        <v>15</v>
      </c>
    </row>
    <row r="23" spans="2:5" x14ac:dyDescent="0.25">
      <c r="B23" s="1" t="s">
        <v>1</v>
      </c>
      <c r="C23" s="1" t="s">
        <v>18</v>
      </c>
      <c r="D23" s="1">
        <v>0</v>
      </c>
      <c r="E23" s="1" t="s">
        <v>15</v>
      </c>
    </row>
    <row r="24" spans="2:5" x14ac:dyDescent="0.25">
      <c r="B24" s="1" t="s">
        <v>1</v>
      </c>
      <c r="C24" s="1" t="s">
        <v>18</v>
      </c>
      <c r="D24" s="1">
        <v>0</v>
      </c>
      <c r="E24" s="1" t="s">
        <v>15</v>
      </c>
    </row>
    <row r="25" spans="2:5" x14ac:dyDescent="0.25">
      <c r="B25" s="1" t="s">
        <v>1</v>
      </c>
      <c r="C25" s="1" t="s">
        <v>18</v>
      </c>
      <c r="D25" s="1">
        <v>0</v>
      </c>
      <c r="E25" s="1" t="s">
        <v>61</v>
      </c>
    </row>
    <row r="26" spans="2:5" x14ac:dyDescent="0.25">
      <c r="B26" s="1" t="s">
        <v>1</v>
      </c>
      <c r="C26" s="1" t="s">
        <v>5</v>
      </c>
      <c r="D26" s="1">
        <v>5331</v>
      </c>
      <c r="E26" s="1" t="s">
        <v>7</v>
      </c>
    </row>
    <row r="27" spans="2:5" x14ac:dyDescent="0.25">
      <c r="B27" s="1" t="s">
        <v>1</v>
      </c>
      <c r="C27" s="1" t="s">
        <v>5</v>
      </c>
      <c r="D27" s="1" t="s">
        <v>65</v>
      </c>
      <c r="E27" s="1" t="s">
        <v>7</v>
      </c>
    </row>
    <row r="28" spans="2:5" x14ac:dyDescent="0.25">
      <c r="B28" s="1" t="s">
        <v>1</v>
      </c>
      <c r="C28" s="1" t="s">
        <v>5</v>
      </c>
      <c r="D28" s="1">
        <v>660</v>
      </c>
      <c r="E28" s="1" t="s">
        <v>7</v>
      </c>
    </row>
    <row r="29" spans="2:5" x14ac:dyDescent="0.25">
      <c r="B29" s="1" t="s">
        <v>1</v>
      </c>
      <c r="C29" s="1" t="s">
        <v>18</v>
      </c>
      <c r="D29" s="1">
        <v>0</v>
      </c>
      <c r="E29" s="1" t="s">
        <v>7</v>
      </c>
    </row>
    <row r="30" spans="2:5" x14ac:dyDescent="0.25">
      <c r="B30" s="1" t="s">
        <v>1</v>
      </c>
      <c r="C30" s="1" t="s">
        <v>14</v>
      </c>
      <c r="D30" s="1">
        <v>629</v>
      </c>
      <c r="E30" s="1" t="s">
        <v>15</v>
      </c>
    </row>
    <row r="31" spans="2:5" x14ac:dyDescent="0.25">
      <c r="B31" s="1" t="s">
        <v>1</v>
      </c>
      <c r="C31" s="1" t="s">
        <v>18</v>
      </c>
      <c r="D31" s="1">
        <v>0</v>
      </c>
      <c r="E31" s="1" t="s">
        <v>7</v>
      </c>
    </row>
    <row r="32" spans="2:5" x14ac:dyDescent="0.25">
      <c r="B32" s="1" t="s">
        <v>1</v>
      </c>
      <c r="C32" s="1" t="s">
        <v>18</v>
      </c>
      <c r="D32" s="1">
        <v>0</v>
      </c>
      <c r="E32" s="1" t="s">
        <v>15</v>
      </c>
    </row>
    <row r="33" spans="2:5" x14ac:dyDescent="0.25">
      <c r="B33" s="1" t="s">
        <v>1</v>
      </c>
      <c r="C33" s="1" t="s">
        <v>18</v>
      </c>
      <c r="D33" s="1">
        <v>0</v>
      </c>
      <c r="E33" s="1" t="s">
        <v>7</v>
      </c>
    </row>
    <row r="34" spans="2:5" x14ac:dyDescent="0.25">
      <c r="B34" s="1" t="s">
        <v>1</v>
      </c>
      <c r="C34" s="1" t="s">
        <v>18</v>
      </c>
      <c r="D34" s="1">
        <v>0</v>
      </c>
      <c r="E34" s="1" t="s">
        <v>15</v>
      </c>
    </row>
    <row r="35" spans="2:5" x14ac:dyDescent="0.25">
      <c r="B35" s="1" t="s">
        <v>1</v>
      </c>
      <c r="C35" s="1" t="s">
        <v>5</v>
      </c>
      <c r="D35" s="1">
        <v>5260</v>
      </c>
      <c r="E35" s="1" t="s">
        <v>15</v>
      </c>
    </row>
    <row r="36" spans="2:5" x14ac:dyDescent="0.25">
      <c r="B36" s="1" t="s">
        <v>1</v>
      </c>
      <c r="C36" s="1" t="s">
        <v>18</v>
      </c>
      <c r="D36" s="1">
        <v>0</v>
      </c>
      <c r="E36" s="1" t="s">
        <v>7</v>
      </c>
    </row>
    <row r="37" spans="2:5" x14ac:dyDescent="0.25">
      <c r="B37" s="1" t="s">
        <v>1</v>
      </c>
      <c r="C37" s="1" t="s">
        <v>18</v>
      </c>
      <c r="D37" s="1">
        <v>0</v>
      </c>
      <c r="E37" s="1" t="s">
        <v>15</v>
      </c>
    </row>
    <row r="38" spans="2:5" x14ac:dyDescent="0.25">
      <c r="B38" s="1" t="s">
        <v>1</v>
      </c>
      <c r="C38" s="1" t="s">
        <v>5</v>
      </c>
      <c r="D38" s="1">
        <v>659</v>
      </c>
      <c r="E38" s="1" t="s">
        <v>15</v>
      </c>
    </row>
    <row r="39" spans="2:5" x14ac:dyDescent="0.25">
      <c r="B39" s="1" t="s">
        <v>1</v>
      </c>
      <c r="C39" s="1" t="s">
        <v>18</v>
      </c>
      <c r="D39" s="1">
        <v>0</v>
      </c>
      <c r="E39" s="1" t="s">
        <v>15</v>
      </c>
    </row>
    <row r="40" spans="2:5" x14ac:dyDescent="0.25">
      <c r="B40" s="1" t="s">
        <v>1</v>
      </c>
      <c r="C40" s="1" t="s">
        <v>18</v>
      </c>
      <c r="D40" s="1">
        <v>0</v>
      </c>
      <c r="E40" s="1" t="s">
        <v>15</v>
      </c>
    </row>
    <row r="41" spans="2:5" x14ac:dyDescent="0.25">
      <c r="B41" s="1" t="s">
        <v>1</v>
      </c>
      <c r="C41" s="1" t="s">
        <v>14</v>
      </c>
      <c r="D41" s="1">
        <v>4721</v>
      </c>
      <c r="E41" s="1" t="s">
        <v>15</v>
      </c>
    </row>
    <row r="42" spans="2:5" x14ac:dyDescent="0.25">
      <c r="B42" s="1" t="s">
        <v>1</v>
      </c>
      <c r="C42" s="1" t="s">
        <v>18</v>
      </c>
      <c r="D42" s="1">
        <v>0</v>
      </c>
      <c r="E42" s="1" t="s">
        <v>61</v>
      </c>
    </row>
    <row r="43" spans="2:5" x14ac:dyDescent="0.25">
      <c r="B43" s="1" t="s">
        <v>1</v>
      </c>
      <c r="C43" s="1" t="s">
        <v>5</v>
      </c>
      <c r="D43" s="1">
        <v>5635</v>
      </c>
      <c r="E43" s="1" t="s">
        <v>7</v>
      </c>
    </row>
    <row r="44" spans="2:5" x14ac:dyDescent="0.25">
      <c r="B44" s="1" t="s">
        <v>1</v>
      </c>
      <c r="C44" s="1" t="s">
        <v>5</v>
      </c>
      <c r="D44" s="1" t="s">
        <v>98</v>
      </c>
      <c r="E44" s="1" t="s">
        <v>15</v>
      </c>
    </row>
    <row r="45" spans="2:5" x14ac:dyDescent="0.25">
      <c r="B45" s="1" t="s">
        <v>1</v>
      </c>
      <c r="C45" s="1" t="s">
        <v>18</v>
      </c>
      <c r="D45" s="1">
        <v>0</v>
      </c>
      <c r="E45" s="1" t="s">
        <v>61</v>
      </c>
    </row>
    <row r="46" spans="2:5" x14ac:dyDescent="0.25">
      <c r="B46" s="1" t="s">
        <v>1</v>
      </c>
      <c r="C46" s="1" t="s">
        <v>14</v>
      </c>
      <c r="D46" s="1">
        <v>4831</v>
      </c>
      <c r="E46" s="1" t="s">
        <v>15</v>
      </c>
    </row>
    <row r="47" spans="2:5" x14ac:dyDescent="0.25">
      <c r="B47" s="1" t="s">
        <v>1</v>
      </c>
      <c r="C47" s="1" t="s">
        <v>18</v>
      </c>
      <c r="D47" s="1">
        <v>0</v>
      </c>
      <c r="E47" s="1" t="s">
        <v>7</v>
      </c>
    </row>
    <row r="48" spans="2:5" x14ac:dyDescent="0.25">
      <c r="B48" s="1" t="s">
        <v>1</v>
      </c>
      <c r="C48" s="1" t="s">
        <v>18</v>
      </c>
      <c r="D48" s="1">
        <v>0</v>
      </c>
      <c r="E48" s="1" t="s">
        <v>7</v>
      </c>
    </row>
    <row r="49" spans="2:5" x14ac:dyDescent="0.25">
      <c r="B49" s="1" t="s">
        <v>1</v>
      </c>
      <c r="C49" s="1" t="s">
        <v>18</v>
      </c>
      <c r="D49" s="1">
        <v>0</v>
      </c>
      <c r="E49" s="1" t="s">
        <v>7</v>
      </c>
    </row>
    <row r="50" spans="2:5" x14ac:dyDescent="0.25">
      <c r="B50" s="1" t="s">
        <v>1</v>
      </c>
      <c r="C50" s="1" t="s">
        <v>5</v>
      </c>
      <c r="D50" s="1">
        <v>5303</v>
      </c>
      <c r="E50" s="1" t="s">
        <v>7</v>
      </c>
    </row>
    <row r="51" spans="2:5" x14ac:dyDescent="0.25">
      <c r="B51" s="1" t="s">
        <v>1</v>
      </c>
      <c r="C51" s="1" t="s">
        <v>18</v>
      </c>
      <c r="D51" s="1">
        <v>0</v>
      </c>
      <c r="E51" s="1" t="s">
        <v>7</v>
      </c>
    </row>
    <row r="52" spans="2:5" x14ac:dyDescent="0.25">
      <c r="B52" s="1" t="s">
        <v>1</v>
      </c>
      <c r="C52" s="1" t="s">
        <v>18</v>
      </c>
      <c r="D52" s="1">
        <v>0</v>
      </c>
      <c r="E52" s="1" t="s">
        <v>15</v>
      </c>
    </row>
    <row r="53" spans="2:5" x14ac:dyDescent="0.25">
      <c r="B53" s="1" t="s">
        <v>1</v>
      </c>
      <c r="C53" s="1" t="s">
        <v>5</v>
      </c>
      <c r="D53" s="1">
        <v>693</v>
      </c>
      <c r="E53" s="1" t="s">
        <v>15</v>
      </c>
    </row>
    <row r="54" spans="2:5" x14ac:dyDescent="0.25">
      <c r="B54" s="1" t="s">
        <v>1</v>
      </c>
      <c r="C54" s="1" t="s">
        <v>5</v>
      </c>
      <c r="D54" s="1">
        <v>5482</v>
      </c>
      <c r="E54" s="1" t="s">
        <v>7</v>
      </c>
    </row>
    <row r="55" spans="2:5" x14ac:dyDescent="0.25">
      <c r="B55" s="1" t="s">
        <v>1</v>
      </c>
      <c r="C55" s="1" t="s">
        <v>5</v>
      </c>
      <c r="D55" s="1">
        <v>5427</v>
      </c>
      <c r="E55" s="1" t="s">
        <v>7</v>
      </c>
    </row>
    <row r="56" spans="2:5" x14ac:dyDescent="0.25">
      <c r="B56" s="1" t="s">
        <v>1</v>
      </c>
      <c r="C56" s="1" t="s">
        <v>18</v>
      </c>
      <c r="D56" s="1">
        <v>0</v>
      </c>
      <c r="E56" s="1" t="s">
        <v>15</v>
      </c>
    </row>
    <row r="57" spans="2:5" x14ac:dyDescent="0.25">
      <c r="B57" s="1" t="s">
        <v>1</v>
      </c>
      <c r="C57" s="1" t="s">
        <v>18</v>
      </c>
      <c r="D57" s="1">
        <v>0</v>
      </c>
      <c r="E57" s="1" t="s">
        <v>15</v>
      </c>
    </row>
    <row r="58" spans="2:5" x14ac:dyDescent="0.25">
      <c r="B58" s="1" t="s">
        <v>1</v>
      </c>
      <c r="C58" s="1" t="s">
        <v>18</v>
      </c>
      <c r="D58" s="1">
        <v>0</v>
      </c>
      <c r="E58" s="1" t="s">
        <v>7</v>
      </c>
    </row>
    <row r="59" spans="2:5" x14ac:dyDescent="0.25">
      <c r="B59" s="1" t="s">
        <v>1</v>
      </c>
      <c r="C59" s="1" t="s">
        <v>5</v>
      </c>
      <c r="D59" s="1">
        <v>682</v>
      </c>
      <c r="E59" s="1" t="s">
        <v>15</v>
      </c>
    </row>
    <row r="60" spans="2:5" x14ac:dyDescent="0.25">
      <c r="B60" s="1" t="s">
        <v>1</v>
      </c>
      <c r="C60" s="1" t="s">
        <v>14</v>
      </c>
      <c r="D60" s="1">
        <v>624</v>
      </c>
      <c r="E60" s="1" t="s">
        <v>15</v>
      </c>
    </row>
    <row r="61" spans="2:5" x14ac:dyDescent="0.25">
      <c r="B61" s="1" t="s">
        <v>1</v>
      </c>
      <c r="C61" s="1" t="s">
        <v>5</v>
      </c>
      <c r="D61" s="1">
        <v>5292</v>
      </c>
      <c r="E61" s="1" t="s">
        <v>15</v>
      </c>
    </row>
    <row r="62" spans="2:5" x14ac:dyDescent="0.25">
      <c r="B62" s="1" t="s">
        <v>1</v>
      </c>
      <c r="C62" s="1" t="s">
        <v>5</v>
      </c>
      <c r="D62" s="1" t="s">
        <v>135</v>
      </c>
      <c r="E62" s="1" t="s">
        <v>7</v>
      </c>
    </row>
    <row r="63" spans="2:5" x14ac:dyDescent="0.25">
      <c r="B63" s="1" t="s">
        <v>1</v>
      </c>
      <c r="C63" s="1" t="s">
        <v>18</v>
      </c>
      <c r="D63" s="1">
        <v>0</v>
      </c>
      <c r="E63" s="1" t="s">
        <v>7</v>
      </c>
    </row>
    <row r="64" spans="2:5" x14ac:dyDescent="0.25">
      <c r="B64" s="1" t="s">
        <v>1</v>
      </c>
      <c r="C64" s="1" t="s">
        <v>18</v>
      </c>
      <c r="D64" s="1">
        <v>0</v>
      </c>
      <c r="E64" s="1" t="s">
        <v>7</v>
      </c>
    </row>
    <row r="65" spans="2:5" x14ac:dyDescent="0.25">
      <c r="B65" s="1" t="s">
        <v>1</v>
      </c>
      <c r="C65" s="1" t="s">
        <v>18</v>
      </c>
      <c r="D65" s="1">
        <v>0</v>
      </c>
      <c r="E65" s="1" t="s">
        <v>15</v>
      </c>
    </row>
    <row r="66" spans="2:5" x14ac:dyDescent="0.25">
      <c r="B66" s="1" t="s">
        <v>1</v>
      </c>
      <c r="C66" s="1" t="s">
        <v>14</v>
      </c>
      <c r="D66" s="1">
        <v>554</v>
      </c>
      <c r="E66" s="1" t="s">
        <v>15</v>
      </c>
    </row>
    <row r="67" spans="2:5" x14ac:dyDescent="0.25">
      <c r="B67" s="1" t="s">
        <v>1</v>
      </c>
      <c r="C67" s="1" t="s">
        <v>5</v>
      </c>
      <c r="D67" s="1">
        <v>5870</v>
      </c>
      <c r="E67" s="1" t="s">
        <v>15</v>
      </c>
    </row>
    <row r="68" spans="2:5" x14ac:dyDescent="0.25">
      <c r="B68" s="1" t="s">
        <v>1</v>
      </c>
      <c r="C68" s="1" t="s">
        <v>14</v>
      </c>
      <c r="D68" s="1">
        <v>583</v>
      </c>
      <c r="E68" s="1" t="s">
        <v>15</v>
      </c>
    </row>
    <row r="69" spans="2:5" x14ac:dyDescent="0.25">
      <c r="B69" s="1" t="s">
        <v>1</v>
      </c>
      <c r="C69" s="1" t="s">
        <v>5</v>
      </c>
      <c r="D69" s="1">
        <v>685</v>
      </c>
      <c r="E69" s="1" t="s">
        <v>7</v>
      </c>
    </row>
    <row r="70" spans="2:5" x14ac:dyDescent="0.25">
      <c r="B70" s="1" t="s">
        <v>1</v>
      </c>
      <c r="C70" s="1" t="s">
        <v>5</v>
      </c>
      <c r="D70" s="1">
        <v>5376</v>
      </c>
      <c r="E70" s="1" t="s">
        <v>15</v>
      </c>
    </row>
    <row r="71" spans="2:5" x14ac:dyDescent="0.25">
      <c r="B71" s="1" t="s">
        <v>1</v>
      </c>
      <c r="C71" s="1" t="s">
        <v>14</v>
      </c>
      <c r="D71" s="1">
        <v>4688</v>
      </c>
      <c r="E71" s="1" t="s">
        <v>15</v>
      </c>
    </row>
    <row r="72" spans="2:5" x14ac:dyDescent="0.25">
      <c r="B72" s="1" t="s">
        <v>1</v>
      </c>
      <c r="C72" s="1" t="s">
        <v>18</v>
      </c>
      <c r="D72" s="1">
        <v>0</v>
      </c>
      <c r="E72" s="1" t="s">
        <v>15</v>
      </c>
    </row>
    <row r="73" spans="2:5" x14ac:dyDescent="0.25">
      <c r="B73" s="1" t="s">
        <v>1</v>
      </c>
      <c r="C73" s="1" t="s">
        <v>18</v>
      </c>
      <c r="D73" s="1">
        <v>0</v>
      </c>
      <c r="E73" s="1" t="s">
        <v>7</v>
      </c>
    </row>
    <row r="74" spans="2:5" x14ac:dyDescent="0.25">
      <c r="B74" s="1" t="s">
        <v>1</v>
      </c>
      <c r="C74" s="1" t="s">
        <v>18</v>
      </c>
      <c r="D74" s="1">
        <v>0</v>
      </c>
      <c r="E74" s="1" t="s">
        <v>7</v>
      </c>
    </row>
    <row r="75" spans="2:5" x14ac:dyDescent="0.25">
      <c r="B75" s="1" t="s">
        <v>1</v>
      </c>
      <c r="C75" s="1" t="s">
        <v>18</v>
      </c>
      <c r="D75" s="1">
        <v>0</v>
      </c>
      <c r="E75" s="1" t="s">
        <v>15</v>
      </c>
    </row>
    <row r="76" spans="2:5" x14ac:dyDescent="0.25">
      <c r="B76" s="1" t="s">
        <v>1</v>
      </c>
      <c r="C76" s="1" t="s">
        <v>18</v>
      </c>
      <c r="D76" s="1">
        <v>0</v>
      </c>
      <c r="E76" s="1" t="s">
        <v>15</v>
      </c>
    </row>
    <row r="77" spans="2:5" x14ac:dyDescent="0.25">
      <c r="B77" s="1" t="s">
        <v>1</v>
      </c>
      <c r="C77" s="1" t="s">
        <v>5</v>
      </c>
      <c r="D77" s="1">
        <v>5557</v>
      </c>
      <c r="E77" s="1" t="s">
        <v>15</v>
      </c>
    </row>
    <row r="78" spans="2:5" x14ac:dyDescent="0.25">
      <c r="B78" s="1" t="s">
        <v>1</v>
      </c>
      <c r="C78" s="1" t="s">
        <v>5</v>
      </c>
      <c r="D78" s="1">
        <v>5381</v>
      </c>
      <c r="E78" s="1" t="s">
        <v>7</v>
      </c>
    </row>
    <row r="79" spans="2:5" x14ac:dyDescent="0.25">
      <c r="B79" s="1" t="s">
        <v>1</v>
      </c>
      <c r="C79" s="1" t="s">
        <v>18</v>
      </c>
      <c r="D79" s="1">
        <v>0</v>
      </c>
      <c r="E79" s="1" t="s">
        <v>15</v>
      </c>
    </row>
    <row r="80" spans="2:5" x14ac:dyDescent="0.25">
      <c r="B80" s="1" t="s">
        <v>1</v>
      </c>
      <c r="C80" s="1" t="s">
        <v>5</v>
      </c>
      <c r="D80" s="1">
        <v>5332</v>
      </c>
      <c r="E80" s="1" t="s">
        <v>15</v>
      </c>
    </row>
    <row r="81" spans="2:5" x14ac:dyDescent="0.25">
      <c r="B81" s="1" t="s">
        <v>1</v>
      </c>
      <c r="C81" s="1" t="s">
        <v>18</v>
      </c>
      <c r="D81" s="1">
        <v>0</v>
      </c>
      <c r="E81" s="1" t="s">
        <v>7</v>
      </c>
    </row>
    <row r="82" spans="2:5" x14ac:dyDescent="0.25">
      <c r="B82" s="1" t="s">
        <v>1</v>
      </c>
      <c r="C82" s="1" t="s">
        <v>5</v>
      </c>
      <c r="D82" s="1">
        <v>5319</v>
      </c>
      <c r="E82" s="1" t="s">
        <v>15</v>
      </c>
    </row>
    <row r="83" spans="2:5" x14ac:dyDescent="0.25">
      <c r="B83" s="1" t="s">
        <v>1</v>
      </c>
      <c r="C83" s="1" t="s">
        <v>5</v>
      </c>
      <c r="D83" s="1">
        <v>5282</v>
      </c>
      <c r="E83" s="1" t="s">
        <v>15</v>
      </c>
    </row>
    <row r="84" spans="2:5" x14ac:dyDescent="0.25">
      <c r="B84" s="1" t="s">
        <v>1</v>
      </c>
      <c r="C84" s="1" t="s">
        <v>14</v>
      </c>
      <c r="D84" s="1">
        <v>598</v>
      </c>
      <c r="E84" s="1" t="s">
        <v>15</v>
      </c>
    </row>
    <row r="85" spans="2:5" x14ac:dyDescent="0.25">
      <c r="B85" s="1" t="s">
        <v>1</v>
      </c>
      <c r="C85" s="1" t="s">
        <v>18</v>
      </c>
      <c r="D85" s="1">
        <v>0</v>
      </c>
      <c r="E85" s="1" t="s">
        <v>61</v>
      </c>
    </row>
    <row r="86" spans="2:5" x14ac:dyDescent="0.25">
      <c r="B86" s="1" t="s">
        <v>1</v>
      </c>
      <c r="C86" s="1" t="s">
        <v>5</v>
      </c>
      <c r="D86" s="1">
        <v>5756</v>
      </c>
      <c r="E86" s="1" t="s">
        <v>7</v>
      </c>
    </row>
    <row r="87" spans="2:5" x14ac:dyDescent="0.25">
      <c r="B87" s="1" t="s">
        <v>1</v>
      </c>
      <c r="C87" s="1" t="s">
        <v>18</v>
      </c>
      <c r="D87" s="1">
        <v>0</v>
      </c>
      <c r="E87" s="1" t="s">
        <v>15</v>
      </c>
    </row>
    <row r="88" spans="2:5" x14ac:dyDescent="0.25">
      <c r="B88" s="1" t="s">
        <v>1</v>
      </c>
      <c r="C88" s="1" t="s">
        <v>5</v>
      </c>
      <c r="D88" s="1" t="s">
        <v>185</v>
      </c>
      <c r="E88" s="1" t="s">
        <v>7</v>
      </c>
    </row>
    <row r="89" spans="2:5" x14ac:dyDescent="0.25">
      <c r="B89" s="1" t="s">
        <v>1</v>
      </c>
      <c r="C89" s="1" t="s">
        <v>5</v>
      </c>
      <c r="D89" s="1">
        <v>5149</v>
      </c>
      <c r="E89" s="1" t="s">
        <v>15</v>
      </c>
    </row>
    <row r="90" spans="2:5" x14ac:dyDescent="0.25">
      <c r="B90" s="1" t="s">
        <v>1</v>
      </c>
      <c r="C90" s="1" t="s">
        <v>18</v>
      </c>
      <c r="D90" s="1">
        <v>0</v>
      </c>
      <c r="E90" s="1" t="s">
        <v>7</v>
      </c>
    </row>
    <row r="91" spans="2:5" x14ac:dyDescent="0.25">
      <c r="B91" s="1" t="s">
        <v>1</v>
      </c>
      <c r="C91" s="1" t="s">
        <v>18</v>
      </c>
      <c r="D91" s="1">
        <v>0</v>
      </c>
      <c r="E91" s="1" t="s">
        <v>15</v>
      </c>
    </row>
    <row r="92" spans="2:5" x14ac:dyDescent="0.25">
      <c r="B92" s="1" t="s">
        <v>1</v>
      </c>
      <c r="C92" s="1" t="s">
        <v>5</v>
      </c>
      <c r="D92" s="4">
        <v>674375</v>
      </c>
      <c r="E92" s="1" t="s">
        <v>15</v>
      </c>
    </row>
    <row r="93" spans="2:5" x14ac:dyDescent="0.25">
      <c r="B93" s="1" t="s">
        <v>1</v>
      </c>
      <c r="C93" s="1" t="s">
        <v>18</v>
      </c>
      <c r="D93" s="1">
        <v>0</v>
      </c>
      <c r="E93" s="1" t="s">
        <v>7</v>
      </c>
    </row>
    <row r="94" spans="2:5" x14ac:dyDescent="0.25">
      <c r="B94" s="1" t="s">
        <v>1</v>
      </c>
      <c r="C94" s="1" t="s">
        <v>5</v>
      </c>
      <c r="D94" s="1">
        <v>5522</v>
      </c>
      <c r="E94" s="1" t="s">
        <v>15</v>
      </c>
    </row>
    <row r="95" spans="2:5" x14ac:dyDescent="0.25">
      <c r="B95" s="1" t="s">
        <v>1</v>
      </c>
      <c r="C95" s="1" t="s">
        <v>14</v>
      </c>
      <c r="D95" s="1">
        <v>4649</v>
      </c>
      <c r="E95" s="1" t="s">
        <v>15</v>
      </c>
    </row>
    <row r="96" spans="2:5" x14ac:dyDescent="0.25">
      <c r="B96" s="1" t="s">
        <v>1</v>
      </c>
      <c r="C96" s="1" t="s">
        <v>5</v>
      </c>
      <c r="D96" s="1">
        <v>5383</v>
      </c>
      <c r="E96" s="1" t="s">
        <v>7</v>
      </c>
    </row>
    <row r="97" spans="2:5" x14ac:dyDescent="0.25">
      <c r="B97" s="1" t="s">
        <v>1</v>
      </c>
      <c r="C97" s="1" t="s">
        <v>5</v>
      </c>
      <c r="D97" s="1" t="s">
        <v>200</v>
      </c>
      <c r="E97" s="1" t="s">
        <v>15</v>
      </c>
    </row>
    <row r="98" spans="2:5" x14ac:dyDescent="0.25">
      <c r="B98" s="1" t="s">
        <v>1</v>
      </c>
      <c r="C98" s="1" t="s">
        <v>5</v>
      </c>
      <c r="D98" s="1">
        <v>5364</v>
      </c>
      <c r="E98" s="1" t="s">
        <v>7</v>
      </c>
    </row>
    <row r="99" spans="2:5" x14ac:dyDescent="0.25">
      <c r="B99" s="1" t="s">
        <v>1</v>
      </c>
      <c r="C99" s="1" t="s">
        <v>18</v>
      </c>
      <c r="D99" s="1">
        <v>0</v>
      </c>
      <c r="E99" s="1" t="s">
        <v>61</v>
      </c>
    </row>
    <row r="100" spans="2:5" x14ac:dyDescent="0.25">
      <c r="B100" s="1" t="s">
        <v>1</v>
      </c>
      <c r="C100" s="1" t="s">
        <v>5</v>
      </c>
      <c r="D100" s="1">
        <v>726</v>
      </c>
      <c r="E100" s="1" t="s">
        <v>7</v>
      </c>
    </row>
    <row r="101" spans="2:5" x14ac:dyDescent="0.25">
      <c r="B101" s="1" t="s">
        <v>1</v>
      </c>
      <c r="C101" s="1" t="s">
        <v>14</v>
      </c>
      <c r="D101" s="1" t="s">
        <v>208</v>
      </c>
      <c r="E101" s="1" t="s">
        <v>15</v>
      </c>
    </row>
    <row r="102" spans="2:5" x14ac:dyDescent="0.25">
      <c r="B102" s="1" t="s">
        <v>1</v>
      </c>
      <c r="C102" s="1" t="s">
        <v>18</v>
      </c>
      <c r="D102" s="1">
        <v>0</v>
      </c>
      <c r="E102" s="1" t="s">
        <v>7</v>
      </c>
    </row>
    <row r="103" spans="2:5" x14ac:dyDescent="0.25">
      <c r="B103" s="1" t="s">
        <v>1</v>
      </c>
      <c r="C103" s="1" t="s">
        <v>5</v>
      </c>
      <c r="D103" s="1">
        <v>5312</v>
      </c>
      <c r="E103" s="1" t="s">
        <v>15</v>
      </c>
    </row>
    <row r="104" spans="2:5" x14ac:dyDescent="0.25">
      <c r="B104" s="1" t="s">
        <v>1</v>
      </c>
      <c r="C104" s="1" t="s">
        <v>5</v>
      </c>
      <c r="D104" s="1">
        <v>5539</v>
      </c>
      <c r="E104" s="1" t="s">
        <v>7</v>
      </c>
    </row>
    <row r="105" spans="2:5" x14ac:dyDescent="0.25">
      <c r="B105" s="1" t="s">
        <v>1</v>
      </c>
      <c r="C105" s="1" t="s">
        <v>18</v>
      </c>
      <c r="D105" s="1">
        <v>0</v>
      </c>
      <c r="E105" s="1" t="s">
        <v>15</v>
      </c>
    </row>
    <row r="106" spans="2:5" x14ac:dyDescent="0.25">
      <c r="B106" s="1" t="s">
        <v>1</v>
      </c>
      <c r="C106" s="1" t="s">
        <v>18</v>
      </c>
      <c r="D106" s="1">
        <v>0</v>
      </c>
      <c r="E106" s="1" t="s">
        <v>15</v>
      </c>
    </row>
    <row r="107" spans="2:5" x14ac:dyDescent="0.25">
      <c r="B107" s="1" t="s">
        <v>1</v>
      </c>
      <c r="C107" s="1" t="s">
        <v>5</v>
      </c>
      <c r="D107" s="1" t="s">
        <v>219</v>
      </c>
      <c r="E107" s="1" t="s">
        <v>7</v>
      </c>
    </row>
    <row r="108" spans="2:5" x14ac:dyDescent="0.25">
      <c r="B108" s="1" t="s">
        <v>1</v>
      </c>
      <c r="C108" s="1" t="s">
        <v>18</v>
      </c>
      <c r="D108" s="1">
        <v>0</v>
      </c>
      <c r="E108" s="1" t="s">
        <v>7</v>
      </c>
    </row>
    <row r="109" spans="2:5" x14ac:dyDescent="0.25">
      <c r="B109" s="1" t="s">
        <v>1</v>
      </c>
      <c r="C109" s="1" t="s">
        <v>5</v>
      </c>
      <c r="D109" s="1">
        <v>673</v>
      </c>
      <c r="E109" s="1" t="s">
        <v>15</v>
      </c>
    </row>
    <row r="110" spans="2:5" x14ac:dyDescent="0.25">
      <c r="B110" s="1" t="s">
        <v>1</v>
      </c>
      <c r="C110" s="1" t="s">
        <v>18</v>
      </c>
      <c r="D110" s="1">
        <v>0</v>
      </c>
      <c r="E110" s="1" t="s">
        <v>61</v>
      </c>
    </row>
    <row r="111" spans="2:5" x14ac:dyDescent="0.25">
      <c r="B111" s="1" t="s">
        <v>1</v>
      </c>
      <c r="C111" s="1" t="s">
        <v>18</v>
      </c>
      <c r="D111" s="1">
        <v>0</v>
      </c>
      <c r="E111" s="1" t="s">
        <v>7</v>
      </c>
    </row>
    <row r="112" spans="2:5" x14ac:dyDescent="0.25">
      <c r="B112" s="1" t="s">
        <v>1</v>
      </c>
      <c r="C112" s="1" t="s">
        <v>18</v>
      </c>
      <c r="D112" s="1">
        <v>0</v>
      </c>
      <c r="E112" s="1" t="s">
        <v>7</v>
      </c>
    </row>
    <row r="113" spans="2:5" x14ac:dyDescent="0.25">
      <c r="B113" s="1" t="s">
        <v>1</v>
      </c>
      <c r="C113" s="1" t="s">
        <v>18</v>
      </c>
      <c r="D113" s="1">
        <v>0</v>
      </c>
      <c r="E113" s="1" t="s">
        <v>15</v>
      </c>
    </row>
    <row r="114" spans="2:5" x14ac:dyDescent="0.25">
      <c r="B114" s="1" t="s">
        <v>1</v>
      </c>
      <c r="C114" s="1" t="s">
        <v>5</v>
      </c>
      <c r="D114" s="1" t="s">
        <v>228</v>
      </c>
      <c r="E114" s="1" t="s">
        <v>15</v>
      </c>
    </row>
    <row r="115" spans="2:5" x14ac:dyDescent="0.25">
      <c r="B115" s="1" t="s">
        <v>1</v>
      </c>
      <c r="C115" s="1" t="s">
        <v>14</v>
      </c>
      <c r="D115" s="1">
        <v>5257</v>
      </c>
      <c r="E115" s="1" t="s">
        <v>230</v>
      </c>
    </row>
    <row r="116" spans="2:5" x14ac:dyDescent="0.25">
      <c r="B116" s="1" t="s">
        <v>1</v>
      </c>
      <c r="C116" s="1" t="s">
        <v>18</v>
      </c>
      <c r="D116" s="1">
        <v>0</v>
      </c>
      <c r="E116" s="1" t="s">
        <v>7</v>
      </c>
    </row>
    <row r="117" spans="2:5" x14ac:dyDescent="0.25">
      <c r="B117" s="1" t="s">
        <v>1</v>
      </c>
      <c r="C117" s="1" t="s">
        <v>14</v>
      </c>
      <c r="D117" s="1">
        <v>4331</v>
      </c>
      <c r="E117" s="1" t="s">
        <v>15</v>
      </c>
    </row>
    <row r="118" spans="2:5" x14ac:dyDescent="0.25">
      <c r="B118" s="1" t="s">
        <v>1</v>
      </c>
      <c r="C118" s="1" t="s">
        <v>18</v>
      </c>
      <c r="D118" s="1">
        <v>0</v>
      </c>
      <c r="E118" s="1" t="s">
        <v>15</v>
      </c>
    </row>
    <row r="119" spans="2:5" x14ac:dyDescent="0.25">
      <c r="B119" s="1" t="s">
        <v>1</v>
      </c>
      <c r="C119" s="1" t="s">
        <v>18</v>
      </c>
      <c r="D119" s="1">
        <v>0</v>
      </c>
      <c r="E119" s="1" t="s">
        <v>15</v>
      </c>
    </row>
    <row r="120" spans="2:5" x14ac:dyDescent="0.25">
      <c r="B120" s="1" t="s">
        <v>1</v>
      </c>
      <c r="C120" s="1" t="s">
        <v>18</v>
      </c>
      <c r="D120" s="1">
        <v>0</v>
      </c>
      <c r="E120" s="1" t="s">
        <v>7</v>
      </c>
    </row>
    <row r="121" spans="2:5" x14ac:dyDescent="0.25">
      <c r="B121" s="1" t="s">
        <v>1</v>
      </c>
      <c r="C121" s="1" t="s">
        <v>18</v>
      </c>
      <c r="D121" s="1">
        <v>0</v>
      </c>
      <c r="E121" s="1" t="s">
        <v>7</v>
      </c>
    </row>
    <row r="122" spans="2:5" x14ac:dyDescent="0.25">
      <c r="B122" s="1" t="s">
        <v>1</v>
      </c>
      <c r="C122" s="1" t="s">
        <v>14</v>
      </c>
      <c r="D122" s="1">
        <v>4653</v>
      </c>
      <c r="E122" s="1" t="s">
        <v>15</v>
      </c>
    </row>
    <row r="123" spans="2:5" x14ac:dyDescent="0.25">
      <c r="B123" s="1" t="s">
        <v>1</v>
      </c>
      <c r="C123" s="1" t="s">
        <v>18</v>
      </c>
      <c r="D123" s="1">
        <v>0</v>
      </c>
      <c r="E123" s="1" t="s">
        <v>15</v>
      </c>
    </row>
    <row r="124" spans="2:5" x14ac:dyDescent="0.25">
      <c r="B124" s="1" t="s">
        <v>1</v>
      </c>
      <c r="C124" s="1" t="s">
        <v>5</v>
      </c>
      <c r="D124" s="1">
        <v>5258</v>
      </c>
      <c r="E124" s="1" t="s">
        <v>15</v>
      </c>
    </row>
    <row r="125" spans="2:5" x14ac:dyDescent="0.25">
      <c r="B125" s="1" t="s">
        <v>1</v>
      </c>
      <c r="C125" s="1" t="s">
        <v>18</v>
      </c>
      <c r="D125" s="1">
        <v>0</v>
      </c>
      <c r="E125" s="1" t="s">
        <v>7</v>
      </c>
    </row>
    <row r="126" spans="2:5" x14ac:dyDescent="0.25">
      <c r="B126" s="1" t="s">
        <v>1</v>
      </c>
      <c r="C126" s="1" t="s">
        <v>18</v>
      </c>
      <c r="D126" s="1">
        <v>0</v>
      </c>
      <c r="E126" s="1" t="s">
        <v>7</v>
      </c>
    </row>
    <row r="127" spans="2:5" x14ac:dyDescent="0.25">
      <c r="B127" s="1" t="s">
        <v>1</v>
      </c>
      <c r="C127" s="1" t="s">
        <v>5</v>
      </c>
      <c r="D127" s="1">
        <v>5260</v>
      </c>
      <c r="E127" s="1" t="s">
        <v>7</v>
      </c>
    </row>
    <row r="128" spans="2:5" x14ac:dyDescent="0.25">
      <c r="B128" s="1" t="s">
        <v>1</v>
      </c>
      <c r="C128" s="1" t="s">
        <v>5</v>
      </c>
      <c r="D128" s="1">
        <v>749</v>
      </c>
      <c r="E128" s="1" t="s">
        <v>7</v>
      </c>
    </row>
    <row r="129" spans="2:5" x14ac:dyDescent="0.25">
      <c r="B129" s="1" t="s">
        <v>1</v>
      </c>
      <c r="C129" s="1" t="s">
        <v>5</v>
      </c>
      <c r="D129" s="1">
        <v>5288</v>
      </c>
      <c r="E129" s="1" t="s">
        <v>15</v>
      </c>
    </row>
    <row r="130" spans="2:5" x14ac:dyDescent="0.25">
      <c r="B130" s="1" t="s">
        <v>1</v>
      </c>
      <c r="C130" s="1" t="s">
        <v>5</v>
      </c>
      <c r="D130" s="1">
        <v>5236</v>
      </c>
      <c r="E130" s="1" t="s">
        <v>15</v>
      </c>
    </row>
    <row r="131" spans="2:5" x14ac:dyDescent="0.25">
      <c r="B131" s="1" t="s">
        <v>1</v>
      </c>
      <c r="C131" s="1" t="s">
        <v>18</v>
      </c>
      <c r="D131" s="1">
        <v>0</v>
      </c>
      <c r="E131" s="1" t="s">
        <v>15</v>
      </c>
    </row>
    <row r="132" spans="2:5" x14ac:dyDescent="0.25">
      <c r="B132" s="1" t="s">
        <v>1</v>
      </c>
      <c r="C132" s="1" t="s">
        <v>18</v>
      </c>
      <c r="D132" s="1">
        <v>0</v>
      </c>
      <c r="E132" s="1" t="s">
        <v>257</v>
      </c>
    </row>
    <row r="133" spans="2:5" x14ac:dyDescent="0.25">
      <c r="B133" s="1" t="s">
        <v>1</v>
      </c>
      <c r="C133" s="1" t="s">
        <v>18</v>
      </c>
      <c r="D133" s="1">
        <v>0</v>
      </c>
      <c r="E133" s="1" t="s">
        <v>7</v>
      </c>
    </row>
    <row r="134" spans="2:5" x14ac:dyDescent="0.25">
      <c r="B134" s="1" t="s">
        <v>1</v>
      </c>
      <c r="C134" s="1" t="s">
        <v>14</v>
      </c>
      <c r="D134" s="1">
        <v>5007</v>
      </c>
      <c r="E134" s="1" t="s">
        <v>15</v>
      </c>
    </row>
    <row r="135" spans="2:5" x14ac:dyDescent="0.25">
      <c r="B135" s="1" t="s">
        <v>1</v>
      </c>
      <c r="C135" s="1" t="s">
        <v>5</v>
      </c>
      <c r="D135" s="1" t="s">
        <v>264</v>
      </c>
      <c r="E135" s="1" t="s">
        <v>7</v>
      </c>
    </row>
    <row r="136" spans="2:5" x14ac:dyDescent="0.25">
      <c r="B136" s="1" t="s">
        <v>1</v>
      </c>
      <c r="C136" s="1" t="s">
        <v>5</v>
      </c>
      <c r="D136" s="1">
        <v>5178</v>
      </c>
      <c r="E136" s="1" t="s">
        <v>15</v>
      </c>
    </row>
    <row r="137" spans="2:5" x14ac:dyDescent="0.25">
      <c r="B137" s="1" t="s">
        <v>1</v>
      </c>
      <c r="C137" s="1" t="s">
        <v>5</v>
      </c>
      <c r="D137" s="1">
        <v>5584</v>
      </c>
      <c r="E137" s="1" t="s">
        <v>15</v>
      </c>
    </row>
    <row r="138" spans="2:5" x14ac:dyDescent="0.25">
      <c r="B138" s="1" t="s">
        <v>1</v>
      </c>
      <c r="C138" s="1" t="s">
        <v>5</v>
      </c>
      <c r="D138" s="1">
        <v>5452</v>
      </c>
      <c r="E138" s="1" t="s">
        <v>7</v>
      </c>
    </row>
    <row r="139" spans="2:5" x14ac:dyDescent="0.25">
      <c r="B139" s="1" t="s">
        <v>1</v>
      </c>
      <c r="C139" s="1" t="s">
        <v>14</v>
      </c>
      <c r="D139" s="1">
        <v>4717</v>
      </c>
      <c r="E139" s="1" t="s">
        <v>15</v>
      </c>
    </row>
    <row r="140" spans="2:5" x14ac:dyDescent="0.25">
      <c r="B140" s="1" t="s">
        <v>1</v>
      </c>
      <c r="C140" s="1" t="s">
        <v>18</v>
      </c>
      <c r="D140" s="1">
        <v>0</v>
      </c>
      <c r="E140" s="1" t="s">
        <v>7</v>
      </c>
    </row>
    <row r="141" spans="2:5" x14ac:dyDescent="0.25">
      <c r="B141" s="1" t="s">
        <v>1</v>
      </c>
      <c r="C141" s="1" t="s">
        <v>18</v>
      </c>
      <c r="D141" s="1">
        <v>0</v>
      </c>
      <c r="E141" s="1" t="s">
        <v>7</v>
      </c>
    </row>
    <row r="142" spans="2:5" x14ac:dyDescent="0.25">
      <c r="B142" s="1" t="s">
        <v>1</v>
      </c>
      <c r="C142" s="1" t="s">
        <v>18</v>
      </c>
      <c r="D142" s="1">
        <v>0</v>
      </c>
      <c r="E142" s="1" t="s">
        <v>7</v>
      </c>
    </row>
    <row r="143" spans="2:5" x14ac:dyDescent="0.25">
      <c r="B143" s="1" t="s">
        <v>1</v>
      </c>
      <c r="C143" s="1" t="s">
        <v>5</v>
      </c>
      <c r="D143" s="1">
        <v>668</v>
      </c>
      <c r="E143" s="1" t="s">
        <v>15</v>
      </c>
    </row>
    <row r="144" spans="2:5" x14ac:dyDescent="0.25">
      <c r="B144" s="1" t="s">
        <v>1</v>
      </c>
      <c r="C144" s="1" t="s">
        <v>18</v>
      </c>
      <c r="D144" s="1">
        <v>0</v>
      </c>
      <c r="E144" s="1" t="s">
        <v>15</v>
      </c>
    </row>
    <row r="145" spans="2:5" x14ac:dyDescent="0.25">
      <c r="B145" s="1" t="s">
        <v>1</v>
      </c>
      <c r="C145" s="1" t="s">
        <v>18</v>
      </c>
      <c r="D145" s="1">
        <v>0</v>
      </c>
      <c r="E145" s="1" t="s">
        <v>15</v>
      </c>
    </row>
    <row r="146" spans="2:5" x14ac:dyDescent="0.25">
      <c r="B146" s="1" t="s">
        <v>1</v>
      </c>
      <c r="C146" s="1" t="s">
        <v>18</v>
      </c>
      <c r="D146" s="1">
        <v>9</v>
      </c>
      <c r="E146" s="1" t="s">
        <v>61</v>
      </c>
    </row>
    <row r="147" spans="2:5" x14ac:dyDescent="0.25">
      <c r="B147" s="1" t="s">
        <v>1</v>
      </c>
      <c r="C147" s="1" t="s">
        <v>5</v>
      </c>
      <c r="D147" s="1">
        <v>6091</v>
      </c>
      <c r="E147" s="1" t="s">
        <v>15</v>
      </c>
    </row>
    <row r="148" spans="2:5" x14ac:dyDescent="0.25">
      <c r="B148" s="1" t="s">
        <v>1</v>
      </c>
      <c r="C148" s="1" t="s">
        <v>18</v>
      </c>
      <c r="D148" s="1">
        <v>0</v>
      </c>
      <c r="E148" s="1" t="s">
        <v>7</v>
      </c>
    </row>
    <row r="149" spans="2:5" x14ac:dyDescent="0.25">
      <c r="B149" s="1" t="s">
        <v>1</v>
      </c>
      <c r="C149" s="1" t="s">
        <v>14</v>
      </c>
      <c r="D149" s="1">
        <v>631</v>
      </c>
      <c r="E149" s="1" t="s">
        <v>15</v>
      </c>
    </row>
    <row r="150" spans="2:5" x14ac:dyDescent="0.25">
      <c r="B150" s="1" t="s">
        <v>1</v>
      </c>
      <c r="C150" s="1" t="s">
        <v>18</v>
      </c>
      <c r="D150" s="1">
        <v>0</v>
      </c>
      <c r="E150" s="1" t="s">
        <v>7</v>
      </c>
    </row>
    <row r="151" spans="2:5" x14ac:dyDescent="0.25">
      <c r="B151" s="1" t="s">
        <v>1</v>
      </c>
      <c r="C151" s="1" t="s">
        <v>5</v>
      </c>
      <c r="D151" s="1">
        <v>5674</v>
      </c>
      <c r="E151" s="1" t="s">
        <v>296</v>
      </c>
    </row>
    <row r="152" spans="2:5" x14ac:dyDescent="0.25">
      <c r="B152" s="1" t="s">
        <v>1</v>
      </c>
      <c r="C152" s="1" t="s">
        <v>18</v>
      </c>
      <c r="D152" s="1">
        <v>0</v>
      </c>
      <c r="E152" s="1" t="s">
        <v>15</v>
      </c>
    </row>
    <row r="153" spans="2:5" x14ac:dyDescent="0.25">
      <c r="B153" s="1" t="s">
        <v>1</v>
      </c>
      <c r="C153" s="1" t="s">
        <v>18</v>
      </c>
      <c r="D153" s="1">
        <v>0</v>
      </c>
      <c r="E153" s="1" t="s">
        <v>302</v>
      </c>
    </row>
    <row r="154" spans="2:5" x14ac:dyDescent="0.25">
      <c r="B154" s="1" t="s">
        <v>1</v>
      </c>
      <c r="C154" s="1" t="s">
        <v>18</v>
      </c>
      <c r="D154" s="1">
        <v>0</v>
      </c>
      <c r="E154" s="1" t="s">
        <v>15</v>
      </c>
    </row>
    <row r="155" spans="2:5" x14ac:dyDescent="0.25">
      <c r="B155" s="1" t="s">
        <v>1</v>
      </c>
      <c r="C155" s="1" t="s">
        <v>18</v>
      </c>
      <c r="D155" s="1">
        <v>0</v>
      </c>
      <c r="E155" s="1" t="s">
        <v>7</v>
      </c>
    </row>
    <row r="156" spans="2:5" x14ac:dyDescent="0.25">
      <c r="B156" s="1" t="s">
        <v>1</v>
      </c>
      <c r="C156" s="1" t="s">
        <v>5</v>
      </c>
      <c r="D156" s="1">
        <v>5364</v>
      </c>
      <c r="E156" s="1" t="s">
        <v>7</v>
      </c>
    </row>
    <row r="157" spans="2:5" x14ac:dyDescent="0.25">
      <c r="B157" s="1" t="s">
        <v>1</v>
      </c>
      <c r="C157" s="1" t="s">
        <v>5</v>
      </c>
      <c r="D157" s="1" t="s">
        <v>309</v>
      </c>
      <c r="E157" s="1" t="s">
        <v>15</v>
      </c>
    </row>
    <row r="158" spans="2:5" x14ac:dyDescent="0.25">
      <c r="B158" s="1" t="s">
        <v>1</v>
      </c>
      <c r="C158" s="1" t="s">
        <v>18</v>
      </c>
      <c r="D158" s="1">
        <v>0</v>
      </c>
      <c r="E158" s="1" t="s">
        <v>15</v>
      </c>
    </row>
    <row r="159" spans="2:5" x14ac:dyDescent="0.25">
      <c r="B159" s="1" t="s">
        <v>1</v>
      </c>
      <c r="C159" s="1" t="s">
        <v>18</v>
      </c>
      <c r="D159" s="1">
        <v>0</v>
      </c>
      <c r="E159" s="1" t="s">
        <v>7</v>
      </c>
    </row>
    <row r="160" spans="2:5" x14ac:dyDescent="0.25">
      <c r="B160" s="1" t="s">
        <v>1</v>
      </c>
      <c r="C160" s="1" t="s">
        <v>5</v>
      </c>
      <c r="D160" s="1">
        <v>5173</v>
      </c>
      <c r="E160" s="1" t="s">
        <v>7</v>
      </c>
    </row>
    <row r="161" spans="2:5" x14ac:dyDescent="0.25">
      <c r="B161" s="1" t="s">
        <v>1</v>
      </c>
      <c r="C161" s="1" t="s">
        <v>18</v>
      </c>
      <c r="D161" s="1">
        <v>0</v>
      </c>
      <c r="E161" s="1" t="s">
        <v>15</v>
      </c>
    </row>
    <row r="162" spans="2:5" x14ac:dyDescent="0.25">
      <c r="B162" s="1" t="s">
        <v>1</v>
      </c>
      <c r="C162" s="1" t="s">
        <v>5</v>
      </c>
      <c r="D162" s="1">
        <v>5256</v>
      </c>
      <c r="E162" s="1" t="s">
        <v>15</v>
      </c>
    </row>
    <row r="163" spans="2:5" x14ac:dyDescent="0.25">
      <c r="B163" s="1" t="s">
        <v>1</v>
      </c>
      <c r="C163" s="1" t="s">
        <v>5</v>
      </c>
      <c r="D163" s="1">
        <v>5256</v>
      </c>
      <c r="E163" s="1" t="s">
        <v>15</v>
      </c>
    </row>
    <row r="164" spans="2:5" x14ac:dyDescent="0.25">
      <c r="B164" s="1" t="s">
        <v>1</v>
      </c>
      <c r="C164" s="1" t="s">
        <v>18</v>
      </c>
      <c r="D164" s="1">
        <v>0</v>
      </c>
      <c r="E164" s="1" t="s">
        <v>15</v>
      </c>
    </row>
    <row r="165" spans="2:5" x14ac:dyDescent="0.25">
      <c r="B165" s="1" t="s">
        <v>1</v>
      </c>
      <c r="C165" s="1" t="s">
        <v>18</v>
      </c>
      <c r="D165" s="1">
        <v>0</v>
      </c>
      <c r="E165" s="1" t="s">
        <v>15</v>
      </c>
    </row>
    <row r="166" spans="2:5" x14ac:dyDescent="0.25">
      <c r="B166" s="1" t="s">
        <v>1</v>
      </c>
      <c r="C166" s="1" t="s">
        <v>5</v>
      </c>
      <c r="D166" s="1">
        <v>5384</v>
      </c>
      <c r="E166" s="1" t="s">
        <v>15</v>
      </c>
    </row>
    <row r="167" spans="2:5" x14ac:dyDescent="0.25">
      <c r="B167" s="1" t="s">
        <v>1</v>
      </c>
      <c r="C167" s="1" t="s">
        <v>5</v>
      </c>
      <c r="D167" s="4">
        <v>687125</v>
      </c>
      <c r="E167" s="1" t="s">
        <v>7</v>
      </c>
    </row>
    <row r="168" spans="2:5" x14ac:dyDescent="0.25">
      <c r="B168" s="1" t="s">
        <v>1</v>
      </c>
      <c r="C168" s="1" t="s">
        <v>18</v>
      </c>
      <c r="D168" s="1">
        <v>0</v>
      </c>
      <c r="E168" s="1" t="s">
        <v>15</v>
      </c>
    </row>
    <row r="169" spans="2:5" x14ac:dyDescent="0.25">
      <c r="B169" s="1" t="s">
        <v>1</v>
      </c>
      <c r="C169" s="1" t="s">
        <v>14</v>
      </c>
      <c r="D169" s="1">
        <v>5208</v>
      </c>
      <c r="E169" s="1" t="s">
        <v>230</v>
      </c>
    </row>
    <row r="170" spans="2:5" x14ac:dyDescent="0.25">
      <c r="B170" s="1" t="s">
        <v>1</v>
      </c>
      <c r="C170" s="1" t="s">
        <v>5</v>
      </c>
      <c r="D170" s="1" t="s">
        <v>333</v>
      </c>
      <c r="E170" s="1" t="s">
        <v>7</v>
      </c>
    </row>
    <row r="171" spans="2:5" x14ac:dyDescent="0.25">
      <c r="B171" s="1" t="s">
        <v>1</v>
      </c>
      <c r="C171" s="1" t="s">
        <v>5</v>
      </c>
      <c r="D171" s="1">
        <v>4651</v>
      </c>
      <c r="E171" s="1" t="s">
        <v>7</v>
      </c>
    </row>
    <row r="172" spans="2:5" x14ac:dyDescent="0.25">
      <c r="B172" s="1" t="s">
        <v>1</v>
      </c>
      <c r="C172" s="1" t="s">
        <v>18</v>
      </c>
      <c r="D172" s="1">
        <v>0</v>
      </c>
      <c r="E172" s="1" t="s">
        <v>7</v>
      </c>
    </row>
    <row r="173" spans="2:5" x14ac:dyDescent="0.25">
      <c r="B173" s="1" t="s">
        <v>1</v>
      </c>
      <c r="C173" s="1" t="s">
        <v>18</v>
      </c>
      <c r="D173" s="1">
        <v>0</v>
      </c>
      <c r="E173" s="1" t="s">
        <v>15</v>
      </c>
    </row>
    <row r="174" spans="2:5" x14ac:dyDescent="0.25">
      <c r="B174" s="1" t="s">
        <v>1</v>
      </c>
      <c r="C174" s="1" t="s">
        <v>5</v>
      </c>
      <c r="D174" s="1">
        <v>657</v>
      </c>
      <c r="E174" s="1" t="s">
        <v>7</v>
      </c>
    </row>
    <row r="175" spans="2:5" x14ac:dyDescent="0.25">
      <c r="B175" s="1" t="s">
        <v>1</v>
      </c>
      <c r="C175" s="1" t="s">
        <v>18</v>
      </c>
      <c r="D175" s="1">
        <v>0</v>
      </c>
      <c r="E175" s="1" t="s">
        <v>7</v>
      </c>
    </row>
    <row r="176" spans="2:5" x14ac:dyDescent="0.25">
      <c r="B176" s="1" t="s">
        <v>1</v>
      </c>
      <c r="C176" s="1" t="s">
        <v>18</v>
      </c>
      <c r="D176" s="1">
        <v>0</v>
      </c>
      <c r="E176" s="1" t="s">
        <v>7</v>
      </c>
    </row>
    <row r="177" spans="2:5" x14ac:dyDescent="0.25">
      <c r="B177" s="1" t="s">
        <v>1</v>
      </c>
      <c r="C177" s="1" t="s">
        <v>14</v>
      </c>
      <c r="D177" s="1">
        <v>564</v>
      </c>
      <c r="E177" s="1" t="s">
        <v>15</v>
      </c>
    </row>
    <row r="178" spans="2:5" x14ac:dyDescent="0.25">
      <c r="B178" s="1" t="s">
        <v>1</v>
      </c>
      <c r="C178" s="1" t="s">
        <v>18</v>
      </c>
      <c r="D178" s="1">
        <v>0</v>
      </c>
      <c r="E178" s="1" t="s">
        <v>15</v>
      </c>
    </row>
    <row r="179" spans="2:5" x14ac:dyDescent="0.25">
      <c r="B179" s="1" t="s">
        <v>1</v>
      </c>
      <c r="C179" s="1" t="s">
        <v>5</v>
      </c>
      <c r="D179" s="1">
        <v>5400</v>
      </c>
      <c r="E179" s="1" t="s">
        <v>7</v>
      </c>
    </row>
    <row r="180" spans="2:5" x14ac:dyDescent="0.25">
      <c r="B180" s="1" t="s">
        <v>1</v>
      </c>
      <c r="C180" s="1" t="s">
        <v>5</v>
      </c>
      <c r="D180" s="4">
        <v>688875</v>
      </c>
      <c r="E180" s="1" t="s">
        <v>7</v>
      </c>
    </row>
    <row r="181" spans="2:5" x14ac:dyDescent="0.25">
      <c r="B181" s="1" t="s">
        <v>1</v>
      </c>
      <c r="C181" s="1" t="s">
        <v>18</v>
      </c>
      <c r="D181" s="1">
        <v>0</v>
      </c>
      <c r="E181" s="1" t="s">
        <v>61</v>
      </c>
    </row>
    <row r="182" spans="2:5" x14ac:dyDescent="0.25">
      <c r="B182" s="1" t="s">
        <v>1</v>
      </c>
      <c r="C182" s="1" t="s">
        <v>18</v>
      </c>
      <c r="D182" s="1">
        <v>0</v>
      </c>
      <c r="E182" s="1" t="s">
        <v>61</v>
      </c>
    </row>
    <row r="183" spans="2:5" x14ac:dyDescent="0.25">
      <c r="B183" s="1" t="s">
        <v>1</v>
      </c>
      <c r="C183" s="1" t="s">
        <v>18</v>
      </c>
      <c r="D183" s="1">
        <v>0</v>
      </c>
      <c r="E183" s="1" t="s">
        <v>15</v>
      </c>
    </row>
    <row r="184" spans="2:5" x14ac:dyDescent="0.25">
      <c r="B184" s="1" t="s">
        <v>1</v>
      </c>
      <c r="C184" s="1" t="s">
        <v>14</v>
      </c>
      <c r="D184" s="1">
        <v>595</v>
      </c>
      <c r="E184" s="1" t="s">
        <v>15</v>
      </c>
    </row>
    <row r="185" spans="2:5" x14ac:dyDescent="0.25">
      <c r="B185" s="1" t="s">
        <v>1</v>
      </c>
      <c r="C185" s="1" t="s">
        <v>5</v>
      </c>
      <c r="D185" s="1">
        <v>688</v>
      </c>
      <c r="E185" s="1" t="s">
        <v>7</v>
      </c>
    </row>
    <row r="186" spans="2:5" x14ac:dyDescent="0.25">
      <c r="B186" s="1" t="s">
        <v>1</v>
      </c>
      <c r="C186" s="1" t="s">
        <v>5</v>
      </c>
      <c r="D186" s="1">
        <v>680</v>
      </c>
      <c r="E186" s="1" t="s">
        <v>7</v>
      </c>
    </row>
    <row r="187" spans="2:5" x14ac:dyDescent="0.25">
      <c r="B187" s="1" t="s">
        <v>1</v>
      </c>
      <c r="C187" s="1" t="s">
        <v>18</v>
      </c>
      <c r="D187" s="1">
        <v>0</v>
      </c>
      <c r="E187" s="1" t="s">
        <v>7</v>
      </c>
    </row>
    <row r="188" spans="2:5" x14ac:dyDescent="0.25">
      <c r="B188" s="1" t="s">
        <v>1</v>
      </c>
      <c r="C188" s="1" t="s">
        <v>18</v>
      </c>
      <c r="D188" s="1">
        <v>0</v>
      </c>
      <c r="E188" s="1" t="s">
        <v>15</v>
      </c>
    </row>
    <row r="189" spans="2:5" x14ac:dyDescent="0.25">
      <c r="B189" s="1" t="s">
        <v>1</v>
      </c>
      <c r="C189" s="1" t="s">
        <v>18</v>
      </c>
      <c r="D189" s="1">
        <v>0</v>
      </c>
      <c r="E189" s="1" t="s">
        <v>7</v>
      </c>
    </row>
    <row r="190" spans="2:5" x14ac:dyDescent="0.25">
      <c r="B190" s="1" t="s">
        <v>1</v>
      </c>
      <c r="C190" s="1" t="s">
        <v>18</v>
      </c>
      <c r="D190" s="1">
        <v>0</v>
      </c>
      <c r="E190" s="1" t="s">
        <v>15</v>
      </c>
    </row>
    <row r="191" spans="2:5" x14ac:dyDescent="0.25">
      <c r="B191" s="1" t="s">
        <v>1</v>
      </c>
      <c r="C191" s="1" t="s">
        <v>14</v>
      </c>
      <c r="D191" s="1">
        <v>4863</v>
      </c>
      <c r="E191" s="1" t="s">
        <v>230</v>
      </c>
    </row>
    <row r="192" spans="2:5" x14ac:dyDescent="0.25">
      <c r="B192" s="1" t="s">
        <v>1</v>
      </c>
      <c r="C192" s="1" t="s">
        <v>5</v>
      </c>
      <c r="D192" s="1">
        <v>686</v>
      </c>
      <c r="E192" s="1" t="s">
        <v>7</v>
      </c>
    </row>
    <row r="193" spans="2:5" x14ac:dyDescent="0.25">
      <c r="B193" s="1" t="s">
        <v>1</v>
      </c>
      <c r="C193" s="1" t="s">
        <v>14</v>
      </c>
      <c r="D193" s="1">
        <v>557</v>
      </c>
      <c r="E193" s="1" t="s">
        <v>15</v>
      </c>
    </row>
    <row r="194" spans="2:5" x14ac:dyDescent="0.25">
      <c r="B194" s="1" t="s">
        <v>1</v>
      </c>
      <c r="C194" s="1" t="s">
        <v>18</v>
      </c>
      <c r="D194" s="1">
        <v>0</v>
      </c>
      <c r="E194" s="1" t="s">
        <v>15</v>
      </c>
    </row>
    <row r="195" spans="2:5" x14ac:dyDescent="0.25">
      <c r="B195" s="1" t="s">
        <v>1</v>
      </c>
      <c r="C195" s="1" t="s">
        <v>5</v>
      </c>
      <c r="D195" s="1">
        <v>5465</v>
      </c>
      <c r="E195" s="1" t="s">
        <v>7</v>
      </c>
    </row>
    <row r="196" spans="2:5" x14ac:dyDescent="0.25">
      <c r="B196" s="1" t="s">
        <v>1</v>
      </c>
      <c r="C196" s="1" t="s">
        <v>5</v>
      </c>
      <c r="D196" s="1">
        <v>780</v>
      </c>
      <c r="E196" s="1" t="s">
        <v>7</v>
      </c>
    </row>
    <row r="197" spans="2:5" x14ac:dyDescent="0.25">
      <c r="B197" s="1" t="s">
        <v>1</v>
      </c>
      <c r="C197" s="1" t="s">
        <v>5</v>
      </c>
      <c r="D197" s="4">
        <v>701375</v>
      </c>
      <c r="E197" s="1" t="s">
        <v>15</v>
      </c>
    </row>
    <row r="198" spans="2:5" x14ac:dyDescent="0.25">
      <c r="B198" s="1" t="s">
        <v>1</v>
      </c>
      <c r="C198" s="1" t="s">
        <v>14</v>
      </c>
      <c r="D198" s="1">
        <v>4966</v>
      </c>
      <c r="E198" s="1" t="s">
        <v>230</v>
      </c>
    </row>
    <row r="199" spans="2:5" x14ac:dyDescent="0.25">
      <c r="B199" s="1" t="s">
        <v>1</v>
      </c>
      <c r="C199" s="1" t="s">
        <v>14</v>
      </c>
      <c r="D199" s="1">
        <v>601</v>
      </c>
      <c r="E199" s="1" t="s">
        <v>230</v>
      </c>
    </row>
    <row r="200" spans="2:5" x14ac:dyDescent="0.25">
      <c r="B200" s="1" t="s">
        <v>1</v>
      </c>
      <c r="C200" s="1" t="s">
        <v>5</v>
      </c>
      <c r="D200" s="1">
        <v>701</v>
      </c>
      <c r="E200" s="1" t="s">
        <v>15</v>
      </c>
    </row>
    <row r="201" spans="2:5" x14ac:dyDescent="0.25">
      <c r="B201" s="1" t="s">
        <v>1</v>
      </c>
      <c r="C201" s="1" t="s">
        <v>18</v>
      </c>
      <c r="D201" s="1">
        <v>0</v>
      </c>
      <c r="E201" s="1" t="s">
        <v>15</v>
      </c>
    </row>
    <row r="202" spans="2:5" x14ac:dyDescent="0.25">
      <c r="B202" s="1" t="s">
        <v>1</v>
      </c>
      <c r="C202" s="1" t="s">
        <v>5</v>
      </c>
      <c r="D202" s="1">
        <v>5187</v>
      </c>
      <c r="E202" s="1" t="s">
        <v>7</v>
      </c>
    </row>
    <row r="203" spans="2:5" x14ac:dyDescent="0.25">
      <c r="B203" s="1" t="s">
        <v>1</v>
      </c>
      <c r="C203" s="1" t="s">
        <v>18</v>
      </c>
      <c r="D203" s="1">
        <v>0</v>
      </c>
      <c r="E203" s="1" t="s">
        <v>61</v>
      </c>
    </row>
    <row r="204" spans="2:5" x14ac:dyDescent="0.25">
      <c r="B204" s="1" t="s">
        <v>1</v>
      </c>
      <c r="C204" s="1" t="s">
        <v>18</v>
      </c>
      <c r="D204" s="1">
        <v>0</v>
      </c>
      <c r="E204" s="1" t="s">
        <v>15</v>
      </c>
    </row>
    <row r="205" spans="2:5" x14ac:dyDescent="0.25">
      <c r="B205" s="1" t="s">
        <v>1</v>
      </c>
      <c r="C205" s="1" t="s">
        <v>18</v>
      </c>
      <c r="D205" s="1">
        <v>0</v>
      </c>
      <c r="E205" s="1" t="s">
        <v>15</v>
      </c>
    </row>
    <row r="206" spans="2:5" x14ac:dyDescent="0.25">
      <c r="B206" s="1" t="s">
        <v>1</v>
      </c>
      <c r="C206" s="1" t="s">
        <v>14</v>
      </c>
      <c r="D206" s="1">
        <v>504</v>
      </c>
      <c r="E206" s="1" t="s">
        <v>15</v>
      </c>
    </row>
    <row r="207" spans="2:5" x14ac:dyDescent="0.25">
      <c r="B207" s="1" t="s">
        <v>1</v>
      </c>
      <c r="C207" s="1" t="s">
        <v>5</v>
      </c>
      <c r="D207" s="1">
        <v>650</v>
      </c>
      <c r="E207" s="1" t="s">
        <v>7</v>
      </c>
    </row>
    <row r="208" spans="2:5" x14ac:dyDescent="0.25">
      <c r="B208" s="1" t="s">
        <v>1</v>
      </c>
      <c r="C208" s="1" t="s">
        <v>18</v>
      </c>
      <c r="D208" s="1">
        <v>0</v>
      </c>
      <c r="E208" s="1" t="s">
        <v>15</v>
      </c>
    </row>
    <row r="209" spans="2:5" x14ac:dyDescent="0.25">
      <c r="B209" s="1" t="s">
        <v>1</v>
      </c>
      <c r="C209" s="1" t="s">
        <v>18</v>
      </c>
      <c r="D209" s="1">
        <v>0</v>
      </c>
      <c r="E209" s="1" t="s">
        <v>7</v>
      </c>
    </row>
    <row r="210" spans="2:5" x14ac:dyDescent="0.25">
      <c r="B210" s="1" t="s">
        <v>1</v>
      </c>
      <c r="C210" s="1" t="s">
        <v>18</v>
      </c>
      <c r="D210" s="1">
        <v>0</v>
      </c>
      <c r="E210" s="1" t="s">
        <v>7</v>
      </c>
    </row>
    <row r="211" spans="2:5" x14ac:dyDescent="0.25">
      <c r="B211" s="1" t="s">
        <v>1</v>
      </c>
      <c r="C211" s="1" t="s">
        <v>18</v>
      </c>
      <c r="D211" s="1">
        <v>0</v>
      </c>
      <c r="E211" s="1" t="s">
        <v>15</v>
      </c>
    </row>
    <row r="212" spans="2:5" x14ac:dyDescent="0.25">
      <c r="B212" s="1" t="s">
        <v>1</v>
      </c>
      <c r="C212" s="1" t="s">
        <v>14</v>
      </c>
      <c r="D212" s="1">
        <v>4426</v>
      </c>
      <c r="E212" s="1" t="s">
        <v>15</v>
      </c>
    </row>
    <row r="213" spans="2:5" x14ac:dyDescent="0.25">
      <c r="B213" s="1" t="s">
        <v>1</v>
      </c>
      <c r="C213" s="1" t="s">
        <v>5</v>
      </c>
      <c r="D213" s="1">
        <v>741</v>
      </c>
      <c r="E213" s="1" t="s">
        <v>7</v>
      </c>
    </row>
    <row r="214" spans="2:5" x14ac:dyDescent="0.25">
      <c r="B214" s="1" t="s">
        <v>1</v>
      </c>
      <c r="C214" s="1" t="s">
        <v>18</v>
      </c>
      <c r="D214" s="1">
        <v>0</v>
      </c>
      <c r="E214" s="1" t="s">
        <v>7</v>
      </c>
    </row>
    <row r="215" spans="2:5" x14ac:dyDescent="0.25">
      <c r="B215" s="1" t="s">
        <v>1</v>
      </c>
      <c r="C215" s="1" t="s">
        <v>5</v>
      </c>
      <c r="D215" s="1" t="s">
        <v>398</v>
      </c>
      <c r="E215" s="1" t="s">
        <v>7</v>
      </c>
    </row>
    <row r="216" spans="2:5" x14ac:dyDescent="0.25">
      <c r="B216" s="1" t="s">
        <v>1</v>
      </c>
      <c r="C216" s="1" t="s">
        <v>18</v>
      </c>
      <c r="D216" s="1">
        <v>0</v>
      </c>
      <c r="E216" s="1" t="s">
        <v>7</v>
      </c>
    </row>
    <row r="217" spans="2:5" x14ac:dyDescent="0.25">
      <c r="B217" s="1" t="s">
        <v>1</v>
      </c>
      <c r="C217" s="1" t="s">
        <v>18</v>
      </c>
      <c r="D217" s="1">
        <v>0</v>
      </c>
      <c r="E217" s="1" t="s">
        <v>7</v>
      </c>
    </row>
    <row r="218" spans="2:5" x14ac:dyDescent="0.25">
      <c r="B218" s="1" t="s">
        <v>1</v>
      </c>
      <c r="C218" s="1" t="s">
        <v>14</v>
      </c>
      <c r="D218" s="1">
        <v>630</v>
      </c>
      <c r="E218" s="1" t="s">
        <v>15</v>
      </c>
    </row>
    <row r="219" spans="2:5" x14ac:dyDescent="0.25">
      <c r="B219" s="1" t="s">
        <v>1</v>
      </c>
      <c r="C219" s="1" t="s">
        <v>5</v>
      </c>
      <c r="D219" s="1">
        <v>5486</v>
      </c>
      <c r="E219" s="1" t="s">
        <v>7</v>
      </c>
    </row>
    <row r="220" spans="2:5" x14ac:dyDescent="0.25">
      <c r="B220" s="1" t="s">
        <v>1</v>
      </c>
      <c r="C220" s="1" t="s">
        <v>5</v>
      </c>
      <c r="D220" s="1">
        <v>661</v>
      </c>
      <c r="E220" s="1" t="s">
        <v>15</v>
      </c>
    </row>
    <row r="221" spans="2:5" x14ac:dyDescent="0.25">
      <c r="B221" s="1" t="s">
        <v>1</v>
      </c>
      <c r="C221" s="1" t="s">
        <v>14</v>
      </c>
      <c r="D221" s="1">
        <v>580</v>
      </c>
      <c r="E221" s="1" t="s">
        <v>15</v>
      </c>
    </row>
    <row r="222" spans="2:5" x14ac:dyDescent="0.25">
      <c r="B222" s="1" t="s">
        <v>1</v>
      </c>
      <c r="C222" s="1" t="s">
        <v>18</v>
      </c>
      <c r="D222" s="1">
        <v>0</v>
      </c>
      <c r="E222" s="1" t="s">
        <v>407</v>
      </c>
    </row>
    <row r="223" spans="2:5" x14ac:dyDescent="0.25">
      <c r="B223" s="1" t="s">
        <v>1</v>
      </c>
      <c r="C223" s="1" t="s">
        <v>5</v>
      </c>
      <c r="D223" s="1">
        <v>5291</v>
      </c>
      <c r="E223" s="1" t="s">
        <v>15</v>
      </c>
    </row>
    <row r="224" spans="2:5" x14ac:dyDescent="0.25">
      <c r="B224" s="1" t="s">
        <v>1</v>
      </c>
      <c r="C224" s="1" t="s">
        <v>5</v>
      </c>
      <c r="D224" s="1">
        <v>5329</v>
      </c>
      <c r="E224" s="1" t="s">
        <v>7</v>
      </c>
    </row>
    <row r="225" spans="2:5" x14ac:dyDescent="0.25">
      <c r="B225" s="1" t="s">
        <v>1</v>
      </c>
      <c r="C225" s="1" t="s">
        <v>18</v>
      </c>
      <c r="D225" s="1">
        <v>0</v>
      </c>
      <c r="E225" s="1" t="s">
        <v>7</v>
      </c>
    </row>
    <row r="226" spans="2:5" x14ac:dyDescent="0.25">
      <c r="B226" s="1" t="s">
        <v>1</v>
      </c>
      <c r="C226" s="1" t="s">
        <v>5</v>
      </c>
      <c r="D226" s="1">
        <v>5232</v>
      </c>
      <c r="E226" s="1" t="s">
        <v>15</v>
      </c>
    </row>
    <row r="227" spans="2:5" x14ac:dyDescent="0.25">
      <c r="B227" s="1" t="s">
        <v>1</v>
      </c>
      <c r="C227" s="1" t="s">
        <v>14</v>
      </c>
      <c r="D227" s="1" t="s">
        <v>415</v>
      </c>
      <c r="E227" s="1" t="s">
        <v>15</v>
      </c>
    </row>
    <row r="228" spans="2:5" x14ac:dyDescent="0.25">
      <c r="B228" s="1" t="s">
        <v>1</v>
      </c>
      <c r="C228" s="1" t="s">
        <v>18</v>
      </c>
      <c r="D228" s="1">
        <v>0</v>
      </c>
      <c r="E228" s="1" t="s">
        <v>7</v>
      </c>
    </row>
    <row r="229" spans="2:5" x14ac:dyDescent="0.25">
      <c r="B229" s="1" t="s">
        <v>1</v>
      </c>
      <c r="C229" s="1" t="s">
        <v>5</v>
      </c>
      <c r="D229" s="1">
        <v>703</v>
      </c>
      <c r="E229" s="1" t="s">
        <v>15</v>
      </c>
    </row>
    <row r="230" spans="2:5" x14ac:dyDescent="0.25">
      <c r="B230" s="1" t="s">
        <v>1</v>
      </c>
      <c r="C230" s="1" t="s">
        <v>5</v>
      </c>
      <c r="D230" s="1" t="s">
        <v>421</v>
      </c>
      <c r="E230" s="1" t="s">
        <v>15</v>
      </c>
    </row>
    <row r="231" spans="2:5" x14ac:dyDescent="0.25">
      <c r="B231" s="1" t="s">
        <v>1</v>
      </c>
      <c r="C231" s="1" t="s">
        <v>18</v>
      </c>
      <c r="D231" s="1">
        <v>0</v>
      </c>
      <c r="E231" s="1" t="s">
        <v>15</v>
      </c>
    </row>
    <row r="232" spans="2:5" x14ac:dyDescent="0.25">
      <c r="B232" s="1" t="s">
        <v>1</v>
      </c>
      <c r="C232" s="1" t="s">
        <v>5</v>
      </c>
      <c r="D232" s="1" t="s">
        <v>426</v>
      </c>
      <c r="E232" s="1" t="s">
        <v>15</v>
      </c>
    </row>
    <row r="233" spans="2:5" x14ac:dyDescent="0.25">
      <c r="B233" s="1" t="s">
        <v>1</v>
      </c>
      <c r="C233" s="1" t="s">
        <v>5</v>
      </c>
      <c r="D233" s="1">
        <v>696</v>
      </c>
      <c r="E233" s="1" t="s">
        <v>7</v>
      </c>
    </row>
    <row r="234" spans="2:5" x14ac:dyDescent="0.25">
      <c r="B234" s="1" t="s">
        <v>1</v>
      </c>
      <c r="C234" s="1" t="s">
        <v>18</v>
      </c>
      <c r="D234" s="1">
        <v>0</v>
      </c>
      <c r="E234" s="1" t="s">
        <v>61</v>
      </c>
    </row>
    <row r="235" spans="2:5" x14ac:dyDescent="0.25">
      <c r="B235" s="1" t="s">
        <v>1</v>
      </c>
      <c r="C235" s="1" t="s">
        <v>14</v>
      </c>
      <c r="D235" s="1">
        <v>611</v>
      </c>
      <c r="E235" s="1" t="s">
        <v>15</v>
      </c>
    </row>
    <row r="236" spans="2:5" x14ac:dyDescent="0.25">
      <c r="B236" s="1" t="s">
        <v>1</v>
      </c>
      <c r="C236" s="1" t="s">
        <v>18</v>
      </c>
      <c r="D236" s="1">
        <v>0</v>
      </c>
      <c r="E236" s="1" t="s">
        <v>61</v>
      </c>
    </row>
    <row r="237" spans="2:5" x14ac:dyDescent="0.25">
      <c r="B237" s="1" t="s">
        <v>1</v>
      </c>
      <c r="C237" s="1" t="s">
        <v>14</v>
      </c>
      <c r="D237" s="1">
        <v>5178</v>
      </c>
      <c r="E237" s="1" t="s">
        <v>15</v>
      </c>
    </row>
    <row r="238" spans="2:5" x14ac:dyDescent="0.25">
      <c r="B238" s="1" t="s">
        <v>1</v>
      </c>
      <c r="C238" s="1" t="s">
        <v>5</v>
      </c>
      <c r="D238" s="1">
        <v>5314</v>
      </c>
      <c r="E238" s="1" t="s">
        <v>15</v>
      </c>
    </row>
    <row r="239" spans="2:5" x14ac:dyDescent="0.25">
      <c r="B239" s="1" t="s">
        <v>1</v>
      </c>
      <c r="C239" s="1" t="s">
        <v>18</v>
      </c>
      <c r="D239" s="1">
        <v>0</v>
      </c>
      <c r="E239" s="1" t="s">
        <v>7</v>
      </c>
    </row>
    <row r="240" spans="2:5" x14ac:dyDescent="0.25">
      <c r="B240" s="1" t="s">
        <v>1</v>
      </c>
      <c r="C240" s="1" t="s">
        <v>18</v>
      </c>
      <c r="D240" s="1">
        <v>0</v>
      </c>
      <c r="E240" s="1" t="s">
        <v>7</v>
      </c>
    </row>
    <row r="241" spans="2:5" x14ac:dyDescent="0.25">
      <c r="B241" s="1" t="s">
        <v>1</v>
      </c>
      <c r="C241" s="1" t="s">
        <v>5</v>
      </c>
      <c r="D241" s="1">
        <v>5353</v>
      </c>
      <c r="E241" s="1" t="s">
        <v>7</v>
      </c>
    </row>
    <row r="242" spans="2:5" x14ac:dyDescent="0.25">
      <c r="B242" s="1" t="s">
        <v>1</v>
      </c>
      <c r="C242" s="1" t="s">
        <v>18</v>
      </c>
      <c r="D242" s="1">
        <v>0</v>
      </c>
      <c r="E242" s="1" t="s">
        <v>7</v>
      </c>
    </row>
    <row r="243" spans="2:5" x14ac:dyDescent="0.25">
      <c r="B243" s="1" t="s">
        <v>1</v>
      </c>
      <c r="C243" s="1" t="s">
        <v>5</v>
      </c>
      <c r="D243" s="1">
        <v>5212</v>
      </c>
      <c r="E243" s="1" t="s">
        <v>15</v>
      </c>
    </row>
    <row r="244" spans="2:5" x14ac:dyDescent="0.25">
      <c r="B244" s="1" t="s">
        <v>1</v>
      </c>
      <c r="C244" s="1" t="s">
        <v>18</v>
      </c>
      <c r="D244" s="1">
        <v>0</v>
      </c>
      <c r="E244" s="1" t="s">
        <v>15</v>
      </c>
    </row>
    <row r="245" spans="2:5" x14ac:dyDescent="0.25">
      <c r="B245" s="1" t="s">
        <v>1</v>
      </c>
      <c r="C245" s="1" t="s">
        <v>18</v>
      </c>
      <c r="D245" s="1">
        <v>0</v>
      </c>
      <c r="E245" s="1" t="s">
        <v>7</v>
      </c>
    </row>
    <row r="246" spans="2:5" x14ac:dyDescent="0.25">
      <c r="B246" s="1" t="s">
        <v>1</v>
      </c>
      <c r="C246" s="1" t="s">
        <v>18</v>
      </c>
      <c r="D246" s="1">
        <v>0</v>
      </c>
      <c r="E246" s="1" t="s">
        <v>15</v>
      </c>
    </row>
    <row r="247" spans="2:5" x14ac:dyDescent="0.25">
      <c r="B247" s="1" t="s">
        <v>1</v>
      </c>
      <c r="C247" s="1" t="s">
        <v>5</v>
      </c>
      <c r="D247" s="1">
        <v>675</v>
      </c>
      <c r="E247" s="1" t="s">
        <v>7</v>
      </c>
    </row>
    <row r="248" spans="2:5" x14ac:dyDescent="0.25">
      <c r="B248" s="1" t="s">
        <v>1</v>
      </c>
      <c r="C248" s="1" t="s">
        <v>18</v>
      </c>
      <c r="D248" s="1">
        <v>0</v>
      </c>
      <c r="E248" s="1" t="s">
        <v>15</v>
      </c>
    </row>
    <row r="249" spans="2:5" x14ac:dyDescent="0.25">
      <c r="B249" s="1" t="s">
        <v>1</v>
      </c>
      <c r="C249" s="1" t="s">
        <v>18</v>
      </c>
      <c r="D249" s="1">
        <v>0</v>
      </c>
      <c r="E249" s="1" t="s">
        <v>7</v>
      </c>
    </row>
    <row r="250" spans="2:5" x14ac:dyDescent="0.25">
      <c r="B250" s="1" t="s">
        <v>1</v>
      </c>
      <c r="C250" s="1" t="s">
        <v>14</v>
      </c>
      <c r="D250" s="1">
        <v>4402</v>
      </c>
      <c r="E250" s="1" t="s">
        <v>15</v>
      </c>
    </row>
    <row r="251" spans="2:5" x14ac:dyDescent="0.25">
      <c r="B251" s="1" t="s">
        <v>1</v>
      </c>
      <c r="C251" s="1" t="s">
        <v>5</v>
      </c>
      <c r="D251" s="1">
        <v>5200</v>
      </c>
      <c r="E251" s="1" t="s">
        <v>15</v>
      </c>
    </row>
    <row r="252" spans="2:5" x14ac:dyDescent="0.25">
      <c r="B252" s="1" t="s">
        <v>1</v>
      </c>
      <c r="C252" s="1" t="s">
        <v>18</v>
      </c>
      <c r="D252" s="1">
        <v>0</v>
      </c>
      <c r="E252" s="1" t="s">
        <v>7</v>
      </c>
    </row>
    <row r="253" spans="2:5" x14ac:dyDescent="0.25">
      <c r="B253" s="1" t="s">
        <v>1</v>
      </c>
      <c r="C253" s="1" t="s">
        <v>14</v>
      </c>
      <c r="D253" s="1">
        <v>4830</v>
      </c>
      <c r="E253" s="1" t="s">
        <v>15</v>
      </c>
    </row>
    <row r="254" spans="2:5" x14ac:dyDescent="0.25">
      <c r="B254" s="1" t="s">
        <v>1</v>
      </c>
      <c r="C254" s="1" t="s">
        <v>18</v>
      </c>
      <c r="D254" s="1">
        <v>0</v>
      </c>
      <c r="E254" s="1" t="s">
        <v>15</v>
      </c>
    </row>
    <row r="255" spans="2:5" x14ac:dyDescent="0.25">
      <c r="B255" s="1" t="s">
        <v>1</v>
      </c>
      <c r="C255" s="1" t="s">
        <v>18</v>
      </c>
      <c r="D255" s="1">
        <v>0</v>
      </c>
      <c r="E255" s="1" t="s">
        <v>15</v>
      </c>
    </row>
    <row r="256" spans="2:5" x14ac:dyDescent="0.25">
      <c r="B256" s="1" t="s">
        <v>1</v>
      </c>
      <c r="C256" s="1" t="s">
        <v>18</v>
      </c>
      <c r="D256" s="1">
        <v>0</v>
      </c>
      <c r="E256" s="1" t="s">
        <v>7</v>
      </c>
    </row>
    <row r="257" spans="2:5" x14ac:dyDescent="0.25">
      <c r="B257" s="1" t="s">
        <v>1</v>
      </c>
      <c r="C257" s="1" t="s">
        <v>5</v>
      </c>
      <c r="D257" s="1">
        <v>5485</v>
      </c>
      <c r="E257" s="1" t="s">
        <v>7</v>
      </c>
    </row>
    <row r="258" spans="2:5" x14ac:dyDescent="0.25">
      <c r="B258" s="1" t="s">
        <v>1</v>
      </c>
      <c r="C258" s="1" t="s">
        <v>18</v>
      </c>
      <c r="D258" s="1">
        <v>0</v>
      </c>
      <c r="E258" s="1" t="s">
        <v>15</v>
      </c>
    </row>
    <row r="259" spans="2:5" x14ac:dyDescent="0.25">
      <c r="B259" s="1" t="s">
        <v>1</v>
      </c>
      <c r="C259" s="1" t="s">
        <v>14</v>
      </c>
      <c r="D259" s="4">
        <v>601625</v>
      </c>
      <c r="E259" s="1" t="s">
        <v>15</v>
      </c>
    </row>
    <row r="260" spans="2:5" x14ac:dyDescent="0.25">
      <c r="B260" s="1" t="s">
        <v>1</v>
      </c>
      <c r="C260" s="1" t="s">
        <v>18</v>
      </c>
      <c r="D260" s="1">
        <v>0</v>
      </c>
      <c r="E260" s="1" t="s">
        <v>15</v>
      </c>
    </row>
    <row r="261" spans="2:5" x14ac:dyDescent="0.25">
      <c r="B261" s="1" t="s">
        <v>1</v>
      </c>
      <c r="C261" s="1" t="s">
        <v>5</v>
      </c>
      <c r="D261" s="1">
        <v>5345</v>
      </c>
      <c r="E261" s="1" t="s">
        <v>15</v>
      </c>
    </row>
    <row r="262" spans="2:5" x14ac:dyDescent="0.25">
      <c r="B262" s="1" t="s">
        <v>1</v>
      </c>
      <c r="C262" s="1" t="s">
        <v>5</v>
      </c>
      <c r="D262" s="1">
        <v>5661</v>
      </c>
      <c r="E262" s="1" t="s">
        <v>15</v>
      </c>
    </row>
    <row r="263" spans="2:5" x14ac:dyDescent="0.25">
      <c r="B263" s="1" t="s">
        <v>1</v>
      </c>
      <c r="C263" s="1" t="s">
        <v>5</v>
      </c>
      <c r="D263" s="1">
        <v>5708</v>
      </c>
      <c r="E263" s="1" t="s">
        <v>7</v>
      </c>
    </row>
    <row r="264" spans="2:5" x14ac:dyDescent="0.25">
      <c r="B264" s="1" t="s">
        <v>1</v>
      </c>
      <c r="C264" s="1" t="s">
        <v>18</v>
      </c>
      <c r="D264" s="1">
        <v>0</v>
      </c>
      <c r="E264" s="1" t="s">
        <v>7</v>
      </c>
    </row>
    <row r="265" spans="2:5" x14ac:dyDescent="0.25">
      <c r="B265" s="1" t="s">
        <v>1</v>
      </c>
      <c r="C265" s="1" t="s">
        <v>18</v>
      </c>
      <c r="D265" s="1">
        <v>0</v>
      </c>
      <c r="E265" s="1" t="s">
        <v>15</v>
      </c>
    </row>
    <row r="266" spans="2:5" x14ac:dyDescent="0.25">
      <c r="B266" s="1" t="s">
        <v>1</v>
      </c>
      <c r="C266" s="1" t="s">
        <v>18</v>
      </c>
      <c r="D266" s="1">
        <v>0</v>
      </c>
      <c r="E266" s="1" t="s">
        <v>7</v>
      </c>
    </row>
    <row r="267" spans="2:5" x14ac:dyDescent="0.25">
      <c r="B267" s="1" t="s">
        <v>1</v>
      </c>
      <c r="C267" s="1" t="s">
        <v>14</v>
      </c>
      <c r="D267" s="4">
        <v>4577</v>
      </c>
      <c r="E267" s="1" t="s">
        <v>15</v>
      </c>
    </row>
    <row r="268" spans="2:5" x14ac:dyDescent="0.25">
      <c r="B268" s="1" t="s">
        <v>1</v>
      </c>
      <c r="C268" s="1" t="s">
        <v>14</v>
      </c>
      <c r="D268" s="1">
        <v>626</v>
      </c>
      <c r="E268" s="1" t="s">
        <v>230</v>
      </c>
    </row>
    <row r="269" spans="2:5" x14ac:dyDescent="0.25">
      <c r="B269" s="1" t="s">
        <v>1</v>
      </c>
      <c r="C269" s="1" t="s">
        <v>18</v>
      </c>
      <c r="D269" s="1">
        <v>0</v>
      </c>
      <c r="E269" s="1" t="s">
        <v>15</v>
      </c>
    </row>
    <row r="270" spans="2:5" x14ac:dyDescent="0.25">
      <c r="B270" s="1" t="s">
        <v>1</v>
      </c>
      <c r="C270" s="1" t="s">
        <v>18</v>
      </c>
      <c r="D270" s="1">
        <v>0</v>
      </c>
      <c r="E270" s="1" t="s">
        <v>7</v>
      </c>
    </row>
    <row r="271" spans="2:5" x14ac:dyDescent="0.25">
      <c r="B271" s="1" t="s">
        <v>1</v>
      </c>
      <c r="C271" s="1" t="s">
        <v>5</v>
      </c>
      <c r="D271" s="1">
        <v>673</v>
      </c>
      <c r="E271" s="1" t="s">
        <v>7</v>
      </c>
    </row>
    <row r="272" spans="2:5" x14ac:dyDescent="0.25">
      <c r="B272" s="1" t="s">
        <v>1</v>
      </c>
      <c r="C272" s="1" t="s">
        <v>14</v>
      </c>
      <c r="D272" s="1">
        <v>4606</v>
      </c>
      <c r="E272" s="1" t="s">
        <v>15</v>
      </c>
    </row>
    <row r="273" spans="2:5" x14ac:dyDescent="0.25">
      <c r="B273" s="1" t="s">
        <v>1</v>
      </c>
      <c r="C273" s="1" t="s">
        <v>18</v>
      </c>
      <c r="D273" s="1">
        <v>0</v>
      </c>
      <c r="E273" s="1" t="s">
        <v>15</v>
      </c>
    </row>
    <row r="274" spans="2:5" x14ac:dyDescent="0.25">
      <c r="B274" s="1" t="s">
        <v>1</v>
      </c>
      <c r="C274" s="1" t="s">
        <v>18</v>
      </c>
      <c r="D274" s="1">
        <v>0</v>
      </c>
      <c r="E274" s="1" t="s">
        <v>15</v>
      </c>
    </row>
    <row r="275" spans="2:5" x14ac:dyDescent="0.25">
      <c r="B275" s="1" t="s">
        <v>1</v>
      </c>
      <c r="C275" s="1" t="s">
        <v>5</v>
      </c>
      <c r="D275" s="1" t="s">
        <v>495</v>
      </c>
      <c r="E275" s="1" t="s">
        <v>7</v>
      </c>
    </row>
    <row r="276" spans="2:5" x14ac:dyDescent="0.25">
      <c r="B276" s="1" t="s">
        <v>1</v>
      </c>
      <c r="C276" s="1" t="s">
        <v>5</v>
      </c>
      <c r="D276" s="1">
        <v>5323</v>
      </c>
      <c r="E276" s="1" t="s">
        <v>15</v>
      </c>
    </row>
    <row r="277" spans="2:5" x14ac:dyDescent="0.25">
      <c r="B277" s="1" t="s">
        <v>1</v>
      </c>
      <c r="C277" s="1" t="s">
        <v>18</v>
      </c>
      <c r="D277" s="1">
        <v>0</v>
      </c>
      <c r="E277" s="1" t="s">
        <v>15</v>
      </c>
    </row>
    <row r="278" spans="2:5" x14ac:dyDescent="0.25">
      <c r="B278" s="1" t="s">
        <v>1</v>
      </c>
      <c r="C278" s="1" t="s">
        <v>5</v>
      </c>
      <c r="D278" s="1">
        <v>5445</v>
      </c>
      <c r="E278" s="1" t="s">
        <v>15</v>
      </c>
    </row>
    <row r="279" spans="2:5" x14ac:dyDescent="0.25">
      <c r="B279" s="1" t="s">
        <v>1</v>
      </c>
      <c r="C279" s="1" t="s">
        <v>18</v>
      </c>
      <c r="D279" s="1">
        <v>0</v>
      </c>
      <c r="E279" s="1" t="s">
        <v>61</v>
      </c>
    </row>
    <row r="280" spans="2:5" x14ac:dyDescent="0.25">
      <c r="B280" s="1" t="s">
        <v>1</v>
      </c>
      <c r="C280" s="1" t="s">
        <v>14</v>
      </c>
      <c r="D280" s="1">
        <v>618</v>
      </c>
      <c r="E280" s="1" t="s">
        <v>230</v>
      </c>
    </row>
    <row r="281" spans="2:5" x14ac:dyDescent="0.25">
      <c r="B281" s="1" t="s">
        <v>1</v>
      </c>
      <c r="C281" s="1" t="s">
        <v>14</v>
      </c>
      <c r="D281" s="1">
        <v>4895</v>
      </c>
      <c r="E281" s="1" t="s">
        <v>15</v>
      </c>
    </row>
    <row r="282" spans="2:5" x14ac:dyDescent="0.25">
      <c r="B282" s="1" t="s">
        <v>1</v>
      </c>
      <c r="C282" s="1" t="s">
        <v>5</v>
      </c>
      <c r="D282" s="1">
        <v>5324</v>
      </c>
      <c r="E282" s="1" t="s">
        <v>15</v>
      </c>
    </row>
    <row r="283" spans="2:5" x14ac:dyDescent="0.25">
      <c r="B283" s="1" t="s">
        <v>1</v>
      </c>
      <c r="C283" s="1" t="s">
        <v>18</v>
      </c>
      <c r="D283" s="1">
        <v>0</v>
      </c>
      <c r="E283" s="1" t="s">
        <v>7</v>
      </c>
    </row>
    <row r="284" spans="2:5" x14ac:dyDescent="0.25">
      <c r="B284" s="1" t="s">
        <v>1</v>
      </c>
      <c r="C284" s="1" t="s">
        <v>5</v>
      </c>
      <c r="D284" s="1">
        <v>5316</v>
      </c>
      <c r="E284" s="1" t="s">
        <v>7</v>
      </c>
    </row>
    <row r="285" spans="2:5" x14ac:dyDescent="0.25">
      <c r="B285" s="1" t="s">
        <v>1</v>
      </c>
      <c r="C285" s="1" t="s">
        <v>14</v>
      </c>
      <c r="D285" s="1">
        <v>5177</v>
      </c>
      <c r="E285" s="1" t="s">
        <v>15</v>
      </c>
    </row>
    <row r="286" spans="2:5" x14ac:dyDescent="0.25">
      <c r="B286" s="1" t="s">
        <v>1</v>
      </c>
      <c r="C286" s="1" t="s">
        <v>18</v>
      </c>
      <c r="D286" s="1">
        <v>0</v>
      </c>
      <c r="E286" s="1" t="s">
        <v>15</v>
      </c>
    </row>
    <row r="287" spans="2:5" x14ac:dyDescent="0.25">
      <c r="B287" s="1" t="s">
        <v>1</v>
      </c>
      <c r="C287" s="1" t="s">
        <v>14</v>
      </c>
      <c r="D287" s="1">
        <v>4844</v>
      </c>
      <c r="E287" s="1" t="s">
        <v>230</v>
      </c>
    </row>
    <row r="288" spans="2:5" x14ac:dyDescent="0.25">
      <c r="B288" s="1" t="s">
        <v>1</v>
      </c>
      <c r="C288" s="1" t="s">
        <v>5</v>
      </c>
      <c r="D288" s="1">
        <v>5398</v>
      </c>
      <c r="E288" s="1" t="s">
        <v>15</v>
      </c>
    </row>
    <row r="289" spans="2:5" x14ac:dyDescent="0.25">
      <c r="B289" s="1" t="s">
        <v>1</v>
      </c>
      <c r="C289" s="1" t="s">
        <v>5</v>
      </c>
      <c r="D289" s="1">
        <v>5524</v>
      </c>
      <c r="E289" s="1" t="s">
        <v>15</v>
      </c>
    </row>
    <row r="290" spans="2:5" x14ac:dyDescent="0.25">
      <c r="B290" s="1" t="s">
        <v>1</v>
      </c>
      <c r="C290" s="1" t="s">
        <v>5</v>
      </c>
      <c r="D290" s="1">
        <v>5340</v>
      </c>
      <c r="E290" s="1" t="s">
        <v>15</v>
      </c>
    </row>
    <row r="291" spans="2:5" x14ac:dyDescent="0.25">
      <c r="B291" s="1" t="s">
        <v>1</v>
      </c>
      <c r="C291" s="1" t="s">
        <v>18</v>
      </c>
      <c r="D291" s="1">
        <v>0</v>
      </c>
      <c r="E291" s="1" t="s">
        <v>7</v>
      </c>
    </row>
    <row r="292" spans="2:5" x14ac:dyDescent="0.25">
      <c r="B292" s="1" t="s">
        <v>1</v>
      </c>
      <c r="C292" s="1" t="s">
        <v>5</v>
      </c>
      <c r="D292" s="1">
        <v>5457</v>
      </c>
      <c r="E292" s="1" t="s">
        <v>7</v>
      </c>
    </row>
    <row r="293" spans="2:5" x14ac:dyDescent="0.25">
      <c r="B293" s="1" t="s">
        <v>1</v>
      </c>
      <c r="C293" s="1" t="s">
        <v>14</v>
      </c>
      <c r="D293" s="1" t="s">
        <v>519</v>
      </c>
      <c r="E293" s="1" t="s">
        <v>15</v>
      </c>
    </row>
    <row r="294" spans="2:5" x14ac:dyDescent="0.25">
      <c r="B294" s="1" t="s">
        <v>1</v>
      </c>
      <c r="C294" s="1" t="s">
        <v>18</v>
      </c>
      <c r="D294" s="1">
        <v>0</v>
      </c>
      <c r="E294" s="1" t="s">
        <v>7</v>
      </c>
    </row>
    <row r="295" spans="2:5" x14ac:dyDescent="0.25">
      <c r="B295" s="1" t="s">
        <v>1</v>
      </c>
      <c r="C295" s="1" t="s">
        <v>5</v>
      </c>
      <c r="D295" s="1">
        <v>691</v>
      </c>
      <c r="E295" s="1" t="s">
        <v>7</v>
      </c>
    </row>
    <row r="296" spans="2:5" x14ac:dyDescent="0.25">
      <c r="B296" s="1" t="s">
        <v>1</v>
      </c>
      <c r="C296" s="1" t="s">
        <v>5</v>
      </c>
      <c r="D296" s="1">
        <v>680</v>
      </c>
      <c r="E296" s="1" t="s">
        <v>7</v>
      </c>
    </row>
    <row r="297" spans="2:5" x14ac:dyDescent="0.25">
      <c r="B297" s="1" t="s">
        <v>1</v>
      </c>
      <c r="C297" s="1" t="s">
        <v>18</v>
      </c>
      <c r="D297" s="1">
        <v>0</v>
      </c>
      <c r="E297" s="1" t="s">
        <v>15</v>
      </c>
    </row>
    <row r="298" spans="2:5" x14ac:dyDescent="0.25">
      <c r="B298" s="1" t="s">
        <v>1</v>
      </c>
      <c r="C298" s="1" t="s">
        <v>5</v>
      </c>
      <c r="D298" s="4">
        <v>743875</v>
      </c>
      <c r="E298" s="1" t="s">
        <v>7</v>
      </c>
    </row>
    <row r="299" spans="2:5" x14ac:dyDescent="0.25">
      <c r="B299" s="1" t="s">
        <v>1</v>
      </c>
      <c r="C299" s="1" t="s">
        <v>5</v>
      </c>
      <c r="D299" s="1">
        <v>665</v>
      </c>
      <c r="E299" s="1" t="s">
        <v>15</v>
      </c>
    </row>
    <row r="300" spans="2:5" x14ac:dyDescent="0.25">
      <c r="B300" s="1" t="s">
        <v>1</v>
      </c>
      <c r="C300" s="1" t="s">
        <v>5</v>
      </c>
      <c r="D300" s="4">
        <v>666125</v>
      </c>
      <c r="E300" s="1" t="s">
        <v>7</v>
      </c>
    </row>
    <row r="301" spans="2:5" x14ac:dyDescent="0.25">
      <c r="B301" s="1" t="s">
        <v>1</v>
      </c>
      <c r="C301" s="1" t="s">
        <v>18</v>
      </c>
      <c r="D301" s="1">
        <v>0</v>
      </c>
      <c r="E301" s="1" t="s">
        <v>15</v>
      </c>
    </row>
    <row r="302" spans="2:5" x14ac:dyDescent="0.25">
      <c r="B302" s="1" t="s">
        <v>1</v>
      </c>
      <c r="C302" s="1" t="s">
        <v>18</v>
      </c>
      <c r="D302" s="1">
        <v>0</v>
      </c>
      <c r="E302" s="1" t="s">
        <v>61</v>
      </c>
    </row>
    <row r="303" spans="2:5" x14ac:dyDescent="0.25">
      <c r="B303" s="1" t="s">
        <v>1</v>
      </c>
      <c r="C303" s="1" t="s">
        <v>14</v>
      </c>
      <c r="D303" s="1" t="s">
        <v>536</v>
      </c>
      <c r="E303" s="1" t="s">
        <v>15</v>
      </c>
    </row>
    <row r="304" spans="2:5" x14ac:dyDescent="0.25">
      <c r="B304" s="1" t="s">
        <v>1</v>
      </c>
      <c r="C304" s="1" t="s">
        <v>18</v>
      </c>
      <c r="D304" s="1">
        <v>0</v>
      </c>
      <c r="E304" s="1" t="s">
        <v>7</v>
      </c>
    </row>
    <row r="305" spans="2:5" x14ac:dyDescent="0.25">
      <c r="B305" s="1" t="s">
        <v>1</v>
      </c>
      <c r="C305" s="1" t="s">
        <v>18</v>
      </c>
      <c r="D305" s="1">
        <v>0</v>
      </c>
      <c r="E305" s="1" t="s">
        <v>15</v>
      </c>
    </row>
    <row r="306" spans="2:5" x14ac:dyDescent="0.25">
      <c r="B306" s="1" t="s">
        <v>1</v>
      </c>
      <c r="C306" s="1" t="s">
        <v>18</v>
      </c>
      <c r="D306" s="1">
        <v>384</v>
      </c>
      <c r="E306" s="1" t="s">
        <v>15</v>
      </c>
    </row>
    <row r="307" spans="2:5" x14ac:dyDescent="0.25">
      <c r="B307" s="1" t="s">
        <v>1</v>
      </c>
      <c r="C307" s="1" t="s">
        <v>18</v>
      </c>
      <c r="D307" s="1">
        <v>0</v>
      </c>
      <c r="E307" s="1" t="s">
        <v>7</v>
      </c>
    </row>
    <row r="308" spans="2:5" x14ac:dyDescent="0.25">
      <c r="B308" s="1" t="s">
        <v>1</v>
      </c>
      <c r="C308" s="1" t="s">
        <v>18</v>
      </c>
      <c r="D308" s="1">
        <v>0</v>
      </c>
      <c r="E308" s="1" t="s">
        <v>7</v>
      </c>
    </row>
    <row r="309" spans="2:5" x14ac:dyDescent="0.25">
      <c r="B309" s="1" t="s">
        <v>1</v>
      </c>
      <c r="C309" s="1" t="s">
        <v>18</v>
      </c>
      <c r="D309" s="1">
        <v>0</v>
      </c>
      <c r="E309" s="1" t="s">
        <v>7</v>
      </c>
    </row>
    <row r="310" spans="2:5" x14ac:dyDescent="0.25">
      <c r="B310" s="1" t="s">
        <v>1</v>
      </c>
      <c r="C310" s="1" t="s">
        <v>18</v>
      </c>
      <c r="D310" s="1">
        <v>0</v>
      </c>
      <c r="E310" s="1" t="s">
        <v>7</v>
      </c>
    </row>
    <row r="311" spans="2:5" x14ac:dyDescent="0.25">
      <c r="B311" s="1" t="s">
        <v>1</v>
      </c>
      <c r="C311" s="1" t="s">
        <v>5</v>
      </c>
      <c r="D311" s="1">
        <v>5414</v>
      </c>
      <c r="E311" s="1" t="s">
        <v>7</v>
      </c>
    </row>
    <row r="312" spans="2:5" x14ac:dyDescent="0.25">
      <c r="B312" s="1" t="s">
        <v>1</v>
      </c>
      <c r="C312" s="1" t="s">
        <v>5</v>
      </c>
      <c r="D312" s="1">
        <v>681</v>
      </c>
      <c r="E312" s="1" t="s">
        <v>7</v>
      </c>
    </row>
    <row r="313" spans="2:5" x14ac:dyDescent="0.25">
      <c r="B313" s="1" t="s">
        <v>1</v>
      </c>
      <c r="C313" s="1" t="s">
        <v>5</v>
      </c>
      <c r="D313" s="1">
        <v>672</v>
      </c>
      <c r="E313" s="1" t="s">
        <v>15</v>
      </c>
    </row>
    <row r="314" spans="2:5" x14ac:dyDescent="0.25">
      <c r="B314" s="1" t="s">
        <v>1</v>
      </c>
      <c r="C314" s="1" t="s">
        <v>18</v>
      </c>
      <c r="D314" s="1">
        <v>0</v>
      </c>
      <c r="E314" s="1" t="s">
        <v>7</v>
      </c>
    </row>
    <row r="315" spans="2:5" x14ac:dyDescent="0.25">
      <c r="B315" s="1" t="s">
        <v>1</v>
      </c>
      <c r="C315" s="1" t="s">
        <v>18</v>
      </c>
      <c r="D315" s="1">
        <v>0</v>
      </c>
      <c r="E315" s="1" t="s">
        <v>7</v>
      </c>
    </row>
    <row r="316" spans="2:5" x14ac:dyDescent="0.25">
      <c r="B316" s="1" t="s">
        <v>1</v>
      </c>
      <c r="C316" s="1" t="s">
        <v>18</v>
      </c>
      <c r="D316" s="1">
        <v>0</v>
      </c>
      <c r="E316" s="1" t="s">
        <v>7</v>
      </c>
    </row>
    <row r="317" spans="2:5" x14ac:dyDescent="0.25">
      <c r="B317" s="1" t="s">
        <v>1</v>
      </c>
      <c r="C317" s="1" t="s">
        <v>18</v>
      </c>
      <c r="D317" s="1">
        <v>0</v>
      </c>
      <c r="E317" s="1" t="s">
        <v>61</v>
      </c>
    </row>
    <row r="318" spans="2:5" x14ac:dyDescent="0.25">
      <c r="B318" s="1" t="s">
        <v>1</v>
      </c>
      <c r="C318" s="1" t="s">
        <v>5</v>
      </c>
      <c r="D318" s="1">
        <v>5799</v>
      </c>
      <c r="E318" s="1" t="s">
        <v>7</v>
      </c>
    </row>
    <row r="319" spans="2:5" x14ac:dyDescent="0.25">
      <c r="B319" s="1" t="s">
        <v>1</v>
      </c>
      <c r="C319" s="1" t="s">
        <v>18</v>
      </c>
      <c r="D319" s="1">
        <v>0</v>
      </c>
      <c r="E319" s="1" t="s">
        <v>15</v>
      </c>
    </row>
    <row r="320" spans="2:5" x14ac:dyDescent="0.25">
      <c r="B320" s="1" t="s">
        <v>1</v>
      </c>
      <c r="C320" s="1" t="s">
        <v>14</v>
      </c>
      <c r="D320" s="1" t="s">
        <v>560</v>
      </c>
      <c r="E320" s="1" t="s">
        <v>15</v>
      </c>
    </row>
    <row r="321" spans="2:5" x14ac:dyDescent="0.25">
      <c r="B321" s="1" t="s">
        <v>1</v>
      </c>
      <c r="C321" s="1" t="s">
        <v>18</v>
      </c>
      <c r="D321" s="1">
        <v>0</v>
      </c>
      <c r="E321" s="1" t="s">
        <v>7</v>
      </c>
    </row>
    <row r="322" spans="2:5" x14ac:dyDescent="0.25">
      <c r="B322" s="1" t="s">
        <v>1</v>
      </c>
      <c r="C322" s="1" t="s">
        <v>18</v>
      </c>
      <c r="D322" s="1">
        <v>0</v>
      </c>
      <c r="E322" s="1" t="s">
        <v>15</v>
      </c>
    </row>
    <row r="323" spans="2:5" x14ac:dyDescent="0.25">
      <c r="B323" s="1" t="s">
        <v>1</v>
      </c>
      <c r="C323" s="1" t="s">
        <v>5</v>
      </c>
      <c r="D323" s="4">
        <v>666375</v>
      </c>
      <c r="E323" s="1" t="s">
        <v>7</v>
      </c>
    </row>
    <row r="324" spans="2:5" x14ac:dyDescent="0.25">
      <c r="B324" s="1" t="s">
        <v>1</v>
      </c>
      <c r="C324" s="1" t="s">
        <v>14</v>
      </c>
      <c r="D324" s="4">
        <v>634625</v>
      </c>
      <c r="E324" s="1" t="s">
        <v>15</v>
      </c>
    </row>
    <row r="325" spans="2:5" x14ac:dyDescent="0.25">
      <c r="B325" s="1" t="s">
        <v>1</v>
      </c>
      <c r="C325" s="1" t="s">
        <v>5</v>
      </c>
      <c r="D325" s="1">
        <v>673</v>
      </c>
      <c r="E325" s="1" t="s">
        <v>15</v>
      </c>
    </row>
    <row r="326" spans="2:5" x14ac:dyDescent="0.25">
      <c r="B326" s="1" t="s">
        <v>1</v>
      </c>
      <c r="C326" s="1" t="s">
        <v>18</v>
      </c>
      <c r="D326" s="1">
        <v>0</v>
      </c>
      <c r="E326" s="1" t="s">
        <v>15</v>
      </c>
    </row>
    <row r="327" spans="2:5" x14ac:dyDescent="0.25">
      <c r="B327" s="1" t="s">
        <v>1</v>
      </c>
      <c r="C327" s="1" t="s">
        <v>5</v>
      </c>
      <c r="D327" s="1">
        <v>5402</v>
      </c>
      <c r="E327" s="1" t="s">
        <v>15</v>
      </c>
    </row>
    <row r="328" spans="2:5" x14ac:dyDescent="0.25">
      <c r="B328" s="1" t="s">
        <v>1</v>
      </c>
      <c r="C328" s="1" t="s">
        <v>14</v>
      </c>
      <c r="D328" s="1">
        <v>4582</v>
      </c>
      <c r="E328" s="1" t="s">
        <v>15</v>
      </c>
    </row>
    <row r="329" spans="2:5" x14ac:dyDescent="0.25">
      <c r="B329" s="1" t="s">
        <v>1</v>
      </c>
      <c r="C329" s="1" t="s">
        <v>5</v>
      </c>
      <c r="D329" s="1">
        <v>672</v>
      </c>
      <c r="E329" s="1" t="s">
        <v>7</v>
      </c>
    </row>
    <row r="330" spans="2:5" x14ac:dyDescent="0.25">
      <c r="B330" s="1" t="s">
        <v>1</v>
      </c>
      <c r="C330" s="1" t="s">
        <v>5</v>
      </c>
      <c r="D330" s="1">
        <v>5623</v>
      </c>
      <c r="E330" s="1" t="s">
        <v>15</v>
      </c>
    </row>
    <row r="331" spans="2:5" x14ac:dyDescent="0.25">
      <c r="B331" s="1" t="s">
        <v>1</v>
      </c>
      <c r="C331" s="1" t="s">
        <v>14</v>
      </c>
      <c r="D331" s="1" t="s">
        <v>573</v>
      </c>
      <c r="E331" s="1" t="s">
        <v>15</v>
      </c>
    </row>
    <row r="332" spans="2:5" x14ac:dyDescent="0.25">
      <c r="B332" s="1" t="s">
        <v>1</v>
      </c>
      <c r="C332" s="1" t="s">
        <v>14</v>
      </c>
      <c r="D332" s="1">
        <v>4796</v>
      </c>
      <c r="E332" s="1" t="s">
        <v>15</v>
      </c>
    </row>
    <row r="333" spans="2:5" x14ac:dyDescent="0.25">
      <c r="B333" s="1" t="s">
        <v>1</v>
      </c>
      <c r="C333" s="1" t="s">
        <v>18</v>
      </c>
      <c r="D333" s="1">
        <v>0</v>
      </c>
      <c r="E333" s="1" t="s">
        <v>61</v>
      </c>
    </row>
    <row r="334" spans="2:5" x14ac:dyDescent="0.25">
      <c r="B334" s="1" t="s">
        <v>1</v>
      </c>
      <c r="C334" s="1" t="s">
        <v>5</v>
      </c>
      <c r="D334" s="1">
        <v>662</v>
      </c>
      <c r="E334" s="1" t="s">
        <v>15</v>
      </c>
    </row>
    <row r="335" spans="2:5" x14ac:dyDescent="0.25">
      <c r="B335" s="1" t="s">
        <v>1</v>
      </c>
      <c r="C335" s="1" t="s">
        <v>14</v>
      </c>
      <c r="D335" s="1">
        <v>578</v>
      </c>
      <c r="E335" s="1" t="s">
        <v>15</v>
      </c>
    </row>
    <row r="336" spans="2:5" x14ac:dyDescent="0.25">
      <c r="B336" s="1" t="s">
        <v>1</v>
      </c>
      <c r="C336" s="1" t="s">
        <v>14</v>
      </c>
      <c r="D336" s="1">
        <v>4557</v>
      </c>
      <c r="E336" s="1" t="s">
        <v>15</v>
      </c>
    </row>
    <row r="337" spans="2:5" x14ac:dyDescent="0.25">
      <c r="B337" s="1" t="s">
        <v>1</v>
      </c>
      <c r="C337" s="1" t="s">
        <v>18</v>
      </c>
      <c r="D337" s="1">
        <v>0</v>
      </c>
      <c r="E337" s="1" t="s">
        <v>7</v>
      </c>
    </row>
    <row r="338" spans="2:5" x14ac:dyDescent="0.25">
      <c r="B338" s="1" t="s">
        <v>1</v>
      </c>
      <c r="C338" s="1" t="s">
        <v>5</v>
      </c>
      <c r="D338" s="1">
        <v>686</v>
      </c>
      <c r="E338" s="1" t="s">
        <v>7</v>
      </c>
    </row>
    <row r="339" spans="2:5" x14ac:dyDescent="0.25">
      <c r="B339" s="1" t="s">
        <v>1</v>
      </c>
      <c r="C339" s="1" t="s">
        <v>18</v>
      </c>
      <c r="D339" s="1">
        <v>0</v>
      </c>
      <c r="E339" s="1" t="s">
        <v>7</v>
      </c>
    </row>
    <row r="340" spans="2:5" x14ac:dyDescent="0.25">
      <c r="B340" s="1" t="s">
        <v>1</v>
      </c>
      <c r="C340" s="1" t="s">
        <v>5</v>
      </c>
      <c r="D340" s="1">
        <v>665</v>
      </c>
      <c r="E340" s="1" t="s">
        <v>7</v>
      </c>
    </row>
    <row r="341" spans="2:5" x14ac:dyDescent="0.25">
      <c r="B341" s="1" t="s">
        <v>1</v>
      </c>
      <c r="C341" s="1" t="s">
        <v>18</v>
      </c>
      <c r="D341" s="1">
        <v>0</v>
      </c>
      <c r="E341" s="1" t="s">
        <v>61</v>
      </c>
    </row>
    <row r="342" spans="2:5" x14ac:dyDescent="0.25">
      <c r="B342" s="1" t="s">
        <v>1</v>
      </c>
      <c r="C342" s="1" t="s">
        <v>18</v>
      </c>
      <c r="D342" s="1">
        <v>0</v>
      </c>
      <c r="E342" s="1" t="s">
        <v>15</v>
      </c>
    </row>
    <row r="343" spans="2:5" x14ac:dyDescent="0.25">
      <c r="B343" s="1" t="s">
        <v>1</v>
      </c>
      <c r="C343" s="1" t="s">
        <v>14</v>
      </c>
      <c r="D343" s="1">
        <v>4871</v>
      </c>
      <c r="E343" s="1" t="s">
        <v>15</v>
      </c>
    </row>
    <row r="344" spans="2:5" x14ac:dyDescent="0.25">
      <c r="B344" s="1" t="s">
        <v>1</v>
      </c>
      <c r="C344" s="1" t="s">
        <v>5</v>
      </c>
      <c r="D344" s="1">
        <v>689</v>
      </c>
      <c r="E344" s="1" t="s">
        <v>7</v>
      </c>
    </row>
    <row r="345" spans="2:5" x14ac:dyDescent="0.25">
      <c r="B345" s="1" t="s">
        <v>1</v>
      </c>
      <c r="C345" s="1" t="s">
        <v>14</v>
      </c>
      <c r="D345" s="1" t="s">
        <v>599</v>
      </c>
      <c r="E345" s="1" t="s">
        <v>15</v>
      </c>
    </row>
    <row r="346" spans="2:5" x14ac:dyDescent="0.25">
      <c r="B346" s="1" t="s">
        <v>1</v>
      </c>
      <c r="C346" s="1" t="s">
        <v>18</v>
      </c>
      <c r="D346" s="1">
        <v>0</v>
      </c>
      <c r="E346" s="1" t="s">
        <v>7</v>
      </c>
    </row>
    <row r="347" spans="2:5" x14ac:dyDescent="0.25">
      <c r="B347" s="1" t="s">
        <v>1</v>
      </c>
      <c r="C347" s="1" t="s">
        <v>5</v>
      </c>
      <c r="D347" s="1">
        <v>5377</v>
      </c>
      <c r="E347" s="1" t="s">
        <v>7</v>
      </c>
    </row>
    <row r="348" spans="2:5" x14ac:dyDescent="0.25">
      <c r="B348" s="1" t="s">
        <v>1</v>
      </c>
      <c r="C348" s="1" t="s">
        <v>5</v>
      </c>
      <c r="D348" s="1" t="s">
        <v>603</v>
      </c>
      <c r="E348" s="1" t="s">
        <v>15</v>
      </c>
    </row>
    <row r="349" spans="2:5" x14ac:dyDescent="0.25">
      <c r="B349" s="1" t="s">
        <v>1</v>
      </c>
      <c r="C349" s="1" t="s">
        <v>18</v>
      </c>
      <c r="D349" s="1">
        <v>0</v>
      </c>
      <c r="E349" s="1" t="s">
        <v>7</v>
      </c>
    </row>
    <row r="350" spans="2:5" x14ac:dyDescent="0.25">
      <c r="B350" s="1" t="s">
        <v>1</v>
      </c>
      <c r="C350" s="1" t="s">
        <v>18</v>
      </c>
      <c r="D350" s="1">
        <v>0</v>
      </c>
      <c r="E350" s="1" t="s">
        <v>15</v>
      </c>
    </row>
    <row r="351" spans="2:5" x14ac:dyDescent="0.25">
      <c r="B351" s="1" t="s">
        <v>1</v>
      </c>
      <c r="C351" s="1" t="s">
        <v>5</v>
      </c>
      <c r="D351" s="1">
        <v>664</v>
      </c>
      <c r="E351" s="1" t="s">
        <v>7</v>
      </c>
    </row>
    <row r="352" spans="2:5" x14ac:dyDescent="0.25">
      <c r="B352" s="1" t="s">
        <v>1</v>
      </c>
      <c r="C352" s="1" t="s">
        <v>18</v>
      </c>
      <c r="D352" s="1">
        <v>0</v>
      </c>
      <c r="E352" s="1" t="s">
        <v>15</v>
      </c>
    </row>
    <row r="353" spans="2:5" x14ac:dyDescent="0.25">
      <c r="B353" s="1" t="s">
        <v>1</v>
      </c>
      <c r="C353" s="1" t="s">
        <v>5</v>
      </c>
      <c r="D353" s="1" t="s">
        <v>611</v>
      </c>
      <c r="E353" s="1" t="s">
        <v>7</v>
      </c>
    </row>
    <row r="354" spans="2:5" x14ac:dyDescent="0.25">
      <c r="B354" s="1" t="s">
        <v>1</v>
      </c>
      <c r="C354" s="1" t="s">
        <v>614</v>
      </c>
      <c r="D354" s="1">
        <v>0</v>
      </c>
      <c r="E354" s="1" t="s">
        <v>15</v>
      </c>
    </row>
    <row r="355" spans="2:5" x14ac:dyDescent="0.25">
      <c r="B355" s="1" t="s">
        <v>1</v>
      </c>
      <c r="C355" s="1" t="s">
        <v>18</v>
      </c>
      <c r="D355" s="1">
        <v>0</v>
      </c>
      <c r="E355" s="1" t="s">
        <v>7</v>
      </c>
    </row>
    <row r="356" spans="2:5" x14ac:dyDescent="0.25">
      <c r="B356" s="1" t="s">
        <v>1</v>
      </c>
      <c r="C356" s="1" t="s">
        <v>5</v>
      </c>
      <c r="D356" s="1">
        <v>5925</v>
      </c>
      <c r="E356" s="1" t="s">
        <v>15</v>
      </c>
    </row>
    <row r="357" spans="2:5" x14ac:dyDescent="0.25">
      <c r="B357" s="1" t="s">
        <v>1</v>
      </c>
      <c r="C357" s="1" t="s">
        <v>18</v>
      </c>
      <c r="D357" s="1">
        <v>0</v>
      </c>
      <c r="E357" s="1" t="s">
        <v>7</v>
      </c>
    </row>
    <row r="358" spans="2:5" x14ac:dyDescent="0.25">
      <c r="B358" s="1" t="s">
        <v>1</v>
      </c>
      <c r="C358" s="1" t="s">
        <v>5</v>
      </c>
      <c r="D358" s="1">
        <v>650</v>
      </c>
      <c r="E358" s="1" t="s">
        <v>7</v>
      </c>
    </row>
    <row r="359" spans="2:5" x14ac:dyDescent="0.25">
      <c r="B359" s="1" t="s">
        <v>1</v>
      </c>
      <c r="C359" s="1" t="s">
        <v>5</v>
      </c>
      <c r="D359" s="1">
        <v>2592</v>
      </c>
      <c r="E359" s="1" t="s">
        <v>7</v>
      </c>
    </row>
    <row r="360" spans="2:5" x14ac:dyDescent="0.25">
      <c r="B360" s="1" t="s">
        <v>1</v>
      </c>
      <c r="C360" s="1" t="s">
        <v>18</v>
      </c>
      <c r="D360" s="1">
        <v>0</v>
      </c>
      <c r="E360" s="1" t="s">
        <v>61</v>
      </c>
    </row>
    <row r="361" spans="2:5" x14ac:dyDescent="0.25">
      <c r="B361" s="1" t="s">
        <v>1</v>
      </c>
      <c r="C361" s="1" t="s">
        <v>5</v>
      </c>
      <c r="D361" s="1">
        <v>5544</v>
      </c>
      <c r="E361" s="1" t="s">
        <v>15</v>
      </c>
    </row>
    <row r="362" spans="2:5" x14ac:dyDescent="0.25">
      <c r="B362" s="1" t="s">
        <v>1</v>
      </c>
      <c r="C362" s="1" t="s">
        <v>18</v>
      </c>
      <c r="D362" s="1">
        <v>0</v>
      </c>
      <c r="E362" s="1" t="s">
        <v>15</v>
      </c>
    </row>
    <row r="363" spans="2:5" x14ac:dyDescent="0.25">
      <c r="B363" s="1" t="s">
        <v>1</v>
      </c>
      <c r="C363" s="1" t="s">
        <v>18</v>
      </c>
      <c r="D363" s="1">
        <v>0</v>
      </c>
      <c r="E363" s="1" t="s">
        <v>15</v>
      </c>
    </row>
    <row r="364" spans="2:5" x14ac:dyDescent="0.25">
      <c r="B364" s="1" t="s">
        <v>1</v>
      </c>
      <c r="C364" s="1" t="s">
        <v>14</v>
      </c>
      <c r="D364" s="1">
        <v>4627</v>
      </c>
      <c r="E364" s="1" t="s">
        <v>15</v>
      </c>
    </row>
    <row r="365" spans="2:5" x14ac:dyDescent="0.25">
      <c r="B365" s="1" t="s">
        <v>1</v>
      </c>
      <c r="C365" s="1" t="s">
        <v>18</v>
      </c>
      <c r="D365" s="1">
        <v>0</v>
      </c>
      <c r="E365" s="1" t="s">
        <v>15</v>
      </c>
    </row>
    <row r="366" spans="2:5" x14ac:dyDescent="0.25">
      <c r="B366" s="1" t="s">
        <v>1</v>
      </c>
      <c r="C366" s="1" t="s">
        <v>18</v>
      </c>
      <c r="D366" s="1">
        <v>0</v>
      </c>
      <c r="E366" s="1" t="s">
        <v>15</v>
      </c>
    </row>
    <row r="367" spans="2:5" x14ac:dyDescent="0.25">
      <c r="B367" s="1" t="s">
        <v>1</v>
      </c>
      <c r="C367" s="1" t="s">
        <v>18</v>
      </c>
      <c r="D367" s="1">
        <v>0</v>
      </c>
      <c r="E367" s="1" t="s">
        <v>7</v>
      </c>
    </row>
    <row r="368" spans="2:5" x14ac:dyDescent="0.25">
      <c r="B368" s="1" t="s">
        <v>1</v>
      </c>
      <c r="C368" s="1" t="s">
        <v>14</v>
      </c>
      <c r="D368" s="1">
        <v>620</v>
      </c>
      <c r="E368" s="1" t="s">
        <v>230</v>
      </c>
    </row>
    <row r="369" spans="2:5" x14ac:dyDescent="0.25">
      <c r="B369" s="1" t="s">
        <v>1</v>
      </c>
      <c r="C369" s="1" t="s">
        <v>18</v>
      </c>
      <c r="D369" s="1">
        <v>0</v>
      </c>
      <c r="E369" s="1" t="s">
        <v>61</v>
      </c>
    </row>
    <row r="370" spans="2:5" x14ac:dyDescent="0.25">
      <c r="B370" s="1" t="s">
        <v>1</v>
      </c>
      <c r="C370" s="1" t="s">
        <v>14</v>
      </c>
      <c r="D370" s="1" t="s">
        <v>644</v>
      </c>
      <c r="E370" s="1" t="s">
        <v>15</v>
      </c>
    </row>
    <row r="371" spans="2:5" x14ac:dyDescent="0.25">
      <c r="B371" s="1" t="s">
        <v>1</v>
      </c>
      <c r="C371" s="1" t="s">
        <v>18</v>
      </c>
      <c r="D371" s="1">
        <v>0</v>
      </c>
      <c r="E371" s="1" t="s">
        <v>7</v>
      </c>
    </row>
    <row r="372" spans="2:5" x14ac:dyDescent="0.25">
      <c r="B372" s="1" t="s">
        <v>1</v>
      </c>
      <c r="C372" s="1" t="s">
        <v>18</v>
      </c>
      <c r="D372" s="1">
        <v>0</v>
      </c>
      <c r="E372" s="1" t="s">
        <v>15</v>
      </c>
    </row>
    <row r="373" spans="2:5" x14ac:dyDescent="0.25">
      <c r="B373" s="1" t="s">
        <v>1</v>
      </c>
      <c r="C373" s="1" t="s">
        <v>18</v>
      </c>
      <c r="D373" s="1">
        <v>0</v>
      </c>
      <c r="E373" s="1" t="s">
        <v>15</v>
      </c>
    </row>
    <row r="374" spans="2:5" x14ac:dyDescent="0.25">
      <c r="B374" s="1" t="s">
        <v>1</v>
      </c>
      <c r="C374" s="1" t="s">
        <v>18</v>
      </c>
      <c r="D374" s="1">
        <v>0</v>
      </c>
      <c r="E374" s="1" t="s">
        <v>61</v>
      </c>
    </row>
    <row r="375" spans="2:5" x14ac:dyDescent="0.25">
      <c r="B375" s="1" t="s">
        <v>1</v>
      </c>
      <c r="C375" s="1" t="s">
        <v>14</v>
      </c>
      <c r="D375" s="1" t="s">
        <v>650</v>
      </c>
      <c r="E375" s="1" t="s">
        <v>15</v>
      </c>
    </row>
    <row r="376" spans="2:5" x14ac:dyDescent="0.25">
      <c r="B376" s="1" t="s">
        <v>1</v>
      </c>
      <c r="C376" s="1" t="s">
        <v>18</v>
      </c>
      <c r="D376" s="1">
        <v>0</v>
      </c>
      <c r="E376" s="1" t="s">
        <v>15</v>
      </c>
    </row>
    <row r="377" spans="2:5" x14ac:dyDescent="0.25">
      <c r="B377" s="1" t="s">
        <v>1</v>
      </c>
      <c r="C377" s="1" t="s">
        <v>5</v>
      </c>
      <c r="D377" s="1">
        <v>683</v>
      </c>
      <c r="E377" s="1" t="s">
        <v>7</v>
      </c>
    </row>
    <row r="378" spans="2:5" x14ac:dyDescent="0.25">
      <c r="B378" s="1" t="s">
        <v>1</v>
      </c>
      <c r="C378" s="1" t="s">
        <v>5</v>
      </c>
      <c r="D378" s="1">
        <v>5598</v>
      </c>
      <c r="E378" s="1" t="s">
        <v>7</v>
      </c>
    </row>
    <row r="379" spans="2:5" x14ac:dyDescent="0.25">
      <c r="B379" s="1" t="s">
        <v>1</v>
      </c>
      <c r="C379" s="1" t="s">
        <v>5</v>
      </c>
      <c r="D379" s="1">
        <v>660</v>
      </c>
      <c r="E379" s="1" t="s">
        <v>15</v>
      </c>
    </row>
    <row r="380" spans="2:5" x14ac:dyDescent="0.25">
      <c r="B380" s="1" t="s">
        <v>1</v>
      </c>
      <c r="C380" s="1" t="s">
        <v>5</v>
      </c>
      <c r="D380" s="1">
        <v>635</v>
      </c>
      <c r="E380" s="1" t="s">
        <v>7</v>
      </c>
    </row>
    <row r="381" spans="2:5" x14ac:dyDescent="0.25">
      <c r="B381" s="1" t="s">
        <v>1</v>
      </c>
      <c r="C381" s="1" t="s">
        <v>5</v>
      </c>
      <c r="D381" s="1">
        <v>656</v>
      </c>
      <c r="E381" s="1" t="s">
        <v>7</v>
      </c>
    </row>
    <row r="382" spans="2:5" x14ac:dyDescent="0.25">
      <c r="B382" s="1" t="s">
        <v>1</v>
      </c>
      <c r="C382" s="1" t="s">
        <v>14</v>
      </c>
      <c r="D382" s="1">
        <v>4570</v>
      </c>
      <c r="E382" s="1" t="s">
        <v>15</v>
      </c>
    </row>
    <row r="383" spans="2:5" x14ac:dyDescent="0.25">
      <c r="B383" s="1" t="s">
        <v>1</v>
      </c>
      <c r="C383" s="1" t="s">
        <v>5</v>
      </c>
      <c r="D383" s="1">
        <v>5561</v>
      </c>
      <c r="E383" s="1" t="s">
        <v>15</v>
      </c>
    </row>
    <row r="384" spans="2:5" x14ac:dyDescent="0.25">
      <c r="B384" s="1" t="s">
        <v>1</v>
      </c>
      <c r="C384" s="1" t="s">
        <v>5</v>
      </c>
      <c r="D384" s="4">
        <v>685125</v>
      </c>
      <c r="E384" s="1" t="s">
        <v>15</v>
      </c>
    </row>
    <row r="385" spans="2:5" x14ac:dyDescent="0.25">
      <c r="B385" s="1" t="s">
        <v>1</v>
      </c>
      <c r="C385" s="1" t="s">
        <v>5</v>
      </c>
      <c r="D385" s="1">
        <v>5257</v>
      </c>
      <c r="E385" s="1" t="s">
        <v>7</v>
      </c>
    </row>
    <row r="386" spans="2:5" x14ac:dyDescent="0.25">
      <c r="B386" s="1" t="s">
        <v>1</v>
      </c>
      <c r="C386" s="1" t="s">
        <v>5</v>
      </c>
      <c r="D386" s="1">
        <v>704</v>
      </c>
      <c r="E386" s="1" t="s">
        <v>15</v>
      </c>
    </row>
    <row r="387" spans="2:5" x14ac:dyDescent="0.25">
      <c r="B387" s="1" t="s">
        <v>1</v>
      </c>
      <c r="C387" s="1" t="s">
        <v>5</v>
      </c>
      <c r="D387" s="1">
        <v>5371</v>
      </c>
      <c r="E387" s="1" t="s">
        <v>15</v>
      </c>
    </row>
    <row r="388" spans="2:5" x14ac:dyDescent="0.25">
      <c r="B388" s="1" t="s">
        <v>1</v>
      </c>
      <c r="C388" s="1" t="s">
        <v>5</v>
      </c>
      <c r="D388" s="1">
        <v>5314</v>
      </c>
      <c r="E388" s="1" t="s">
        <v>7</v>
      </c>
    </row>
    <row r="389" spans="2:5" x14ac:dyDescent="0.25">
      <c r="B389" s="1" t="s">
        <v>1</v>
      </c>
      <c r="C389" s="1" t="s">
        <v>14</v>
      </c>
      <c r="D389" s="1" t="s">
        <v>668</v>
      </c>
      <c r="E389" s="1" t="s">
        <v>15</v>
      </c>
    </row>
    <row r="390" spans="2:5" x14ac:dyDescent="0.25">
      <c r="B390" s="1" t="s">
        <v>1</v>
      </c>
      <c r="C390" s="1" t="s">
        <v>5</v>
      </c>
      <c r="D390" s="1">
        <v>5340</v>
      </c>
      <c r="E390" s="1" t="s">
        <v>15</v>
      </c>
    </row>
    <row r="391" spans="2:5" x14ac:dyDescent="0.25">
      <c r="B391" s="1" t="s">
        <v>1</v>
      </c>
      <c r="C391" s="1" t="s">
        <v>14</v>
      </c>
      <c r="D391" s="1">
        <v>5115</v>
      </c>
      <c r="E391" s="1" t="s">
        <v>230</v>
      </c>
    </row>
    <row r="392" spans="2:5" x14ac:dyDescent="0.25">
      <c r="B392" s="1" t="s">
        <v>1</v>
      </c>
      <c r="C392" s="1" t="s">
        <v>5</v>
      </c>
      <c r="D392" s="1">
        <v>5337</v>
      </c>
      <c r="E392" s="1" t="s">
        <v>15</v>
      </c>
    </row>
    <row r="393" spans="2:5" x14ac:dyDescent="0.25">
      <c r="B393" s="1" t="s">
        <v>1</v>
      </c>
      <c r="C393" s="1" t="s">
        <v>14</v>
      </c>
      <c r="D393" s="1">
        <v>5045</v>
      </c>
      <c r="E393" s="1" t="s">
        <v>15</v>
      </c>
    </row>
    <row r="394" spans="2:5" x14ac:dyDescent="0.25">
      <c r="B394" s="1" t="s">
        <v>1</v>
      </c>
      <c r="C394" s="1" t="s">
        <v>5</v>
      </c>
      <c r="D394" s="1">
        <v>5679</v>
      </c>
      <c r="E394" s="1" t="s">
        <v>15</v>
      </c>
    </row>
    <row r="395" spans="2:5" x14ac:dyDescent="0.25">
      <c r="B395" s="1" t="s">
        <v>1</v>
      </c>
      <c r="C395" s="1" t="s">
        <v>5</v>
      </c>
      <c r="D395" s="1">
        <v>677</v>
      </c>
      <c r="E395" s="1" t="s">
        <v>7</v>
      </c>
    </row>
    <row r="396" spans="2:5" x14ac:dyDescent="0.25">
      <c r="B396" s="1" t="s">
        <v>1</v>
      </c>
      <c r="C396" s="1" t="s">
        <v>5</v>
      </c>
      <c r="D396" s="1" t="s">
        <v>680</v>
      </c>
      <c r="E396" s="1" t="s">
        <v>7</v>
      </c>
    </row>
    <row r="397" spans="2:5" x14ac:dyDescent="0.25">
      <c r="B397" s="1" t="s">
        <v>1</v>
      </c>
      <c r="C397" s="1" t="s">
        <v>14</v>
      </c>
      <c r="D397" s="1">
        <v>5163</v>
      </c>
      <c r="E397" s="1" t="s">
        <v>15</v>
      </c>
    </row>
    <row r="398" spans="2:5" x14ac:dyDescent="0.25">
      <c r="B398" s="1" t="s">
        <v>1</v>
      </c>
      <c r="C398" s="1" t="s">
        <v>14</v>
      </c>
      <c r="D398" s="1">
        <v>4902</v>
      </c>
      <c r="E398" s="1" t="s">
        <v>15</v>
      </c>
    </row>
    <row r="399" spans="2:5" x14ac:dyDescent="0.25">
      <c r="B399" s="1" t="s">
        <v>1</v>
      </c>
      <c r="C399" s="1" t="s">
        <v>14</v>
      </c>
      <c r="D399" s="1">
        <v>4603</v>
      </c>
      <c r="E399" s="1" t="s">
        <v>15</v>
      </c>
    </row>
    <row r="400" spans="2:5" x14ac:dyDescent="0.25">
      <c r="B400" s="1" t="s">
        <v>1</v>
      </c>
      <c r="C400" s="1" t="s">
        <v>5</v>
      </c>
      <c r="D400" s="1">
        <v>5663</v>
      </c>
      <c r="E400" s="1" t="s">
        <v>7</v>
      </c>
    </row>
    <row r="401" spans="2:5" x14ac:dyDescent="0.25">
      <c r="B401" s="1" t="s">
        <v>1</v>
      </c>
      <c r="C401" s="1" t="s">
        <v>5</v>
      </c>
      <c r="D401" s="1" t="s">
        <v>687</v>
      </c>
      <c r="E401" s="1" t="s">
        <v>7</v>
      </c>
    </row>
    <row r="402" spans="2:5" x14ac:dyDescent="0.25">
      <c r="B402" s="1" t="s">
        <v>1</v>
      </c>
      <c r="C402" s="1" t="s">
        <v>5</v>
      </c>
      <c r="D402" s="1" t="s">
        <v>690</v>
      </c>
      <c r="E402" s="1" t="s">
        <v>7</v>
      </c>
    </row>
    <row r="403" spans="2:5" x14ac:dyDescent="0.25">
      <c r="B403" s="1" t="s">
        <v>1</v>
      </c>
      <c r="C403" s="1" t="s">
        <v>14</v>
      </c>
      <c r="D403" s="1">
        <v>4319</v>
      </c>
      <c r="E403" s="1" t="s">
        <v>15</v>
      </c>
    </row>
    <row r="404" spans="2:5" x14ac:dyDescent="0.25">
      <c r="B404" s="1" t="s">
        <v>1</v>
      </c>
      <c r="C404" s="1" t="s">
        <v>5</v>
      </c>
      <c r="D404" s="1">
        <v>5588</v>
      </c>
      <c r="E404" s="1" t="s">
        <v>15</v>
      </c>
    </row>
    <row r="405" spans="2:5" x14ac:dyDescent="0.25">
      <c r="B405" s="1" t="s">
        <v>1</v>
      </c>
      <c r="C405" s="1" t="s">
        <v>5</v>
      </c>
      <c r="D405" s="1" t="s">
        <v>696</v>
      </c>
      <c r="E405" s="1" t="s">
        <v>15</v>
      </c>
    </row>
    <row r="406" spans="2:5" x14ac:dyDescent="0.25">
      <c r="B406" s="1" t="s">
        <v>1</v>
      </c>
      <c r="C406" s="1" t="s">
        <v>14</v>
      </c>
      <c r="D406" s="1">
        <v>5064</v>
      </c>
      <c r="E406" s="1" t="s">
        <v>230</v>
      </c>
    </row>
    <row r="407" spans="2:5" x14ac:dyDescent="0.25">
      <c r="B407" s="1" t="s">
        <v>1</v>
      </c>
      <c r="C407" s="1" t="s">
        <v>14</v>
      </c>
      <c r="D407" s="4">
        <v>641375</v>
      </c>
      <c r="E407" s="1" t="s">
        <v>15</v>
      </c>
    </row>
    <row r="408" spans="2:5" x14ac:dyDescent="0.25">
      <c r="B408" s="1" t="s">
        <v>1</v>
      </c>
      <c r="C408" s="1" t="s">
        <v>5</v>
      </c>
      <c r="D408" s="1">
        <v>5417</v>
      </c>
      <c r="E408" s="1" t="s">
        <v>15</v>
      </c>
    </row>
    <row r="409" spans="2:5" x14ac:dyDescent="0.25">
      <c r="B409" s="1" t="s">
        <v>1</v>
      </c>
      <c r="C409" s="1" t="s">
        <v>14</v>
      </c>
      <c r="D409" s="1">
        <v>4269</v>
      </c>
      <c r="E409" s="1" t="s">
        <v>15</v>
      </c>
    </row>
    <row r="410" spans="2:5" x14ac:dyDescent="0.25">
      <c r="B410" s="1" t="s">
        <v>1</v>
      </c>
      <c r="C410" s="1" t="s">
        <v>5</v>
      </c>
      <c r="D410" s="1">
        <v>673</v>
      </c>
      <c r="E410" s="1" t="s">
        <v>15</v>
      </c>
    </row>
    <row r="411" spans="2:5" x14ac:dyDescent="0.25">
      <c r="B411" s="1" t="s">
        <v>1</v>
      </c>
      <c r="C411" s="1" t="s">
        <v>5</v>
      </c>
      <c r="D411" s="1" t="s">
        <v>706</v>
      </c>
      <c r="E411" s="1" t="s">
        <v>15</v>
      </c>
    </row>
    <row r="412" spans="2:5" x14ac:dyDescent="0.25">
      <c r="B412" s="1" t="s">
        <v>1</v>
      </c>
      <c r="C412" s="1" t="s">
        <v>5</v>
      </c>
      <c r="D412" s="1">
        <v>5352</v>
      </c>
      <c r="E412" s="1" t="s">
        <v>7</v>
      </c>
    </row>
    <row r="413" spans="2:5" x14ac:dyDescent="0.25">
      <c r="B413" s="1" t="s">
        <v>1</v>
      </c>
      <c r="C413" s="1" t="s">
        <v>14</v>
      </c>
      <c r="D413" s="1">
        <v>518</v>
      </c>
      <c r="E413" s="1" t="s">
        <v>230</v>
      </c>
    </row>
    <row r="414" spans="2:5" x14ac:dyDescent="0.25">
      <c r="B414" s="1" t="s">
        <v>1</v>
      </c>
      <c r="C414" s="1" t="s">
        <v>5</v>
      </c>
      <c r="D414" s="1">
        <v>5215</v>
      </c>
      <c r="E414" s="1" t="s">
        <v>15</v>
      </c>
    </row>
    <row r="415" spans="2:5" x14ac:dyDescent="0.25">
      <c r="B415" s="1" t="s">
        <v>1</v>
      </c>
      <c r="C415" s="1" t="s">
        <v>14</v>
      </c>
      <c r="D415" s="1">
        <v>5140</v>
      </c>
      <c r="E415" s="1" t="s">
        <v>230</v>
      </c>
    </row>
    <row r="416" spans="2:5" x14ac:dyDescent="0.25">
      <c r="B416" s="1" t="s">
        <v>1</v>
      </c>
      <c r="C416" s="1" t="s">
        <v>14</v>
      </c>
      <c r="D416" s="1" t="s">
        <v>714</v>
      </c>
      <c r="E416" s="1" t="s">
        <v>15</v>
      </c>
    </row>
    <row r="417" spans="2:5" x14ac:dyDescent="0.25">
      <c r="B417" s="1" t="s">
        <v>1</v>
      </c>
      <c r="C417" s="1" t="s">
        <v>5</v>
      </c>
      <c r="D417" s="1">
        <v>5175</v>
      </c>
      <c r="E417" s="1" t="s">
        <v>15</v>
      </c>
    </row>
    <row r="418" spans="2:5" x14ac:dyDescent="0.25">
      <c r="B418" s="1" t="s">
        <v>1</v>
      </c>
      <c r="C418" s="1" t="s">
        <v>5</v>
      </c>
      <c r="D418" s="1">
        <v>5402</v>
      </c>
      <c r="E418" s="1" t="s">
        <v>7</v>
      </c>
    </row>
    <row r="419" spans="2:5" x14ac:dyDescent="0.25">
      <c r="B419" s="1" t="s">
        <v>1</v>
      </c>
      <c r="C419" s="1" t="s">
        <v>5</v>
      </c>
      <c r="D419" s="1">
        <v>674</v>
      </c>
      <c r="E419" s="1" t="s">
        <v>15</v>
      </c>
    </row>
    <row r="420" spans="2:5" x14ac:dyDescent="0.25">
      <c r="B420" s="1" t="s">
        <v>1</v>
      </c>
      <c r="C420" s="1" t="s">
        <v>14</v>
      </c>
      <c r="D420" s="1">
        <v>4913</v>
      </c>
      <c r="E420" s="1" t="s">
        <v>230</v>
      </c>
    </row>
    <row r="421" spans="2:5" x14ac:dyDescent="0.25">
      <c r="B421" s="1" t="s">
        <v>1</v>
      </c>
      <c r="C421" s="1" t="s">
        <v>5</v>
      </c>
      <c r="D421" s="4">
        <v>657375</v>
      </c>
      <c r="E421" s="1" t="s">
        <v>7</v>
      </c>
    </row>
    <row r="422" spans="2:5" x14ac:dyDescent="0.25">
      <c r="B422" s="1" t="s">
        <v>1</v>
      </c>
      <c r="C422" s="1" t="s">
        <v>5</v>
      </c>
      <c r="D422" s="1">
        <v>5135</v>
      </c>
      <c r="E422" s="1" t="s">
        <v>15</v>
      </c>
    </row>
    <row r="423" spans="2:5" x14ac:dyDescent="0.25">
      <c r="B423" s="1" t="s">
        <v>1</v>
      </c>
      <c r="C423" s="1" t="s">
        <v>14</v>
      </c>
      <c r="D423" s="1">
        <v>5719</v>
      </c>
      <c r="E423" s="1" t="s">
        <v>15</v>
      </c>
    </row>
    <row r="424" spans="2:5" x14ac:dyDescent="0.25">
      <c r="B424" s="1" t="s">
        <v>1</v>
      </c>
      <c r="C424" s="1" t="s">
        <v>14</v>
      </c>
      <c r="D424" s="1">
        <v>4748</v>
      </c>
      <c r="E424" s="1" t="s">
        <v>15</v>
      </c>
    </row>
    <row r="425" spans="2:5" x14ac:dyDescent="0.25">
      <c r="B425" s="1" t="s">
        <v>1</v>
      </c>
      <c r="C425" s="1" t="s">
        <v>18</v>
      </c>
      <c r="D425" s="1">
        <v>0</v>
      </c>
      <c r="E425" s="1" t="s">
        <v>7</v>
      </c>
    </row>
    <row r="426" spans="2:5" x14ac:dyDescent="0.25">
      <c r="B426" s="1" t="s">
        <v>1</v>
      </c>
      <c r="C426" s="1" t="s">
        <v>14</v>
      </c>
      <c r="D426" s="1">
        <v>4757</v>
      </c>
      <c r="E426" s="1" t="s">
        <v>15</v>
      </c>
    </row>
    <row r="427" spans="2:5" x14ac:dyDescent="0.25">
      <c r="B427" s="1"/>
      <c r="C427" s="1"/>
      <c r="D427" s="1"/>
      <c r="E427" s="1"/>
    </row>
    <row r="428" spans="2:5" x14ac:dyDescent="0.25">
      <c r="B428" s="1" t="s">
        <v>730</v>
      </c>
      <c r="C428" s="1" t="s">
        <v>18</v>
      </c>
      <c r="D428" s="1">
        <v>0</v>
      </c>
      <c r="E428" s="1" t="s">
        <v>15</v>
      </c>
    </row>
    <row r="429" spans="2:5" x14ac:dyDescent="0.25">
      <c r="B429" s="1" t="s">
        <v>730</v>
      </c>
      <c r="C429" s="1" t="s">
        <v>5</v>
      </c>
      <c r="D429" s="1">
        <v>681</v>
      </c>
      <c r="E429" s="1" t="s">
        <v>7</v>
      </c>
    </row>
    <row r="430" spans="2:5" x14ac:dyDescent="0.25">
      <c r="B430" s="1" t="s">
        <v>730</v>
      </c>
      <c r="C430" s="1" t="s">
        <v>14</v>
      </c>
      <c r="D430" s="1">
        <v>4674</v>
      </c>
      <c r="E430" s="1" t="s">
        <v>15</v>
      </c>
    </row>
    <row r="431" spans="2:5" x14ac:dyDescent="0.25">
      <c r="B431" s="1" t="s">
        <v>730</v>
      </c>
      <c r="C431" s="1" t="s">
        <v>18</v>
      </c>
      <c r="D431" s="1">
        <v>0</v>
      </c>
      <c r="E431" s="1" t="s">
        <v>15</v>
      </c>
    </row>
    <row r="432" spans="2:5" x14ac:dyDescent="0.25">
      <c r="B432" s="1" t="s">
        <v>730</v>
      </c>
      <c r="C432" s="1" t="s">
        <v>5</v>
      </c>
      <c r="D432" s="1">
        <v>649</v>
      </c>
      <c r="E432" s="1" t="s">
        <v>7</v>
      </c>
    </row>
    <row r="433" spans="2:5" x14ac:dyDescent="0.25">
      <c r="B433" s="1" t="s">
        <v>730</v>
      </c>
      <c r="C433" s="1" t="s">
        <v>5</v>
      </c>
      <c r="D433" s="1" t="s">
        <v>734</v>
      </c>
      <c r="E433" s="1" t="s">
        <v>15</v>
      </c>
    </row>
    <row r="434" spans="2:5" x14ac:dyDescent="0.25">
      <c r="B434" s="1" t="s">
        <v>730</v>
      </c>
      <c r="C434" s="1" t="s">
        <v>18</v>
      </c>
      <c r="D434" s="1">
        <v>0</v>
      </c>
      <c r="E434" s="1" t="s">
        <v>15</v>
      </c>
    </row>
    <row r="435" spans="2:5" x14ac:dyDescent="0.25">
      <c r="B435" s="1" t="s">
        <v>730</v>
      </c>
      <c r="C435" s="1" t="s">
        <v>18</v>
      </c>
      <c r="D435" s="1">
        <v>0</v>
      </c>
      <c r="E435" s="1" t="s">
        <v>15</v>
      </c>
    </row>
    <row r="436" spans="2:5" x14ac:dyDescent="0.25">
      <c r="B436" s="1" t="s">
        <v>730</v>
      </c>
      <c r="C436" s="1" t="s">
        <v>5</v>
      </c>
      <c r="D436" s="1">
        <v>5367</v>
      </c>
      <c r="E436" s="1" t="s">
        <v>15</v>
      </c>
    </row>
    <row r="437" spans="2:5" x14ac:dyDescent="0.25">
      <c r="B437" s="1" t="s">
        <v>730</v>
      </c>
      <c r="C437" s="1" t="s">
        <v>5</v>
      </c>
      <c r="D437" s="1">
        <v>652</v>
      </c>
      <c r="E437" s="1" t="s">
        <v>7</v>
      </c>
    </row>
    <row r="438" spans="2:5" x14ac:dyDescent="0.25">
      <c r="B438" s="1" t="s">
        <v>730</v>
      </c>
      <c r="C438" s="1" t="s">
        <v>5</v>
      </c>
      <c r="D438" s="1">
        <v>5457</v>
      </c>
      <c r="E438" s="1" t="s">
        <v>7</v>
      </c>
    </row>
    <row r="439" spans="2:5" x14ac:dyDescent="0.25">
      <c r="B439" s="1" t="s">
        <v>730</v>
      </c>
      <c r="C439" s="1" t="s">
        <v>18</v>
      </c>
      <c r="D439" s="1">
        <v>0</v>
      </c>
      <c r="E439" s="1" t="s">
        <v>7</v>
      </c>
    </row>
    <row r="440" spans="2:5" x14ac:dyDescent="0.25">
      <c r="B440" s="1" t="s">
        <v>730</v>
      </c>
      <c r="C440" s="1" t="s">
        <v>5</v>
      </c>
      <c r="D440" s="1">
        <v>650</v>
      </c>
      <c r="E440" s="1" t="s">
        <v>7</v>
      </c>
    </row>
    <row r="441" spans="2:5" x14ac:dyDescent="0.25">
      <c r="B441" s="1" t="s">
        <v>730</v>
      </c>
      <c r="C441" s="1" t="s">
        <v>14</v>
      </c>
      <c r="D441" s="1">
        <v>601</v>
      </c>
      <c r="E441" s="1" t="s">
        <v>15</v>
      </c>
    </row>
    <row r="442" spans="2:5" x14ac:dyDescent="0.25">
      <c r="B442" s="1" t="s">
        <v>730</v>
      </c>
      <c r="C442" s="1" t="s">
        <v>18</v>
      </c>
      <c r="D442" s="1">
        <v>0</v>
      </c>
      <c r="E442" s="1" t="s">
        <v>15</v>
      </c>
    </row>
    <row r="443" spans="2:5" x14ac:dyDescent="0.25">
      <c r="B443" s="1" t="s">
        <v>730</v>
      </c>
      <c r="C443" s="1" t="s">
        <v>5</v>
      </c>
      <c r="D443" s="1">
        <v>670</v>
      </c>
      <c r="E443" s="1" t="s">
        <v>15</v>
      </c>
    </row>
    <row r="444" spans="2:5" x14ac:dyDescent="0.25">
      <c r="B444" s="1" t="s">
        <v>730</v>
      </c>
      <c r="C444" s="1" t="s">
        <v>5</v>
      </c>
      <c r="D444" s="1">
        <v>699</v>
      </c>
      <c r="E444" s="1" t="s">
        <v>15</v>
      </c>
    </row>
    <row r="445" spans="2:5" x14ac:dyDescent="0.25">
      <c r="B445" s="1" t="s">
        <v>730</v>
      </c>
      <c r="C445" s="1" t="s">
        <v>5</v>
      </c>
      <c r="D445" s="1">
        <v>5600</v>
      </c>
      <c r="E445" s="1" t="s">
        <v>15</v>
      </c>
    </row>
    <row r="446" spans="2:5" x14ac:dyDescent="0.25">
      <c r="B446" s="1" t="s">
        <v>730</v>
      </c>
      <c r="C446" s="1" t="s">
        <v>5</v>
      </c>
      <c r="D446" s="1">
        <v>657</v>
      </c>
      <c r="E446" s="1" t="s">
        <v>15</v>
      </c>
    </row>
    <row r="447" spans="2:5" x14ac:dyDescent="0.25">
      <c r="B447" s="1" t="s">
        <v>730</v>
      </c>
      <c r="C447" s="1" t="s">
        <v>18</v>
      </c>
      <c r="D447" s="1">
        <v>0</v>
      </c>
      <c r="E447" s="1" t="s">
        <v>15</v>
      </c>
    </row>
    <row r="448" spans="2:5" x14ac:dyDescent="0.25">
      <c r="B448" s="1" t="s">
        <v>730</v>
      </c>
      <c r="C448" s="1" t="s">
        <v>14</v>
      </c>
      <c r="D448" s="1">
        <v>614</v>
      </c>
      <c r="E448" s="1" t="s">
        <v>230</v>
      </c>
    </row>
    <row r="449" spans="2:5" x14ac:dyDescent="0.25">
      <c r="B449" s="1" t="s">
        <v>730</v>
      </c>
      <c r="C449" s="1" t="s">
        <v>18</v>
      </c>
      <c r="D449" s="1">
        <v>0</v>
      </c>
      <c r="E449" s="1" t="s">
        <v>15</v>
      </c>
    </row>
    <row r="450" spans="2:5" x14ac:dyDescent="0.25">
      <c r="B450" s="1" t="s">
        <v>730</v>
      </c>
      <c r="C450" s="1" t="s">
        <v>18</v>
      </c>
      <c r="D450" s="1">
        <v>0</v>
      </c>
      <c r="E450" s="1" t="s">
        <v>7</v>
      </c>
    </row>
    <row r="451" spans="2:5" x14ac:dyDescent="0.25">
      <c r="B451" s="1" t="s">
        <v>730</v>
      </c>
      <c r="C451" s="1" t="s">
        <v>18</v>
      </c>
      <c r="D451" s="1">
        <v>0</v>
      </c>
      <c r="E451" s="1" t="s">
        <v>15</v>
      </c>
    </row>
    <row r="452" spans="2:5" x14ac:dyDescent="0.25">
      <c r="B452" s="1" t="s">
        <v>730</v>
      </c>
      <c r="C452" s="1" t="s">
        <v>18</v>
      </c>
      <c r="D452" s="1">
        <v>0</v>
      </c>
      <c r="E452" s="1" t="s">
        <v>7</v>
      </c>
    </row>
    <row r="453" spans="2:5" x14ac:dyDescent="0.25">
      <c r="B453" s="1" t="s">
        <v>730</v>
      </c>
      <c r="C453" s="1" t="s">
        <v>18</v>
      </c>
      <c r="D453" s="1">
        <v>0</v>
      </c>
      <c r="E453" s="1" t="s">
        <v>61</v>
      </c>
    </row>
    <row r="454" spans="2:5" x14ac:dyDescent="0.25">
      <c r="B454" s="1" t="s">
        <v>730</v>
      </c>
      <c r="C454" s="1" t="s">
        <v>18</v>
      </c>
      <c r="D454" s="1">
        <v>0</v>
      </c>
      <c r="E454" s="1" t="s">
        <v>15</v>
      </c>
    </row>
    <row r="455" spans="2:5" x14ac:dyDescent="0.25">
      <c r="B455" s="1" t="s">
        <v>730</v>
      </c>
      <c r="C455" s="1" t="s">
        <v>18</v>
      </c>
      <c r="D455" s="1">
        <v>0</v>
      </c>
      <c r="E455" s="1" t="s">
        <v>15</v>
      </c>
    </row>
    <row r="456" spans="2:5" x14ac:dyDescent="0.25">
      <c r="B456" s="1" t="s">
        <v>730</v>
      </c>
      <c r="C456" s="1" t="s">
        <v>5</v>
      </c>
      <c r="D456" s="1">
        <v>673</v>
      </c>
      <c r="E456" s="1" t="s">
        <v>7</v>
      </c>
    </row>
    <row r="457" spans="2:5" x14ac:dyDescent="0.25">
      <c r="B457" s="1" t="s">
        <v>730</v>
      </c>
      <c r="C457" s="1" t="s">
        <v>5</v>
      </c>
      <c r="D457" s="1">
        <v>531.79999999999995</v>
      </c>
      <c r="E457" s="1" t="s">
        <v>15</v>
      </c>
    </row>
    <row r="458" spans="2:5" x14ac:dyDescent="0.25">
      <c r="B458" s="1" t="s">
        <v>730</v>
      </c>
      <c r="C458" s="1" t="s">
        <v>5</v>
      </c>
      <c r="D458" s="1">
        <v>5110</v>
      </c>
      <c r="E458" s="1" t="s">
        <v>15</v>
      </c>
    </row>
    <row r="459" spans="2:5" x14ac:dyDescent="0.25">
      <c r="B459" s="1" t="s">
        <v>730</v>
      </c>
      <c r="C459" s="1" t="s">
        <v>18</v>
      </c>
      <c r="D459" s="1">
        <v>0</v>
      </c>
      <c r="E459" s="1" t="s">
        <v>15</v>
      </c>
    </row>
    <row r="460" spans="2:5" x14ac:dyDescent="0.25">
      <c r="B460" s="1" t="s">
        <v>730</v>
      </c>
      <c r="C460" s="1" t="s">
        <v>5</v>
      </c>
      <c r="D460" s="1">
        <v>5375</v>
      </c>
      <c r="E460" s="1" t="s">
        <v>7</v>
      </c>
    </row>
    <row r="461" spans="2:5" x14ac:dyDescent="0.25">
      <c r="B461" s="1" t="s">
        <v>730</v>
      </c>
      <c r="C461" s="1" t="s">
        <v>18</v>
      </c>
      <c r="D461" s="1">
        <v>0</v>
      </c>
      <c r="E461" s="1" t="s">
        <v>7</v>
      </c>
    </row>
    <row r="462" spans="2:5" x14ac:dyDescent="0.25">
      <c r="B462" s="1" t="s">
        <v>730</v>
      </c>
      <c r="C462" s="1" t="s">
        <v>5</v>
      </c>
      <c r="D462" s="1">
        <v>670</v>
      </c>
      <c r="E462" s="1" t="s">
        <v>7</v>
      </c>
    </row>
    <row r="463" spans="2:5" x14ac:dyDescent="0.25">
      <c r="B463" s="1" t="s">
        <v>730</v>
      </c>
      <c r="C463" s="1" t="s">
        <v>5</v>
      </c>
      <c r="D463" s="1" t="s">
        <v>773</v>
      </c>
      <c r="E463" s="1" t="s">
        <v>7</v>
      </c>
    </row>
    <row r="464" spans="2:5" x14ac:dyDescent="0.25">
      <c r="B464" s="1" t="s">
        <v>730</v>
      </c>
      <c r="C464" s="1" t="s">
        <v>5</v>
      </c>
      <c r="D464" s="1" t="s">
        <v>776</v>
      </c>
      <c r="E464" s="1" t="s">
        <v>15</v>
      </c>
    </row>
    <row r="465" spans="2:5" x14ac:dyDescent="0.25">
      <c r="B465" s="1" t="s">
        <v>730</v>
      </c>
      <c r="C465" s="1" t="s">
        <v>18</v>
      </c>
      <c r="D465" s="1">
        <v>0</v>
      </c>
      <c r="E465" s="1" t="s">
        <v>7</v>
      </c>
    </row>
    <row r="466" spans="2:5" x14ac:dyDescent="0.25">
      <c r="B466" s="1" t="s">
        <v>730</v>
      </c>
      <c r="C466" s="1" t="s">
        <v>14</v>
      </c>
      <c r="D466" s="1">
        <v>616</v>
      </c>
      <c r="E466" s="1" t="s">
        <v>15</v>
      </c>
    </row>
    <row r="467" spans="2:5" x14ac:dyDescent="0.25">
      <c r="B467" s="1" t="s">
        <v>730</v>
      </c>
      <c r="C467" s="1" t="s">
        <v>5</v>
      </c>
      <c r="D467" s="1">
        <v>5307</v>
      </c>
      <c r="E467" s="1" t="s">
        <v>7</v>
      </c>
    </row>
    <row r="468" spans="2:5" x14ac:dyDescent="0.25">
      <c r="B468" s="1" t="s">
        <v>730</v>
      </c>
      <c r="C468" s="1" t="s">
        <v>18</v>
      </c>
      <c r="D468" s="1">
        <v>0</v>
      </c>
      <c r="E468" s="1" t="s">
        <v>7</v>
      </c>
    </row>
    <row r="469" spans="2:5" x14ac:dyDescent="0.25">
      <c r="B469" s="1" t="s">
        <v>730</v>
      </c>
      <c r="C469" s="1" t="s">
        <v>18</v>
      </c>
      <c r="D469" s="1">
        <v>0</v>
      </c>
      <c r="E469" s="1" t="s">
        <v>15</v>
      </c>
    </row>
    <row r="470" spans="2:5" x14ac:dyDescent="0.25">
      <c r="B470" s="1" t="s">
        <v>730</v>
      </c>
      <c r="C470" s="1" t="s">
        <v>18</v>
      </c>
      <c r="D470" s="1">
        <v>0</v>
      </c>
      <c r="E470" s="1" t="s">
        <v>7</v>
      </c>
    </row>
    <row r="471" spans="2:5" x14ac:dyDescent="0.25">
      <c r="B471" s="1" t="s">
        <v>730</v>
      </c>
      <c r="C471" s="1" t="s">
        <v>18</v>
      </c>
      <c r="D471" s="1">
        <v>0</v>
      </c>
      <c r="E471" s="1" t="s">
        <v>15</v>
      </c>
    </row>
    <row r="472" spans="2:5" x14ac:dyDescent="0.25">
      <c r="B472" s="1" t="s">
        <v>730</v>
      </c>
      <c r="C472" s="1" t="s">
        <v>5</v>
      </c>
      <c r="D472" s="1">
        <v>5343</v>
      </c>
      <c r="E472" s="1" t="s">
        <v>15</v>
      </c>
    </row>
    <row r="473" spans="2:5" x14ac:dyDescent="0.25">
      <c r="B473" s="1" t="s">
        <v>730</v>
      </c>
      <c r="C473" s="1" t="s">
        <v>18</v>
      </c>
      <c r="D473" s="1">
        <v>0</v>
      </c>
      <c r="E473" s="1" t="s">
        <v>15</v>
      </c>
    </row>
    <row r="474" spans="2:5" x14ac:dyDescent="0.25">
      <c r="B474" s="1" t="s">
        <v>730</v>
      </c>
      <c r="C474" s="1" t="s">
        <v>5</v>
      </c>
      <c r="D474" s="1">
        <v>5371</v>
      </c>
      <c r="E474" s="1" t="s">
        <v>7</v>
      </c>
    </row>
    <row r="475" spans="2:5" x14ac:dyDescent="0.25">
      <c r="B475" s="1" t="s">
        <v>730</v>
      </c>
      <c r="C475" s="1" t="s">
        <v>18</v>
      </c>
      <c r="D475" s="1">
        <v>0</v>
      </c>
      <c r="E475" s="1" t="s">
        <v>7</v>
      </c>
    </row>
    <row r="476" spans="2:5" x14ac:dyDescent="0.25">
      <c r="B476" s="1" t="s">
        <v>730</v>
      </c>
      <c r="C476" s="1" t="s">
        <v>18</v>
      </c>
      <c r="D476" s="1">
        <v>0</v>
      </c>
      <c r="E476" s="1" t="s">
        <v>15</v>
      </c>
    </row>
    <row r="477" spans="2:5" x14ac:dyDescent="0.25">
      <c r="B477" s="1" t="s">
        <v>730</v>
      </c>
      <c r="C477" s="1" t="s">
        <v>18</v>
      </c>
      <c r="D477" s="1">
        <v>0</v>
      </c>
      <c r="E477" s="1" t="s">
        <v>61</v>
      </c>
    </row>
    <row r="478" spans="2:5" x14ac:dyDescent="0.25">
      <c r="B478" s="1" t="s">
        <v>730</v>
      </c>
      <c r="C478" s="1" t="s">
        <v>5</v>
      </c>
      <c r="D478" s="1">
        <v>5219</v>
      </c>
      <c r="E478" s="1" t="s">
        <v>15</v>
      </c>
    </row>
    <row r="479" spans="2:5" x14ac:dyDescent="0.25">
      <c r="B479" s="1" t="s">
        <v>730</v>
      </c>
      <c r="C479" s="1" t="s">
        <v>18</v>
      </c>
      <c r="D479" s="1">
        <v>0</v>
      </c>
      <c r="E479" s="1" t="s">
        <v>15</v>
      </c>
    </row>
    <row r="480" spans="2:5" x14ac:dyDescent="0.25">
      <c r="B480" s="1" t="s">
        <v>730</v>
      </c>
      <c r="C480" s="1" t="s">
        <v>18</v>
      </c>
      <c r="D480" s="1">
        <v>0</v>
      </c>
      <c r="E480" s="1" t="s">
        <v>15</v>
      </c>
    </row>
    <row r="481" spans="2:5" x14ac:dyDescent="0.25">
      <c r="B481" s="1" t="s">
        <v>730</v>
      </c>
      <c r="C481" s="1" t="s">
        <v>5</v>
      </c>
      <c r="D481" s="4">
        <v>661125</v>
      </c>
      <c r="E481" s="1" t="s">
        <v>15</v>
      </c>
    </row>
    <row r="482" spans="2:5" x14ac:dyDescent="0.25">
      <c r="B482" s="1" t="s">
        <v>730</v>
      </c>
      <c r="C482" s="1" t="s">
        <v>5</v>
      </c>
      <c r="D482" s="1">
        <v>651</v>
      </c>
      <c r="E482" s="1" t="s">
        <v>7</v>
      </c>
    </row>
    <row r="483" spans="2:5" x14ac:dyDescent="0.25">
      <c r="B483" s="1" t="s">
        <v>730</v>
      </c>
      <c r="C483" s="1" t="s">
        <v>5</v>
      </c>
      <c r="D483" s="4">
        <v>625625</v>
      </c>
      <c r="E483" s="1" t="s">
        <v>15</v>
      </c>
    </row>
    <row r="484" spans="2:5" x14ac:dyDescent="0.25">
      <c r="B484" s="1" t="s">
        <v>730</v>
      </c>
      <c r="C484" s="1" t="s">
        <v>18</v>
      </c>
      <c r="D484" s="1">
        <v>0</v>
      </c>
      <c r="E484" s="1" t="s">
        <v>7</v>
      </c>
    </row>
    <row r="485" spans="2:5" x14ac:dyDescent="0.25">
      <c r="B485" s="1" t="s">
        <v>730</v>
      </c>
      <c r="C485" s="1" t="s">
        <v>18</v>
      </c>
      <c r="D485" s="1">
        <v>0</v>
      </c>
      <c r="E485" s="1" t="s">
        <v>7</v>
      </c>
    </row>
    <row r="486" spans="2:5" x14ac:dyDescent="0.25">
      <c r="B486" s="1" t="s">
        <v>730</v>
      </c>
      <c r="C486" s="1" t="s">
        <v>18</v>
      </c>
      <c r="D486" s="1">
        <v>0</v>
      </c>
      <c r="E486" s="1" t="s">
        <v>15</v>
      </c>
    </row>
    <row r="487" spans="2:5" x14ac:dyDescent="0.25">
      <c r="B487" s="1" t="s">
        <v>730</v>
      </c>
      <c r="C487" s="1" t="s">
        <v>18</v>
      </c>
      <c r="D487" s="1">
        <v>0</v>
      </c>
      <c r="E487" s="1" t="s">
        <v>15</v>
      </c>
    </row>
    <row r="488" spans="2:5" x14ac:dyDescent="0.25">
      <c r="B488" s="1" t="s">
        <v>730</v>
      </c>
      <c r="C488" s="1" t="s">
        <v>18</v>
      </c>
      <c r="D488" s="1">
        <v>0</v>
      </c>
      <c r="E488" s="1" t="s">
        <v>7</v>
      </c>
    </row>
    <row r="489" spans="2:5" x14ac:dyDescent="0.25">
      <c r="B489" s="1" t="s">
        <v>730</v>
      </c>
      <c r="C489" s="1" t="s">
        <v>5</v>
      </c>
      <c r="D489" s="1" t="s">
        <v>808</v>
      </c>
      <c r="E489" s="1" t="s">
        <v>7</v>
      </c>
    </row>
    <row r="490" spans="2:5" x14ac:dyDescent="0.25">
      <c r="B490" s="1" t="s">
        <v>730</v>
      </c>
      <c r="C490" s="1" t="s">
        <v>5</v>
      </c>
      <c r="D490" s="1">
        <v>662</v>
      </c>
      <c r="E490" s="1" t="s">
        <v>15</v>
      </c>
    </row>
    <row r="491" spans="2:5" x14ac:dyDescent="0.25">
      <c r="B491" s="1" t="s">
        <v>730</v>
      </c>
      <c r="C491" s="1" t="s">
        <v>18</v>
      </c>
      <c r="D491" s="1">
        <v>0</v>
      </c>
      <c r="E491" s="1" t="s">
        <v>15</v>
      </c>
    </row>
    <row r="492" spans="2:5" x14ac:dyDescent="0.25">
      <c r="B492" s="1" t="s">
        <v>730</v>
      </c>
      <c r="C492" s="1" t="s">
        <v>18</v>
      </c>
      <c r="D492" s="1">
        <v>0</v>
      </c>
      <c r="E492" s="1" t="s">
        <v>15</v>
      </c>
    </row>
    <row r="493" spans="2:5" x14ac:dyDescent="0.25">
      <c r="B493" s="1" t="s">
        <v>730</v>
      </c>
      <c r="C493" s="1" t="s">
        <v>5</v>
      </c>
      <c r="D493" s="4">
        <v>642125</v>
      </c>
      <c r="E493" s="1" t="s">
        <v>15</v>
      </c>
    </row>
    <row r="494" spans="2:5" x14ac:dyDescent="0.25">
      <c r="B494" s="1" t="s">
        <v>730</v>
      </c>
      <c r="C494" s="1" t="s">
        <v>18</v>
      </c>
      <c r="D494" s="1">
        <v>0</v>
      </c>
      <c r="E494" s="1" t="s">
        <v>7</v>
      </c>
    </row>
    <row r="495" spans="2:5" x14ac:dyDescent="0.25">
      <c r="B495" s="1" t="s">
        <v>730</v>
      </c>
      <c r="C495" s="1" t="s">
        <v>5</v>
      </c>
      <c r="D495" s="1">
        <v>649</v>
      </c>
      <c r="E495" s="1" t="s">
        <v>7</v>
      </c>
    </row>
    <row r="496" spans="2:5" x14ac:dyDescent="0.25">
      <c r="B496" s="1" t="s">
        <v>730</v>
      </c>
      <c r="C496" s="1" t="s">
        <v>5</v>
      </c>
      <c r="D496" s="1">
        <v>650</v>
      </c>
      <c r="E496" s="1" t="s">
        <v>7</v>
      </c>
    </row>
    <row r="497" spans="2:5" x14ac:dyDescent="0.25">
      <c r="B497" s="1" t="s">
        <v>730</v>
      </c>
      <c r="C497" s="1" t="s">
        <v>14</v>
      </c>
      <c r="D497" s="1">
        <v>525</v>
      </c>
      <c r="E497" s="1" t="s">
        <v>15</v>
      </c>
    </row>
    <row r="498" spans="2:5" x14ac:dyDescent="0.25">
      <c r="B498" s="1" t="s">
        <v>730</v>
      </c>
      <c r="C498" s="1" t="s">
        <v>5</v>
      </c>
      <c r="D498" s="1" t="s">
        <v>818</v>
      </c>
      <c r="E498" s="1" t="s">
        <v>15</v>
      </c>
    </row>
    <row r="499" spans="2:5" x14ac:dyDescent="0.25">
      <c r="B499" s="1" t="s">
        <v>730</v>
      </c>
      <c r="C499" s="1" t="s">
        <v>5</v>
      </c>
      <c r="D499" s="1">
        <v>677</v>
      </c>
      <c r="E499" s="1" t="s">
        <v>61</v>
      </c>
    </row>
    <row r="500" spans="2:5" x14ac:dyDescent="0.25">
      <c r="B500" s="1" t="s">
        <v>730</v>
      </c>
      <c r="C500" s="1" t="s">
        <v>18</v>
      </c>
      <c r="D500" s="1">
        <v>0</v>
      </c>
      <c r="E500" s="1" t="s">
        <v>15</v>
      </c>
    </row>
    <row r="501" spans="2:5" x14ac:dyDescent="0.25">
      <c r="B501" s="1" t="s">
        <v>730</v>
      </c>
      <c r="C501" s="1" t="s">
        <v>5</v>
      </c>
      <c r="D501" s="4">
        <v>688375</v>
      </c>
      <c r="E501" s="1" t="s">
        <v>7</v>
      </c>
    </row>
    <row r="502" spans="2:5" x14ac:dyDescent="0.25">
      <c r="B502" s="1" t="s">
        <v>730</v>
      </c>
      <c r="C502" s="1" t="s">
        <v>5</v>
      </c>
      <c r="D502" s="1">
        <v>632</v>
      </c>
      <c r="E502" s="1" t="s">
        <v>15</v>
      </c>
    </row>
    <row r="503" spans="2:5" x14ac:dyDescent="0.25">
      <c r="B503" s="1" t="s">
        <v>730</v>
      </c>
      <c r="C503" s="1" t="s">
        <v>14</v>
      </c>
      <c r="D503" s="1">
        <v>615</v>
      </c>
      <c r="E503" s="1" t="s">
        <v>15</v>
      </c>
    </row>
    <row r="504" spans="2:5" x14ac:dyDescent="0.25">
      <c r="B504" s="1" t="s">
        <v>730</v>
      </c>
      <c r="C504" s="1" t="s">
        <v>5</v>
      </c>
      <c r="D504" s="1">
        <v>670</v>
      </c>
      <c r="E504" s="1" t="s">
        <v>15</v>
      </c>
    </row>
    <row r="505" spans="2:5" x14ac:dyDescent="0.25">
      <c r="B505" s="1" t="s">
        <v>730</v>
      </c>
      <c r="C505" s="1" t="s">
        <v>18</v>
      </c>
      <c r="D505" s="1">
        <v>0</v>
      </c>
      <c r="E505" s="1" t="s">
        <v>828</v>
      </c>
    </row>
    <row r="506" spans="2:5" x14ac:dyDescent="0.25">
      <c r="B506" s="1" t="s">
        <v>730</v>
      </c>
      <c r="C506" s="1" t="s">
        <v>18</v>
      </c>
      <c r="D506" s="1">
        <v>0</v>
      </c>
      <c r="E506" s="1" t="s">
        <v>15</v>
      </c>
    </row>
    <row r="507" spans="2:5" x14ac:dyDescent="0.25">
      <c r="B507" s="1" t="s">
        <v>730</v>
      </c>
      <c r="C507" s="1" t="s">
        <v>5</v>
      </c>
      <c r="D507" s="1" t="s">
        <v>830</v>
      </c>
      <c r="E507" s="1" t="s">
        <v>15</v>
      </c>
    </row>
    <row r="508" spans="2:5" x14ac:dyDescent="0.25">
      <c r="B508" s="1" t="s">
        <v>730</v>
      </c>
      <c r="C508" s="1" t="s">
        <v>18</v>
      </c>
      <c r="D508" s="1">
        <v>0</v>
      </c>
      <c r="E508" s="1" t="s">
        <v>7</v>
      </c>
    </row>
    <row r="509" spans="2:5" x14ac:dyDescent="0.25">
      <c r="B509" s="1" t="s">
        <v>730</v>
      </c>
      <c r="C509" s="1" t="s">
        <v>18</v>
      </c>
      <c r="D509" s="1">
        <v>0</v>
      </c>
      <c r="E509" s="1" t="s">
        <v>15</v>
      </c>
    </row>
    <row r="510" spans="2:5" x14ac:dyDescent="0.25">
      <c r="B510" s="1" t="s">
        <v>730</v>
      </c>
      <c r="C510" s="1" t="s">
        <v>5</v>
      </c>
      <c r="D510" s="1">
        <v>5260</v>
      </c>
      <c r="E510" s="1" t="s">
        <v>15</v>
      </c>
    </row>
    <row r="511" spans="2:5" x14ac:dyDescent="0.25">
      <c r="B511" s="1" t="s">
        <v>730</v>
      </c>
      <c r="C511" s="1" t="s">
        <v>5</v>
      </c>
      <c r="D511" s="1">
        <v>5422</v>
      </c>
      <c r="E511" s="1" t="s">
        <v>15</v>
      </c>
    </row>
    <row r="512" spans="2:5" x14ac:dyDescent="0.25">
      <c r="B512" s="1" t="s">
        <v>730</v>
      </c>
      <c r="C512" s="1" t="s">
        <v>18</v>
      </c>
      <c r="D512" s="1">
        <v>0</v>
      </c>
      <c r="E512" s="1" t="s">
        <v>7</v>
      </c>
    </row>
    <row r="513" spans="2:5" x14ac:dyDescent="0.25">
      <c r="B513" s="1" t="s">
        <v>730</v>
      </c>
      <c r="C513" s="1" t="s">
        <v>18</v>
      </c>
      <c r="D513" s="1">
        <v>0</v>
      </c>
      <c r="E513" s="1" t="s">
        <v>15</v>
      </c>
    </row>
    <row r="514" spans="2:5" x14ac:dyDescent="0.25">
      <c r="B514" s="1" t="s">
        <v>730</v>
      </c>
      <c r="C514" s="1" t="s">
        <v>5</v>
      </c>
      <c r="D514" s="1">
        <v>650</v>
      </c>
      <c r="E514" s="1" t="s">
        <v>7</v>
      </c>
    </row>
    <row r="515" spans="2:5" x14ac:dyDescent="0.25">
      <c r="B515" s="1" t="s">
        <v>730</v>
      </c>
      <c r="C515" s="1" t="s">
        <v>5</v>
      </c>
      <c r="D515" s="1">
        <v>5337</v>
      </c>
      <c r="E515" s="1" t="s">
        <v>7</v>
      </c>
    </row>
    <row r="516" spans="2:5" x14ac:dyDescent="0.25">
      <c r="B516" s="1" t="s">
        <v>730</v>
      </c>
      <c r="C516" s="1" t="s">
        <v>14</v>
      </c>
      <c r="D516" s="1">
        <v>602</v>
      </c>
      <c r="E516" s="1" t="s">
        <v>15</v>
      </c>
    </row>
    <row r="517" spans="2:5" x14ac:dyDescent="0.25">
      <c r="B517" s="1" t="s">
        <v>730</v>
      </c>
      <c r="C517" s="1" t="s">
        <v>18</v>
      </c>
      <c r="D517" s="1">
        <v>0</v>
      </c>
      <c r="E517" s="1" t="s">
        <v>7</v>
      </c>
    </row>
    <row r="518" spans="2:5" x14ac:dyDescent="0.25">
      <c r="B518" s="1" t="s">
        <v>730</v>
      </c>
      <c r="C518" s="1" t="s">
        <v>18</v>
      </c>
      <c r="D518" s="1">
        <v>0</v>
      </c>
      <c r="E518" s="1" t="s">
        <v>7</v>
      </c>
    </row>
    <row r="519" spans="2:5" x14ac:dyDescent="0.25">
      <c r="B519" s="1" t="s">
        <v>730</v>
      </c>
      <c r="C519" s="1" t="s">
        <v>18</v>
      </c>
      <c r="D519" s="1">
        <v>0</v>
      </c>
      <c r="E519" s="1" t="s">
        <v>7</v>
      </c>
    </row>
    <row r="520" spans="2:5" x14ac:dyDescent="0.25">
      <c r="B520" s="1" t="s">
        <v>730</v>
      </c>
      <c r="C520" s="1" t="s">
        <v>5</v>
      </c>
      <c r="D520" s="1" t="s">
        <v>847</v>
      </c>
      <c r="E520" s="1" t="s">
        <v>15</v>
      </c>
    </row>
    <row r="521" spans="2:5" x14ac:dyDescent="0.25">
      <c r="B521" s="1" t="s">
        <v>730</v>
      </c>
      <c r="C521" s="1" t="s">
        <v>14</v>
      </c>
      <c r="D521" s="1">
        <v>655</v>
      </c>
      <c r="E521" s="1" t="s">
        <v>230</v>
      </c>
    </row>
    <row r="522" spans="2:5" x14ac:dyDescent="0.25">
      <c r="B522" s="1" t="s">
        <v>730</v>
      </c>
      <c r="C522" s="1" t="s">
        <v>18</v>
      </c>
      <c r="D522" s="1">
        <v>0</v>
      </c>
      <c r="E522" s="1" t="s">
        <v>15</v>
      </c>
    </row>
    <row r="523" spans="2:5" x14ac:dyDescent="0.25">
      <c r="B523" s="1" t="s">
        <v>730</v>
      </c>
      <c r="C523" s="1" t="s">
        <v>5</v>
      </c>
      <c r="D523" s="1" t="s">
        <v>853</v>
      </c>
      <c r="E523" s="1" t="s">
        <v>7</v>
      </c>
    </row>
    <row r="524" spans="2:5" x14ac:dyDescent="0.25">
      <c r="B524" s="1" t="s">
        <v>730</v>
      </c>
      <c r="C524" s="1" t="s">
        <v>18</v>
      </c>
      <c r="D524" s="1">
        <v>0</v>
      </c>
      <c r="E524" s="1" t="s">
        <v>15</v>
      </c>
    </row>
    <row r="525" spans="2:5" x14ac:dyDescent="0.25">
      <c r="B525" s="1" t="s">
        <v>730</v>
      </c>
      <c r="C525" s="1" t="s">
        <v>18</v>
      </c>
      <c r="D525" s="1">
        <v>0</v>
      </c>
      <c r="E525" s="1" t="s">
        <v>61</v>
      </c>
    </row>
    <row r="526" spans="2:5" x14ac:dyDescent="0.25">
      <c r="B526" s="1" t="s">
        <v>730</v>
      </c>
      <c r="C526" s="1" t="s">
        <v>5</v>
      </c>
      <c r="D526" s="1">
        <v>656</v>
      </c>
      <c r="E526" s="1" t="s">
        <v>7</v>
      </c>
    </row>
    <row r="527" spans="2:5" x14ac:dyDescent="0.25">
      <c r="B527" s="1" t="s">
        <v>730</v>
      </c>
      <c r="C527" s="1" t="s">
        <v>5</v>
      </c>
      <c r="D527" s="1">
        <v>5370</v>
      </c>
      <c r="E527" s="1" t="s">
        <v>7</v>
      </c>
    </row>
    <row r="528" spans="2:5" x14ac:dyDescent="0.25">
      <c r="B528" s="1" t="s">
        <v>730</v>
      </c>
      <c r="C528" s="1" t="s">
        <v>5</v>
      </c>
      <c r="D528" s="1">
        <v>653</v>
      </c>
      <c r="E528" s="1" t="s">
        <v>15</v>
      </c>
    </row>
    <row r="529" spans="2:5" x14ac:dyDescent="0.25">
      <c r="B529" s="1" t="s">
        <v>730</v>
      </c>
      <c r="C529" s="1" t="s">
        <v>5</v>
      </c>
      <c r="D529" s="1" t="s">
        <v>860</v>
      </c>
      <c r="E529" s="1" t="s">
        <v>7</v>
      </c>
    </row>
    <row r="530" spans="2:5" x14ac:dyDescent="0.25">
      <c r="B530" s="1" t="s">
        <v>730</v>
      </c>
      <c r="C530" s="1" t="s">
        <v>5</v>
      </c>
      <c r="D530" s="4">
        <v>660875</v>
      </c>
      <c r="E530" s="1" t="s">
        <v>7</v>
      </c>
    </row>
    <row r="531" spans="2:5" x14ac:dyDescent="0.25">
      <c r="B531" s="1" t="s">
        <v>730</v>
      </c>
      <c r="C531" s="1" t="s">
        <v>18</v>
      </c>
      <c r="D531" s="1">
        <v>0</v>
      </c>
      <c r="E531" s="1" t="s">
        <v>7</v>
      </c>
    </row>
    <row r="532" spans="2:5" x14ac:dyDescent="0.25">
      <c r="B532" s="1" t="s">
        <v>730</v>
      </c>
      <c r="C532" s="1" t="s">
        <v>14</v>
      </c>
      <c r="D532" s="1">
        <v>5005</v>
      </c>
      <c r="E532" s="1" t="s">
        <v>15</v>
      </c>
    </row>
    <row r="533" spans="2:5" x14ac:dyDescent="0.25">
      <c r="B533" s="1" t="s">
        <v>730</v>
      </c>
      <c r="C533" s="1" t="s">
        <v>14</v>
      </c>
      <c r="D533" s="1">
        <v>607</v>
      </c>
      <c r="E533" s="1" t="s">
        <v>230</v>
      </c>
    </row>
    <row r="534" spans="2:5" x14ac:dyDescent="0.25">
      <c r="B534" s="1" t="s">
        <v>730</v>
      </c>
      <c r="C534" s="1" t="s">
        <v>5</v>
      </c>
      <c r="D534" s="1">
        <v>663</v>
      </c>
      <c r="E534" s="1" t="s">
        <v>15</v>
      </c>
    </row>
    <row r="535" spans="2:5" x14ac:dyDescent="0.25">
      <c r="B535" s="1" t="s">
        <v>730</v>
      </c>
      <c r="C535" s="1" t="s">
        <v>18</v>
      </c>
      <c r="D535" s="1">
        <v>0</v>
      </c>
      <c r="E535" s="1" t="s">
        <v>7</v>
      </c>
    </row>
    <row r="536" spans="2:5" x14ac:dyDescent="0.25">
      <c r="B536" s="1" t="s">
        <v>730</v>
      </c>
      <c r="C536" s="1" t="s">
        <v>5</v>
      </c>
      <c r="D536" s="1">
        <v>647</v>
      </c>
      <c r="E536" s="1" t="s">
        <v>7</v>
      </c>
    </row>
    <row r="537" spans="2:5" x14ac:dyDescent="0.25">
      <c r="B537" s="1" t="s">
        <v>730</v>
      </c>
      <c r="C537" s="1" t="s">
        <v>5</v>
      </c>
      <c r="D537" s="4">
        <v>671625</v>
      </c>
      <c r="E537" s="1" t="s">
        <v>7</v>
      </c>
    </row>
    <row r="538" spans="2:5" x14ac:dyDescent="0.25">
      <c r="B538" s="1" t="s">
        <v>730</v>
      </c>
      <c r="C538" s="1" t="s">
        <v>5</v>
      </c>
      <c r="D538" s="1">
        <v>5245</v>
      </c>
      <c r="E538" s="1" t="s">
        <v>15</v>
      </c>
    </row>
    <row r="539" spans="2:5" x14ac:dyDescent="0.25">
      <c r="B539" s="1" t="s">
        <v>730</v>
      </c>
      <c r="C539" s="1" t="s">
        <v>18</v>
      </c>
      <c r="D539" s="1">
        <v>0</v>
      </c>
      <c r="E539" s="1" t="s">
        <v>15</v>
      </c>
    </row>
    <row r="540" spans="2:5" x14ac:dyDescent="0.25">
      <c r="B540" s="1" t="s">
        <v>730</v>
      </c>
      <c r="C540" s="1" t="s">
        <v>18</v>
      </c>
      <c r="D540" s="1">
        <v>0</v>
      </c>
      <c r="E540" s="1" t="s">
        <v>7</v>
      </c>
    </row>
    <row r="541" spans="2:5" x14ac:dyDescent="0.25">
      <c r="B541" s="1" t="s">
        <v>730</v>
      </c>
      <c r="C541" s="1" t="s">
        <v>18</v>
      </c>
      <c r="D541" s="1">
        <v>0</v>
      </c>
      <c r="E541" s="1" t="s">
        <v>7</v>
      </c>
    </row>
    <row r="542" spans="2:5" x14ac:dyDescent="0.25">
      <c r="B542" s="1" t="s">
        <v>730</v>
      </c>
      <c r="C542" s="1" t="s">
        <v>18</v>
      </c>
      <c r="D542" s="1">
        <v>0</v>
      </c>
      <c r="E542" s="1" t="s">
        <v>7</v>
      </c>
    </row>
    <row r="543" spans="2:5" x14ac:dyDescent="0.25">
      <c r="B543" s="1" t="s">
        <v>730</v>
      </c>
      <c r="C543" s="1" t="s">
        <v>18</v>
      </c>
      <c r="D543" s="1">
        <v>0</v>
      </c>
      <c r="E543" s="1" t="s">
        <v>7</v>
      </c>
    </row>
    <row r="544" spans="2:5" x14ac:dyDescent="0.25">
      <c r="B544" s="1" t="s">
        <v>730</v>
      </c>
      <c r="C544" s="1" t="s">
        <v>5</v>
      </c>
      <c r="D544" s="1">
        <v>685</v>
      </c>
      <c r="E544" s="1" t="s">
        <v>15</v>
      </c>
    </row>
    <row r="545" spans="2:5" x14ac:dyDescent="0.25">
      <c r="B545" s="1" t="s">
        <v>730</v>
      </c>
      <c r="C545" s="1" t="s">
        <v>18</v>
      </c>
      <c r="D545" s="1">
        <v>0</v>
      </c>
      <c r="E545" s="1" t="s">
        <v>7</v>
      </c>
    </row>
    <row r="546" spans="2:5" x14ac:dyDescent="0.25">
      <c r="B546" s="1" t="s">
        <v>730</v>
      </c>
      <c r="C546" s="1" t="s">
        <v>5</v>
      </c>
      <c r="D546" s="1">
        <v>667</v>
      </c>
      <c r="E546" s="1" t="s">
        <v>15</v>
      </c>
    </row>
    <row r="547" spans="2:5" x14ac:dyDescent="0.25">
      <c r="B547" s="1" t="s">
        <v>730</v>
      </c>
      <c r="C547" s="1" t="s">
        <v>5</v>
      </c>
      <c r="D547" s="1">
        <v>662</v>
      </c>
      <c r="E547" s="1" t="s">
        <v>15</v>
      </c>
    </row>
    <row r="548" spans="2:5" x14ac:dyDescent="0.25">
      <c r="B548" s="1" t="s">
        <v>730</v>
      </c>
      <c r="C548" s="1" t="s">
        <v>18</v>
      </c>
      <c r="D548" s="1">
        <v>0</v>
      </c>
      <c r="E548" s="1" t="s">
        <v>15</v>
      </c>
    </row>
    <row r="549" spans="2:5" x14ac:dyDescent="0.25">
      <c r="B549" s="1" t="s">
        <v>730</v>
      </c>
      <c r="C549" s="1" t="s">
        <v>18</v>
      </c>
      <c r="D549" s="1">
        <v>0</v>
      </c>
      <c r="E549" s="1" t="s">
        <v>15</v>
      </c>
    </row>
    <row r="550" spans="2:5" x14ac:dyDescent="0.25">
      <c r="B550" s="1" t="s">
        <v>730</v>
      </c>
      <c r="C550" s="1" t="s">
        <v>5</v>
      </c>
      <c r="D550" s="1" t="s">
        <v>885</v>
      </c>
      <c r="E550" s="1" t="s">
        <v>7</v>
      </c>
    </row>
    <row r="551" spans="2:5" x14ac:dyDescent="0.25">
      <c r="B551" s="1" t="s">
        <v>730</v>
      </c>
      <c r="C551" s="1" t="s">
        <v>18</v>
      </c>
      <c r="D551" s="1">
        <v>0</v>
      </c>
      <c r="E551" s="1" t="s">
        <v>7</v>
      </c>
    </row>
    <row r="552" spans="2:5" x14ac:dyDescent="0.25">
      <c r="B552" s="1" t="s">
        <v>730</v>
      </c>
      <c r="C552" s="1" t="s">
        <v>18</v>
      </c>
      <c r="D552" s="1">
        <v>0</v>
      </c>
      <c r="E552" s="1" t="s">
        <v>7</v>
      </c>
    </row>
    <row r="553" spans="2:5" x14ac:dyDescent="0.25">
      <c r="B553" s="1" t="s">
        <v>730</v>
      </c>
      <c r="C553" s="1" t="s">
        <v>18</v>
      </c>
      <c r="D553" s="1">
        <v>0</v>
      </c>
      <c r="E553" s="1" t="s">
        <v>15</v>
      </c>
    </row>
    <row r="554" spans="2:5" x14ac:dyDescent="0.25">
      <c r="B554" s="1" t="s">
        <v>730</v>
      </c>
      <c r="C554" s="1" t="s">
        <v>5</v>
      </c>
      <c r="D554" s="1" t="s">
        <v>890</v>
      </c>
      <c r="E554" s="1" t="s">
        <v>15</v>
      </c>
    </row>
    <row r="555" spans="2:5" x14ac:dyDescent="0.25">
      <c r="B555" s="1" t="s">
        <v>730</v>
      </c>
      <c r="C555" s="1" t="s">
        <v>18</v>
      </c>
      <c r="D555" s="1">
        <v>0</v>
      </c>
      <c r="E555" s="1" t="s">
        <v>15</v>
      </c>
    </row>
    <row r="556" spans="2:5" x14ac:dyDescent="0.25">
      <c r="B556" s="1"/>
      <c r="C556" s="1"/>
      <c r="D556" s="1"/>
      <c r="E556" s="1"/>
    </row>
    <row r="557" spans="2:5" x14ac:dyDescent="0.25">
      <c r="B557" s="1" t="s">
        <v>893</v>
      </c>
      <c r="C557" s="1" t="s">
        <v>18</v>
      </c>
      <c r="D557" s="1">
        <v>0</v>
      </c>
      <c r="E557" s="1" t="s">
        <v>7</v>
      </c>
    </row>
    <row r="558" spans="2:5" x14ac:dyDescent="0.25">
      <c r="B558" s="1" t="s">
        <v>893</v>
      </c>
      <c r="C558" s="1" t="s">
        <v>18</v>
      </c>
      <c r="D558" s="1">
        <v>0</v>
      </c>
      <c r="E558" s="1" t="s">
        <v>15</v>
      </c>
    </row>
    <row r="559" spans="2:5" x14ac:dyDescent="0.25">
      <c r="B559" s="1" t="s">
        <v>893</v>
      </c>
      <c r="C559" s="1" t="s">
        <v>18</v>
      </c>
      <c r="D559" s="1">
        <v>0</v>
      </c>
      <c r="E559" s="1" t="s">
        <v>7</v>
      </c>
    </row>
    <row r="560" spans="2:5" x14ac:dyDescent="0.25">
      <c r="B560" s="1" t="s">
        <v>893</v>
      </c>
      <c r="C560" s="1" t="s">
        <v>18</v>
      </c>
      <c r="D560" s="1">
        <v>0</v>
      </c>
      <c r="E560" s="1" t="s">
        <v>15</v>
      </c>
    </row>
    <row r="561" spans="2:5" x14ac:dyDescent="0.25">
      <c r="B561" s="1" t="s">
        <v>893</v>
      </c>
      <c r="C561" s="1" t="s">
        <v>18</v>
      </c>
      <c r="D561" s="1">
        <v>0</v>
      </c>
      <c r="E561" s="1" t="s">
        <v>7</v>
      </c>
    </row>
    <row r="562" spans="2:5" x14ac:dyDescent="0.25">
      <c r="B562" s="1" t="s">
        <v>893</v>
      </c>
      <c r="C562" s="1" t="s">
        <v>18</v>
      </c>
      <c r="D562" s="1">
        <v>0</v>
      </c>
      <c r="E562" s="1" t="s">
        <v>15</v>
      </c>
    </row>
    <row r="563" spans="2:5" x14ac:dyDescent="0.25">
      <c r="B563" s="1" t="s">
        <v>893</v>
      </c>
      <c r="C563" s="1" t="s">
        <v>18</v>
      </c>
      <c r="D563" s="1">
        <v>0</v>
      </c>
      <c r="E563" s="1" t="s">
        <v>7</v>
      </c>
    </row>
    <row r="564" spans="2:5" x14ac:dyDescent="0.25">
      <c r="B564" s="1" t="s">
        <v>893</v>
      </c>
      <c r="C564" s="1" t="s">
        <v>14</v>
      </c>
      <c r="D564" s="1" t="s">
        <v>905</v>
      </c>
      <c r="E564" s="1" t="s">
        <v>15</v>
      </c>
    </row>
    <row r="565" spans="2:5" x14ac:dyDescent="0.25">
      <c r="B565" s="1" t="s">
        <v>893</v>
      </c>
      <c r="C565" s="1" t="s">
        <v>14</v>
      </c>
      <c r="D565" s="4">
        <v>597625</v>
      </c>
      <c r="E565" s="1" t="s">
        <v>15</v>
      </c>
    </row>
    <row r="566" spans="2:5" x14ac:dyDescent="0.25">
      <c r="B566" s="1" t="s">
        <v>893</v>
      </c>
      <c r="C566" s="1" t="s">
        <v>14</v>
      </c>
      <c r="D566" s="4">
        <v>613625</v>
      </c>
      <c r="E566" s="1" t="s">
        <v>908</v>
      </c>
    </row>
    <row r="567" spans="2:5" x14ac:dyDescent="0.25">
      <c r="B567" s="1" t="s">
        <v>893</v>
      </c>
      <c r="C567" s="1" t="s">
        <v>5</v>
      </c>
      <c r="D567" s="1">
        <v>658</v>
      </c>
      <c r="E567" s="1" t="s">
        <v>15</v>
      </c>
    </row>
    <row r="568" spans="2:5" x14ac:dyDescent="0.25">
      <c r="B568" s="1" t="s">
        <v>893</v>
      </c>
      <c r="C568" s="1" t="s">
        <v>14</v>
      </c>
      <c r="D568" s="1">
        <v>4326</v>
      </c>
      <c r="E568" s="1" t="s">
        <v>15</v>
      </c>
    </row>
    <row r="569" spans="2:5" x14ac:dyDescent="0.25">
      <c r="B569" s="1" t="s">
        <v>893</v>
      </c>
      <c r="C569" s="1" t="s">
        <v>14</v>
      </c>
      <c r="D569" s="1">
        <v>565</v>
      </c>
      <c r="E569" s="1" t="s">
        <v>15</v>
      </c>
    </row>
    <row r="570" spans="2:5" x14ac:dyDescent="0.25">
      <c r="B570" s="1" t="s">
        <v>893</v>
      </c>
      <c r="C570" s="1" t="s">
        <v>18</v>
      </c>
      <c r="D570" s="1">
        <v>0</v>
      </c>
      <c r="E570" s="1" t="s">
        <v>7</v>
      </c>
    </row>
    <row r="571" spans="2:5" x14ac:dyDescent="0.25">
      <c r="B571" s="1" t="s">
        <v>893</v>
      </c>
      <c r="C571" s="1" t="s">
        <v>18</v>
      </c>
      <c r="D571" s="1">
        <v>0</v>
      </c>
      <c r="E571" s="1" t="s">
        <v>7</v>
      </c>
    </row>
    <row r="572" spans="2:5" x14ac:dyDescent="0.25">
      <c r="B572" s="1" t="s">
        <v>893</v>
      </c>
      <c r="C572" s="1" t="s">
        <v>14</v>
      </c>
      <c r="D572" s="4">
        <v>618625</v>
      </c>
      <c r="E572" s="1" t="s">
        <v>15</v>
      </c>
    </row>
    <row r="573" spans="2:5" x14ac:dyDescent="0.25">
      <c r="B573" s="1" t="s">
        <v>893</v>
      </c>
      <c r="C573" s="1" t="s">
        <v>18</v>
      </c>
      <c r="D573" s="1">
        <v>0</v>
      </c>
      <c r="E573" s="1" t="s">
        <v>15</v>
      </c>
    </row>
    <row r="574" spans="2:5" x14ac:dyDescent="0.25">
      <c r="B574" s="1" t="s">
        <v>893</v>
      </c>
      <c r="C574" s="1" t="s">
        <v>5</v>
      </c>
      <c r="D574" s="1" t="s">
        <v>917</v>
      </c>
      <c r="E574" s="1" t="s">
        <v>15</v>
      </c>
    </row>
    <row r="575" spans="2:5" x14ac:dyDescent="0.25">
      <c r="B575" s="1" t="s">
        <v>893</v>
      </c>
      <c r="C575" s="1" t="s">
        <v>14</v>
      </c>
      <c r="D575" s="1" t="s">
        <v>920</v>
      </c>
      <c r="E575" s="1" t="s">
        <v>15</v>
      </c>
    </row>
    <row r="576" spans="2:5" x14ac:dyDescent="0.25">
      <c r="B576" s="1" t="s">
        <v>893</v>
      </c>
      <c r="C576" s="1" t="s">
        <v>18</v>
      </c>
      <c r="D576" s="1">
        <v>0</v>
      </c>
      <c r="E576" s="1" t="s">
        <v>15</v>
      </c>
    </row>
    <row r="577" spans="2:5" x14ac:dyDescent="0.25">
      <c r="B577" s="1" t="s">
        <v>893</v>
      </c>
      <c r="C577" s="1" t="s">
        <v>14</v>
      </c>
      <c r="D577" s="1">
        <v>617</v>
      </c>
      <c r="E577" s="1" t="s">
        <v>15</v>
      </c>
    </row>
    <row r="578" spans="2:5" x14ac:dyDescent="0.25">
      <c r="B578" s="1" t="s">
        <v>893</v>
      </c>
      <c r="C578" s="1" t="s">
        <v>18</v>
      </c>
      <c r="D578" s="1">
        <v>0</v>
      </c>
      <c r="E578" s="1" t="s">
        <v>7</v>
      </c>
    </row>
    <row r="579" spans="2:5" x14ac:dyDescent="0.25">
      <c r="B579" s="1" t="s">
        <v>893</v>
      </c>
      <c r="C579" s="1" t="s">
        <v>5</v>
      </c>
      <c r="D579" s="1">
        <v>5317</v>
      </c>
      <c r="E579" s="1" t="s">
        <v>15</v>
      </c>
    </row>
    <row r="580" spans="2:5" x14ac:dyDescent="0.25">
      <c r="B580" s="1" t="s">
        <v>893</v>
      </c>
      <c r="C580" s="1" t="s">
        <v>18</v>
      </c>
      <c r="D580" s="1">
        <v>0</v>
      </c>
      <c r="E580" s="1" t="s">
        <v>7</v>
      </c>
    </row>
    <row r="581" spans="2:5" x14ac:dyDescent="0.25">
      <c r="B581" s="1" t="s">
        <v>893</v>
      </c>
      <c r="C581" s="1" t="s">
        <v>18</v>
      </c>
      <c r="D581" s="1">
        <v>0</v>
      </c>
      <c r="E581" s="1" t="s">
        <v>7</v>
      </c>
    </row>
    <row r="582" spans="2:5" x14ac:dyDescent="0.25">
      <c r="B582" s="1" t="s">
        <v>893</v>
      </c>
      <c r="C582" s="1" t="s">
        <v>14</v>
      </c>
      <c r="D582" s="1">
        <v>4933</v>
      </c>
      <c r="E582" s="1" t="s">
        <v>15</v>
      </c>
    </row>
    <row r="583" spans="2:5" x14ac:dyDescent="0.25">
      <c r="B583" s="1" t="s">
        <v>893</v>
      </c>
      <c r="C583" s="1" t="s">
        <v>18</v>
      </c>
      <c r="D583" s="1">
        <v>0</v>
      </c>
      <c r="E583" s="1" t="s">
        <v>7</v>
      </c>
    </row>
    <row r="584" spans="2:5" x14ac:dyDescent="0.25">
      <c r="B584" s="1" t="s">
        <v>893</v>
      </c>
      <c r="C584" s="1" t="s">
        <v>5</v>
      </c>
      <c r="D584" s="1">
        <v>5371</v>
      </c>
      <c r="E584" s="1" t="s">
        <v>15</v>
      </c>
    </row>
    <row r="585" spans="2:5" x14ac:dyDescent="0.25">
      <c r="B585" s="1" t="s">
        <v>893</v>
      </c>
      <c r="C585" s="1" t="s">
        <v>5</v>
      </c>
      <c r="D585" s="1">
        <v>661</v>
      </c>
      <c r="E585" s="1" t="s">
        <v>7</v>
      </c>
    </row>
    <row r="586" spans="2:5" x14ac:dyDescent="0.25">
      <c r="B586" s="1" t="s">
        <v>893</v>
      </c>
      <c r="C586" s="1" t="s">
        <v>18</v>
      </c>
      <c r="D586" s="1">
        <v>0</v>
      </c>
      <c r="E586" s="1" t="s">
        <v>7</v>
      </c>
    </row>
    <row r="587" spans="2:5" x14ac:dyDescent="0.25">
      <c r="B587" s="1" t="s">
        <v>893</v>
      </c>
      <c r="C587" s="1" t="s">
        <v>18</v>
      </c>
      <c r="D587" s="1">
        <v>0</v>
      </c>
      <c r="E587" s="1" t="s">
        <v>7</v>
      </c>
    </row>
    <row r="588" spans="2:5" x14ac:dyDescent="0.25">
      <c r="B588" s="1" t="s">
        <v>893</v>
      </c>
      <c r="C588" s="1" t="s">
        <v>18</v>
      </c>
      <c r="D588" s="1">
        <v>0</v>
      </c>
      <c r="E588" s="1" t="s">
        <v>15</v>
      </c>
    </row>
    <row r="589" spans="2:5" x14ac:dyDescent="0.25">
      <c r="B589" s="1" t="s">
        <v>893</v>
      </c>
      <c r="C589" s="1" t="s">
        <v>18</v>
      </c>
      <c r="D589" s="1">
        <v>0</v>
      </c>
      <c r="E589" s="1" t="s">
        <v>15</v>
      </c>
    </row>
    <row r="590" spans="2:5" x14ac:dyDescent="0.25">
      <c r="B590" s="1" t="s">
        <v>893</v>
      </c>
      <c r="C590" s="1" t="s">
        <v>5</v>
      </c>
      <c r="D590" s="1">
        <v>5375</v>
      </c>
      <c r="E590" s="1" t="s">
        <v>7</v>
      </c>
    </row>
    <row r="591" spans="2:5" x14ac:dyDescent="0.25">
      <c r="B591" s="1" t="s">
        <v>893</v>
      </c>
      <c r="C591" s="1" t="s">
        <v>5</v>
      </c>
      <c r="D591" s="1">
        <v>5409</v>
      </c>
      <c r="E591" s="1" t="s">
        <v>7</v>
      </c>
    </row>
    <row r="592" spans="2:5" x14ac:dyDescent="0.25">
      <c r="B592" s="1" t="s">
        <v>893</v>
      </c>
      <c r="C592" s="1" t="s">
        <v>14</v>
      </c>
      <c r="D592" s="1">
        <v>4710</v>
      </c>
      <c r="E592" s="1" t="s">
        <v>15</v>
      </c>
    </row>
    <row r="593" spans="2:5" x14ac:dyDescent="0.25">
      <c r="B593" s="1" t="s">
        <v>893</v>
      </c>
      <c r="C593" s="1" t="s">
        <v>14</v>
      </c>
      <c r="D593" s="1">
        <v>4646</v>
      </c>
      <c r="E593" s="1" t="s">
        <v>15</v>
      </c>
    </row>
    <row r="594" spans="2:5" x14ac:dyDescent="0.25">
      <c r="B594" s="1" t="s">
        <v>893</v>
      </c>
      <c r="C594" s="1" t="s">
        <v>18</v>
      </c>
      <c r="D594" s="1">
        <v>0</v>
      </c>
      <c r="E594" s="1" t="s">
        <v>7</v>
      </c>
    </row>
    <row r="595" spans="2:5" x14ac:dyDescent="0.25">
      <c r="B595" s="1" t="s">
        <v>893</v>
      </c>
      <c r="C595" s="1" t="s">
        <v>14</v>
      </c>
      <c r="D595" s="1">
        <v>4903</v>
      </c>
      <c r="E595" s="1" t="s">
        <v>230</v>
      </c>
    </row>
    <row r="596" spans="2:5" x14ac:dyDescent="0.25">
      <c r="B596" s="1" t="s">
        <v>893</v>
      </c>
      <c r="C596" s="1" t="s">
        <v>18</v>
      </c>
      <c r="D596" s="1">
        <v>0</v>
      </c>
      <c r="E596" s="1" t="s">
        <v>7</v>
      </c>
    </row>
    <row r="597" spans="2:5" x14ac:dyDescent="0.25">
      <c r="B597" s="1" t="s">
        <v>893</v>
      </c>
      <c r="C597" s="1" t="s">
        <v>18</v>
      </c>
      <c r="D597" s="1">
        <v>0</v>
      </c>
      <c r="E597" s="1" t="s">
        <v>15</v>
      </c>
    </row>
    <row r="598" spans="2:5" x14ac:dyDescent="0.25">
      <c r="B598" s="1" t="s">
        <v>893</v>
      </c>
      <c r="C598" s="1" t="s">
        <v>14</v>
      </c>
      <c r="D598" s="1">
        <v>660</v>
      </c>
      <c r="E598" s="1" t="s">
        <v>230</v>
      </c>
    </row>
    <row r="599" spans="2:5" x14ac:dyDescent="0.25">
      <c r="B599" s="1" t="s">
        <v>893</v>
      </c>
      <c r="C599" s="1" t="s">
        <v>14</v>
      </c>
      <c r="D599" s="1">
        <v>613</v>
      </c>
      <c r="E599" s="1" t="s">
        <v>15</v>
      </c>
    </row>
    <row r="600" spans="2:5" x14ac:dyDescent="0.25">
      <c r="B600" s="1" t="s">
        <v>893</v>
      </c>
      <c r="C600" s="1" t="s">
        <v>18</v>
      </c>
      <c r="D600" s="1">
        <v>0</v>
      </c>
      <c r="E600" s="1" t="s">
        <v>15</v>
      </c>
    </row>
    <row r="601" spans="2:5" x14ac:dyDescent="0.25">
      <c r="B601" s="1" t="s">
        <v>893</v>
      </c>
      <c r="C601" s="1" t="s">
        <v>5</v>
      </c>
      <c r="D601" s="1">
        <v>5206</v>
      </c>
      <c r="E601" s="1" t="s">
        <v>7</v>
      </c>
    </row>
    <row r="602" spans="2:5" x14ac:dyDescent="0.25">
      <c r="B602" s="1" t="s">
        <v>893</v>
      </c>
      <c r="C602" s="1" t="s">
        <v>18</v>
      </c>
      <c r="D602" s="1">
        <v>0</v>
      </c>
      <c r="E602" s="1" t="s">
        <v>7</v>
      </c>
    </row>
    <row r="603" spans="2:5" x14ac:dyDescent="0.25">
      <c r="B603" s="1" t="s">
        <v>893</v>
      </c>
      <c r="C603" s="1" t="s">
        <v>5</v>
      </c>
      <c r="D603" s="4">
        <v>5295</v>
      </c>
      <c r="E603" s="1" t="s">
        <v>15</v>
      </c>
    </row>
    <row r="604" spans="2:5" x14ac:dyDescent="0.25">
      <c r="B604" s="1" t="s">
        <v>893</v>
      </c>
      <c r="C604" s="1" t="s">
        <v>18</v>
      </c>
      <c r="D604" s="1">
        <v>0</v>
      </c>
      <c r="E604" s="1" t="s">
        <v>7</v>
      </c>
    </row>
    <row r="605" spans="2:5" x14ac:dyDescent="0.25">
      <c r="B605" s="1" t="s">
        <v>893</v>
      </c>
      <c r="C605" s="1" t="s">
        <v>18</v>
      </c>
      <c r="D605" s="1">
        <v>0</v>
      </c>
      <c r="E605" s="1" t="s">
        <v>7</v>
      </c>
    </row>
    <row r="606" spans="2:5" x14ac:dyDescent="0.25">
      <c r="B606" s="1" t="s">
        <v>893</v>
      </c>
      <c r="C606" s="1" t="s">
        <v>18</v>
      </c>
      <c r="D606" s="1">
        <v>0</v>
      </c>
      <c r="E606" s="1" t="s">
        <v>7</v>
      </c>
    </row>
    <row r="607" spans="2:5" x14ac:dyDescent="0.25">
      <c r="B607" s="1" t="s">
        <v>893</v>
      </c>
      <c r="C607" s="1" t="s">
        <v>14</v>
      </c>
      <c r="D607" s="1" t="s">
        <v>953</v>
      </c>
      <c r="E607" s="1" t="s">
        <v>15</v>
      </c>
    </row>
    <row r="608" spans="2:5" x14ac:dyDescent="0.25">
      <c r="B608" s="1" t="s">
        <v>893</v>
      </c>
      <c r="C608" s="1" t="s">
        <v>18</v>
      </c>
      <c r="D608" s="1">
        <v>0</v>
      </c>
      <c r="E608" s="1" t="s">
        <v>7</v>
      </c>
    </row>
    <row r="609" spans="2:5" x14ac:dyDescent="0.25">
      <c r="B609" s="1" t="s">
        <v>893</v>
      </c>
      <c r="C609" s="1" t="s">
        <v>14</v>
      </c>
      <c r="D609" s="1" t="s">
        <v>955</v>
      </c>
      <c r="E609" s="1" t="s">
        <v>15</v>
      </c>
    </row>
    <row r="610" spans="2:5" x14ac:dyDescent="0.25">
      <c r="B610" s="1" t="s">
        <v>893</v>
      </c>
      <c r="C610" s="1" t="s">
        <v>18</v>
      </c>
      <c r="D610" s="1">
        <v>0</v>
      </c>
      <c r="E610" s="1" t="s">
        <v>7</v>
      </c>
    </row>
    <row r="611" spans="2:5" x14ac:dyDescent="0.25">
      <c r="B611" s="1" t="s">
        <v>893</v>
      </c>
      <c r="C611" s="1" t="s">
        <v>5</v>
      </c>
      <c r="D611" s="1">
        <v>720</v>
      </c>
      <c r="E611" s="1" t="s">
        <v>230</v>
      </c>
    </row>
    <row r="612" spans="2:5" x14ac:dyDescent="0.25">
      <c r="B612" s="1" t="s">
        <v>893</v>
      </c>
      <c r="C612" s="1" t="s">
        <v>14</v>
      </c>
      <c r="D612" s="1">
        <v>630</v>
      </c>
      <c r="E612" s="1" t="s">
        <v>230</v>
      </c>
    </row>
    <row r="613" spans="2:5" x14ac:dyDescent="0.25">
      <c r="B613" s="1" t="s">
        <v>893</v>
      </c>
      <c r="C613" s="1" t="s">
        <v>5</v>
      </c>
      <c r="D613" s="1">
        <v>5238</v>
      </c>
      <c r="E613" s="1" t="s">
        <v>7</v>
      </c>
    </row>
    <row r="614" spans="2:5" x14ac:dyDescent="0.25">
      <c r="B614" s="1" t="s">
        <v>893</v>
      </c>
      <c r="C614" s="1" t="s">
        <v>5</v>
      </c>
      <c r="D614" s="1">
        <v>641</v>
      </c>
      <c r="E614" s="1" t="s">
        <v>15</v>
      </c>
    </row>
    <row r="615" spans="2:5" x14ac:dyDescent="0.25">
      <c r="B615" s="1" t="s">
        <v>893</v>
      </c>
      <c r="C615" s="1" t="s">
        <v>5</v>
      </c>
      <c r="D615" s="1">
        <v>5376</v>
      </c>
      <c r="E615" s="1" t="s">
        <v>7</v>
      </c>
    </row>
    <row r="616" spans="2:5" x14ac:dyDescent="0.25">
      <c r="B616" s="1" t="s">
        <v>893</v>
      </c>
      <c r="C616" s="1" t="s">
        <v>18</v>
      </c>
      <c r="D616" s="1">
        <v>0</v>
      </c>
      <c r="E616" s="1" t="s">
        <v>15</v>
      </c>
    </row>
    <row r="617" spans="2:5" x14ac:dyDescent="0.25">
      <c r="B617" s="1" t="s">
        <v>893</v>
      </c>
      <c r="C617" s="1" t="s">
        <v>5</v>
      </c>
      <c r="D617" s="1" t="s">
        <v>960</v>
      </c>
      <c r="E617" s="1" t="s">
        <v>15</v>
      </c>
    </row>
    <row r="618" spans="2:5" x14ac:dyDescent="0.25">
      <c r="B618" s="1" t="s">
        <v>893</v>
      </c>
      <c r="C618" s="1" t="s">
        <v>18</v>
      </c>
      <c r="D618" s="1">
        <v>0</v>
      </c>
      <c r="E618" s="1" t="s">
        <v>15</v>
      </c>
    </row>
    <row r="619" spans="2:5" x14ac:dyDescent="0.25">
      <c r="B619" s="1" t="s">
        <v>893</v>
      </c>
      <c r="C619" s="1" t="s">
        <v>14</v>
      </c>
      <c r="D619" s="1">
        <v>4649</v>
      </c>
      <c r="E619" s="1" t="s">
        <v>15</v>
      </c>
    </row>
    <row r="620" spans="2:5" x14ac:dyDescent="0.25">
      <c r="B620" s="1" t="s">
        <v>893</v>
      </c>
      <c r="C620" s="1" t="s">
        <v>18</v>
      </c>
      <c r="D620" s="1">
        <v>0</v>
      </c>
      <c r="E620" s="1" t="s">
        <v>15</v>
      </c>
    </row>
    <row r="621" spans="2:5" x14ac:dyDescent="0.25">
      <c r="B621" s="1" t="s">
        <v>893</v>
      </c>
      <c r="C621" s="1" t="s">
        <v>18</v>
      </c>
      <c r="D621" s="1">
        <v>0</v>
      </c>
      <c r="E621" s="1" t="s">
        <v>15</v>
      </c>
    </row>
    <row r="622" spans="2:5" x14ac:dyDescent="0.25">
      <c r="B622" s="1" t="s">
        <v>893</v>
      </c>
      <c r="C622" s="1" t="s">
        <v>14</v>
      </c>
      <c r="D622" s="4">
        <v>607375</v>
      </c>
      <c r="E622" s="1" t="s">
        <v>15</v>
      </c>
    </row>
    <row r="623" spans="2:5" x14ac:dyDescent="0.25">
      <c r="B623" s="1" t="s">
        <v>893</v>
      </c>
      <c r="C623" s="1" t="s">
        <v>18</v>
      </c>
      <c r="D623" s="1">
        <v>0</v>
      </c>
      <c r="E623" s="1" t="s">
        <v>15</v>
      </c>
    </row>
    <row r="624" spans="2:5" x14ac:dyDescent="0.25">
      <c r="B624" s="1" t="s">
        <v>893</v>
      </c>
      <c r="C624" s="1" t="s">
        <v>18</v>
      </c>
      <c r="D624" s="1">
        <v>0</v>
      </c>
      <c r="E624" s="1" t="s">
        <v>7</v>
      </c>
    </row>
    <row r="625" spans="2:5" x14ac:dyDescent="0.25">
      <c r="B625" s="1" t="s">
        <v>893</v>
      </c>
      <c r="C625" s="1" t="s">
        <v>18</v>
      </c>
      <c r="D625" s="1">
        <v>0</v>
      </c>
      <c r="E625" s="1" t="s">
        <v>7</v>
      </c>
    </row>
    <row r="626" spans="2:5" x14ac:dyDescent="0.25">
      <c r="B626" s="1" t="s">
        <v>893</v>
      </c>
      <c r="C626" s="1" t="s">
        <v>14</v>
      </c>
      <c r="D626" s="1">
        <v>610</v>
      </c>
      <c r="E626" s="1" t="s">
        <v>230</v>
      </c>
    </row>
    <row r="627" spans="2:5" x14ac:dyDescent="0.25">
      <c r="B627" s="1" t="s">
        <v>893</v>
      </c>
      <c r="C627" s="1" t="s">
        <v>14</v>
      </c>
      <c r="D627" s="1" t="s">
        <v>975</v>
      </c>
      <c r="E627" s="1" t="s">
        <v>15</v>
      </c>
    </row>
    <row r="628" spans="2:5" x14ac:dyDescent="0.25">
      <c r="B628" s="1" t="s">
        <v>893</v>
      </c>
      <c r="C628" s="1" t="s">
        <v>5</v>
      </c>
      <c r="D628" s="1">
        <v>672</v>
      </c>
      <c r="E628" s="1" t="s">
        <v>7</v>
      </c>
    </row>
    <row r="629" spans="2:5" x14ac:dyDescent="0.25">
      <c r="B629" s="1" t="s">
        <v>893</v>
      </c>
      <c r="C629" s="1" t="s">
        <v>18</v>
      </c>
      <c r="D629" s="1">
        <v>0</v>
      </c>
      <c r="E629" s="1" t="s">
        <v>15</v>
      </c>
    </row>
    <row r="630" spans="2:5" x14ac:dyDescent="0.25">
      <c r="B630" s="1" t="s">
        <v>893</v>
      </c>
      <c r="C630" s="1" t="s">
        <v>5</v>
      </c>
      <c r="D630" s="1" t="s">
        <v>976</v>
      </c>
      <c r="E630" s="1" t="s">
        <v>7</v>
      </c>
    </row>
    <row r="631" spans="2:5" x14ac:dyDescent="0.25">
      <c r="B631" s="1" t="s">
        <v>893</v>
      </c>
      <c r="C631" s="1" t="s">
        <v>14</v>
      </c>
      <c r="D631" s="1">
        <v>604</v>
      </c>
      <c r="E631" s="1" t="s">
        <v>15</v>
      </c>
    </row>
    <row r="632" spans="2:5" x14ac:dyDescent="0.25">
      <c r="B632" s="1" t="s">
        <v>893</v>
      </c>
      <c r="C632" s="1" t="s">
        <v>18</v>
      </c>
      <c r="D632" s="1">
        <v>0</v>
      </c>
      <c r="E632" s="1" t="s">
        <v>7</v>
      </c>
    </row>
    <row r="633" spans="2:5" x14ac:dyDescent="0.25">
      <c r="B633" s="1" t="s">
        <v>893</v>
      </c>
      <c r="C633" s="1" t="s">
        <v>5</v>
      </c>
      <c r="D633" s="1">
        <v>6108</v>
      </c>
      <c r="E633" s="1" t="s">
        <v>7</v>
      </c>
    </row>
    <row r="634" spans="2:5" x14ac:dyDescent="0.25">
      <c r="B634" s="1" t="s">
        <v>893</v>
      </c>
      <c r="C634" s="1" t="s">
        <v>14</v>
      </c>
      <c r="D634" s="1">
        <v>5048</v>
      </c>
      <c r="E634" s="1" t="s">
        <v>15</v>
      </c>
    </row>
    <row r="635" spans="2:5" x14ac:dyDescent="0.25">
      <c r="B635" s="1" t="s">
        <v>893</v>
      </c>
      <c r="C635" s="1" t="s">
        <v>18</v>
      </c>
      <c r="D635" s="1">
        <v>0</v>
      </c>
      <c r="E635" s="1" t="s">
        <v>15</v>
      </c>
    </row>
    <row r="636" spans="2:5" x14ac:dyDescent="0.25">
      <c r="B636" s="1" t="s">
        <v>893</v>
      </c>
      <c r="C636" s="1" t="s">
        <v>5</v>
      </c>
      <c r="D636" s="1">
        <v>5227</v>
      </c>
      <c r="E636" s="1" t="s">
        <v>7</v>
      </c>
    </row>
    <row r="637" spans="2:5" x14ac:dyDescent="0.25">
      <c r="B637" s="1" t="s">
        <v>893</v>
      </c>
      <c r="C637" s="1" t="s">
        <v>18</v>
      </c>
      <c r="D637" s="1">
        <v>0</v>
      </c>
      <c r="E637" s="1" t="s">
        <v>15</v>
      </c>
    </row>
    <row r="638" spans="2:5" x14ac:dyDescent="0.25">
      <c r="B638" s="1" t="s">
        <v>893</v>
      </c>
      <c r="C638" s="1" t="s">
        <v>18</v>
      </c>
      <c r="D638" s="1">
        <v>0</v>
      </c>
      <c r="E638" s="1" t="s">
        <v>15</v>
      </c>
    </row>
    <row r="639" spans="2:5" x14ac:dyDescent="0.25">
      <c r="B639" s="1" t="s">
        <v>893</v>
      </c>
      <c r="C639" s="1" t="s">
        <v>18</v>
      </c>
      <c r="D639" s="1">
        <v>0</v>
      </c>
      <c r="E639" s="1" t="s">
        <v>15</v>
      </c>
    </row>
    <row r="640" spans="2:5" x14ac:dyDescent="0.25">
      <c r="B640" s="1" t="s">
        <v>893</v>
      </c>
      <c r="C640" s="1" t="s">
        <v>18</v>
      </c>
      <c r="D640" s="1">
        <v>0</v>
      </c>
      <c r="E640" s="1" t="s">
        <v>61</v>
      </c>
    </row>
    <row r="641" spans="2:5" x14ac:dyDescent="0.25">
      <c r="B641" s="1" t="s">
        <v>893</v>
      </c>
      <c r="C641" s="1" t="s">
        <v>5</v>
      </c>
      <c r="D641" s="1">
        <v>5297</v>
      </c>
      <c r="E641" s="1" t="s">
        <v>7</v>
      </c>
    </row>
    <row r="642" spans="2:5" x14ac:dyDescent="0.25">
      <c r="B642" s="1" t="s">
        <v>993</v>
      </c>
      <c r="C642" s="1" t="s">
        <v>18</v>
      </c>
      <c r="D642" s="1">
        <v>0</v>
      </c>
      <c r="E642" s="1" t="s">
        <v>15</v>
      </c>
    </row>
    <row r="643" spans="2:5" x14ac:dyDescent="0.25">
      <c r="B643" s="1" t="s">
        <v>893</v>
      </c>
      <c r="C643" s="1" t="s">
        <v>18</v>
      </c>
      <c r="D643" s="1">
        <v>0</v>
      </c>
      <c r="E643" s="1" t="s">
        <v>7</v>
      </c>
    </row>
    <row r="644" spans="2:5" x14ac:dyDescent="0.25">
      <c r="B644" s="1" t="s">
        <v>893</v>
      </c>
      <c r="C644" s="1" t="s">
        <v>5</v>
      </c>
      <c r="D644" s="1">
        <v>5210</v>
      </c>
      <c r="E644" s="1" t="s">
        <v>15</v>
      </c>
    </row>
    <row r="645" spans="2:5" x14ac:dyDescent="0.25">
      <c r="B645" s="1" t="s">
        <v>893</v>
      </c>
      <c r="C645" s="1" t="s">
        <v>14</v>
      </c>
      <c r="D645" s="1">
        <v>4497</v>
      </c>
      <c r="E645" s="1" t="s">
        <v>15</v>
      </c>
    </row>
    <row r="646" spans="2:5" x14ac:dyDescent="0.25">
      <c r="B646" s="1" t="s">
        <v>893</v>
      </c>
      <c r="C646" s="1" t="s">
        <v>14</v>
      </c>
      <c r="D646" s="1">
        <v>620</v>
      </c>
      <c r="E646" s="1" t="s">
        <v>15</v>
      </c>
    </row>
    <row r="647" spans="2:5" x14ac:dyDescent="0.25">
      <c r="B647" s="1" t="s">
        <v>893</v>
      </c>
      <c r="C647" s="1" t="s">
        <v>5</v>
      </c>
      <c r="D647" s="1">
        <v>5328</v>
      </c>
      <c r="E647" s="1" t="s">
        <v>7</v>
      </c>
    </row>
    <row r="648" spans="2:5" x14ac:dyDescent="0.25">
      <c r="B648" s="1" t="s">
        <v>893</v>
      </c>
      <c r="C648" s="1" t="s">
        <v>18</v>
      </c>
      <c r="D648" s="1">
        <v>0</v>
      </c>
      <c r="E648" s="1" t="s">
        <v>15</v>
      </c>
    </row>
    <row r="649" spans="2:5" x14ac:dyDescent="0.25">
      <c r="B649" s="1" t="s">
        <v>893</v>
      </c>
      <c r="C649" s="1" t="s">
        <v>5</v>
      </c>
      <c r="D649" s="1" t="s">
        <v>998</v>
      </c>
      <c r="E649" s="1" t="s">
        <v>7</v>
      </c>
    </row>
    <row r="650" spans="2:5" x14ac:dyDescent="0.25">
      <c r="B650" s="1" t="s">
        <v>893</v>
      </c>
      <c r="C650" s="1" t="s">
        <v>18</v>
      </c>
      <c r="D650" s="1">
        <v>0</v>
      </c>
      <c r="E650" s="1" t="s">
        <v>7</v>
      </c>
    </row>
    <row r="651" spans="2:5" x14ac:dyDescent="0.25">
      <c r="B651" s="1" t="s">
        <v>893</v>
      </c>
      <c r="C651" s="1" t="s">
        <v>5</v>
      </c>
      <c r="D651" s="1">
        <v>5168</v>
      </c>
      <c r="E651" s="1" t="s">
        <v>15</v>
      </c>
    </row>
    <row r="652" spans="2:5" x14ac:dyDescent="0.25">
      <c r="B652" s="1" t="s">
        <v>893</v>
      </c>
      <c r="C652" s="1" t="s">
        <v>5</v>
      </c>
      <c r="D652" s="1" t="s">
        <v>1002</v>
      </c>
      <c r="E652" s="1" t="s">
        <v>7</v>
      </c>
    </row>
    <row r="653" spans="2:5" x14ac:dyDescent="0.25">
      <c r="B653" s="1" t="s">
        <v>893</v>
      </c>
      <c r="C653" s="1" t="s">
        <v>5</v>
      </c>
      <c r="D653" s="1">
        <v>675</v>
      </c>
      <c r="E653" s="1" t="s">
        <v>7</v>
      </c>
    </row>
    <row r="654" spans="2:5" x14ac:dyDescent="0.25">
      <c r="B654" s="1" t="s">
        <v>893</v>
      </c>
      <c r="C654" s="1" t="s">
        <v>14</v>
      </c>
      <c r="D654" s="1">
        <v>619</v>
      </c>
      <c r="E654" s="1" t="s">
        <v>230</v>
      </c>
    </row>
    <row r="655" spans="2:5" x14ac:dyDescent="0.25">
      <c r="B655" s="1" t="s">
        <v>893</v>
      </c>
      <c r="C655" s="1" t="s">
        <v>5</v>
      </c>
      <c r="D655" s="1">
        <v>5284</v>
      </c>
      <c r="E655" s="1" t="s">
        <v>15</v>
      </c>
    </row>
    <row r="656" spans="2:5" x14ac:dyDescent="0.25">
      <c r="B656" s="1" t="s">
        <v>893</v>
      </c>
      <c r="C656" s="1" t="s">
        <v>18</v>
      </c>
      <c r="D656" s="1">
        <v>0</v>
      </c>
      <c r="E656" s="1" t="s">
        <v>7</v>
      </c>
    </row>
    <row r="657" spans="2:5" x14ac:dyDescent="0.25">
      <c r="B657" s="1" t="s">
        <v>893</v>
      </c>
      <c r="C657" s="1" t="s">
        <v>18</v>
      </c>
      <c r="D657" s="1">
        <v>0</v>
      </c>
      <c r="E657" s="1" t="s">
        <v>7</v>
      </c>
    </row>
    <row r="658" spans="2:5" x14ac:dyDescent="0.25">
      <c r="B658" s="1" t="s">
        <v>893</v>
      </c>
      <c r="C658" s="1" t="s">
        <v>18</v>
      </c>
      <c r="D658" s="1">
        <v>0</v>
      </c>
      <c r="E658" s="1" t="s">
        <v>15</v>
      </c>
    </row>
    <row r="659" spans="2:5" x14ac:dyDescent="0.25">
      <c r="B659" s="1" t="s">
        <v>893</v>
      </c>
      <c r="C659" s="1" t="s">
        <v>14</v>
      </c>
      <c r="D659" s="1">
        <v>5023</v>
      </c>
      <c r="E659" s="1" t="s">
        <v>15</v>
      </c>
    </row>
    <row r="660" spans="2:5" x14ac:dyDescent="0.25">
      <c r="B660" s="1" t="s">
        <v>893</v>
      </c>
      <c r="C660" s="1" t="s">
        <v>5</v>
      </c>
      <c r="D660" s="1">
        <v>51419</v>
      </c>
      <c r="E660" s="1" t="s">
        <v>7</v>
      </c>
    </row>
    <row r="661" spans="2:5" x14ac:dyDescent="0.25">
      <c r="B661" s="1" t="s">
        <v>893</v>
      </c>
      <c r="C661" s="1" t="s">
        <v>5</v>
      </c>
      <c r="D661" s="1">
        <v>668</v>
      </c>
      <c r="E661" s="1" t="s">
        <v>7</v>
      </c>
    </row>
    <row r="662" spans="2:5" x14ac:dyDescent="0.25">
      <c r="B662" s="1" t="s">
        <v>893</v>
      </c>
      <c r="C662" s="1" t="s">
        <v>14</v>
      </c>
      <c r="D662" s="1">
        <v>628</v>
      </c>
      <c r="E662" s="1" t="s">
        <v>230</v>
      </c>
    </row>
    <row r="663" spans="2:5" x14ac:dyDescent="0.25">
      <c r="B663" s="1" t="s">
        <v>893</v>
      </c>
      <c r="C663" s="1" t="s">
        <v>14</v>
      </c>
      <c r="D663" s="1">
        <v>650</v>
      </c>
      <c r="E663" s="1" t="s">
        <v>15</v>
      </c>
    </row>
    <row r="664" spans="2:5" x14ac:dyDescent="0.25">
      <c r="B664" s="1" t="s">
        <v>893</v>
      </c>
      <c r="C664" s="1" t="s">
        <v>5</v>
      </c>
      <c r="D664" s="1">
        <v>5261</v>
      </c>
      <c r="E664" s="1" t="s">
        <v>7</v>
      </c>
    </row>
    <row r="665" spans="2:5" x14ac:dyDescent="0.25">
      <c r="B665" s="1" t="s">
        <v>893</v>
      </c>
      <c r="C665" s="1" t="s">
        <v>14</v>
      </c>
      <c r="D665" s="1">
        <v>5139</v>
      </c>
      <c r="E665" s="1" t="s">
        <v>61</v>
      </c>
    </row>
    <row r="666" spans="2:5" x14ac:dyDescent="0.25">
      <c r="B666" s="1" t="s">
        <v>893</v>
      </c>
      <c r="C666" s="1" t="s">
        <v>5</v>
      </c>
      <c r="D666" s="1" t="s">
        <v>1018</v>
      </c>
      <c r="E666" s="1" t="s">
        <v>7</v>
      </c>
    </row>
    <row r="667" spans="2:5" x14ac:dyDescent="0.25">
      <c r="B667" s="1" t="s">
        <v>893</v>
      </c>
      <c r="C667" s="1" t="s">
        <v>18</v>
      </c>
      <c r="D667" s="1">
        <v>0</v>
      </c>
      <c r="E667" s="1" t="s">
        <v>15</v>
      </c>
    </row>
    <row r="668" spans="2:5" x14ac:dyDescent="0.25">
      <c r="B668" s="1" t="s">
        <v>893</v>
      </c>
      <c r="C668" s="1" t="s">
        <v>18</v>
      </c>
      <c r="D668" s="1">
        <v>0</v>
      </c>
      <c r="E668" s="1" t="s">
        <v>7</v>
      </c>
    </row>
    <row r="669" spans="2:5" x14ac:dyDescent="0.25">
      <c r="B669" s="1" t="s">
        <v>893</v>
      </c>
      <c r="C669" s="1" t="s">
        <v>18</v>
      </c>
      <c r="D669" s="1">
        <v>0</v>
      </c>
      <c r="E669" s="1" t="s">
        <v>7</v>
      </c>
    </row>
    <row r="670" spans="2:5" x14ac:dyDescent="0.25">
      <c r="B670" s="1" t="s">
        <v>893</v>
      </c>
      <c r="C670" s="1" t="s">
        <v>18</v>
      </c>
      <c r="D670" s="1">
        <v>0</v>
      </c>
      <c r="E670" s="1" t="s">
        <v>7</v>
      </c>
    </row>
    <row r="671" spans="2:5" x14ac:dyDescent="0.25">
      <c r="B671" s="1" t="s">
        <v>893</v>
      </c>
      <c r="C671" s="1" t="s">
        <v>18</v>
      </c>
      <c r="D671" s="1">
        <v>0</v>
      </c>
      <c r="E671" s="1" t="s">
        <v>1024</v>
      </c>
    </row>
    <row r="672" spans="2:5" x14ac:dyDescent="0.25">
      <c r="B672" s="1" t="s">
        <v>893</v>
      </c>
      <c r="C672" s="1" t="s">
        <v>18</v>
      </c>
      <c r="D672" s="1">
        <v>0</v>
      </c>
      <c r="E672" s="1" t="s">
        <v>15</v>
      </c>
    </row>
    <row r="673" spans="2:5" x14ac:dyDescent="0.25">
      <c r="B673" s="1" t="s">
        <v>893</v>
      </c>
      <c r="C673" s="1" t="s">
        <v>14</v>
      </c>
      <c r="D673" s="1">
        <v>4751</v>
      </c>
      <c r="E673" s="1" t="s">
        <v>15</v>
      </c>
    </row>
    <row r="674" spans="2:5" x14ac:dyDescent="0.25">
      <c r="B674" s="1" t="s">
        <v>893</v>
      </c>
      <c r="C674" s="1" t="s">
        <v>5</v>
      </c>
      <c r="D674" s="1">
        <v>646</v>
      </c>
      <c r="E674" s="1" t="s">
        <v>7</v>
      </c>
    </row>
    <row r="675" spans="2:5" x14ac:dyDescent="0.25">
      <c r="B675" s="1" t="s">
        <v>893</v>
      </c>
      <c r="C675" s="1" t="s">
        <v>14</v>
      </c>
      <c r="D675" s="1">
        <v>4891</v>
      </c>
      <c r="E675" s="1" t="s">
        <v>15</v>
      </c>
    </row>
    <row r="676" spans="2:5" x14ac:dyDescent="0.25">
      <c r="B676" s="1" t="s">
        <v>893</v>
      </c>
      <c r="C676" s="1" t="s">
        <v>5</v>
      </c>
      <c r="D676" s="1">
        <v>721</v>
      </c>
      <c r="E676" s="1" t="s">
        <v>15</v>
      </c>
    </row>
    <row r="677" spans="2:5" x14ac:dyDescent="0.25">
      <c r="B677" s="1" t="s">
        <v>893</v>
      </c>
      <c r="C677" s="1" t="s">
        <v>18</v>
      </c>
      <c r="D677" s="1">
        <v>0</v>
      </c>
      <c r="E677" s="1" t="s">
        <v>7</v>
      </c>
    </row>
    <row r="678" spans="2:5" x14ac:dyDescent="0.25">
      <c r="B678" s="1" t="s">
        <v>893</v>
      </c>
      <c r="C678" s="1" t="s">
        <v>14</v>
      </c>
      <c r="D678" s="4">
        <v>643625</v>
      </c>
      <c r="E678" s="1" t="s">
        <v>15</v>
      </c>
    </row>
    <row r="679" spans="2:5" x14ac:dyDescent="0.25">
      <c r="B679" s="1" t="s">
        <v>893</v>
      </c>
      <c r="C679" s="1" t="s">
        <v>5</v>
      </c>
      <c r="D679" s="1">
        <v>681</v>
      </c>
      <c r="E679" s="1" t="s">
        <v>15</v>
      </c>
    </row>
    <row r="680" spans="2:5" x14ac:dyDescent="0.25">
      <c r="B680" s="1" t="s">
        <v>893</v>
      </c>
      <c r="C680" s="1" t="s">
        <v>18</v>
      </c>
      <c r="D680" s="1">
        <v>0</v>
      </c>
      <c r="E680" s="1" t="s">
        <v>15</v>
      </c>
    </row>
    <row r="681" spans="2:5" x14ac:dyDescent="0.25">
      <c r="B681" s="1" t="s">
        <v>893</v>
      </c>
      <c r="C681" s="1" t="s">
        <v>5</v>
      </c>
      <c r="D681" s="1">
        <v>649</v>
      </c>
      <c r="E681" s="1" t="s">
        <v>7</v>
      </c>
    </row>
    <row r="682" spans="2:5" x14ac:dyDescent="0.25">
      <c r="B682" s="1" t="s">
        <v>893</v>
      </c>
      <c r="C682" s="1" t="s">
        <v>14</v>
      </c>
      <c r="D682" s="1">
        <v>5050</v>
      </c>
      <c r="E682" s="1" t="s">
        <v>15</v>
      </c>
    </row>
    <row r="683" spans="2:5" x14ac:dyDescent="0.25">
      <c r="B683" s="1" t="s">
        <v>893</v>
      </c>
      <c r="C683" s="1" t="s">
        <v>18</v>
      </c>
      <c r="D683" s="1">
        <v>0</v>
      </c>
      <c r="E683" s="1" t="s">
        <v>15</v>
      </c>
    </row>
    <row r="684" spans="2:5" x14ac:dyDescent="0.25">
      <c r="B684" s="1" t="s">
        <v>893</v>
      </c>
      <c r="C684" s="1" t="s">
        <v>18</v>
      </c>
      <c r="D684" s="1">
        <v>0</v>
      </c>
      <c r="E684" s="1" t="s">
        <v>7</v>
      </c>
    </row>
    <row r="685" spans="2:5" x14ac:dyDescent="0.25">
      <c r="B685" s="1" t="s">
        <v>893</v>
      </c>
      <c r="C685" s="1" t="s">
        <v>5</v>
      </c>
      <c r="D685" s="1">
        <v>863</v>
      </c>
      <c r="E685" s="1" t="s">
        <v>15</v>
      </c>
    </row>
    <row r="686" spans="2:5" x14ac:dyDescent="0.25">
      <c r="B686" s="1" t="s">
        <v>893</v>
      </c>
      <c r="C686" s="1" t="s">
        <v>5</v>
      </c>
      <c r="D686" s="1">
        <v>644</v>
      </c>
      <c r="E686" s="1" t="s">
        <v>7</v>
      </c>
    </row>
    <row r="687" spans="2:5" x14ac:dyDescent="0.25">
      <c r="B687" s="1" t="s">
        <v>893</v>
      </c>
      <c r="C687" s="1" t="s">
        <v>5</v>
      </c>
      <c r="D687" s="1">
        <v>681</v>
      </c>
      <c r="E687" s="1" t="s">
        <v>7</v>
      </c>
    </row>
    <row r="688" spans="2:5" x14ac:dyDescent="0.25">
      <c r="B688" s="1" t="s">
        <v>893</v>
      </c>
      <c r="C688" s="1" t="s">
        <v>5</v>
      </c>
      <c r="D688" s="1" t="s">
        <v>1042</v>
      </c>
      <c r="E688" s="1" t="s">
        <v>7</v>
      </c>
    </row>
    <row r="689" spans="2:5" x14ac:dyDescent="0.25">
      <c r="B689" s="1" t="s">
        <v>893</v>
      </c>
      <c r="C689" s="1" t="s">
        <v>5</v>
      </c>
      <c r="D689" s="1">
        <v>661</v>
      </c>
      <c r="E689" s="1" t="s">
        <v>15</v>
      </c>
    </row>
    <row r="690" spans="2:5" x14ac:dyDescent="0.25">
      <c r="B690" s="1" t="s">
        <v>893</v>
      </c>
      <c r="C690" s="1" t="s">
        <v>5</v>
      </c>
      <c r="D690" s="1">
        <v>707</v>
      </c>
      <c r="E690" s="1" t="s">
        <v>7</v>
      </c>
    </row>
    <row r="691" spans="2:5" x14ac:dyDescent="0.25">
      <c r="B691" s="1" t="s">
        <v>893</v>
      </c>
      <c r="C691" s="1" t="s">
        <v>5</v>
      </c>
      <c r="D691" s="4">
        <v>646125</v>
      </c>
      <c r="E691" s="1" t="s">
        <v>15</v>
      </c>
    </row>
    <row r="692" spans="2:5" x14ac:dyDescent="0.25">
      <c r="B692" s="1" t="s">
        <v>893</v>
      </c>
      <c r="C692" s="1" t="s">
        <v>14</v>
      </c>
      <c r="D692" s="1">
        <v>609</v>
      </c>
      <c r="E692" s="1" t="s">
        <v>15</v>
      </c>
    </row>
    <row r="693" spans="2:5" x14ac:dyDescent="0.25">
      <c r="B693" s="1" t="s">
        <v>893</v>
      </c>
      <c r="C693" s="1" t="s">
        <v>18</v>
      </c>
      <c r="D693" s="1">
        <v>4062</v>
      </c>
      <c r="E693" s="1" t="s">
        <v>15</v>
      </c>
    </row>
    <row r="694" spans="2:5" x14ac:dyDescent="0.25">
      <c r="B694" s="1" t="s">
        <v>893</v>
      </c>
      <c r="C694" s="1" t="s">
        <v>14</v>
      </c>
      <c r="D694" s="1">
        <v>4787</v>
      </c>
      <c r="E694" s="1" t="s">
        <v>15</v>
      </c>
    </row>
    <row r="695" spans="2:5" x14ac:dyDescent="0.25">
      <c r="B695" s="1" t="s">
        <v>893</v>
      </c>
      <c r="C695" s="1" t="s">
        <v>5</v>
      </c>
      <c r="D695" s="1">
        <v>5348</v>
      </c>
      <c r="E695" s="1" t="s">
        <v>15</v>
      </c>
    </row>
    <row r="696" spans="2:5" x14ac:dyDescent="0.25">
      <c r="B696" s="1" t="s">
        <v>893</v>
      </c>
      <c r="C696" s="1" t="s">
        <v>14</v>
      </c>
      <c r="D696" s="1">
        <v>4960</v>
      </c>
      <c r="E696" s="1" t="s">
        <v>15</v>
      </c>
    </row>
    <row r="697" spans="2:5" x14ac:dyDescent="0.25">
      <c r="B697" s="1" t="s">
        <v>893</v>
      </c>
      <c r="C697" s="1" t="s">
        <v>5</v>
      </c>
      <c r="D697" s="1">
        <v>5213</v>
      </c>
      <c r="E697" s="1" t="s">
        <v>7</v>
      </c>
    </row>
    <row r="698" spans="2:5" x14ac:dyDescent="0.25">
      <c r="B698" s="1" t="s">
        <v>893</v>
      </c>
      <c r="C698" s="1" t="s">
        <v>5</v>
      </c>
      <c r="D698" s="1">
        <v>665</v>
      </c>
      <c r="E698" s="1" t="s">
        <v>15</v>
      </c>
    </row>
    <row r="699" spans="2:5" x14ac:dyDescent="0.25">
      <c r="B699" s="1" t="s">
        <v>893</v>
      </c>
      <c r="C699" s="1" t="s">
        <v>18</v>
      </c>
      <c r="D699" s="1">
        <v>0</v>
      </c>
      <c r="E699" s="1" t="s">
        <v>61</v>
      </c>
    </row>
    <row r="700" spans="2:5" x14ac:dyDescent="0.25">
      <c r="B700" s="1" t="s">
        <v>893</v>
      </c>
      <c r="C700" s="1" t="s">
        <v>5</v>
      </c>
      <c r="D700" s="1">
        <v>665</v>
      </c>
      <c r="E700" s="1" t="s">
        <v>15</v>
      </c>
    </row>
    <row r="701" spans="2:5" x14ac:dyDescent="0.25">
      <c r="B701" s="1" t="s">
        <v>893</v>
      </c>
      <c r="C701" s="1" t="s">
        <v>14</v>
      </c>
      <c r="D701" s="1">
        <v>5048</v>
      </c>
      <c r="E701" s="1" t="s">
        <v>230</v>
      </c>
    </row>
    <row r="702" spans="2:5" x14ac:dyDescent="0.25">
      <c r="B702" s="1" t="s">
        <v>893</v>
      </c>
      <c r="C702" s="1" t="s">
        <v>5</v>
      </c>
      <c r="D702" s="1">
        <v>5304</v>
      </c>
      <c r="E702" s="1" t="s">
        <v>7</v>
      </c>
    </row>
    <row r="703" spans="2:5" x14ac:dyDescent="0.25">
      <c r="B703" s="1" t="s">
        <v>893</v>
      </c>
      <c r="C703" s="1" t="s">
        <v>5</v>
      </c>
      <c r="D703" s="1">
        <v>5352</v>
      </c>
      <c r="E703" s="1" t="s">
        <v>15</v>
      </c>
    </row>
    <row r="704" spans="2:5" x14ac:dyDescent="0.25">
      <c r="B704" s="1" t="s">
        <v>893</v>
      </c>
      <c r="C704" s="1" t="s">
        <v>14</v>
      </c>
      <c r="D704" s="1">
        <v>5012</v>
      </c>
      <c r="E704" s="1" t="s">
        <v>15</v>
      </c>
    </row>
    <row r="705" spans="2:5" x14ac:dyDescent="0.25">
      <c r="B705" s="1" t="s">
        <v>893</v>
      </c>
      <c r="C705" s="1" t="s">
        <v>5</v>
      </c>
      <c r="D705" s="1">
        <v>5464</v>
      </c>
      <c r="E705" s="1" t="s">
        <v>7</v>
      </c>
    </row>
    <row r="706" spans="2:5" x14ac:dyDescent="0.25">
      <c r="B706" s="1" t="s">
        <v>893</v>
      </c>
      <c r="C706" s="1" t="s">
        <v>14</v>
      </c>
      <c r="D706" s="1">
        <v>600</v>
      </c>
      <c r="E706" s="1" t="s">
        <v>15</v>
      </c>
    </row>
    <row r="707" spans="2:5" x14ac:dyDescent="0.25">
      <c r="B707" s="1" t="s">
        <v>893</v>
      </c>
      <c r="C707" s="1" t="s">
        <v>5</v>
      </c>
      <c r="D707" s="1">
        <v>5609</v>
      </c>
      <c r="E707" s="1" t="s">
        <v>15</v>
      </c>
    </row>
    <row r="708" spans="2:5" x14ac:dyDescent="0.25">
      <c r="B708" s="1" t="s">
        <v>893</v>
      </c>
      <c r="C708" s="1" t="s">
        <v>5</v>
      </c>
      <c r="D708" s="1">
        <v>5484</v>
      </c>
      <c r="E708" s="1" t="s">
        <v>7</v>
      </c>
    </row>
    <row r="709" spans="2:5" x14ac:dyDescent="0.25">
      <c r="B709" s="1" t="s">
        <v>893</v>
      </c>
      <c r="C709" s="1" t="s">
        <v>5</v>
      </c>
      <c r="D709" s="1">
        <v>5459</v>
      </c>
      <c r="E709" s="1" t="s">
        <v>15</v>
      </c>
    </row>
    <row r="710" spans="2:5" x14ac:dyDescent="0.25">
      <c r="B710" s="1" t="s">
        <v>893</v>
      </c>
      <c r="C710" s="1" t="s">
        <v>5</v>
      </c>
      <c r="D710" s="1" t="s">
        <v>1066</v>
      </c>
      <c r="E710" s="1" t="s">
        <v>7</v>
      </c>
    </row>
    <row r="711" spans="2:5" x14ac:dyDescent="0.25">
      <c r="B711" s="1" t="s">
        <v>893</v>
      </c>
      <c r="C711" s="1" t="s">
        <v>14</v>
      </c>
      <c r="D711" s="1">
        <v>617</v>
      </c>
      <c r="E711" s="1" t="s">
        <v>15</v>
      </c>
    </row>
    <row r="712" spans="2:5" x14ac:dyDescent="0.25">
      <c r="B712" s="1" t="s">
        <v>893</v>
      </c>
      <c r="C712" s="1" t="s">
        <v>14</v>
      </c>
      <c r="D712" s="1" t="s">
        <v>1069</v>
      </c>
      <c r="E712" s="1" t="s">
        <v>230</v>
      </c>
    </row>
    <row r="713" spans="2:5" x14ac:dyDescent="0.25">
      <c r="B713" s="1" t="s">
        <v>893</v>
      </c>
      <c r="C713" s="1" t="s">
        <v>5</v>
      </c>
      <c r="D713" s="1" t="s">
        <v>1070</v>
      </c>
      <c r="E713" s="1" t="s">
        <v>15</v>
      </c>
    </row>
    <row r="714" spans="2:5" x14ac:dyDescent="0.25">
      <c r="B714" s="1" t="s">
        <v>893</v>
      </c>
      <c r="C714" s="1" t="s">
        <v>14</v>
      </c>
      <c r="D714" s="4">
        <v>625375</v>
      </c>
      <c r="E714" s="1" t="s">
        <v>15</v>
      </c>
    </row>
    <row r="715" spans="2:5" x14ac:dyDescent="0.25">
      <c r="B715" s="1" t="s">
        <v>893</v>
      </c>
      <c r="C715" s="1" t="s">
        <v>5</v>
      </c>
      <c r="D715" s="1">
        <v>6912</v>
      </c>
      <c r="E715" s="1" t="s">
        <v>7</v>
      </c>
    </row>
    <row r="716" spans="2:5" x14ac:dyDescent="0.25">
      <c r="B716" s="1" t="s">
        <v>893</v>
      </c>
      <c r="C716" s="1" t="s">
        <v>5</v>
      </c>
      <c r="D716" s="1">
        <v>683</v>
      </c>
      <c r="E716" s="1" t="s">
        <v>7</v>
      </c>
    </row>
    <row r="717" spans="2:5" x14ac:dyDescent="0.25">
      <c r="B717" s="1" t="s">
        <v>893</v>
      </c>
      <c r="C717" s="1" t="s">
        <v>5</v>
      </c>
      <c r="D717" s="1">
        <v>694</v>
      </c>
      <c r="E717" s="1" t="s">
        <v>7</v>
      </c>
    </row>
    <row r="718" spans="2:5" x14ac:dyDescent="0.25">
      <c r="B718" s="1" t="s">
        <v>893</v>
      </c>
      <c r="C718" s="1" t="s">
        <v>14</v>
      </c>
      <c r="D718" s="1" t="s">
        <v>1069</v>
      </c>
      <c r="E718" s="1" t="s">
        <v>230</v>
      </c>
    </row>
    <row r="719" spans="2:5" x14ac:dyDescent="0.25">
      <c r="B719" s="1" t="s">
        <v>993</v>
      </c>
      <c r="C719" s="1" t="s">
        <v>1078</v>
      </c>
      <c r="D719" s="1">
        <v>0</v>
      </c>
      <c r="E719" s="1" t="s">
        <v>1079</v>
      </c>
    </row>
    <row r="720" spans="2:5" x14ac:dyDescent="0.25">
      <c r="B720" s="1" t="s">
        <v>1080</v>
      </c>
      <c r="C720" s="1" t="s">
        <v>1078</v>
      </c>
      <c r="D720" s="1">
        <v>633</v>
      </c>
      <c r="E720" s="1" t="s">
        <v>1082</v>
      </c>
    </row>
    <row r="721" spans="2:5" x14ac:dyDescent="0.25">
      <c r="B721" s="1" t="s">
        <v>1080</v>
      </c>
      <c r="C721" s="1" t="s">
        <v>1078</v>
      </c>
      <c r="D721" s="1">
        <v>5310</v>
      </c>
      <c r="E721" s="1">
        <v>30</v>
      </c>
    </row>
    <row r="722" spans="2:5" x14ac:dyDescent="0.25">
      <c r="B722" s="1" t="s">
        <v>993</v>
      </c>
      <c r="C722" s="1" t="s">
        <v>1078</v>
      </c>
      <c r="D722" s="1">
        <v>592</v>
      </c>
      <c r="E722" s="1" t="s">
        <v>1082</v>
      </c>
    </row>
    <row r="723" spans="2:5" x14ac:dyDescent="0.25">
      <c r="B723" s="1" t="s">
        <v>1080</v>
      </c>
      <c r="C723" s="1" t="s">
        <v>1078</v>
      </c>
      <c r="D723" s="1">
        <v>0</v>
      </c>
      <c r="E723" s="1" t="s">
        <v>1082</v>
      </c>
    </row>
    <row r="724" spans="2:5" x14ac:dyDescent="0.25">
      <c r="B724" s="1" t="s">
        <v>993</v>
      </c>
      <c r="C724" s="1" t="s">
        <v>1078</v>
      </c>
      <c r="D724" s="1">
        <v>658</v>
      </c>
      <c r="E724" s="1">
        <v>30</v>
      </c>
    </row>
    <row r="725" spans="2:5" x14ac:dyDescent="0.25">
      <c r="B725" s="1" t="s">
        <v>1080</v>
      </c>
      <c r="C725" s="1" t="s">
        <v>1078</v>
      </c>
      <c r="D725" s="1">
        <v>0</v>
      </c>
      <c r="E725" s="1" t="s">
        <v>1089</v>
      </c>
    </row>
    <row r="726" spans="2:5" x14ac:dyDescent="0.25">
      <c r="B726" s="1" t="s">
        <v>993</v>
      </c>
      <c r="C726" s="1" t="s">
        <v>1078</v>
      </c>
      <c r="D726" s="1">
        <v>558</v>
      </c>
      <c r="E726" s="1" t="s">
        <v>1082</v>
      </c>
    </row>
    <row r="727" spans="2:5" x14ac:dyDescent="0.25">
      <c r="B727" s="1" t="s">
        <v>993</v>
      </c>
      <c r="C727" s="1" t="s">
        <v>1078</v>
      </c>
      <c r="D727" s="1">
        <v>596</v>
      </c>
      <c r="E727" s="1" t="s">
        <v>1082</v>
      </c>
    </row>
    <row r="728" spans="2:5" x14ac:dyDescent="0.25">
      <c r="B728" s="1" t="s">
        <v>1080</v>
      </c>
      <c r="C728" s="1" t="s">
        <v>1078</v>
      </c>
      <c r="D728" s="1">
        <v>0</v>
      </c>
      <c r="E728" s="1" t="s">
        <v>1082</v>
      </c>
    </row>
    <row r="729" spans="2:5" x14ac:dyDescent="0.25">
      <c r="B729" s="1" t="s">
        <v>1080</v>
      </c>
      <c r="C729" s="1" t="s">
        <v>1078</v>
      </c>
      <c r="D729" s="4">
        <v>618375</v>
      </c>
      <c r="E729" s="1" t="s">
        <v>1082</v>
      </c>
    </row>
    <row r="730" spans="2:5" x14ac:dyDescent="0.25">
      <c r="B730" s="1" t="s">
        <v>1080</v>
      </c>
      <c r="C730" s="1" t="s">
        <v>1078</v>
      </c>
      <c r="D730" s="1">
        <v>0</v>
      </c>
      <c r="E730" s="1" t="s">
        <v>1089</v>
      </c>
    </row>
    <row r="731" spans="2:5" x14ac:dyDescent="0.25">
      <c r="B731" s="1" t="s">
        <v>1080</v>
      </c>
      <c r="C731" s="1" t="s">
        <v>1078</v>
      </c>
      <c r="D731" s="1">
        <v>3051</v>
      </c>
      <c r="E731" s="1" t="s">
        <v>1089</v>
      </c>
    </row>
    <row r="732" spans="2:5" x14ac:dyDescent="0.25">
      <c r="B732" s="1" t="s">
        <v>1080</v>
      </c>
      <c r="C732" s="1" t="s">
        <v>1078</v>
      </c>
      <c r="D732" s="1">
        <v>600</v>
      </c>
      <c r="E732" s="1" t="s">
        <v>1082</v>
      </c>
    </row>
    <row r="733" spans="2:5" x14ac:dyDescent="0.25">
      <c r="B733" s="1" t="s">
        <v>1098</v>
      </c>
      <c r="C733" s="1" t="s">
        <v>14</v>
      </c>
      <c r="D733" s="1">
        <v>605</v>
      </c>
      <c r="E733" s="1" t="s">
        <v>15</v>
      </c>
    </row>
    <row r="734" spans="2:5" x14ac:dyDescent="0.25">
      <c r="B734" s="1"/>
      <c r="C734" s="1"/>
      <c r="D734" s="1"/>
      <c r="E734" s="1"/>
    </row>
    <row r="735" spans="2:5" x14ac:dyDescent="0.25">
      <c r="B735" s="1" t="s">
        <v>1098</v>
      </c>
      <c r="C735" s="1" t="s">
        <v>18</v>
      </c>
      <c r="D735" s="1">
        <v>0</v>
      </c>
      <c r="E735" s="1" t="s">
        <v>61</v>
      </c>
    </row>
    <row r="736" spans="2:5" x14ac:dyDescent="0.25">
      <c r="B736" s="1" t="s">
        <v>1098</v>
      </c>
      <c r="C736" s="1" t="s">
        <v>18</v>
      </c>
      <c r="D736" s="1">
        <v>0</v>
      </c>
      <c r="E736" s="1" t="s">
        <v>15</v>
      </c>
    </row>
    <row r="737" spans="2:5" x14ac:dyDescent="0.25">
      <c r="B737" s="1" t="s">
        <v>1098</v>
      </c>
      <c r="C737" s="1" t="s">
        <v>5</v>
      </c>
      <c r="D737" s="1" t="s">
        <v>1104</v>
      </c>
      <c r="E737" s="1" t="s">
        <v>7</v>
      </c>
    </row>
    <row r="738" spans="2:5" x14ac:dyDescent="0.25">
      <c r="B738" s="1" t="s">
        <v>1098</v>
      </c>
      <c r="C738" s="1" t="s">
        <v>18</v>
      </c>
      <c r="D738" s="1">
        <v>0</v>
      </c>
      <c r="E738" s="1" t="s">
        <v>15</v>
      </c>
    </row>
    <row r="739" spans="2:5" x14ac:dyDescent="0.25">
      <c r="B739" s="1" t="s">
        <v>1098</v>
      </c>
      <c r="C739" s="1" t="s">
        <v>18</v>
      </c>
      <c r="D739" s="1">
        <v>0</v>
      </c>
      <c r="E739" s="1" t="s">
        <v>61</v>
      </c>
    </row>
    <row r="740" spans="2:5" x14ac:dyDescent="0.25">
      <c r="B740" s="1" t="s">
        <v>1098</v>
      </c>
      <c r="C740" s="1" t="s">
        <v>18</v>
      </c>
      <c r="D740" s="1">
        <v>0</v>
      </c>
      <c r="E740" s="1" t="s">
        <v>7</v>
      </c>
    </row>
    <row r="741" spans="2:5" x14ac:dyDescent="0.25">
      <c r="B741" s="1" t="s">
        <v>1098</v>
      </c>
      <c r="C741" s="1" t="s">
        <v>5</v>
      </c>
      <c r="D741" s="1">
        <v>5980</v>
      </c>
      <c r="E741" s="1" t="s">
        <v>15</v>
      </c>
    </row>
    <row r="742" spans="2:5" x14ac:dyDescent="0.25">
      <c r="B742" s="1" t="s">
        <v>1098</v>
      </c>
      <c r="C742" s="1" t="s">
        <v>14</v>
      </c>
      <c r="D742" s="1">
        <v>627</v>
      </c>
      <c r="E742" s="1" t="s">
        <v>15</v>
      </c>
    </row>
    <row r="743" spans="2:5" x14ac:dyDescent="0.25">
      <c r="B743" s="1" t="s">
        <v>1098</v>
      </c>
      <c r="C743" s="1" t="s">
        <v>14</v>
      </c>
      <c r="D743" s="1">
        <v>605</v>
      </c>
      <c r="E743" s="1" t="s">
        <v>15</v>
      </c>
    </row>
    <row r="744" spans="2:5" x14ac:dyDescent="0.25">
      <c r="B744" s="1" t="s">
        <v>1098</v>
      </c>
      <c r="C744" s="1" t="s">
        <v>5</v>
      </c>
      <c r="D744" s="1">
        <v>5277</v>
      </c>
      <c r="E744" s="1" t="s">
        <v>15</v>
      </c>
    </row>
    <row r="745" spans="2:5" x14ac:dyDescent="0.25">
      <c r="B745" s="1" t="s">
        <v>1098</v>
      </c>
      <c r="C745" s="1" t="s">
        <v>18</v>
      </c>
      <c r="D745" s="1">
        <v>0</v>
      </c>
      <c r="E745" s="1" t="s">
        <v>7</v>
      </c>
    </row>
    <row r="746" spans="2:5" x14ac:dyDescent="0.25">
      <c r="B746" s="1" t="s">
        <v>1098</v>
      </c>
      <c r="C746" s="1" t="s">
        <v>18</v>
      </c>
      <c r="D746" s="1">
        <v>0</v>
      </c>
      <c r="E746" s="1" t="s">
        <v>7</v>
      </c>
    </row>
    <row r="747" spans="2:5" x14ac:dyDescent="0.25">
      <c r="B747" s="1" t="s">
        <v>1098</v>
      </c>
      <c r="C747" s="1" t="s">
        <v>14</v>
      </c>
      <c r="D747" s="1">
        <v>572</v>
      </c>
      <c r="E747" s="1" t="s">
        <v>15</v>
      </c>
    </row>
    <row r="748" spans="2:5" x14ac:dyDescent="0.25">
      <c r="B748" s="1" t="s">
        <v>1098</v>
      </c>
      <c r="C748" s="1" t="s">
        <v>14</v>
      </c>
      <c r="D748" s="1">
        <v>602</v>
      </c>
      <c r="E748" s="1" t="s">
        <v>15</v>
      </c>
    </row>
    <row r="749" spans="2:5" x14ac:dyDescent="0.25">
      <c r="B749" s="1" t="s">
        <v>1098</v>
      </c>
      <c r="C749" s="1" t="s">
        <v>18</v>
      </c>
      <c r="D749" s="1">
        <v>0</v>
      </c>
      <c r="E749" s="1" t="s">
        <v>15</v>
      </c>
    </row>
    <row r="750" spans="2:5" x14ac:dyDescent="0.25">
      <c r="B750" s="1" t="s">
        <v>1098</v>
      </c>
      <c r="C750" s="1" t="s">
        <v>5</v>
      </c>
      <c r="D750" s="1">
        <v>665</v>
      </c>
      <c r="E750" s="1" t="s">
        <v>15</v>
      </c>
    </row>
    <row r="751" spans="2:5" x14ac:dyDescent="0.25">
      <c r="B751" s="1" t="s">
        <v>1098</v>
      </c>
      <c r="C751" s="1" t="s">
        <v>5</v>
      </c>
      <c r="D751" s="1" t="s">
        <v>1119</v>
      </c>
      <c r="E751" s="1" t="s">
        <v>15</v>
      </c>
    </row>
    <row r="752" spans="2:5" x14ac:dyDescent="0.25">
      <c r="B752" s="1" t="s">
        <v>1098</v>
      </c>
      <c r="C752" s="1" t="s">
        <v>18</v>
      </c>
      <c r="D752" s="1">
        <v>0</v>
      </c>
      <c r="E752" s="1" t="s">
        <v>15</v>
      </c>
    </row>
    <row r="753" spans="2:5" x14ac:dyDescent="0.25">
      <c r="B753" s="1" t="s">
        <v>1098</v>
      </c>
      <c r="C753" s="1" t="s">
        <v>14</v>
      </c>
      <c r="D753" s="1">
        <v>4704</v>
      </c>
      <c r="E753" s="1" t="s">
        <v>15</v>
      </c>
    </row>
    <row r="754" spans="2:5" x14ac:dyDescent="0.25">
      <c r="B754" s="1" t="s">
        <v>1098</v>
      </c>
      <c r="C754" s="1" t="s">
        <v>18</v>
      </c>
      <c r="D754" s="1">
        <v>0</v>
      </c>
      <c r="E754" s="1" t="s">
        <v>7</v>
      </c>
    </row>
    <row r="755" spans="2:5" x14ac:dyDescent="0.25">
      <c r="B755" s="1" t="s">
        <v>1098</v>
      </c>
      <c r="C755" s="1" t="s">
        <v>18</v>
      </c>
      <c r="D755" s="1">
        <v>0</v>
      </c>
      <c r="E755" s="1" t="s">
        <v>7</v>
      </c>
    </row>
    <row r="756" spans="2:5" x14ac:dyDescent="0.25">
      <c r="B756" s="1" t="s">
        <v>1098</v>
      </c>
      <c r="C756" s="1" t="s">
        <v>14</v>
      </c>
      <c r="D756" s="1">
        <v>623</v>
      </c>
      <c r="E756" s="1" t="s">
        <v>15</v>
      </c>
    </row>
    <row r="757" spans="2:5" x14ac:dyDescent="0.25">
      <c r="B757" s="1" t="s">
        <v>1098</v>
      </c>
      <c r="C757" s="1" t="s">
        <v>14</v>
      </c>
      <c r="D757" s="1">
        <v>606</v>
      </c>
      <c r="E757" s="1" t="s">
        <v>230</v>
      </c>
    </row>
    <row r="758" spans="2:5" x14ac:dyDescent="0.25">
      <c r="B758" s="1" t="s">
        <v>1098</v>
      </c>
      <c r="C758" s="1" t="s">
        <v>14</v>
      </c>
      <c r="D758" s="1" t="s">
        <v>1128</v>
      </c>
      <c r="E758" s="1" t="s">
        <v>230</v>
      </c>
    </row>
    <row r="759" spans="2:5" x14ac:dyDescent="0.25">
      <c r="B759" s="1" t="s">
        <v>1098</v>
      </c>
      <c r="C759" s="1" t="s">
        <v>18</v>
      </c>
      <c r="D759" s="1">
        <v>0</v>
      </c>
      <c r="E759" s="1" t="s">
        <v>7</v>
      </c>
    </row>
    <row r="760" spans="2:5" x14ac:dyDescent="0.25">
      <c r="B760" s="1" t="s">
        <v>1098</v>
      </c>
      <c r="C760" s="1" t="s">
        <v>5</v>
      </c>
      <c r="D760" s="1">
        <v>646</v>
      </c>
      <c r="E760" s="1" t="s">
        <v>7</v>
      </c>
    </row>
    <row r="761" spans="2:5" x14ac:dyDescent="0.25">
      <c r="B761" s="1" t="s">
        <v>1098</v>
      </c>
      <c r="C761" s="1" t="s">
        <v>14</v>
      </c>
      <c r="D761" s="1">
        <v>593</v>
      </c>
      <c r="E761" s="1" t="s">
        <v>230</v>
      </c>
    </row>
    <row r="762" spans="2:5" x14ac:dyDescent="0.25">
      <c r="B762" s="1" t="s">
        <v>1098</v>
      </c>
      <c r="C762" s="1" t="s">
        <v>14</v>
      </c>
      <c r="D762" s="1">
        <v>625</v>
      </c>
      <c r="E762" s="1" t="s">
        <v>230</v>
      </c>
    </row>
    <row r="763" spans="2:5" x14ac:dyDescent="0.25">
      <c r="B763" s="1" t="s">
        <v>1098</v>
      </c>
      <c r="C763" s="1" t="s">
        <v>14</v>
      </c>
      <c r="D763" s="1" t="s">
        <v>1134</v>
      </c>
      <c r="E763" s="1" t="s">
        <v>15</v>
      </c>
    </row>
    <row r="764" spans="2:5" x14ac:dyDescent="0.25">
      <c r="B764" s="1" t="s">
        <v>1098</v>
      </c>
      <c r="C764" s="1" t="s">
        <v>14</v>
      </c>
      <c r="D764" s="1">
        <v>4822</v>
      </c>
      <c r="E764" s="1" t="s">
        <v>61</v>
      </c>
    </row>
    <row r="765" spans="2:5" x14ac:dyDescent="0.25">
      <c r="B765" s="1" t="s">
        <v>1098</v>
      </c>
      <c r="C765" s="1" t="s">
        <v>14</v>
      </c>
      <c r="D765" s="1">
        <v>557</v>
      </c>
      <c r="E765" s="1" t="s">
        <v>15</v>
      </c>
    </row>
    <row r="766" spans="2:5" x14ac:dyDescent="0.25">
      <c r="B766" s="1" t="s">
        <v>1098</v>
      </c>
      <c r="C766" s="1" t="s">
        <v>5</v>
      </c>
      <c r="D766" s="1">
        <v>5632</v>
      </c>
      <c r="E766" s="1" t="s">
        <v>15</v>
      </c>
    </row>
    <row r="767" spans="2:5" x14ac:dyDescent="0.25">
      <c r="B767" s="1" t="s">
        <v>1098</v>
      </c>
      <c r="C767" s="1" t="s">
        <v>14</v>
      </c>
      <c r="D767" s="1">
        <v>597</v>
      </c>
      <c r="E767" s="1" t="s">
        <v>15</v>
      </c>
    </row>
    <row r="768" spans="2:5" x14ac:dyDescent="0.25">
      <c r="B768" s="1" t="s">
        <v>1098</v>
      </c>
      <c r="C768" s="1" t="s">
        <v>18</v>
      </c>
      <c r="D768" s="1">
        <v>0</v>
      </c>
      <c r="E768" s="1" t="s">
        <v>61</v>
      </c>
    </row>
    <row r="769" spans="2:5" x14ac:dyDescent="0.25">
      <c r="B769" s="1" t="s">
        <v>1098</v>
      </c>
      <c r="C769" s="1" t="s">
        <v>5</v>
      </c>
      <c r="D769" s="1" t="s">
        <v>1140</v>
      </c>
      <c r="E769" s="1" t="s">
        <v>7</v>
      </c>
    </row>
    <row r="770" spans="2:5" x14ac:dyDescent="0.25">
      <c r="B770" s="1" t="s">
        <v>1098</v>
      </c>
      <c r="C770" s="1" t="s">
        <v>18</v>
      </c>
      <c r="D770" s="1">
        <v>0</v>
      </c>
      <c r="E770" s="1" t="s">
        <v>15</v>
      </c>
    </row>
    <row r="771" spans="2:5" x14ac:dyDescent="0.25">
      <c r="B771" s="1" t="s">
        <v>1098</v>
      </c>
      <c r="C771" s="1" t="s">
        <v>18</v>
      </c>
      <c r="D771" s="1">
        <v>0</v>
      </c>
      <c r="E771" s="1" t="s">
        <v>15</v>
      </c>
    </row>
    <row r="772" spans="2:5" x14ac:dyDescent="0.25">
      <c r="B772" s="1" t="s">
        <v>1098</v>
      </c>
      <c r="C772" s="1" t="s">
        <v>14</v>
      </c>
      <c r="D772" s="1">
        <v>599</v>
      </c>
      <c r="E772" s="1" t="s">
        <v>15</v>
      </c>
    </row>
    <row r="773" spans="2:5" x14ac:dyDescent="0.25">
      <c r="B773" s="1" t="s">
        <v>1098</v>
      </c>
      <c r="C773" s="1" t="s">
        <v>5</v>
      </c>
      <c r="D773" s="1">
        <v>662</v>
      </c>
      <c r="E773" s="1" t="s">
        <v>7</v>
      </c>
    </row>
    <row r="774" spans="2:5" x14ac:dyDescent="0.25">
      <c r="B774" s="1" t="s">
        <v>1098</v>
      </c>
      <c r="C774" s="1" t="s">
        <v>5</v>
      </c>
      <c r="D774" s="1">
        <v>676</v>
      </c>
      <c r="E774" s="1" t="s">
        <v>15</v>
      </c>
    </row>
    <row r="775" spans="2:5" x14ac:dyDescent="0.25">
      <c r="B775" s="1" t="s">
        <v>1098</v>
      </c>
      <c r="C775" s="1" t="s">
        <v>14</v>
      </c>
      <c r="D775" s="1">
        <v>610</v>
      </c>
      <c r="E775" s="1" t="s">
        <v>15</v>
      </c>
    </row>
    <row r="776" spans="2:5" x14ac:dyDescent="0.25">
      <c r="B776" s="1" t="s">
        <v>1098</v>
      </c>
      <c r="C776" s="1" t="s">
        <v>18</v>
      </c>
      <c r="D776" s="1">
        <v>0</v>
      </c>
      <c r="E776" s="1" t="s">
        <v>15</v>
      </c>
    </row>
    <row r="777" spans="2:5" x14ac:dyDescent="0.25">
      <c r="B777" s="1" t="s">
        <v>1098</v>
      </c>
      <c r="C777" s="1" t="s">
        <v>18</v>
      </c>
      <c r="D777" s="1">
        <v>0</v>
      </c>
      <c r="E777" s="1" t="s">
        <v>15</v>
      </c>
    </row>
    <row r="778" spans="2:5" x14ac:dyDescent="0.25">
      <c r="B778" s="1" t="s">
        <v>1098</v>
      </c>
      <c r="C778" s="1" t="s">
        <v>18</v>
      </c>
      <c r="D778" s="1">
        <v>0</v>
      </c>
      <c r="E778" s="1" t="s">
        <v>15</v>
      </c>
    </row>
    <row r="779" spans="2:5" x14ac:dyDescent="0.25">
      <c r="B779" s="1" t="s">
        <v>1098</v>
      </c>
      <c r="C779" s="1" t="s">
        <v>5</v>
      </c>
      <c r="D779" s="1">
        <v>639</v>
      </c>
      <c r="E779" s="1" t="s">
        <v>7</v>
      </c>
    </row>
    <row r="780" spans="2:5" x14ac:dyDescent="0.25">
      <c r="B780" s="1" t="s">
        <v>1098</v>
      </c>
      <c r="C780" s="1" t="s">
        <v>5</v>
      </c>
      <c r="D780" s="1">
        <v>664</v>
      </c>
      <c r="E780" s="1" t="s">
        <v>7</v>
      </c>
    </row>
    <row r="781" spans="2:5" x14ac:dyDescent="0.25">
      <c r="B781" s="1" t="s">
        <v>1098</v>
      </c>
      <c r="C781" s="1" t="s">
        <v>18</v>
      </c>
      <c r="D781" s="1">
        <v>0</v>
      </c>
      <c r="E781" s="1" t="s">
        <v>15</v>
      </c>
    </row>
    <row r="782" spans="2:5" x14ac:dyDescent="0.25">
      <c r="B782" s="1" t="s">
        <v>1098</v>
      </c>
      <c r="C782" s="1" t="s">
        <v>5</v>
      </c>
      <c r="D782" s="1" t="s">
        <v>1158</v>
      </c>
      <c r="E782" s="1" t="s">
        <v>15</v>
      </c>
    </row>
    <row r="783" spans="2:5" x14ac:dyDescent="0.25">
      <c r="B783" s="1" t="s">
        <v>1098</v>
      </c>
      <c r="C783" s="1" t="s">
        <v>18</v>
      </c>
      <c r="D783" s="1">
        <v>0</v>
      </c>
      <c r="E783" s="1" t="s">
        <v>7</v>
      </c>
    </row>
    <row r="784" spans="2:5" x14ac:dyDescent="0.25">
      <c r="B784" s="1" t="s">
        <v>1098</v>
      </c>
      <c r="C784" s="1" t="s">
        <v>18</v>
      </c>
      <c r="D784" s="1">
        <v>0</v>
      </c>
      <c r="E784" s="1" t="s">
        <v>15</v>
      </c>
    </row>
    <row r="785" spans="2:5" x14ac:dyDescent="0.25">
      <c r="B785" s="1" t="s">
        <v>1098</v>
      </c>
      <c r="C785" s="1" t="s">
        <v>5</v>
      </c>
      <c r="D785" s="1">
        <v>690</v>
      </c>
      <c r="E785" s="1" t="s">
        <v>15</v>
      </c>
    </row>
    <row r="786" spans="2:5" x14ac:dyDescent="0.25">
      <c r="B786" s="1" t="s">
        <v>1098</v>
      </c>
      <c r="C786" s="1" t="s">
        <v>5</v>
      </c>
      <c r="D786" s="1">
        <v>5382</v>
      </c>
      <c r="E786" s="1" t="s">
        <v>15</v>
      </c>
    </row>
    <row r="787" spans="2:5" x14ac:dyDescent="0.25">
      <c r="B787" s="1" t="s">
        <v>1098</v>
      </c>
      <c r="C787" s="1" t="s">
        <v>18</v>
      </c>
      <c r="D787" s="1">
        <v>0</v>
      </c>
      <c r="E787" s="1" t="s">
        <v>15</v>
      </c>
    </row>
    <row r="788" spans="2:5" x14ac:dyDescent="0.25">
      <c r="B788" s="1" t="s">
        <v>1098</v>
      </c>
      <c r="C788" s="1" t="s">
        <v>18</v>
      </c>
      <c r="D788" s="1">
        <v>0</v>
      </c>
      <c r="E788" s="1" t="s">
        <v>61</v>
      </c>
    </row>
    <row r="789" spans="2:5" x14ac:dyDescent="0.25">
      <c r="B789" s="1" t="s">
        <v>1098</v>
      </c>
      <c r="C789" s="1" t="s">
        <v>18</v>
      </c>
      <c r="D789" s="1">
        <v>0</v>
      </c>
      <c r="E789" s="1" t="s">
        <v>15</v>
      </c>
    </row>
    <row r="790" spans="2:5" x14ac:dyDescent="0.25">
      <c r="B790" s="1" t="s">
        <v>1098</v>
      </c>
      <c r="C790" s="1" t="s">
        <v>14</v>
      </c>
      <c r="D790" s="1">
        <v>4561</v>
      </c>
      <c r="E790" s="1" t="s">
        <v>15</v>
      </c>
    </row>
    <row r="791" spans="2:5" x14ac:dyDescent="0.25">
      <c r="B791" s="1" t="s">
        <v>1098</v>
      </c>
      <c r="C791" s="1" t="s">
        <v>14</v>
      </c>
      <c r="D791" s="1">
        <v>5044</v>
      </c>
      <c r="E791" s="1" t="s">
        <v>15</v>
      </c>
    </row>
    <row r="792" spans="2:5" x14ac:dyDescent="0.25">
      <c r="B792" s="1" t="s">
        <v>1098</v>
      </c>
      <c r="C792" s="1" t="s">
        <v>18</v>
      </c>
      <c r="D792" s="1">
        <v>0</v>
      </c>
      <c r="E792" s="1" t="s">
        <v>15</v>
      </c>
    </row>
    <row r="793" spans="2:5" x14ac:dyDescent="0.25">
      <c r="B793" s="1" t="s">
        <v>1098</v>
      </c>
      <c r="C793" s="1" t="s">
        <v>5</v>
      </c>
      <c r="D793" s="1">
        <v>652</v>
      </c>
      <c r="E793" s="1" t="s">
        <v>15</v>
      </c>
    </row>
    <row r="794" spans="2:5" x14ac:dyDescent="0.25">
      <c r="B794" s="1" t="s">
        <v>1098</v>
      </c>
      <c r="C794" s="1" t="s">
        <v>18</v>
      </c>
      <c r="D794" s="1">
        <v>0</v>
      </c>
      <c r="E794" s="1" t="s">
        <v>15</v>
      </c>
    </row>
    <row r="795" spans="2:5" x14ac:dyDescent="0.25">
      <c r="B795" s="1" t="s">
        <v>1098</v>
      </c>
      <c r="C795" s="1" t="s">
        <v>18</v>
      </c>
      <c r="D795" s="1">
        <v>0</v>
      </c>
      <c r="E795" s="1" t="s">
        <v>15</v>
      </c>
    </row>
    <row r="796" spans="2:5" x14ac:dyDescent="0.25">
      <c r="B796" s="1" t="s">
        <v>1098</v>
      </c>
      <c r="C796" s="1" t="s">
        <v>18</v>
      </c>
      <c r="D796" s="1">
        <v>0</v>
      </c>
      <c r="E796" s="1" t="s">
        <v>7</v>
      </c>
    </row>
    <row r="797" spans="2:5" x14ac:dyDescent="0.25">
      <c r="B797" s="1" t="s">
        <v>1098</v>
      </c>
      <c r="C797" s="1" t="s">
        <v>18</v>
      </c>
      <c r="D797" s="1">
        <v>0</v>
      </c>
      <c r="E797" s="1" t="s">
        <v>7</v>
      </c>
    </row>
    <row r="798" spans="2:5" x14ac:dyDescent="0.25">
      <c r="B798" s="1" t="s">
        <v>1098</v>
      </c>
      <c r="C798" s="1" t="s">
        <v>5</v>
      </c>
      <c r="D798" s="1">
        <v>629</v>
      </c>
      <c r="E798" s="1" t="s">
        <v>7</v>
      </c>
    </row>
    <row r="799" spans="2:5" x14ac:dyDescent="0.25">
      <c r="B799" s="1" t="s">
        <v>1098</v>
      </c>
      <c r="C799" s="1" t="s">
        <v>14</v>
      </c>
      <c r="D799" s="1">
        <v>606</v>
      </c>
      <c r="E799" s="1" t="s">
        <v>230</v>
      </c>
    </row>
    <row r="800" spans="2:5" x14ac:dyDescent="0.25">
      <c r="B800" s="1" t="s">
        <v>1098</v>
      </c>
      <c r="C800" s="1" t="s">
        <v>14</v>
      </c>
      <c r="D800" s="1">
        <v>4868</v>
      </c>
      <c r="E800" s="1" t="s">
        <v>15</v>
      </c>
    </row>
    <row r="801" spans="2:5" x14ac:dyDescent="0.25">
      <c r="B801" s="1" t="s">
        <v>1098</v>
      </c>
      <c r="C801" s="1" t="s">
        <v>5</v>
      </c>
      <c r="D801" s="1">
        <v>658</v>
      </c>
      <c r="E801" s="1" t="s">
        <v>7</v>
      </c>
    </row>
    <row r="802" spans="2:5" x14ac:dyDescent="0.25">
      <c r="B802" s="1" t="s">
        <v>1098</v>
      </c>
      <c r="C802" s="1" t="s">
        <v>18</v>
      </c>
      <c r="D802" s="1">
        <v>0</v>
      </c>
      <c r="E802" s="1" t="s">
        <v>15</v>
      </c>
    </row>
    <row r="803" spans="2:5" x14ac:dyDescent="0.25">
      <c r="B803" s="1" t="s">
        <v>1098</v>
      </c>
      <c r="C803" s="1" t="s">
        <v>18</v>
      </c>
      <c r="D803" s="1">
        <v>0</v>
      </c>
      <c r="E803" s="1" t="s">
        <v>7</v>
      </c>
    </row>
    <row r="804" spans="2:5" x14ac:dyDescent="0.25">
      <c r="B804" s="1" t="s">
        <v>1098</v>
      </c>
      <c r="C804" s="1" t="s">
        <v>14</v>
      </c>
      <c r="D804" s="1">
        <v>4925</v>
      </c>
      <c r="E804" s="1" t="s">
        <v>15</v>
      </c>
    </row>
    <row r="805" spans="2:5" x14ac:dyDescent="0.25">
      <c r="B805" s="1" t="s">
        <v>1098</v>
      </c>
      <c r="C805" s="1" t="s">
        <v>14</v>
      </c>
      <c r="D805" s="1">
        <v>569</v>
      </c>
      <c r="E805" s="1" t="s">
        <v>15</v>
      </c>
    </row>
    <row r="806" spans="2:5" x14ac:dyDescent="0.25">
      <c r="B806" s="1" t="s">
        <v>1098</v>
      </c>
      <c r="C806" s="1" t="s">
        <v>5</v>
      </c>
      <c r="D806" s="1">
        <v>622</v>
      </c>
      <c r="E806" s="1" t="s">
        <v>7</v>
      </c>
    </row>
    <row r="807" spans="2:5" x14ac:dyDescent="0.25">
      <c r="B807" s="1" t="s">
        <v>1098</v>
      </c>
      <c r="C807" s="1" t="s">
        <v>5</v>
      </c>
      <c r="D807" s="1">
        <v>5434</v>
      </c>
      <c r="E807" s="1" t="s">
        <v>15</v>
      </c>
    </row>
    <row r="808" spans="2:5" x14ac:dyDescent="0.25">
      <c r="B808" s="1" t="s">
        <v>1098</v>
      </c>
      <c r="C808" s="1" t="s">
        <v>14</v>
      </c>
      <c r="D808" s="1">
        <v>5427</v>
      </c>
      <c r="E808" s="1" t="s">
        <v>15</v>
      </c>
    </row>
    <row r="809" spans="2:5" x14ac:dyDescent="0.25">
      <c r="B809" s="1" t="s">
        <v>1098</v>
      </c>
      <c r="C809" s="1" t="s">
        <v>18</v>
      </c>
      <c r="D809" s="1">
        <v>0</v>
      </c>
      <c r="E809" s="1" t="s">
        <v>15</v>
      </c>
    </row>
    <row r="810" spans="2:5" x14ac:dyDescent="0.25">
      <c r="B810" s="1" t="s">
        <v>1098</v>
      </c>
      <c r="C810" s="1" t="s">
        <v>18</v>
      </c>
      <c r="D810" s="1">
        <v>0</v>
      </c>
      <c r="E810" s="1" t="s">
        <v>61</v>
      </c>
    </row>
    <row r="811" spans="2:5" x14ac:dyDescent="0.25">
      <c r="B811" s="1" t="s">
        <v>1098</v>
      </c>
      <c r="C811" s="1" t="s">
        <v>18</v>
      </c>
      <c r="D811" s="1">
        <v>0</v>
      </c>
      <c r="E811" s="1" t="s">
        <v>7</v>
      </c>
    </row>
    <row r="812" spans="2:5" x14ac:dyDescent="0.25">
      <c r="B812" s="1" t="s">
        <v>1098</v>
      </c>
      <c r="C812" s="1" t="s">
        <v>18</v>
      </c>
      <c r="D812" s="1">
        <v>0</v>
      </c>
      <c r="E812" s="1" t="s">
        <v>15</v>
      </c>
    </row>
    <row r="813" spans="2:5" x14ac:dyDescent="0.25">
      <c r="B813" s="1" t="s">
        <v>1098</v>
      </c>
      <c r="C813" s="1" t="s">
        <v>5</v>
      </c>
      <c r="D813" s="1">
        <v>650</v>
      </c>
      <c r="E813" s="1" t="s">
        <v>7</v>
      </c>
    </row>
    <row r="814" spans="2:5" x14ac:dyDescent="0.25">
      <c r="B814" s="1" t="s">
        <v>1098</v>
      </c>
      <c r="C814" s="1" t="s">
        <v>18</v>
      </c>
      <c r="D814" s="1">
        <v>0</v>
      </c>
      <c r="E814" s="1" t="s">
        <v>7</v>
      </c>
    </row>
    <row r="815" spans="2:5" x14ac:dyDescent="0.25">
      <c r="B815" s="1" t="s">
        <v>1098</v>
      </c>
      <c r="C815" s="1" t="s">
        <v>18</v>
      </c>
      <c r="D815" s="1">
        <v>0</v>
      </c>
      <c r="E815" s="1" t="s">
        <v>15</v>
      </c>
    </row>
    <row r="816" spans="2:5" x14ac:dyDescent="0.25">
      <c r="B816" s="1" t="s">
        <v>1098</v>
      </c>
      <c r="C816" s="1" t="s">
        <v>14</v>
      </c>
      <c r="D816" s="1">
        <v>583</v>
      </c>
      <c r="E816" s="1" t="s">
        <v>15</v>
      </c>
    </row>
    <row r="817" spans="2:5" x14ac:dyDescent="0.25">
      <c r="B817" s="1" t="s">
        <v>1098</v>
      </c>
      <c r="C817" s="1" t="s">
        <v>18</v>
      </c>
      <c r="D817" s="1">
        <v>0</v>
      </c>
      <c r="E817" s="1" t="s">
        <v>15</v>
      </c>
    </row>
    <row r="818" spans="2:5" x14ac:dyDescent="0.25">
      <c r="B818" s="1" t="s">
        <v>1098</v>
      </c>
      <c r="C818" s="1" t="s">
        <v>18</v>
      </c>
      <c r="D818" s="1">
        <v>0</v>
      </c>
      <c r="E818" s="1" t="s">
        <v>61</v>
      </c>
    </row>
    <row r="819" spans="2:5" x14ac:dyDescent="0.25">
      <c r="B819" s="1" t="s">
        <v>1098</v>
      </c>
      <c r="C819" s="1" t="s">
        <v>18</v>
      </c>
      <c r="D819" s="1">
        <v>0</v>
      </c>
      <c r="E819" s="1" t="s">
        <v>61</v>
      </c>
    </row>
    <row r="820" spans="2:5" x14ac:dyDescent="0.25">
      <c r="B820" s="1" t="s">
        <v>1098</v>
      </c>
      <c r="C820" s="1" t="s">
        <v>14</v>
      </c>
      <c r="D820" s="1" t="s">
        <v>1203</v>
      </c>
      <c r="E820" s="1" t="s">
        <v>15</v>
      </c>
    </row>
    <row r="821" spans="2:5" x14ac:dyDescent="0.25">
      <c r="B821" s="1" t="s">
        <v>1098</v>
      </c>
      <c r="C821" s="1" t="s">
        <v>18</v>
      </c>
      <c r="D821" s="1">
        <v>0</v>
      </c>
      <c r="E821" s="1" t="s">
        <v>15</v>
      </c>
    </row>
    <row r="822" spans="2:5" x14ac:dyDescent="0.25">
      <c r="B822" s="1" t="s">
        <v>1098</v>
      </c>
      <c r="C822" s="1" t="s">
        <v>5</v>
      </c>
      <c r="D822" s="1">
        <v>703</v>
      </c>
      <c r="E822" s="1" t="s">
        <v>15</v>
      </c>
    </row>
    <row r="823" spans="2:5" x14ac:dyDescent="0.25">
      <c r="B823" s="1" t="s">
        <v>1098</v>
      </c>
      <c r="C823" s="1" t="s">
        <v>14</v>
      </c>
      <c r="D823" s="1">
        <v>601</v>
      </c>
      <c r="E823" s="1" t="s">
        <v>15</v>
      </c>
    </row>
    <row r="824" spans="2:5" x14ac:dyDescent="0.25">
      <c r="B824" s="1" t="s">
        <v>1098</v>
      </c>
      <c r="C824" s="1" t="s">
        <v>14</v>
      </c>
      <c r="D824" s="1">
        <v>575</v>
      </c>
      <c r="E824" s="1" t="s">
        <v>15</v>
      </c>
    </row>
    <row r="825" spans="2:5" x14ac:dyDescent="0.25">
      <c r="B825" s="1" t="s">
        <v>1098</v>
      </c>
      <c r="C825" s="1" t="s">
        <v>18</v>
      </c>
      <c r="D825" s="1">
        <v>0</v>
      </c>
      <c r="E825" s="1" t="s">
        <v>15</v>
      </c>
    </row>
    <row r="826" spans="2:5" x14ac:dyDescent="0.25">
      <c r="B826" s="1" t="s">
        <v>1098</v>
      </c>
      <c r="C826" s="1" t="s">
        <v>18</v>
      </c>
      <c r="D826" s="1">
        <v>0</v>
      </c>
      <c r="E826" s="1" t="s">
        <v>15</v>
      </c>
    </row>
    <row r="827" spans="2:5" x14ac:dyDescent="0.25">
      <c r="B827" s="1" t="s">
        <v>1098</v>
      </c>
      <c r="C827" s="1" t="s">
        <v>18</v>
      </c>
      <c r="D827" s="1">
        <v>0</v>
      </c>
      <c r="E827" s="1" t="s">
        <v>7</v>
      </c>
    </row>
    <row r="828" spans="2:5" x14ac:dyDescent="0.25">
      <c r="B828" s="1" t="s">
        <v>1098</v>
      </c>
      <c r="C828" s="1" t="s">
        <v>18</v>
      </c>
      <c r="D828" s="1">
        <v>0</v>
      </c>
      <c r="E828" s="1" t="s">
        <v>15</v>
      </c>
    </row>
    <row r="829" spans="2:5" x14ac:dyDescent="0.25">
      <c r="B829" s="1" t="s">
        <v>1098</v>
      </c>
      <c r="C829" s="1" t="s">
        <v>5</v>
      </c>
      <c r="D829" s="1">
        <v>661</v>
      </c>
      <c r="E829" s="1" t="s">
        <v>7</v>
      </c>
    </row>
    <row r="830" spans="2:5" x14ac:dyDescent="0.25">
      <c r="B830" s="1" t="s">
        <v>1098</v>
      </c>
      <c r="C830" s="1" t="s">
        <v>18</v>
      </c>
      <c r="D830" s="1">
        <v>0</v>
      </c>
      <c r="E830" s="1" t="s">
        <v>15</v>
      </c>
    </row>
    <row r="831" spans="2:5" x14ac:dyDescent="0.25">
      <c r="B831" s="1" t="s">
        <v>1098</v>
      </c>
      <c r="C831" s="1" t="s">
        <v>18</v>
      </c>
      <c r="D831" s="1">
        <v>0</v>
      </c>
      <c r="E831" s="1" t="s">
        <v>15</v>
      </c>
    </row>
    <row r="832" spans="2:5" x14ac:dyDescent="0.25">
      <c r="B832" s="1" t="s">
        <v>1098</v>
      </c>
      <c r="C832" s="1" t="s">
        <v>18</v>
      </c>
      <c r="D832" s="1">
        <v>0</v>
      </c>
      <c r="E832" s="1" t="s">
        <v>15</v>
      </c>
    </row>
    <row r="833" spans="2:5" x14ac:dyDescent="0.25">
      <c r="B833" s="1" t="s">
        <v>1098</v>
      </c>
      <c r="C833" s="1" t="s">
        <v>18</v>
      </c>
      <c r="D833" s="1">
        <v>0</v>
      </c>
      <c r="E833" s="1" t="s">
        <v>15</v>
      </c>
    </row>
    <row r="834" spans="2:5" x14ac:dyDescent="0.25">
      <c r="B834" s="1" t="s">
        <v>1098</v>
      </c>
      <c r="C834" s="1" t="s">
        <v>18</v>
      </c>
      <c r="D834" s="1">
        <v>0</v>
      </c>
      <c r="E834" s="1" t="s">
        <v>15</v>
      </c>
    </row>
    <row r="835" spans="2:5" x14ac:dyDescent="0.25">
      <c r="B835" s="1" t="s">
        <v>1098</v>
      </c>
      <c r="C835" s="1" t="s">
        <v>18</v>
      </c>
      <c r="D835" s="1">
        <v>0</v>
      </c>
      <c r="E835" s="1" t="s">
        <v>7</v>
      </c>
    </row>
    <row r="836" spans="2:5" x14ac:dyDescent="0.25">
      <c r="B836" s="1" t="s">
        <v>1098</v>
      </c>
      <c r="C836" s="1" t="s">
        <v>5</v>
      </c>
      <c r="D836" s="1">
        <v>660</v>
      </c>
      <c r="E836" s="1" t="s">
        <v>15</v>
      </c>
    </row>
    <row r="837" spans="2:5" x14ac:dyDescent="0.25">
      <c r="B837" s="1" t="s">
        <v>1098</v>
      </c>
      <c r="C837" s="1" t="s">
        <v>5</v>
      </c>
      <c r="D837" s="1">
        <v>672</v>
      </c>
      <c r="E837" s="1" t="s">
        <v>15</v>
      </c>
    </row>
    <row r="838" spans="2:5" x14ac:dyDescent="0.25">
      <c r="B838" s="1" t="s">
        <v>1098</v>
      </c>
      <c r="C838" s="1" t="s">
        <v>18</v>
      </c>
      <c r="D838" s="1">
        <v>0</v>
      </c>
      <c r="E838" s="1" t="s">
        <v>61</v>
      </c>
    </row>
    <row r="839" spans="2:5" x14ac:dyDescent="0.25">
      <c r="B839" s="1" t="s">
        <v>1098</v>
      </c>
      <c r="C839" s="1" t="s">
        <v>14</v>
      </c>
      <c r="D839" s="1">
        <v>4674</v>
      </c>
      <c r="E839" s="1" t="s">
        <v>15</v>
      </c>
    </row>
    <row r="840" spans="2:5" x14ac:dyDescent="0.25">
      <c r="B840" s="1" t="s">
        <v>1098</v>
      </c>
      <c r="C840" s="1" t="s">
        <v>18</v>
      </c>
      <c r="D840" s="1">
        <v>0</v>
      </c>
      <c r="E840" s="1" t="s">
        <v>7</v>
      </c>
    </row>
    <row r="841" spans="2:5" x14ac:dyDescent="0.25">
      <c r="B841" s="1" t="s">
        <v>1098</v>
      </c>
      <c r="C841" s="1" t="s">
        <v>14</v>
      </c>
      <c r="D841" s="1">
        <v>596</v>
      </c>
      <c r="E841" s="1" t="s">
        <v>15</v>
      </c>
    </row>
    <row r="842" spans="2:5" x14ac:dyDescent="0.25">
      <c r="B842" s="1" t="s">
        <v>1098</v>
      </c>
      <c r="C842" s="1" t="s">
        <v>18</v>
      </c>
      <c r="D842" s="1">
        <v>0</v>
      </c>
      <c r="E842" s="1" t="s">
        <v>7</v>
      </c>
    </row>
    <row r="843" spans="2:5" x14ac:dyDescent="0.25">
      <c r="B843" s="1" t="s">
        <v>1098</v>
      </c>
      <c r="C843" s="1" t="s">
        <v>5</v>
      </c>
      <c r="D843" s="1">
        <v>669</v>
      </c>
      <c r="E843" s="1" t="s">
        <v>15</v>
      </c>
    </row>
    <row r="844" spans="2:5" x14ac:dyDescent="0.25">
      <c r="B844" s="1" t="s">
        <v>1098</v>
      </c>
      <c r="C844" s="1" t="s">
        <v>18</v>
      </c>
      <c r="D844" s="1">
        <v>0</v>
      </c>
      <c r="E844" s="1" t="s">
        <v>15</v>
      </c>
    </row>
    <row r="845" spans="2:5" x14ac:dyDescent="0.25">
      <c r="B845" s="1" t="s">
        <v>1098</v>
      </c>
      <c r="C845" s="1" t="s">
        <v>5</v>
      </c>
      <c r="D845" s="1">
        <v>5350</v>
      </c>
      <c r="E845" s="1" t="s">
        <v>15</v>
      </c>
    </row>
    <row r="846" spans="2:5" x14ac:dyDescent="0.25">
      <c r="B846" s="1" t="s">
        <v>1098</v>
      </c>
      <c r="C846" s="1" t="s">
        <v>18</v>
      </c>
      <c r="D846" s="1">
        <v>0</v>
      </c>
      <c r="E846" s="1" t="s">
        <v>15</v>
      </c>
    </row>
    <row r="847" spans="2:5" x14ac:dyDescent="0.25">
      <c r="B847" s="1" t="s">
        <v>1098</v>
      </c>
      <c r="C847" s="1" t="s">
        <v>18</v>
      </c>
      <c r="D847" s="1">
        <v>0</v>
      </c>
      <c r="E847" s="1" t="s">
        <v>7</v>
      </c>
    </row>
    <row r="848" spans="2:5" x14ac:dyDescent="0.25">
      <c r="B848" s="1" t="s">
        <v>1098</v>
      </c>
      <c r="C848" s="1" t="s">
        <v>18</v>
      </c>
      <c r="D848" s="1">
        <v>0</v>
      </c>
      <c r="E848" s="1" t="s">
        <v>15</v>
      </c>
    </row>
    <row r="849" spans="2:5" x14ac:dyDescent="0.25">
      <c r="B849" s="1" t="s">
        <v>1098</v>
      </c>
      <c r="C849" s="1" t="s">
        <v>18</v>
      </c>
      <c r="D849" s="1">
        <v>0</v>
      </c>
      <c r="E849" s="1" t="s">
        <v>15</v>
      </c>
    </row>
    <row r="850" spans="2:5" x14ac:dyDescent="0.25">
      <c r="B850" s="1" t="s">
        <v>1098</v>
      </c>
      <c r="C850" s="1" t="s">
        <v>18</v>
      </c>
      <c r="D850" s="1">
        <v>0</v>
      </c>
      <c r="E850" s="1" t="s">
        <v>15</v>
      </c>
    </row>
    <row r="851" spans="2:5" x14ac:dyDescent="0.25">
      <c r="B851" s="1" t="s">
        <v>1098</v>
      </c>
      <c r="C851" s="1" t="s">
        <v>14</v>
      </c>
      <c r="D851" s="1">
        <v>592</v>
      </c>
      <c r="E851" s="1" t="s">
        <v>15</v>
      </c>
    </row>
    <row r="852" spans="2:5" x14ac:dyDescent="0.25">
      <c r="B852" s="1" t="s">
        <v>1098</v>
      </c>
      <c r="C852" s="1" t="s">
        <v>14</v>
      </c>
      <c r="D852" s="1">
        <v>586</v>
      </c>
      <c r="E852" s="1" t="s">
        <v>15</v>
      </c>
    </row>
    <row r="853" spans="2:5" x14ac:dyDescent="0.25">
      <c r="B853" s="1" t="s">
        <v>1098</v>
      </c>
      <c r="C853" s="1" t="s">
        <v>5</v>
      </c>
      <c r="D853" s="1">
        <v>5404</v>
      </c>
      <c r="E853" s="1" t="s">
        <v>15</v>
      </c>
    </row>
    <row r="854" spans="2:5" x14ac:dyDescent="0.25">
      <c r="B854" s="1" t="s">
        <v>1098</v>
      </c>
      <c r="C854" s="1" t="s">
        <v>18</v>
      </c>
      <c r="D854" s="1">
        <v>0</v>
      </c>
      <c r="E854" s="1" t="s">
        <v>15</v>
      </c>
    </row>
    <row r="855" spans="2:5" x14ac:dyDescent="0.25">
      <c r="B855" s="1" t="s">
        <v>1098</v>
      </c>
      <c r="C855" s="1" t="s">
        <v>14</v>
      </c>
      <c r="D855" s="1">
        <v>606</v>
      </c>
      <c r="E855" s="1" t="s">
        <v>15</v>
      </c>
    </row>
    <row r="856" spans="2:5" x14ac:dyDescent="0.25">
      <c r="B856" s="1" t="s">
        <v>1098</v>
      </c>
      <c r="C856" s="1" t="s">
        <v>5</v>
      </c>
      <c r="D856" s="1">
        <v>670</v>
      </c>
      <c r="E856" s="1" t="s">
        <v>15</v>
      </c>
    </row>
    <row r="857" spans="2:5" x14ac:dyDescent="0.25">
      <c r="B857" s="1" t="s">
        <v>1098</v>
      </c>
      <c r="C857" s="1" t="s">
        <v>18</v>
      </c>
      <c r="D857" s="1">
        <v>0</v>
      </c>
      <c r="E857" s="1" t="s">
        <v>7</v>
      </c>
    </row>
    <row r="858" spans="2:5" x14ac:dyDescent="0.25">
      <c r="B858" s="1" t="s">
        <v>1098</v>
      </c>
      <c r="C858" s="1" t="s">
        <v>18</v>
      </c>
      <c r="D858" s="1">
        <v>0</v>
      </c>
      <c r="E858" s="1" t="s">
        <v>15</v>
      </c>
    </row>
    <row r="859" spans="2:5" x14ac:dyDescent="0.25">
      <c r="B859" s="1" t="s">
        <v>1098</v>
      </c>
      <c r="C859" s="1" t="s">
        <v>18</v>
      </c>
      <c r="D859" s="1">
        <v>0</v>
      </c>
      <c r="E859" s="1" t="s">
        <v>61</v>
      </c>
    </row>
    <row r="860" spans="2:5" x14ac:dyDescent="0.25">
      <c r="B860" s="1" t="s">
        <v>1098</v>
      </c>
      <c r="C860" s="1" t="s">
        <v>5</v>
      </c>
      <c r="D860" s="1">
        <v>5225</v>
      </c>
      <c r="E860" s="1" t="s">
        <v>15</v>
      </c>
    </row>
    <row r="861" spans="2:5" x14ac:dyDescent="0.25">
      <c r="B861" s="1" t="s">
        <v>1098</v>
      </c>
      <c r="C861" s="1" t="s">
        <v>5</v>
      </c>
      <c r="D861" s="1" t="s">
        <v>1245</v>
      </c>
      <c r="E861" s="1" t="s">
        <v>7</v>
      </c>
    </row>
    <row r="862" spans="2:5" x14ac:dyDescent="0.25">
      <c r="B862" s="1" t="s">
        <v>1098</v>
      </c>
      <c r="C862" s="1" t="s">
        <v>5</v>
      </c>
      <c r="D862" s="1">
        <v>681</v>
      </c>
      <c r="E862" s="1" t="s">
        <v>15</v>
      </c>
    </row>
    <row r="863" spans="2:5" x14ac:dyDescent="0.25">
      <c r="B863" s="1" t="s">
        <v>1098</v>
      </c>
      <c r="C863" s="1" t="s">
        <v>18</v>
      </c>
      <c r="D863" s="1">
        <v>0</v>
      </c>
      <c r="E863" s="1" t="s">
        <v>15</v>
      </c>
    </row>
    <row r="864" spans="2:5" x14ac:dyDescent="0.25">
      <c r="B864" s="1" t="s">
        <v>1098</v>
      </c>
      <c r="C864" s="1" t="s">
        <v>18</v>
      </c>
      <c r="D864" s="1">
        <v>0</v>
      </c>
      <c r="E864" s="1" t="s">
        <v>61</v>
      </c>
    </row>
    <row r="865" spans="2:5" x14ac:dyDescent="0.25">
      <c r="B865" s="1" t="s">
        <v>1098</v>
      </c>
      <c r="C865" s="1" t="s">
        <v>18</v>
      </c>
      <c r="D865" s="1">
        <v>0</v>
      </c>
      <c r="E865" s="1" t="s">
        <v>15</v>
      </c>
    </row>
    <row r="866" spans="2:5" x14ac:dyDescent="0.25">
      <c r="B866" s="1" t="s">
        <v>1098</v>
      </c>
      <c r="C866" s="1" t="s">
        <v>18</v>
      </c>
      <c r="D866" s="1">
        <v>0</v>
      </c>
      <c r="E866" s="1" t="s">
        <v>15</v>
      </c>
    </row>
    <row r="867" spans="2:5" x14ac:dyDescent="0.25">
      <c r="B867" s="1" t="s">
        <v>1098</v>
      </c>
      <c r="C867" s="1" t="s">
        <v>14</v>
      </c>
      <c r="D867" s="1">
        <v>591</v>
      </c>
      <c r="E867" s="1" t="s">
        <v>15</v>
      </c>
    </row>
    <row r="868" spans="2:5" x14ac:dyDescent="0.25">
      <c r="B868" s="1" t="s">
        <v>1098</v>
      </c>
      <c r="C868" s="1" t="s">
        <v>14</v>
      </c>
      <c r="D868" s="1">
        <v>557</v>
      </c>
      <c r="E868" s="1" t="s">
        <v>15</v>
      </c>
    </row>
    <row r="869" spans="2:5" x14ac:dyDescent="0.25">
      <c r="B869" s="1" t="s">
        <v>1098</v>
      </c>
      <c r="C869" s="1" t="s">
        <v>14</v>
      </c>
      <c r="D869" s="1">
        <v>575</v>
      </c>
      <c r="E869" s="1" t="s">
        <v>15</v>
      </c>
    </row>
    <row r="870" spans="2:5" x14ac:dyDescent="0.25">
      <c r="B870" s="1" t="s">
        <v>1098</v>
      </c>
      <c r="C870" s="1" t="s">
        <v>14</v>
      </c>
      <c r="D870" s="1">
        <v>572</v>
      </c>
      <c r="E870" s="1" t="s">
        <v>15</v>
      </c>
    </row>
    <row r="871" spans="2:5" x14ac:dyDescent="0.25">
      <c r="B871" s="1" t="s">
        <v>1098</v>
      </c>
      <c r="C871" s="1" t="s">
        <v>14</v>
      </c>
      <c r="D871" s="1">
        <v>589</v>
      </c>
      <c r="E871" s="1" t="s">
        <v>230</v>
      </c>
    </row>
    <row r="872" spans="2:5" x14ac:dyDescent="0.25">
      <c r="B872" s="1" t="s">
        <v>1098</v>
      </c>
      <c r="C872" s="1" t="s">
        <v>18</v>
      </c>
      <c r="D872" s="1">
        <v>0</v>
      </c>
      <c r="E872" s="1" t="s">
        <v>15</v>
      </c>
    </row>
    <row r="873" spans="2:5" x14ac:dyDescent="0.25">
      <c r="B873" s="1" t="s">
        <v>1098</v>
      </c>
      <c r="C873" s="1" t="s">
        <v>5</v>
      </c>
      <c r="D873" s="1">
        <v>5300</v>
      </c>
      <c r="E873" s="1" t="s">
        <v>15</v>
      </c>
    </row>
    <row r="874" spans="2:5" x14ac:dyDescent="0.25">
      <c r="B874" s="1" t="s">
        <v>1098</v>
      </c>
      <c r="C874" s="1" t="s">
        <v>5</v>
      </c>
      <c r="D874" s="1">
        <v>657</v>
      </c>
      <c r="E874" s="1" t="s">
        <v>7</v>
      </c>
    </row>
    <row r="875" spans="2:5" x14ac:dyDescent="0.25">
      <c r="B875" s="1" t="s">
        <v>1098</v>
      </c>
      <c r="C875" s="1" t="s">
        <v>18</v>
      </c>
      <c r="D875" s="1">
        <v>0</v>
      </c>
      <c r="E875" s="1" t="s">
        <v>7</v>
      </c>
    </row>
    <row r="876" spans="2:5" x14ac:dyDescent="0.25">
      <c r="B876" s="1" t="s">
        <v>1098</v>
      </c>
      <c r="C876" s="1" t="s">
        <v>18</v>
      </c>
      <c r="D876" s="1">
        <v>0</v>
      </c>
      <c r="E876" s="1" t="s">
        <v>15</v>
      </c>
    </row>
    <row r="877" spans="2:5" x14ac:dyDescent="0.25">
      <c r="B877" s="1" t="s">
        <v>1098</v>
      </c>
      <c r="C877" s="1" t="s">
        <v>18</v>
      </c>
      <c r="D877" s="1">
        <v>0</v>
      </c>
      <c r="E877" s="1" t="s">
        <v>7</v>
      </c>
    </row>
    <row r="878" spans="2:5" x14ac:dyDescent="0.25">
      <c r="B878" s="1" t="s">
        <v>1098</v>
      </c>
      <c r="C878" s="1" t="s">
        <v>18</v>
      </c>
      <c r="D878" s="1">
        <v>0</v>
      </c>
      <c r="E878" s="1" t="s">
        <v>15</v>
      </c>
    </row>
    <row r="879" spans="2:5" x14ac:dyDescent="0.25">
      <c r="B879" s="1" t="s">
        <v>1098</v>
      </c>
      <c r="C879" s="1" t="s">
        <v>5</v>
      </c>
      <c r="D879" s="1">
        <v>681</v>
      </c>
      <c r="E879" s="1" t="s">
        <v>15</v>
      </c>
    </row>
    <row r="880" spans="2:5" x14ac:dyDescent="0.25">
      <c r="B880" s="1" t="s">
        <v>1098</v>
      </c>
      <c r="C880" s="1" t="s">
        <v>14</v>
      </c>
      <c r="D880" s="1">
        <v>570</v>
      </c>
      <c r="E880" s="1" t="s">
        <v>15</v>
      </c>
    </row>
    <row r="881" spans="2:5" x14ac:dyDescent="0.25">
      <c r="B881" s="1" t="s">
        <v>1098</v>
      </c>
      <c r="C881" s="1" t="s">
        <v>18</v>
      </c>
      <c r="D881" s="1">
        <v>0</v>
      </c>
      <c r="E881" s="1" t="s">
        <v>7</v>
      </c>
    </row>
    <row r="882" spans="2:5" x14ac:dyDescent="0.25">
      <c r="B882" s="1" t="s">
        <v>1098</v>
      </c>
      <c r="C882" s="1" t="s">
        <v>5</v>
      </c>
      <c r="D882" s="1">
        <v>660</v>
      </c>
      <c r="E882" s="1" t="s">
        <v>15</v>
      </c>
    </row>
    <row r="883" spans="2:5" x14ac:dyDescent="0.25">
      <c r="B883" s="1" t="s">
        <v>1098</v>
      </c>
      <c r="C883" s="1" t="s">
        <v>18</v>
      </c>
      <c r="D883" s="1">
        <v>0</v>
      </c>
      <c r="E883" s="1" t="s">
        <v>61</v>
      </c>
    </row>
    <row r="884" spans="2:5" x14ac:dyDescent="0.25">
      <c r="B884" s="1" t="s">
        <v>1098</v>
      </c>
      <c r="C884" s="1" t="s">
        <v>5</v>
      </c>
      <c r="D884" s="1">
        <v>5310</v>
      </c>
      <c r="E884" s="1" t="s">
        <v>15</v>
      </c>
    </row>
    <row r="885" spans="2:5" x14ac:dyDescent="0.25">
      <c r="B885" s="1" t="s">
        <v>1098</v>
      </c>
      <c r="C885" s="1" t="s">
        <v>18</v>
      </c>
      <c r="D885" s="1">
        <v>0</v>
      </c>
      <c r="E885" s="1" t="s">
        <v>15</v>
      </c>
    </row>
    <row r="886" spans="2:5" x14ac:dyDescent="0.25">
      <c r="B886" s="1" t="s">
        <v>1098</v>
      </c>
      <c r="C886" s="1" t="s">
        <v>5</v>
      </c>
      <c r="D886" s="1" t="s">
        <v>1272</v>
      </c>
      <c r="E886" s="1" t="s">
        <v>7</v>
      </c>
    </row>
    <row r="887" spans="2:5" x14ac:dyDescent="0.25">
      <c r="B887" s="1" t="s">
        <v>1098</v>
      </c>
      <c r="C887" s="1" t="s">
        <v>18</v>
      </c>
      <c r="D887" s="1">
        <v>0</v>
      </c>
      <c r="E887" s="1" t="s">
        <v>61</v>
      </c>
    </row>
    <row r="888" spans="2:5" x14ac:dyDescent="0.25">
      <c r="B888" s="1" t="s">
        <v>1098</v>
      </c>
      <c r="C888" s="1" t="s">
        <v>14</v>
      </c>
      <c r="D888" s="1">
        <v>5049</v>
      </c>
      <c r="E888" s="1" t="s">
        <v>15</v>
      </c>
    </row>
    <row r="889" spans="2:5" x14ac:dyDescent="0.25">
      <c r="B889" s="1" t="s">
        <v>1098</v>
      </c>
      <c r="C889" s="1" t="s">
        <v>5</v>
      </c>
      <c r="D889" s="1">
        <v>671</v>
      </c>
      <c r="E889" s="1" t="s">
        <v>15</v>
      </c>
    </row>
    <row r="890" spans="2:5" x14ac:dyDescent="0.25">
      <c r="B890" s="1" t="s">
        <v>1098</v>
      </c>
      <c r="C890" s="1" t="s">
        <v>5</v>
      </c>
      <c r="D890" s="1">
        <v>643</v>
      </c>
      <c r="E890" s="1" t="s">
        <v>15</v>
      </c>
    </row>
    <row r="891" spans="2:5" x14ac:dyDescent="0.25">
      <c r="B891" s="1" t="s">
        <v>1098</v>
      </c>
      <c r="C891" s="1" t="s">
        <v>5</v>
      </c>
      <c r="D891" s="1">
        <v>672</v>
      </c>
      <c r="E891" s="1" t="s">
        <v>15</v>
      </c>
    </row>
    <row r="892" spans="2:5" x14ac:dyDescent="0.25">
      <c r="B892" s="1" t="s">
        <v>1098</v>
      </c>
      <c r="C892" s="1" t="s">
        <v>5</v>
      </c>
      <c r="D892" s="4">
        <v>696375</v>
      </c>
      <c r="E892" s="1" t="s">
        <v>7</v>
      </c>
    </row>
    <row r="893" spans="2:5" x14ac:dyDescent="0.25">
      <c r="B893" s="1" t="s">
        <v>1098</v>
      </c>
      <c r="C893" s="1" t="s">
        <v>5</v>
      </c>
      <c r="D893" s="1">
        <v>5399</v>
      </c>
      <c r="E893" s="1" t="s">
        <v>61</v>
      </c>
    </row>
    <row r="894" spans="2:5" x14ac:dyDescent="0.25">
      <c r="B894" s="1" t="s">
        <v>1098</v>
      </c>
      <c r="C894" s="1" t="s">
        <v>18</v>
      </c>
      <c r="D894" s="1">
        <v>0</v>
      </c>
      <c r="E894" s="1" t="s">
        <v>7</v>
      </c>
    </row>
    <row r="895" spans="2:5" x14ac:dyDescent="0.25">
      <c r="B895" s="1" t="s">
        <v>1098</v>
      </c>
      <c r="C895" s="1" t="s">
        <v>5</v>
      </c>
      <c r="D895" s="1">
        <v>5212</v>
      </c>
      <c r="E895" s="1" t="s">
        <v>15</v>
      </c>
    </row>
    <row r="896" spans="2:5" x14ac:dyDescent="0.25">
      <c r="B896" s="1" t="s">
        <v>1098</v>
      </c>
      <c r="C896" s="1" t="s">
        <v>5</v>
      </c>
      <c r="D896" s="1">
        <v>654</v>
      </c>
      <c r="E896" s="1" t="s">
        <v>15</v>
      </c>
    </row>
    <row r="897" spans="2:5" x14ac:dyDescent="0.25">
      <c r="B897" s="1" t="s">
        <v>1098</v>
      </c>
      <c r="C897" s="1" t="s">
        <v>5</v>
      </c>
      <c r="D897" s="1">
        <v>660</v>
      </c>
      <c r="E897" s="1" t="s">
        <v>15</v>
      </c>
    </row>
    <row r="898" spans="2:5" x14ac:dyDescent="0.25">
      <c r="B898" s="1" t="s">
        <v>1098</v>
      </c>
      <c r="C898" s="1" t="s">
        <v>5</v>
      </c>
      <c r="D898" s="1">
        <v>682</v>
      </c>
      <c r="E898" s="1" t="s">
        <v>15</v>
      </c>
    </row>
    <row r="899" spans="2:5" x14ac:dyDescent="0.25">
      <c r="B899" s="1" t="s">
        <v>1098</v>
      </c>
      <c r="C899" s="1" t="s">
        <v>5</v>
      </c>
      <c r="D899" s="1">
        <v>5375</v>
      </c>
      <c r="E899" s="1" t="s">
        <v>15</v>
      </c>
    </row>
    <row r="900" spans="2:5" x14ac:dyDescent="0.25">
      <c r="B900" s="1" t="s">
        <v>1098</v>
      </c>
      <c r="C900" s="1" t="s">
        <v>18</v>
      </c>
      <c r="D900" s="1">
        <v>0</v>
      </c>
      <c r="E900" s="1" t="s">
        <v>15</v>
      </c>
    </row>
    <row r="901" spans="2:5" x14ac:dyDescent="0.25">
      <c r="B901" s="1" t="s">
        <v>1098</v>
      </c>
      <c r="C901" s="1" t="s">
        <v>5</v>
      </c>
      <c r="D901" s="1">
        <v>5357</v>
      </c>
      <c r="E901" s="1" t="s">
        <v>7</v>
      </c>
    </row>
    <row r="902" spans="2:5" x14ac:dyDescent="0.25">
      <c r="B902" s="1" t="s">
        <v>1098</v>
      </c>
      <c r="C902" s="1" t="s">
        <v>5</v>
      </c>
      <c r="D902" s="1">
        <v>5351</v>
      </c>
      <c r="E902" s="1" t="s">
        <v>15</v>
      </c>
    </row>
    <row r="903" spans="2:5" x14ac:dyDescent="0.25">
      <c r="B903" s="1" t="s">
        <v>1098</v>
      </c>
      <c r="C903" s="1" t="s">
        <v>14</v>
      </c>
      <c r="D903" s="1">
        <v>4734</v>
      </c>
      <c r="E903" s="1" t="s">
        <v>15</v>
      </c>
    </row>
    <row r="904" spans="2:5" x14ac:dyDescent="0.25">
      <c r="B904" s="1" t="s">
        <v>1098</v>
      </c>
      <c r="C904" s="1" t="s">
        <v>14</v>
      </c>
      <c r="D904" s="1">
        <v>648</v>
      </c>
      <c r="E904" s="1" t="s">
        <v>1293</v>
      </c>
    </row>
    <row r="905" spans="2:5" x14ac:dyDescent="0.25">
      <c r="B905" s="1" t="s">
        <v>1098</v>
      </c>
      <c r="C905" s="1" t="s">
        <v>14</v>
      </c>
      <c r="D905" s="1">
        <v>5047</v>
      </c>
      <c r="E905" s="1" t="s">
        <v>15</v>
      </c>
    </row>
    <row r="906" spans="2:5" x14ac:dyDescent="0.25">
      <c r="B906" s="1" t="s">
        <v>1098</v>
      </c>
      <c r="C906" s="1" t="s">
        <v>18</v>
      </c>
      <c r="D906" s="1">
        <v>0</v>
      </c>
      <c r="E906" s="1" t="s">
        <v>15</v>
      </c>
    </row>
    <row r="907" spans="2:5" x14ac:dyDescent="0.25">
      <c r="B907" s="1" t="s">
        <v>1098</v>
      </c>
      <c r="C907" s="1" t="s">
        <v>18</v>
      </c>
      <c r="D907" s="1">
        <v>0</v>
      </c>
      <c r="E907" s="1" t="s">
        <v>7</v>
      </c>
    </row>
    <row r="908" spans="2:5" x14ac:dyDescent="0.25">
      <c r="B908" s="1" t="s">
        <v>1098</v>
      </c>
      <c r="C908" s="1" t="s">
        <v>5</v>
      </c>
      <c r="D908" s="1" t="s">
        <v>1299</v>
      </c>
      <c r="E908" s="1" t="s">
        <v>15</v>
      </c>
    </row>
    <row r="909" spans="2:5" x14ac:dyDescent="0.25">
      <c r="B909" s="1" t="s">
        <v>1098</v>
      </c>
      <c r="C909" s="1" t="s">
        <v>5</v>
      </c>
      <c r="D909" s="1">
        <v>662</v>
      </c>
      <c r="E909" s="1" t="s">
        <v>15</v>
      </c>
    </row>
    <row r="910" spans="2:5" x14ac:dyDescent="0.25">
      <c r="B910" s="1" t="s">
        <v>1098</v>
      </c>
      <c r="C910" s="1" t="s">
        <v>14</v>
      </c>
      <c r="D910" s="1">
        <v>4426</v>
      </c>
      <c r="E910" s="1" t="s">
        <v>15</v>
      </c>
    </row>
    <row r="911" spans="2:5" x14ac:dyDescent="0.25">
      <c r="B911" s="1" t="s">
        <v>1098</v>
      </c>
      <c r="C911" s="1" t="s">
        <v>18</v>
      </c>
      <c r="D911" s="1">
        <v>0</v>
      </c>
      <c r="E911" s="1" t="s">
        <v>61</v>
      </c>
    </row>
    <row r="912" spans="2:5" x14ac:dyDescent="0.25">
      <c r="B912" s="1" t="s">
        <v>1098</v>
      </c>
      <c r="C912" s="1" t="s">
        <v>18</v>
      </c>
      <c r="D912" s="1">
        <v>0</v>
      </c>
      <c r="E912" s="1" t="s">
        <v>15</v>
      </c>
    </row>
    <row r="913" spans="2:5" x14ac:dyDescent="0.25">
      <c r="B913" s="1" t="s">
        <v>1098</v>
      </c>
      <c r="C913" s="1" t="s">
        <v>5</v>
      </c>
      <c r="D913" s="1">
        <v>5293</v>
      </c>
      <c r="E913" s="1" t="s">
        <v>15</v>
      </c>
    </row>
    <row r="914" spans="2:5" x14ac:dyDescent="0.25">
      <c r="B914" s="1" t="s">
        <v>1098</v>
      </c>
      <c r="C914" s="1" t="s">
        <v>18</v>
      </c>
      <c r="D914" s="1">
        <v>0</v>
      </c>
      <c r="E914" s="1" t="s">
        <v>7</v>
      </c>
    </row>
    <row r="915" spans="2:5" x14ac:dyDescent="0.25">
      <c r="B915" s="1" t="s">
        <v>1098</v>
      </c>
      <c r="C915" s="1" t="s">
        <v>18</v>
      </c>
      <c r="D915" s="1">
        <v>0</v>
      </c>
      <c r="E915" s="1" t="s">
        <v>15</v>
      </c>
    </row>
    <row r="916" spans="2:5" x14ac:dyDescent="0.25">
      <c r="B916" s="1" t="s">
        <v>1098</v>
      </c>
      <c r="C916" s="1" t="s">
        <v>18</v>
      </c>
      <c r="D916" s="1">
        <v>0</v>
      </c>
      <c r="E916" s="1" t="s">
        <v>7</v>
      </c>
    </row>
    <row r="917" spans="2:5" x14ac:dyDescent="0.25">
      <c r="B917" s="1" t="s">
        <v>1098</v>
      </c>
      <c r="C917" s="1" t="s">
        <v>5</v>
      </c>
      <c r="D917" s="1">
        <v>5605</v>
      </c>
      <c r="E917" s="1" t="s">
        <v>7</v>
      </c>
    </row>
    <row r="918" spans="2:5" x14ac:dyDescent="0.25">
      <c r="B918" s="1" t="s">
        <v>1098</v>
      </c>
      <c r="C918" s="1" t="s">
        <v>5</v>
      </c>
      <c r="D918" s="1">
        <v>670</v>
      </c>
      <c r="E918" s="1" t="s">
        <v>15</v>
      </c>
    </row>
    <row r="919" spans="2:5" x14ac:dyDescent="0.25">
      <c r="B919" s="1" t="s">
        <v>1098</v>
      </c>
      <c r="C919" s="1" t="s">
        <v>18</v>
      </c>
      <c r="D919" s="1">
        <v>0</v>
      </c>
      <c r="E919" s="1" t="s">
        <v>61</v>
      </c>
    </row>
    <row r="920" spans="2:5" x14ac:dyDescent="0.25">
      <c r="B920" s="1" t="s">
        <v>1098</v>
      </c>
      <c r="C920" s="1" t="s">
        <v>18</v>
      </c>
      <c r="D920" s="1">
        <v>0</v>
      </c>
      <c r="E920" s="1" t="s">
        <v>15</v>
      </c>
    </row>
    <row r="921" spans="2:5" x14ac:dyDescent="0.25">
      <c r="B921" s="1" t="s">
        <v>1098</v>
      </c>
      <c r="C921" s="1" t="s">
        <v>18</v>
      </c>
      <c r="D921" s="1">
        <v>0</v>
      </c>
      <c r="E921" s="1" t="s">
        <v>7</v>
      </c>
    </row>
    <row r="922" spans="2:5" x14ac:dyDescent="0.25">
      <c r="B922" s="1" t="s">
        <v>1098</v>
      </c>
      <c r="C922" s="1" t="s">
        <v>5</v>
      </c>
      <c r="D922" s="1" t="s">
        <v>1311</v>
      </c>
      <c r="E922" s="1" t="s">
        <v>15</v>
      </c>
    </row>
    <row r="923" spans="2:5" x14ac:dyDescent="0.25">
      <c r="B923" s="1" t="s">
        <v>1098</v>
      </c>
      <c r="C923" s="1" t="s">
        <v>5</v>
      </c>
      <c r="D923" s="1" t="s">
        <v>1312</v>
      </c>
      <c r="E923" s="1" t="s">
        <v>15</v>
      </c>
    </row>
    <row r="924" spans="2:5" x14ac:dyDescent="0.25">
      <c r="B924" s="1" t="s">
        <v>1098</v>
      </c>
      <c r="C924" s="1" t="s">
        <v>18</v>
      </c>
      <c r="D924" s="1">
        <v>0</v>
      </c>
      <c r="E924" s="1" t="s">
        <v>15</v>
      </c>
    </row>
    <row r="925" spans="2:5" x14ac:dyDescent="0.25">
      <c r="B925" s="1" t="s">
        <v>1098</v>
      </c>
      <c r="C925" s="1" t="s">
        <v>18</v>
      </c>
      <c r="D925" s="1">
        <v>0</v>
      </c>
      <c r="E925" s="1" t="s">
        <v>15</v>
      </c>
    </row>
    <row r="926" spans="2:5" x14ac:dyDescent="0.25">
      <c r="B926" s="1" t="s">
        <v>1098</v>
      </c>
      <c r="C926" s="1" t="s">
        <v>14</v>
      </c>
      <c r="D926" s="1">
        <v>5145</v>
      </c>
      <c r="E926" s="1" t="s">
        <v>15</v>
      </c>
    </row>
    <row r="927" spans="2:5" x14ac:dyDescent="0.25">
      <c r="B927" s="1" t="s">
        <v>1098</v>
      </c>
      <c r="C927" s="1" t="s">
        <v>5</v>
      </c>
      <c r="D927" s="1">
        <v>5249</v>
      </c>
      <c r="E927" s="1" t="s">
        <v>7</v>
      </c>
    </row>
    <row r="928" spans="2:5" x14ac:dyDescent="0.25">
      <c r="B928" s="1" t="s">
        <v>1098</v>
      </c>
      <c r="C928" s="1" t="s">
        <v>18</v>
      </c>
      <c r="D928" s="1">
        <v>0</v>
      </c>
      <c r="E928" s="1" t="s">
        <v>15</v>
      </c>
    </row>
    <row r="929" spans="2:5" x14ac:dyDescent="0.25">
      <c r="B929" s="1" t="s">
        <v>1098</v>
      </c>
      <c r="C929" s="1" t="s">
        <v>5</v>
      </c>
      <c r="D929" s="1">
        <v>683</v>
      </c>
      <c r="E929" s="1" t="s">
        <v>15</v>
      </c>
    </row>
    <row r="930" spans="2:5" x14ac:dyDescent="0.25">
      <c r="B930" s="1" t="s">
        <v>1098</v>
      </c>
      <c r="C930" s="1" t="s">
        <v>18</v>
      </c>
      <c r="D930" s="1">
        <v>0</v>
      </c>
      <c r="E930" s="1" t="s">
        <v>15</v>
      </c>
    </row>
    <row r="931" spans="2:5" x14ac:dyDescent="0.25">
      <c r="B931" s="1" t="s">
        <v>1098</v>
      </c>
      <c r="C931" s="1" t="s">
        <v>5</v>
      </c>
      <c r="D931" s="1">
        <v>5435</v>
      </c>
      <c r="E931" s="1" t="s">
        <v>15</v>
      </c>
    </row>
    <row r="932" spans="2:5" x14ac:dyDescent="0.25">
      <c r="B932" s="1" t="s">
        <v>1098</v>
      </c>
      <c r="C932" s="1" t="s">
        <v>14</v>
      </c>
      <c r="D932" s="4">
        <v>608625</v>
      </c>
      <c r="E932" s="1" t="s">
        <v>15</v>
      </c>
    </row>
    <row r="933" spans="2:5" x14ac:dyDescent="0.25">
      <c r="B933" s="1" t="s">
        <v>1098</v>
      </c>
      <c r="C933" s="1" t="s">
        <v>18</v>
      </c>
      <c r="D933" s="1">
        <v>0</v>
      </c>
      <c r="E933" s="1" t="s">
        <v>15</v>
      </c>
    </row>
    <row r="934" spans="2:5" x14ac:dyDescent="0.25">
      <c r="B934" s="1" t="s">
        <v>1098</v>
      </c>
      <c r="C934" s="1" t="s">
        <v>5</v>
      </c>
      <c r="D934" s="1">
        <v>663</v>
      </c>
      <c r="E934" s="1" t="s">
        <v>7</v>
      </c>
    </row>
    <row r="935" spans="2:5" x14ac:dyDescent="0.25">
      <c r="B935" s="1" t="s">
        <v>1098</v>
      </c>
      <c r="C935" s="1" t="s">
        <v>18</v>
      </c>
      <c r="D935" s="1">
        <v>0</v>
      </c>
      <c r="E935" s="1" t="s">
        <v>15</v>
      </c>
    </row>
    <row r="936" spans="2:5" x14ac:dyDescent="0.25">
      <c r="B936" s="1" t="s">
        <v>1098</v>
      </c>
      <c r="C936" s="1" t="s">
        <v>5</v>
      </c>
      <c r="D936" s="1">
        <v>665</v>
      </c>
      <c r="E936" s="1" t="s">
        <v>15</v>
      </c>
    </row>
    <row r="937" spans="2:5" x14ac:dyDescent="0.25">
      <c r="B937" s="1" t="s">
        <v>1098</v>
      </c>
      <c r="C937" s="1" t="s">
        <v>5</v>
      </c>
      <c r="D937" s="1">
        <v>669</v>
      </c>
      <c r="E937" s="1" t="s">
        <v>15</v>
      </c>
    </row>
    <row r="938" spans="2:5" x14ac:dyDescent="0.25">
      <c r="B938" s="1" t="s">
        <v>1098</v>
      </c>
      <c r="C938" s="1" t="s">
        <v>18</v>
      </c>
      <c r="D938" s="1">
        <v>0</v>
      </c>
      <c r="E938" s="1" t="s">
        <v>15</v>
      </c>
    </row>
    <row r="939" spans="2:5" x14ac:dyDescent="0.25">
      <c r="B939" s="1" t="s">
        <v>1098</v>
      </c>
      <c r="C939" s="1" t="s">
        <v>18</v>
      </c>
      <c r="D939" s="1">
        <v>0</v>
      </c>
      <c r="E939" s="1" t="s">
        <v>61</v>
      </c>
    </row>
    <row r="940" spans="2:5" x14ac:dyDescent="0.25">
      <c r="B940" s="1" t="s">
        <v>1098</v>
      </c>
      <c r="C940" s="1" t="s">
        <v>18</v>
      </c>
      <c r="D940" s="1">
        <v>0</v>
      </c>
      <c r="E940" s="1" t="s">
        <v>61</v>
      </c>
    </row>
    <row r="941" spans="2:5" x14ac:dyDescent="0.25">
      <c r="B941" s="1" t="s">
        <v>1098</v>
      </c>
      <c r="C941" s="1" t="s">
        <v>5</v>
      </c>
      <c r="D941" s="1">
        <v>645</v>
      </c>
      <c r="E941" s="1" t="s">
        <v>15</v>
      </c>
    </row>
    <row r="942" spans="2:5" x14ac:dyDescent="0.25">
      <c r="B942" s="1" t="s">
        <v>1098</v>
      </c>
      <c r="C942" s="1" t="s">
        <v>5</v>
      </c>
      <c r="D942" s="1">
        <v>5226</v>
      </c>
      <c r="E942" s="1" t="s">
        <v>15</v>
      </c>
    </row>
    <row r="943" spans="2:5" x14ac:dyDescent="0.25">
      <c r="B943" s="1" t="s">
        <v>1098</v>
      </c>
      <c r="C943" s="1" t="s">
        <v>18</v>
      </c>
      <c r="D943" s="1">
        <v>0</v>
      </c>
      <c r="E943" s="1" t="s">
        <v>15</v>
      </c>
    </row>
    <row r="944" spans="2:5" x14ac:dyDescent="0.25">
      <c r="B944" s="1" t="s">
        <v>1098</v>
      </c>
      <c r="C944" s="1" t="s">
        <v>5</v>
      </c>
      <c r="D944" s="1">
        <v>5121</v>
      </c>
      <c r="E944" s="1" t="s">
        <v>15</v>
      </c>
    </row>
    <row r="945" spans="2:5" x14ac:dyDescent="0.25">
      <c r="B945" s="1" t="s">
        <v>1098</v>
      </c>
      <c r="C945" s="1" t="s">
        <v>5</v>
      </c>
      <c r="D945" s="1">
        <v>678</v>
      </c>
      <c r="E945" s="1" t="s">
        <v>15</v>
      </c>
    </row>
    <row r="946" spans="2:5" x14ac:dyDescent="0.25">
      <c r="B946" s="1" t="s">
        <v>1098</v>
      </c>
      <c r="C946" s="1" t="s">
        <v>5</v>
      </c>
      <c r="D946" s="1">
        <v>5389</v>
      </c>
      <c r="E946" s="1" t="s">
        <v>15</v>
      </c>
    </row>
    <row r="947" spans="2:5" x14ac:dyDescent="0.25">
      <c r="B947" s="1" t="s">
        <v>1098</v>
      </c>
      <c r="C947" s="1" t="s">
        <v>18</v>
      </c>
      <c r="D947" s="1">
        <v>0</v>
      </c>
      <c r="E947" s="1" t="s">
        <v>15</v>
      </c>
    </row>
    <row r="948" spans="2:5" x14ac:dyDescent="0.25">
      <c r="B948" s="1" t="s">
        <v>1098</v>
      </c>
      <c r="C948" s="1" t="s">
        <v>5</v>
      </c>
      <c r="D948" s="1" t="s">
        <v>1330</v>
      </c>
      <c r="E948" s="1" t="s">
        <v>7</v>
      </c>
    </row>
    <row r="949" spans="2:5" x14ac:dyDescent="0.25">
      <c r="B949" s="1" t="s">
        <v>1098</v>
      </c>
      <c r="C949" s="1" t="s">
        <v>18</v>
      </c>
      <c r="D949" s="1">
        <v>0</v>
      </c>
      <c r="E949" s="1" t="s">
        <v>7</v>
      </c>
    </row>
    <row r="950" spans="2:5" x14ac:dyDescent="0.25">
      <c r="B950" s="1" t="s">
        <v>1098</v>
      </c>
      <c r="C950" s="1" t="s">
        <v>5</v>
      </c>
      <c r="D950" s="1">
        <v>664</v>
      </c>
      <c r="E950" s="1" t="s">
        <v>15</v>
      </c>
    </row>
    <row r="951" spans="2:5" x14ac:dyDescent="0.25">
      <c r="B951" s="1" t="s">
        <v>1098</v>
      </c>
      <c r="C951" s="1" t="s">
        <v>18</v>
      </c>
      <c r="D951" s="1">
        <v>0</v>
      </c>
      <c r="E951" s="1" t="s">
        <v>15</v>
      </c>
    </row>
    <row r="952" spans="2:5" x14ac:dyDescent="0.25">
      <c r="B952" s="1" t="s">
        <v>1098</v>
      </c>
      <c r="C952" s="1" t="s">
        <v>5</v>
      </c>
      <c r="D952" s="4">
        <v>674125</v>
      </c>
      <c r="E952" s="1" t="s">
        <v>15</v>
      </c>
    </row>
    <row r="953" spans="2:5" x14ac:dyDescent="0.25">
      <c r="B953" s="1" t="s">
        <v>1098</v>
      </c>
      <c r="C953" s="1" t="s">
        <v>5</v>
      </c>
      <c r="D953" s="1">
        <v>5336</v>
      </c>
      <c r="E953" s="1" t="s">
        <v>15</v>
      </c>
    </row>
    <row r="954" spans="2:5" x14ac:dyDescent="0.25">
      <c r="B954" s="1" t="s">
        <v>1098</v>
      </c>
      <c r="C954" s="1" t="s">
        <v>5</v>
      </c>
      <c r="D954" s="1">
        <v>680</v>
      </c>
      <c r="E954" s="1" t="s">
        <v>7</v>
      </c>
    </row>
    <row r="955" spans="2:5" x14ac:dyDescent="0.25">
      <c r="B955" s="1" t="s">
        <v>1098</v>
      </c>
      <c r="C955" s="1" t="s">
        <v>14</v>
      </c>
      <c r="D955" s="1">
        <v>5063</v>
      </c>
      <c r="E955" s="1" t="s">
        <v>15</v>
      </c>
    </row>
    <row r="956" spans="2:5" x14ac:dyDescent="0.25">
      <c r="B956" s="1" t="s">
        <v>1098</v>
      </c>
      <c r="C956" s="1" t="s">
        <v>18</v>
      </c>
      <c r="D956" s="1">
        <v>0</v>
      </c>
      <c r="E956" s="1" t="s">
        <v>61</v>
      </c>
    </row>
    <row r="957" spans="2:5" x14ac:dyDescent="0.25">
      <c r="B957" s="1" t="s">
        <v>1098</v>
      </c>
      <c r="C957" s="1" t="s">
        <v>18</v>
      </c>
      <c r="D957" s="1">
        <v>0</v>
      </c>
      <c r="E957" s="1" t="s">
        <v>15</v>
      </c>
    </row>
    <row r="958" spans="2:5" x14ac:dyDescent="0.25">
      <c r="B958" s="1" t="s">
        <v>1098</v>
      </c>
      <c r="C958" s="1" t="s">
        <v>18</v>
      </c>
      <c r="D958" s="1">
        <v>0</v>
      </c>
      <c r="E958" s="1" t="s">
        <v>7</v>
      </c>
    </row>
    <row r="959" spans="2:5" x14ac:dyDescent="0.25">
      <c r="B959" s="1" t="s">
        <v>1098</v>
      </c>
      <c r="C959" s="1" t="s">
        <v>18</v>
      </c>
      <c r="D959" s="1">
        <v>0</v>
      </c>
      <c r="E959" s="1" t="s">
        <v>61</v>
      </c>
    </row>
    <row r="960" spans="2:5" x14ac:dyDescent="0.25">
      <c r="B960" s="1" t="s">
        <v>1098</v>
      </c>
      <c r="C960" s="1" t="s">
        <v>18</v>
      </c>
      <c r="D960" s="1">
        <v>0</v>
      </c>
      <c r="E960" s="1" t="s">
        <v>15</v>
      </c>
    </row>
    <row r="961" spans="2:5" x14ac:dyDescent="0.25">
      <c r="B961" s="1" t="s">
        <v>1098</v>
      </c>
      <c r="C961" s="1" t="s">
        <v>18</v>
      </c>
      <c r="D961" s="1">
        <v>0</v>
      </c>
      <c r="E961" s="1" t="s">
        <v>7</v>
      </c>
    </row>
    <row r="962" spans="2:5" x14ac:dyDescent="0.25">
      <c r="B962" s="1" t="s">
        <v>1098</v>
      </c>
      <c r="C962" s="1" t="s">
        <v>18</v>
      </c>
      <c r="D962" s="1">
        <v>0</v>
      </c>
      <c r="E962" s="1" t="s">
        <v>7</v>
      </c>
    </row>
    <row r="963" spans="2:5" x14ac:dyDescent="0.25">
      <c r="B963" s="1" t="s">
        <v>1098</v>
      </c>
      <c r="C963" s="1" t="s">
        <v>18</v>
      </c>
      <c r="D963" s="1">
        <v>0</v>
      </c>
      <c r="E963" s="1" t="s">
        <v>15</v>
      </c>
    </row>
    <row r="964" spans="2:5" x14ac:dyDescent="0.25">
      <c r="B964" s="1" t="s">
        <v>1098</v>
      </c>
      <c r="C964" s="1" t="s">
        <v>18</v>
      </c>
      <c r="D964" s="1">
        <v>0</v>
      </c>
      <c r="E964" s="1" t="s">
        <v>1345</v>
      </c>
    </row>
    <row r="965" spans="2:5" x14ac:dyDescent="0.25">
      <c r="B965" s="1" t="s">
        <v>1098</v>
      </c>
      <c r="C965" s="1" t="s">
        <v>5</v>
      </c>
      <c r="D965" s="1">
        <v>5601</v>
      </c>
      <c r="E965" s="1" t="s">
        <v>15</v>
      </c>
    </row>
    <row r="966" spans="2:5" x14ac:dyDescent="0.25">
      <c r="B966" s="1" t="s">
        <v>1098</v>
      </c>
      <c r="C966" s="1" t="s">
        <v>14</v>
      </c>
      <c r="D966" s="1">
        <v>556</v>
      </c>
      <c r="E966" s="1" t="s">
        <v>15</v>
      </c>
    </row>
    <row r="967" spans="2:5" x14ac:dyDescent="0.25">
      <c r="B967" s="1" t="s">
        <v>1098</v>
      </c>
      <c r="C967" s="1" t="s">
        <v>5</v>
      </c>
      <c r="D967" s="1" t="s">
        <v>1352</v>
      </c>
      <c r="E967" s="1" t="s">
        <v>15</v>
      </c>
    </row>
    <row r="968" spans="2:5" x14ac:dyDescent="0.25">
      <c r="B968" s="1" t="s">
        <v>1098</v>
      </c>
      <c r="C968" s="1" t="s">
        <v>5</v>
      </c>
      <c r="D968" s="1">
        <v>695</v>
      </c>
      <c r="E968" s="1" t="s">
        <v>15</v>
      </c>
    </row>
    <row r="969" spans="2:5" x14ac:dyDescent="0.25">
      <c r="B969" s="1" t="s">
        <v>1098</v>
      </c>
      <c r="C969" s="1" t="s">
        <v>5</v>
      </c>
      <c r="D969" s="1">
        <v>5006</v>
      </c>
      <c r="E969" s="1" t="s">
        <v>7</v>
      </c>
    </row>
    <row r="970" spans="2:5" x14ac:dyDescent="0.25">
      <c r="B970" s="1" t="s">
        <v>1098</v>
      </c>
      <c r="C970" s="1" t="s">
        <v>14</v>
      </c>
      <c r="D970" s="1">
        <v>4322</v>
      </c>
      <c r="E970" s="1" t="s">
        <v>15</v>
      </c>
    </row>
    <row r="971" spans="2:5" x14ac:dyDescent="0.25">
      <c r="B971" s="1" t="s">
        <v>1098</v>
      </c>
      <c r="C971" s="1" t="s">
        <v>5</v>
      </c>
      <c r="D971" s="1">
        <v>5200</v>
      </c>
      <c r="E971" s="1" t="s">
        <v>15</v>
      </c>
    </row>
    <row r="972" spans="2:5" x14ac:dyDescent="0.25">
      <c r="B972" s="1" t="s">
        <v>1098</v>
      </c>
      <c r="C972" s="1" t="s">
        <v>5</v>
      </c>
      <c r="D972" s="1">
        <v>5472</v>
      </c>
      <c r="E972" s="1" t="s">
        <v>15</v>
      </c>
    </row>
    <row r="973" spans="2:5" x14ac:dyDescent="0.25">
      <c r="B973" s="1" t="s">
        <v>1098</v>
      </c>
      <c r="C973" s="1" t="s">
        <v>14</v>
      </c>
      <c r="D973" s="1">
        <v>716</v>
      </c>
      <c r="E973" s="1" t="s">
        <v>15</v>
      </c>
    </row>
    <row r="974" spans="2:5" x14ac:dyDescent="0.25">
      <c r="B974" s="1" t="s">
        <v>1098</v>
      </c>
      <c r="C974" s="1" t="s">
        <v>5</v>
      </c>
      <c r="D974" s="1">
        <v>2700</v>
      </c>
      <c r="E974" s="1" t="s">
        <v>15</v>
      </c>
    </row>
    <row r="975" spans="2:5" x14ac:dyDescent="0.25">
      <c r="B975" s="1" t="s">
        <v>1098</v>
      </c>
      <c r="C975" s="1" t="s">
        <v>5</v>
      </c>
      <c r="D975" s="1">
        <v>5363</v>
      </c>
      <c r="E975" s="1" t="s">
        <v>15</v>
      </c>
    </row>
    <row r="976" spans="2:5" x14ac:dyDescent="0.25">
      <c r="B976" s="1" t="s">
        <v>1098</v>
      </c>
      <c r="C976" s="1" t="s">
        <v>14</v>
      </c>
      <c r="D976" s="1">
        <v>601</v>
      </c>
      <c r="E976" s="1" t="s">
        <v>15</v>
      </c>
    </row>
    <row r="977" spans="2:5" x14ac:dyDescent="0.25">
      <c r="B977" s="1" t="s">
        <v>1098</v>
      </c>
      <c r="C977" s="1" t="s">
        <v>5</v>
      </c>
      <c r="D977" s="1">
        <v>665</v>
      </c>
      <c r="E977" s="1" t="s">
        <v>15</v>
      </c>
    </row>
    <row r="978" spans="2:5" x14ac:dyDescent="0.25">
      <c r="B978" s="1" t="s">
        <v>1098</v>
      </c>
      <c r="C978" s="1" t="s">
        <v>5</v>
      </c>
      <c r="D978" s="1">
        <v>557</v>
      </c>
      <c r="E978" s="1" t="s">
        <v>15</v>
      </c>
    </row>
    <row r="979" spans="2:5" x14ac:dyDescent="0.25">
      <c r="B979" s="1" t="s">
        <v>1098</v>
      </c>
      <c r="C979" s="1" t="s">
        <v>14</v>
      </c>
      <c r="D979" s="1">
        <v>5109</v>
      </c>
      <c r="E979" s="1" t="s">
        <v>15</v>
      </c>
    </row>
    <row r="980" spans="2:5" x14ac:dyDescent="0.25">
      <c r="B980" s="1" t="s">
        <v>1098</v>
      </c>
      <c r="C980" s="1" t="s">
        <v>5</v>
      </c>
      <c r="D980" s="1" t="s">
        <v>1373</v>
      </c>
      <c r="E980" s="1" t="s">
        <v>15</v>
      </c>
    </row>
    <row r="981" spans="2:5" x14ac:dyDescent="0.25">
      <c r="B981" s="1" t="s">
        <v>1098</v>
      </c>
      <c r="C981" s="1" t="s">
        <v>5</v>
      </c>
      <c r="D981" s="1">
        <v>5222</v>
      </c>
      <c r="E981" s="1" t="s">
        <v>15</v>
      </c>
    </row>
    <row r="982" spans="2:5" x14ac:dyDescent="0.25">
      <c r="B982" s="1" t="s">
        <v>1098</v>
      </c>
      <c r="C982" s="1" t="s">
        <v>14</v>
      </c>
      <c r="D982" s="1">
        <v>4646</v>
      </c>
      <c r="E982" s="1" t="s">
        <v>230</v>
      </c>
    </row>
    <row r="983" spans="2:5" x14ac:dyDescent="0.25">
      <c r="B983" s="1" t="s">
        <v>1098</v>
      </c>
      <c r="C983" s="1" t="s">
        <v>14</v>
      </c>
      <c r="D983" s="1" t="s">
        <v>1380</v>
      </c>
      <c r="E983" s="1" t="s">
        <v>15</v>
      </c>
    </row>
    <row r="984" spans="2:5" x14ac:dyDescent="0.25">
      <c r="B984" s="1" t="s">
        <v>1098</v>
      </c>
      <c r="C984" s="1" t="s">
        <v>5</v>
      </c>
      <c r="D984" s="1">
        <v>676</v>
      </c>
      <c r="E984" s="1" t="s">
        <v>15</v>
      </c>
    </row>
    <row r="985" spans="2:5" x14ac:dyDescent="0.25">
      <c r="B985" s="1" t="s">
        <v>1098</v>
      </c>
      <c r="C985" s="1" t="s">
        <v>14</v>
      </c>
      <c r="D985" s="1">
        <v>599</v>
      </c>
      <c r="E985" s="1" t="s">
        <v>15</v>
      </c>
    </row>
    <row r="986" spans="2:5" x14ac:dyDescent="0.25">
      <c r="B986" s="1" t="s">
        <v>1098</v>
      </c>
      <c r="C986" s="1" t="s">
        <v>5</v>
      </c>
      <c r="D986" s="1">
        <v>668</v>
      </c>
      <c r="E986" s="1" t="s">
        <v>15</v>
      </c>
    </row>
    <row r="987" spans="2:5" x14ac:dyDescent="0.25">
      <c r="B987" s="1" t="s">
        <v>1098</v>
      </c>
      <c r="C987" s="1" t="s">
        <v>5</v>
      </c>
      <c r="D987" s="1" t="s">
        <v>1388</v>
      </c>
      <c r="E987" s="1" t="s">
        <v>15</v>
      </c>
    </row>
    <row r="988" spans="2:5" x14ac:dyDescent="0.25">
      <c r="B988" s="1" t="s">
        <v>1098</v>
      </c>
      <c r="C988" s="1" t="s">
        <v>14</v>
      </c>
      <c r="D988" s="1">
        <v>634</v>
      </c>
      <c r="E988" s="1" t="s">
        <v>15</v>
      </c>
    </row>
    <row r="989" spans="2:5" x14ac:dyDescent="0.25">
      <c r="B989" s="1" t="s">
        <v>1098</v>
      </c>
      <c r="C989" s="1" t="s">
        <v>5</v>
      </c>
      <c r="D989" s="1">
        <v>640</v>
      </c>
      <c r="E989" s="1" t="s">
        <v>15</v>
      </c>
    </row>
    <row r="990" spans="2:5" x14ac:dyDescent="0.25">
      <c r="B990" s="1" t="s">
        <v>1098</v>
      </c>
      <c r="C990" s="1" t="s">
        <v>5</v>
      </c>
      <c r="D990" s="1">
        <v>5474</v>
      </c>
      <c r="E990" s="1" t="s">
        <v>15</v>
      </c>
    </row>
    <row r="991" spans="2:5" x14ac:dyDescent="0.25">
      <c r="B991" s="1" t="s">
        <v>1098</v>
      </c>
      <c r="C991" s="1" t="s">
        <v>5</v>
      </c>
      <c r="D991" s="1">
        <v>657</v>
      </c>
      <c r="E991" s="1" t="s">
        <v>15</v>
      </c>
    </row>
    <row r="992" spans="2:5" x14ac:dyDescent="0.25">
      <c r="B992" s="1" t="s">
        <v>1098</v>
      </c>
      <c r="C992" s="1" t="s">
        <v>5</v>
      </c>
      <c r="D992" s="1" t="s">
        <v>1394</v>
      </c>
      <c r="E992" s="1" t="s">
        <v>15</v>
      </c>
    </row>
    <row r="993" spans="2:5" x14ac:dyDescent="0.25">
      <c r="B993" s="1" t="s">
        <v>1098</v>
      </c>
      <c r="C993" s="1" t="s">
        <v>5</v>
      </c>
      <c r="D993" s="1">
        <v>5284</v>
      </c>
      <c r="E993" s="1" t="s">
        <v>15</v>
      </c>
    </row>
    <row r="994" spans="2:5" x14ac:dyDescent="0.25">
      <c r="B994" s="1" t="s">
        <v>1098</v>
      </c>
      <c r="C994" s="1" t="s">
        <v>5</v>
      </c>
      <c r="D994" s="1">
        <v>661</v>
      </c>
      <c r="E994" s="1" t="s">
        <v>15</v>
      </c>
    </row>
    <row r="995" spans="2:5" x14ac:dyDescent="0.25">
      <c r="B995" s="1" t="s">
        <v>1098</v>
      </c>
      <c r="C995" s="1" t="s">
        <v>5</v>
      </c>
      <c r="D995" s="1" t="s">
        <v>1397</v>
      </c>
      <c r="E995" s="1" t="s">
        <v>7</v>
      </c>
    </row>
    <row r="996" spans="2:5" x14ac:dyDescent="0.25">
      <c r="B996" s="1" t="s">
        <v>1098</v>
      </c>
      <c r="C996" s="1" t="s">
        <v>5</v>
      </c>
      <c r="D996" s="1">
        <v>651</v>
      </c>
      <c r="E996" s="1" t="s">
        <v>15</v>
      </c>
    </row>
    <row r="997" spans="2:5" x14ac:dyDescent="0.25">
      <c r="B997" s="1" t="s">
        <v>1098</v>
      </c>
      <c r="C997" s="1" t="s">
        <v>5</v>
      </c>
      <c r="D997" s="1" t="s">
        <v>1398</v>
      </c>
      <c r="E997" s="1" t="s">
        <v>7</v>
      </c>
    </row>
    <row r="998" spans="2:5" x14ac:dyDescent="0.25">
      <c r="B998" s="1" t="s">
        <v>1098</v>
      </c>
      <c r="C998" s="1" t="s">
        <v>5</v>
      </c>
      <c r="D998" s="1">
        <v>678</v>
      </c>
      <c r="E998" s="1" t="s">
        <v>15</v>
      </c>
    </row>
    <row r="999" spans="2:5" x14ac:dyDescent="0.25">
      <c r="B999" s="1" t="s">
        <v>1098</v>
      </c>
      <c r="C999" s="1" t="s">
        <v>14</v>
      </c>
      <c r="D999" s="1">
        <v>634</v>
      </c>
      <c r="E999" s="1" t="s">
        <v>15</v>
      </c>
    </row>
    <row r="1000" spans="2:5" x14ac:dyDescent="0.25">
      <c r="B1000" s="1" t="s">
        <v>1098</v>
      </c>
      <c r="C1000" s="1" t="s">
        <v>14</v>
      </c>
      <c r="D1000" s="1">
        <v>5032</v>
      </c>
      <c r="E1000" s="1" t="s">
        <v>15</v>
      </c>
    </row>
    <row r="1001" spans="2:5" x14ac:dyDescent="0.25">
      <c r="B1001" s="1" t="s">
        <v>1098</v>
      </c>
      <c r="C1001" s="1" t="s">
        <v>14</v>
      </c>
      <c r="D1001" s="1">
        <v>588</v>
      </c>
      <c r="E1001" s="1" t="s">
        <v>15</v>
      </c>
    </row>
    <row r="1002" spans="2:5" x14ac:dyDescent="0.25">
      <c r="B1002" s="1" t="s">
        <v>1098</v>
      </c>
      <c r="C1002" s="1" t="s">
        <v>18</v>
      </c>
      <c r="D1002" s="1">
        <v>0</v>
      </c>
      <c r="E1002" s="1" t="s">
        <v>61</v>
      </c>
    </row>
    <row r="1003" spans="2:5" x14ac:dyDescent="0.25">
      <c r="B1003" s="1" t="s">
        <v>1098</v>
      </c>
      <c r="C1003" s="1" t="s">
        <v>5</v>
      </c>
      <c r="D1003" s="1">
        <v>663</v>
      </c>
      <c r="E1003" s="1" t="s">
        <v>7</v>
      </c>
    </row>
    <row r="1004" spans="2:5" x14ac:dyDescent="0.25">
      <c r="B1004" s="1" t="s">
        <v>1098</v>
      </c>
      <c r="C1004" s="1" t="s">
        <v>14</v>
      </c>
      <c r="D1004" s="4">
        <v>629625</v>
      </c>
      <c r="E1004" s="1" t="s">
        <v>230</v>
      </c>
    </row>
    <row r="1005" spans="2:5" x14ac:dyDescent="0.25">
      <c r="B1005" s="1" t="s">
        <v>1098</v>
      </c>
      <c r="C1005" s="1" t="s">
        <v>5</v>
      </c>
      <c r="D1005" s="1">
        <v>5363</v>
      </c>
      <c r="E1005" s="1" t="s">
        <v>15</v>
      </c>
    </row>
    <row r="1006" spans="2:5" x14ac:dyDescent="0.25">
      <c r="B1006" s="1" t="s">
        <v>1098</v>
      </c>
      <c r="C1006" s="1" t="s">
        <v>14</v>
      </c>
      <c r="D1006" s="1">
        <v>620</v>
      </c>
      <c r="E1006" s="1" t="s">
        <v>15</v>
      </c>
    </row>
    <row r="1007" spans="2:5" x14ac:dyDescent="0.25">
      <c r="B1007" s="1" t="s">
        <v>1098</v>
      </c>
      <c r="C1007" s="1" t="s">
        <v>5</v>
      </c>
      <c r="D1007" s="1">
        <v>5400</v>
      </c>
      <c r="E1007" s="1" t="s">
        <v>15</v>
      </c>
    </row>
    <row r="1008" spans="2:5" x14ac:dyDescent="0.25">
      <c r="B1008" s="1" t="s">
        <v>1098</v>
      </c>
      <c r="C1008" s="1" t="s">
        <v>5</v>
      </c>
      <c r="D1008" s="1">
        <v>672</v>
      </c>
      <c r="E1008" s="1" t="s">
        <v>7</v>
      </c>
    </row>
    <row r="1009" spans="2:5" x14ac:dyDescent="0.25">
      <c r="B1009" s="1" t="s">
        <v>1098</v>
      </c>
      <c r="C1009" s="1" t="s">
        <v>18</v>
      </c>
      <c r="D1009" s="1">
        <v>0</v>
      </c>
      <c r="E1009" s="1" t="s">
        <v>61</v>
      </c>
    </row>
    <row r="1010" spans="2:5" x14ac:dyDescent="0.25">
      <c r="B1010" s="1" t="s">
        <v>1098</v>
      </c>
      <c r="C1010" s="1" t="s">
        <v>5</v>
      </c>
      <c r="D1010" s="1">
        <v>5720</v>
      </c>
      <c r="E1010" s="1" t="s">
        <v>7</v>
      </c>
    </row>
    <row r="1011" spans="2:5" x14ac:dyDescent="0.25">
      <c r="B1011" s="1" t="s">
        <v>1098</v>
      </c>
      <c r="C1011" s="1" t="s">
        <v>14</v>
      </c>
      <c r="D1011" s="1">
        <v>4828</v>
      </c>
      <c r="E1011" s="1" t="s">
        <v>15</v>
      </c>
    </row>
    <row r="1012" spans="2:5" x14ac:dyDescent="0.25">
      <c r="B1012" s="1" t="s">
        <v>1098</v>
      </c>
      <c r="C1012" s="1" t="s">
        <v>14</v>
      </c>
      <c r="D1012" s="1">
        <v>4680</v>
      </c>
      <c r="E1012" s="1" t="s">
        <v>15</v>
      </c>
    </row>
    <row r="1013" spans="2:5" x14ac:dyDescent="0.25">
      <c r="B1013" s="1" t="s">
        <v>1098</v>
      </c>
      <c r="C1013" s="1" t="s">
        <v>14</v>
      </c>
      <c r="D1013" s="1">
        <v>610</v>
      </c>
      <c r="E1013" s="1" t="s">
        <v>15</v>
      </c>
    </row>
    <row r="1014" spans="2:5" x14ac:dyDescent="0.25">
      <c r="B1014" s="1" t="s">
        <v>1098</v>
      </c>
      <c r="C1014" s="1" t="s">
        <v>5</v>
      </c>
      <c r="D1014" s="1">
        <v>5138</v>
      </c>
      <c r="E1014" s="1" t="s">
        <v>15</v>
      </c>
    </row>
    <row r="1015" spans="2:5" x14ac:dyDescent="0.25">
      <c r="B1015" s="1" t="s">
        <v>1098</v>
      </c>
      <c r="C1015" s="1" t="s">
        <v>614</v>
      </c>
      <c r="D1015" s="1">
        <v>631</v>
      </c>
      <c r="E1015" s="1" t="s">
        <v>230</v>
      </c>
    </row>
    <row r="1016" spans="2:5" x14ac:dyDescent="0.25">
      <c r="B1016" s="1" t="s">
        <v>1411</v>
      </c>
      <c r="C1016" s="1" t="s">
        <v>14</v>
      </c>
      <c r="D1016" s="1">
        <v>595</v>
      </c>
      <c r="E1016" s="1" t="s">
        <v>15</v>
      </c>
    </row>
    <row r="1017" spans="2:5" x14ac:dyDescent="0.25">
      <c r="B1017" s="1" t="s">
        <v>1413</v>
      </c>
      <c r="C1017" s="1" t="s">
        <v>14</v>
      </c>
      <c r="D1017" s="1" t="s">
        <v>1416</v>
      </c>
      <c r="E1017" s="1" t="s">
        <v>230</v>
      </c>
    </row>
    <row r="1018" spans="2:5" x14ac:dyDescent="0.25">
      <c r="B1018" s="1" t="s">
        <v>1417</v>
      </c>
      <c r="C1018" s="1" t="s">
        <v>1078</v>
      </c>
      <c r="D1018" s="1">
        <v>529</v>
      </c>
      <c r="E1018" s="1" t="s">
        <v>61</v>
      </c>
    </row>
    <row r="1019" spans="2:5" x14ac:dyDescent="0.25">
      <c r="B1019" s="1"/>
      <c r="C1019" s="1"/>
      <c r="D1019" s="1"/>
      <c r="E1019" s="1"/>
    </row>
    <row r="1020" spans="2:5" x14ac:dyDescent="0.25">
      <c r="B1020" s="1" t="s">
        <v>1411</v>
      </c>
      <c r="C1020" s="1" t="s">
        <v>14</v>
      </c>
      <c r="D1020" s="1">
        <v>642</v>
      </c>
      <c r="E1020" s="1" t="s">
        <v>15</v>
      </c>
    </row>
    <row r="1021" spans="2:5" x14ac:dyDescent="0.25">
      <c r="B1021" s="1" t="s">
        <v>1411</v>
      </c>
      <c r="C1021" s="1" t="s">
        <v>18</v>
      </c>
      <c r="D1021" s="1">
        <v>0</v>
      </c>
      <c r="E1021" s="1" t="s">
        <v>15</v>
      </c>
    </row>
    <row r="1022" spans="2:5" x14ac:dyDescent="0.25">
      <c r="B1022" s="1" t="s">
        <v>1411</v>
      </c>
      <c r="C1022" s="1" t="s">
        <v>5</v>
      </c>
      <c r="D1022" s="1">
        <v>5590</v>
      </c>
      <c r="E1022" s="1" t="s">
        <v>15</v>
      </c>
    </row>
    <row r="1023" spans="2:5" x14ac:dyDescent="0.25">
      <c r="B1023" s="1" t="s">
        <v>1411</v>
      </c>
      <c r="C1023" s="1" t="s">
        <v>14</v>
      </c>
      <c r="D1023" s="1" t="s">
        <v>1427</v>
      </c>
      <c r="E1023" s="1" t="s">
        <v>15</v>
      </c>
    </row>
    <row r="1024" spans="2:5" x14ac:dyDescent="0.25">
      <c r="B1024" s="1" t="s">
        <v>1411</v>
      </c>
      <c r="C1024" s="1" t="s">
        <v>18</v>
      </c>
      <c r="D1024" s="1">
        <v>0</v>
      </c>
      <c r="E1024" s="1" t="s">
        <v>15</v>
      </c>
    </row>
    <row r="1025" spans="2:5" x14ac:dyDescent="0.25">
      <c r="B1025" s="1" t="s">
        <v>1411</v>
      </c>
      <c r="C1025" s="1" t="s">
        <v>14</v>
      </c>
      <c r="D1025" s="1">
        <v>4768</v>
      </c>
      <c r="E1025" s="1" t="s">
        <v>15</v>
      </c>
    </row>
    <row r="1026" spans="2:5" x14ac:dyDescent="0.25">
      <c r="B1026" s="1" t="s">
        <v>1411</v>
      </c>
      <c r="C1026" s="1" t="s">
        <v>14</v>
      </c>
      <c r="D1026" s="1">
        <v>618</v>
      </c>
      <c r="E1026" s="1" t="s">
        <v>230</v>
      </c>
    </row>
    <row r="1027" spans="2:5" x14ac:dyDescent="0.25">
      <c r="B1027" s="1" t="s">
        <v>1411</v>
      </c>
      <c r="C1027" s="1" t="s">
        <v>18</v>
      </c>
      <c r="D1027" s="1">
        <v>0</v>
      </c>
      <c r="E1027" s="1" t="s">
        <v>15</v>
      </c>
    </row>
    <row r="1028" spans="2:5" x14ac:dyDescent="0.25">
      <c r="B1028" s="1" t="s">
        <v>1411</v>
      </c>
      <c r="C1028" s="1" t="s">
        <v>5</v>
      </c>
      <c r="D1028" s="1">
        <v>660</v>
      </c>
      <c r="E1028" s="1" t="s">
        <v>7</v>
      </c>
    </row>
    <row r="1029" spans="2:5" x14ac:dyDescent="0.25">
      <c r="B1029" s="1" t="s">
        <v>1411</v>
      </c>
      <c r="C1029" s="1" t="s">
        <v>5</v>
      </c>
      <c r="D1029" s="1" t="s">
        <v>1434</v>
      </c>
      <c r="E1029" s="1" t="s">
        <v>15</v>
      </c>
    </row>
    <row r="1030" spans="2:5" x14ac:dyDescent="0.25">
      <c r="B1030" s="1" t="s">
        <v>1411</v>
      </c>
      <c r="C1030" s="1" t="s">
        <v>5</v>
      </c>
      <c r="D1030" s="1">
        <v>706</v>
      </c>
      <c r="E1030" s="1" t="s">
        <v>7</v>
      </c>
    </row>
    <row r="1031" spans="2:5" x14ac:dyDescent="0.25">
      <c r="B1031" s="1" t="s">
        <v>1411</v>
      </c>
      <c r="C1031" s="1" t="s">
        <v>18</v>
      </c>
      <c r="D1031" s="1">
        <v>0</v>
      </c>
      <c r="E1031" s="1" t="s">
        <v>15</v>
      </c>
    </row>
    <row r="1032" spans="2:5" x14ac:dyDescent="0.25">
      <c r="B1032" s="1" t="s">
        <v>1411</v>
      </c>
      <c r="C1032" s="1" t="s">
        <v>5</v>
      </c>
      <c r="D1032" s="1">
        <v>5573</v>
      </c>
      <c r="E1032" s="1" t="s">
        <v>15</v>
      </c>
    </row>
    <row r="1033" spans="2:5" x14ac:dyDescent="0.25">
      <c r="B1033" s="1" t="s">
        <v>1411</v>
      </c>
      <c r="C1033" s="1" t="s">
        <v>18</v>
      </c>
      <c r="D1033" s="1">
        <v>0</v>
      </c>
      <c r="E1033" s="1" t="s">
        <v>15</v>
      </c>
    </row>
    <row r="1034" spans="2:5" x14ac:dyDescent="0.25">
      <c r="B1034" s="1" t="s">
        <v>1411</v>
      </c>
      <c r="C1034" s="1" t="s">
        <v>18</v>
      </c>
      <c r="D1034" s="1">
        <v>0</v>
      </c>
      <c r="E1034" s="1" t="s">
        <v>15</v>
      </c>
    </row>
    <row r="1035" spans="2:5" x14ac:dyDescent="0.25">
      <c r="B1035" s="1" t="s">
        <v>1411</v>
      </c>
      <c r="C1035" s="1" t="s">
        <v>14</v>
      </c>
      <c r="D1035" s="1">
        <v>630</v>
      </c>
      <c r="E1035" s="1" t="s">
        <v>15</v>
      </c>
    </row>
    <row r="1036" spans="2:5" x14ac:dyDescent="0.25">
      <c r="B1036" s="1" t="s">
        <v>1411</v>
      </c>
      <c r="C1036" s="1" t="s">
        <v>5</v>
      </c>
      <c r="D1036" s="1">
        <v>5806</v>
      </c>
      <c r="E1036" s="1" t="s">
        <v>15</v>
      </c>
    </row>
    <row r="1037" spans="2:5" x14ac:dyDescent="0.25">
      <c r="B1037" s="1" t="s">
        <v>1411</v>
      </c>
      <c r="C1037" s="1" t="s">
        <v>5</v>
      </c>
      <c r="D1037" s="1">
        <v>5344</v>
      </c>
      <c r="E1037" s="1" t="s">
        <v>15</v>
      </c>
    </row>
    <row r="1038" spans="2:5" x14ac:dyDescent="0.25">
      <c r="B1038" s="1" t="s">
        <v>1411</v>
      </c>
      <c r="C1038" s="1" t="s">
        <v>18</v>
      </c>
      <c r="D1038" s="1">
        <v>0</v>
      </c>
      <c r="E1038" s="1" t="s">
        <v>15</v>
      </c>
    </row>
    <row r="1039" spans="2:5" x14ac:dyDescent="0.25">
      <c r="B1039" s="1" t="s">
        <v>1411</v>
      </c>
      <c r="C1039" s="1" t="s">
        <v>18</v>
      </c>
      <c r="D1039" s="1">
        <v>0</v>
      </c>
      <c r="E1039" s="1" t="s">
        <v>15</v>
      </c>
    </row>
    <row r="1040" spans="2:5" x14ac:dyDescent="0.25">
      <c r="B1040" s="1" t="s">
        <v>1411</v>
      </c>
      <c r="C1040" s="1" t="s">
        <v>18</v>
      </c>
      <c r="D1040" s="1">
        <v>0</v>
      </c>
      <c r="E1040" s="1" t="s">
        <v>15</v>
      </c>
    </row>
    <row r="1041" spans="2:5" x14ac:dyDescent="0.25">
      <c r="B1041" s="1" t="s">
        <v>1411</v>
      </c>
      <c r="C1041" s="1" t="s">
        <v>14</v>
      </c>
      <c r="D1041" s="1">
        <v>619</v>
      </c>
      <c r="E1041" s="1" t="s">
        <v>15</v>
      </c>
    </row>
    <row r="1042" spans="2:5" x14ac:dyDescent="0.25">
      <c r="B1042" s="1" t="s">
        <v>1411</v>
      </c>
      <c r="C1042" s="1" t="s">
        <v>5</v>
      </c>
      <c r="D1042" s="1">
        <v>680</v>
      </c>
      <c r="E1042" s="1" t="s">
        <v>7</v>
      </c>
    </row>
    <row r="1043" spans="2:5" x14ac:dyDescent="0.25">
      <c r="B1043" s="1" t="s">
        <v>1411</v>
      </c>
      <c r="C1043" s="1" t="s">
        <v>18</v>
      </c>
      <c r="D1043" s="1">
        <v>0</v>
      </c>
      <c r="E1043" s="1" t="s">
        <v>15</v>
      </c>
    </row>
    <row r="1044" spans="2:5" x14ac:dyDescent="0.25">
      <c r="B1044" s="1" t="s">
        <v>1411</v>
      </c>
      <c r="C1044" s="1" t="s">
        <v>18</v>
      </c>
      <c r="D1044" s="1">
        <v>0</v>
      </c>
      <c r="E1044" s="1" t="s">
        <v>15</v>
      </c>
    </row>
    <row r="1045" spans="2:5" x14ac:dyDescent="0.25">
      <c r="B1045" s="1" t="s">
        <v>1411</v>
      </c>
      <c r="C1045" s="1" t="s">
        <v>18</v>
      </c>
      <c r="D1045" s="1">
        <v>0</v>
      </c>
      <c r="E1045" s="1" t="s">
        <v>15</v>
      </c>
    </row>
    <row r="1046" spans="2:5" x14ac:dyDescent="0.25">
      <c r="B1046" s="1" t="s">
        <v>1411</v>
      </c>
      <c r="C1046" s="1" t="s">
        <v>14</v>
      </c>
      <c r="D1046" s="1">
        <v>590</v>
      </c>
      <c r="E1046" s="1" t="s">
        <v>230</v>
      </c>
    </row>
    <row r="1047" spans="2:5" x14ac:dyDescent="0.25">
      <c r="B1047" s="1" t="s">
        <v>1411</v>
      </c>
      <c r="C1047" s="1" t="s">
        <v>18</v>
      </c>
      <c r="D1047" s="1">
        <v>0</v>
      </c>
      <c r="E1047" s="1" t="s">
        <v>15</v>
      </c>
    </row>
    <row r="1048" spans="2:5" x14ac:dyDescent="0.25">
      <c r="B1048" s="1" t="s">
        <v>1411</v>
      </c>
      <c r="C1048" s="1" t="s">
        <v>18</v>
      </c>
      <c r="D1048" s="1">
        <v>0</v>
      </c>
      <c r="E1048" s="1" t="s">
        <v>7</v>
      </c>
    </row>
    <row r="1049" spans="2:5" x14ac:dyDescent="0.25">
      <c r="B1049" s="1" t="s">
        <v>1411</v>
      </c>
      <c r="C1049" s="1" t="s">
        <v>18</v>
      </c>
      <c r="D1049" s="1">
        <v>0</v>
      </c>
      <c r="E1049" s="1" t="s">
        <v>7</v>
      </c>
    </row>
    <row r="1050" spans="2:5" x14ac:dyDescent="0.25">
      <c r="B1050" s="1" t="s">
        <v>1411</v>
      </c>
      <c r="C1050" s="1" t="s">
        <v>5</v>
      </c>
      <c r="D1050" s="1">
        <v>5704</v>
      </c>
      <c r="E1050" s="1" t="s">
        <v>15</v>
      </c>
    </row>
    <row r="1051" spans="2:5" x14ac:dyDescent="0.25">
      <c r="B1051" s="1" t="s">
        <v>1411</v>
      </c>
      <c r="C1051" s="1" t="s">
        <v>18</v>
      </c>
      <c r="D1051" s="1">
        <v>0</v>
      </c>
      <c r="E1051" s="1" t="s">
        <v>15</v>
      </c>
    </row>
    <row r="1052" spans="2:5" x14ac:dyDescent="0.25">
      <c r="B1052" s="1" t="s">
        <v>1411</v>
      </c>
      <c r="C1052" s="1" t="s">
        <v>5</v>
      </c>
      <c r="D1052" s="1">
        <v>665</v>
      </c>
      <c r="E1052" s="1" t="s">
        <v>7</v>
      </c>
    </row>
    <row r="1053" spans="2:5" x14ac:dyDescent="0.25">
      <c r="B1053" s="1" t="s">
        <v>1411</v>
      </c>
      <c r="C1053" s="1" t="s">
        <v>5</v>
      </c>
      <c r="D1053" s="1">
        <v>665</v>
      </c>
      <c r="E1053" s="1" t="s">
        <v>15</v>
      </c>
    </row>
    <row r="1054" spans="2:5" x14ac:dyDescent="0.25">
      <c r="B1054" s="1" t="s">
        <v>1411</v>
      </c>
      <c r="C1054" s="1" t="s">
        <v>14</v>
      </c>
      <c r="D1054" s="1">
        <v>615</v>
      </c>
      <c r="E1054" s="1" t="s">
        <v>15</v>
      </c>
    </row>
    <row r="1055" spans="2:5" x14ac:dyDescent="0.25">
      <c r="B1055" s="1" t="s">
        <v>1411</v>
      </c>
      <c r="C1055" s="1" t="s">
        <v>18</v>
      </c>
      <c r="D1055" s="1">
        <v>0</v>
      </c>
      <c r="E1055" s="1" t="s">
        <v>15</v>
      </c>
    </row>
    <row r="1056" spans="2:5" x14ac:dyDescent="0.25">
      <c r="B1056" s="1" t="s">
        <v>1411</v>
      </c>
      <c r="C1056" s="1" t="s">
        <v>18</v>
      </c>
      <c r="D1056" s="1">
        <v>0</v>
      </c>
      <c r="E1056" s="1" t="s">
        <v>7</v>
      </c>
    </row>
    <row r="1057" spans="2:5" x14ac:dyDescent="0.25">
      <c r="B1057" s="1" t="s">
        <v>1411</v>
      </c>
      <c r="C1057" s="1" t="s">
        <v>5</v>
      </c>
      <c r="D1057" s="1" t="s">
        <v>1461</v>
      </c>
      <c r="E1057" s="1" t="s">
        <v>15</v>
      </c>
    </row>
    <row r="1058" spans="2:5" x14ac:dyDescent="0.25">
      <c r="B1058" s="1" t="s">
        <v>1411</v>
      </c>
      <c r="C1058" s="1" t="s">
        <v>18</v>
      </c>
      <c r="D1058" s="1">
        <v>0</v>
      </c>
      <c r="E1058" s="1" t="s">
        <v>7</v>
      </c>
    </row>
    <row r="1059" spans="2:5" x14ac:dyDescent="0.25">
      <c r="B1059" s="1" t="s">
        <v>1411</v>
      </c>
      <c r="C1059" s="1" t="s">
        <v>5</v>
      </c>
      <c r="D1059" s="1">
        <v>6613</v>
      </c>
      <c r="E1059" s="1" t="s">
        <v>15</v>
      </c>
    </row>
    <row r="1060" spans="2:5" x14ac:dyDescent="0.25">
      <c r="B1060" s="1" t="s">
        <v>1411</v>
      </c>
      <c r="C1060" s="1" t="s">
        <v>5</v>
      </c>
      <c r="D1060" s="1">
        <v>720</v>
      </c>
      <c r="E1060" s="1" t="s">
        <v>15</v>
      </c>
    </row>
    <row r="1061" spans="2:5" x14ac:dyDescent="0.25">
      <c r="B1061" s="1" t="s">
        <v>1411</v>
      </c>
      <c r="C1061" s="1" t="s">
        <v>14</v>
      </c>
      <c r="D1061" s="1">
        <v>558</v>
      </c>
      <c r="E1061" s="1" t="s">
        <v>15</v>
      </c>
    </row>
    <row r="1062" spans="2:5" x14ac:dyDescent="0.25">
      <c r="B1062" s="1" t="s">
        <v>1411</v>
      </c>
      <c r="C1062" s="1" t="s">
        <v>18</v>
      </c>
      <c r="D1062" s="1">
        <v>0</v>
      </c>
      <c r="E1062" s="1" t="s">
        <v>15</v>
      </c>
    </row>
    <row r="1063" spans="2:5" x14ac:dyDescent="0.25">
      <c r="B1063" s="1" t="s">
        <v>1411</v>
      </c>
      <c r="C1063" s="1" t="s">
        <v>18</v>
      </c>
      <c r="D1063" s="1">
        <v>0</v>
      </c>
      <c r="E1063" s="1" t="s">
        <v>7</v>
      </c>
    </row>
    <row r="1064" spans="2:5" x14ac:dyDescent="0.25">
      <c r="B1064" s="1" t="s">
        <v>1411</v>
      </c>
      <c r="C1064" s="1" t="s">
        <v>18</v>
      </c>
      <c r="D1064" s="1">
        <v>0</v>
      </c>
      <c r="E1064" s="1" t="s">
        <v>15</v>
      </c>
    </row>
    <row r="1065" spans="2:5" x14ac:dyDescent="0.25">
      <c r="B1065" s="1" t="s">
        <v>1411</v>
      </c>
      <c r="C1065" s="1" t="s">
        <v>18</v>
      </c>
      <c r="D1065" s="1">
        <v>0</v>
      </c>
      <c r="E1065" s="1" t="s">
        <v>15</v>
      </c>
    </row>
    <row r="1066" spans="2:5" x14ac:dyDescent="0.25">
      <c r="B1066" s="1" t="s">
        <v>1411</v>
      </c>
      <c r="C1066" s="1" t="s">
        <v>18</v>
      </c>
      <c r="D1066" s="1">
        <v>0</v>
      </c>
      <c r="E1066" s="1" t="s">
        <v>15</v>
      </c>
    </row>
    <row r="1067" spans="2:5" x14ac:dyDescent="0.25">
      <c r="B1067" s="1" t="s">
        <v>1411</v>
      </c>
      <c r="C1067" s="1" t="s">
        <v>18</v>
      </c>
      <c r="D1067" s="1">
        <v>0</v>
      </c>
      <c r="E1067" s="1" t="s">
        <v>15</v>
      </c>
    </row>
    <row r="1068" spans="2:5" x14ac:dyDescent="0.25">
      <c r="B1068" s="1" t="s">
        <v>1411</v>
      </c>
      <c r="C1068" s="1" t="s">
        <v>5</v>
      </c>
      <c r="D1068" s="1">
        <v>5466</v>
      </c>
      <c r="E1068" s="1" t="s">
        <v>15</v>
      </c>
    </row>
    <row r="1069" spans="2:5" x14ac:dyDescent="0.25">
      <c r="B1069" s="1" t="s">
        <v>1411</v>
      </c>
      <c r="C1069" s="1" t="s">
        <v>18</v>
      </c>
      <c r="D1069" s="1">
        <v>0</v>
      </c>
      <c r="E1069" s="1" t="s">
        <v>15</v>
      </c>
    </row>
    <row r="1070" spans="2:5" x14ac:dyDescent="0.25">
      <c r="B1070" s="1" t="s">
        <v>1411</v>
      </c>
      <c r="C1070" s="1" t="s">
        <v>5</v>
      </c>
      <c r="D1070" s="1">
        <v>653</v>
      </c>
      <c r="E1070" s="1" t="s">
        <v>7</v>
      </c>
    </row>
    <row r="1071" spans="2:5" x14ac:dyDescent="0.25">
      <c r="B1071" s="1" t="s">
        <v>1411</v>
      </c>
      <c r="C1071" s="1" t="s">
        <v>5</v>
      </c>
      <c r="D1071" s="1">
        <v>5568</v>
      </c>
      <c r="E1071" s="1" t="s">
        <v>15</v>
      </c>
    </row>
    <row r="1072" spans="2:5" x14ac:dyDescent="0.25">
      <c r="B1072" s="1" t="s">
        <v>1411</v>
      </c>
      <c r="C1072" s="1" t="s">
        <v>18</v>
      </c>
      <c r="D1072" s="1">
        <v>0</v>
      </c>
      <c r="E1072" s="1" t="s">
        <v>7</v>
      </c>
    </row>
    <row r="1073" spans="2:5" x14ac:dyDescent="0.25">
      <c r="B1073" s="1" t="s">
        <v>1411</v>
      </c>
      <c r="C1073" s="1" t="s">
        <v>14</v>
      </c>
      <c r="D1073" s="1">
        <v>601</v>
      </c>
      <c r="E1073" s="1" t="s">
        <v>15</v>
      </c>
    </row>
    <row r="1074" spans="2:5" x14ac:dyDescent="0.25">
      <c r="B1074" s="1" t="s">
        <v>1411</v>
      </c>
      <c r="C1074" s="1" t="s">
        <v>18</v>
      </c>
      <c r="D1074" s="1">
        <v>0</v>
      </c>
      <c r="E1074" s="1" t="s">
        <v>7</v>
      </c>
    </row>
    <row r="1075" spans="2:5" x14ac:dyDescent="0.25">
      <c r="B1075" s="1" t="s">
        <v>1411</v>
      </c>
      <c r="C1075" s="1" t="s">
        <v>18</v>
      </c>
      <c r="D1075" s="1">
        <v>0</v>
      </c>
      <c r="E1075" s="1" t="s">
        <v>15</v>
      </c>
    </row>
    <row r="1076" spans="2:5" x14ac:dyDescent="0.25">
      <c r="B1076" s="1" t="s">
        <v>1411</v>
      </c>
      <c r="C1076" s="1" t="s">
        <v>5</v>
      </c>
      <c r="D1076" s="4">
        <v>756875</v>
      </c>
      <c r="E1076" s="1" t="s">
        <v>15</v>
      </c>
    </row>
    <row r="1077" spans="2:5" x14ac:dyDescent="0.25">
      <c r="B1077" s="1" t="s">
        <v>1411</v>
      </c>
      <c r="C1077" s="1" t="s">
        <v>5</v>
      </c>
      <c r="D1077" s="1">
        <v>5331</v>
      </c>
      <c r="E1077" s="1" t="s">
        <v>15</v>
      </c>
    </row>
    <row r="1078" spans="2:5" x14ac:dyDescent="0.25">
      <c r="B1078" s="1" t="s">
        <v>1411</v>
      </c>
      <c r="C1078" s="1" t="s">
        <v>5</v>
      </c>
      <c r="D1078" s="1">
        <v>5183</v>
      </c>
      <c r="E1078" s="1" t="s">
        <v>15</v>
      </c>
    </row>
    <row r="1079" spans="2:5" x14ac:dyDescent="0.25">
      <c r="B1079" s="1" t="s">
        <v>1411</v>
      </c>
      <c r="C1079" s="1" t="s">
        <v>18</v>
      </c>
      <c r="D1079" s="1">
        <v>0</v>
      </c>
      <c r="E1079" s="1" t="s">
        <v>15</v>
      </c>
    </row>
    <row r="1080" spans="2:5" x14ac:dyDescent="0.25">
      <c r="B1080" s="1" t="s">
        <v>1411</v>
      </c>
      <c r="C1080" s="1" t="s">
        <v>18</v>
      </c>
      <c r="D1080" s="1">
        <v>0</v>
      </c>
      <c r="E1080" s="1" t="s">
        <v>15</v>
      </c>
    </row>
    <row r="1081" spans="2:5" x14ac:dyDescent="0.25">
      <c r="B1081" s="1" t="s">
        <v>1411</v>
      </c>
      <c r="C1081" s="1" t="s">
        <v>5</v>
      </c>
      <c r="D1081" s="1">
        <v>666</v>
      </c>
      <c r="E1081" s="1" t="s">
        <v>1485</v>
      </c>
    </row>
    <row r="1082" spans="2:5" x14ac:dyDescent="0.25">
      <c r="B1082" s="1" t="s">
        <v>1411</v>
      </c>
      <c r="C1082" s="1" t="s">
        <v>18</v>
      </c>
      <c r="D1082" s="1">
        <v>0</v>
      </c>
      <c r="E1082" s="1" t="s">
        <v>15</v>
      </c>
    </row>
    <row r="1083" spans="2:5" x14ac:dyDescent="0.25">
      <c r="B1083" s="1" t="s">
        <v>1411</v>
      </c>
      <c r="C1083" s="1" t="s">
        <v>18</v>
      </c>
      <c r="D1083" s="1">
        <v>0</v>
      </c>
      <c r="E1083" s="1" t="s">
        <v>7</v>
      </c>
    </row>
    <row r="1084" spans="2:5" x14ac:dyDescent="0.25">
      <c r="B1084" s="1" t="s">
        <v>1411</v>
      </c>
      <c r="C1084" s="1" t="s">
        <v>18</v>
      </c>
      <c r="D1084" s="1">
        <v>0</v>
      </c>
      <c r="E1084" s="1" t="s">
        <v>15</v>
      </c>
    </row>
    <row r="1085" spans="2:5" x14ac:dyDescent="0.25">
      <c r="B1085" s="1" t="s">
        <v>1411</v>
      </c>
      <c r="C1085" s="1" t="s">
        <v>18</v>
      </c>
      <c r="D1085" s="1">
        <v>0</v>
      </c>
      <c r="E1085" s="1" t="s">
        <v>15</v>
      </c>
    </row>
    <row r="1086" spans="2:5" x14ac:dyDescent="0.25">
      <c r="B1086" s="1" t="s">
        <v>1411</v>
      </c>
      <c r="C1086" s="1" t="s">
        <v>14</v>
      </c>
      <c r="D1086" s="1">
        <v>4758</v>
      </c>
      <c r="E1086" s="1" t="s">
        <v>15</v>
      </c>
    </row>
    <row r="1087" spans="2:5" x14ac:dyDescent="0.25">
      <c r="B1087" s="1" t="s">
        <v>1411</v>
      </c>
      <c r="C1087" s="1" t="s">
        <v>18</v>
      </c>
      <c r="D1087" s="1">
        <v>0</v>
      </c>
      <c r="E1087" s="1" t="s">
        <v>15</v>
      </c>
    </row>
    <row r="1088" spans="2:5" x14ac:dyDescent="0.25">
      <c r="B1088" s="1" t="s">
        <v>1411</v>
      </c>
      <c r="C1088" s="1" t="s">
        <v>18</v>
      </c>
      <c r="D1088" s="1">
        <v>0</v>
      </c>
      <c r="E1088" s="1" t="s">
        <v>7</v>
      </c>
    </row>
    <row r="1089" spans="2:5" x14ac:dyDescent="0.25">
      <c r="B1089" s="1" t="s">
        <v>1411</v>
      </c>
      <c r="C1089" s="1" t="s">
        <v>18</v>
      </c>
      <c r="D1089" s="1">
        <v>0</v>
      </c>
      <c r="E1089" s="1" t="s">
        <v>15</v>
      </c>
    </row>
    <row r="1090" spans="2:5" x14ac:dyDescent="0.25">
      <c r="B1090" s="1" t="s">
        <v>1411</v>
      </c>
      <c r="C1090" s="1" t="s">
        <v>5</v>
      </c>
      <c r="D1090" s="1">
        <v>5670</v>
      </c>
      <c r="E1090" s="1" t="s">
        <v>15</v>
      </c>
    </row>
    <row r="1091" spans="2:5" x14ac:dyDescent="0.25">
      <c r="B1091" s="1" t="s">
        <v>1411</v>
      </c>
      <c r="C1091" s="1" t="s">
        <v>18</v>
      </c>
      <c r="D1091" s="1">
        <v>0</v>
      </c>
      <c r="E1091" s="1" t="s">
        <v>15</v>
      </c>
    </row>
    <row r="1092" spans="2:5" x14ac:dyDescent="0.25">
      <c r="B1092" s="1" t="s">
        <v>1411</v>
      </c>
      <c r="C1092" s="1" t="s">
        <v>18</v>
      </c>
      <c r="D1092" s="1">
        <v>0</v>
      </c>
      <c r="E1092" s="1" t="s">
        <v>15</v>
      </c>
    </row>
    <row r="1093" spans="2:5" x14ac:dyDescent="0.25">
      <c r="B1093" s="1" t="s">
        <v>1411</v>
      </c>
      <c r="C1093" s="1" t="s">
        <v>14</v>
      </c>
      <c r="D1093" s="1">
        <v>4888</v>
      </c>
      <c r="E1093" s="1" t="s">
        <v>15</v>
      </c>
    </row>
    <row r="1094" spans="2:5" x14ac:dyDescent="0.25">
      <c r="B1094" s="1" t="s">
        <v>1411</v>
      </c>
      <c r="C1094" s="1" t="s">
        <v>14</v>
      </c>
      <c r="D1094" s="1">
        <v>4895</v>
      </c>
      <c r="E1094" s="1" t="s">
        <v>15</v>
      </c>
    </row>
    <row r="1095" spans="2:5" x14ac:dyDescent="0.25">
      <c r="B1095" s="1" t="s">
        <v>1411</v>
      </c>
      <c r="C1095" s="1" t="s">
        <v>18</v>
      </c>
      <c r="D1095" s="1">
        <v>0</v>
      </c>
      <c r="E1095" s="1" t="s">
        <v>61</v>
      </c>
    </row>
    <row r="1096" spans="2:5" x14ac:dyDescent="0.25">
      <c r="B1096" s="1" t="s">
        <v>1411</v>
      </c>
      <c r="C1096" s="1" t="s">
        <v>18</v>
      </c>
      <c r="D1096" s="1">
        <v>0</v>
      </c>
      <c r="E1096" s="1" t="s">
        <v>61</v>
      </c>
    </row>
    <row r="1097" spans="2:5" x14ac:dyDescent="0.25">
      <c r="B1097" s="1" t="s">
        <v>1411</v>
      </c>
      <c r="C1097" s="1" t="s">
        <v>614</v>
      </c>
      <c r="D1097" s="1">
        <v>0</v>
      </c>
      <c r="E1097" s="1" t="s">
        <v>7</v>
      </c>
    </row>
    <row r="1098" spans="2:5" x14ac:dyDescent="0.25">
      <c r="B1098" s="1" t="s">
        <v>1411</v>
      </c>
      <c r="C1098" s="1" t="s">
        <v>18</v>
      </c>
      <c r="D1098" s="1">
        <v>0</v>
      </c>
      <c r="E1098" s="1" t="s">
        <v>15</v>
      </c>
    </row>
    <row r="1099" spans="2:5" x14ac:dyDescent="0.25">
      <c r="B1099" s="1" t="s">
        <v>1411</v>
      </c>
      <c r="C1099" s="1" t="s">
        <v>18</v>
      </c>
      <c r="D1099" s="1">
        <v>0</v>
      </c>
      <c r="E1099" s="1" t="s">
        <v>61</v>
      </c>
    </row>
    <row r="1100" spans="2:5" x14ac:dyDescent="0.25">
      <c r="B1100" s="1" t="s">
        <v>1411</v>
      </c>
      <c r="C1100" s="1" t="s">
        <v>18</v>
      </c>
      <c r="D1100" s="1">
        <v>0</v>
      </c>
      <c r="E1100" s="1" t="s">
        <v>15</v>
      </c>
    </row>
    <row r="1101" spans="2:5" x14ac:dyDescent="0.25">
      <c r="B1101" s="1" t="s">
        <v>1411</v>
      </c>
      <c r="C1101" s="1" t="s">
        <v>18</v>
      </c>
      <c r="D1101" s="1">
        <v>0</v>
      </c>
      <c r="E1101" s="1" t="s">
        <v>7</v>
      </c>
    </row>
    <row r="1102" spans="2:5" x14ac:dyDescent="0.25">
      <c r="B1102" s="1" t="s">
        <v>1411</v>
      </c>
      <c r="C1102" s="1" t="s">
        <v>18</v>
      </c>
      <c r="D1102" s="1">
        <v>0</v>
      </c>
      <c r="E1102" s="1" t="s">
        <v>15</v>
      </c>
    </row>
    <row r="1103" spans="2:5" x14ac:dyDescent="0.25">
      <c r="B1103" s="1" t="s">
        <v>1411</v>
      </c>
      <c r="C1103" s="1" t="s">
        <v>5</v>
      </c>
      <c r="D1103" s="1">
        <v>674</v>
      </c>
      <c r="E1103" s="1" t="s">
        <v>7</v>
      </c>
    </row>
    <row r="1104" spans="2:5" x14ac:dyDescent="0.25">
      <c r="B1104" s="1" t="s">
        <v>1411</v>
      </c>
      <c r="C1104" s="1" t="s">
        <v>5</v>
      </c>
      <c r="D1104" s="1" t="s">
        <v>1511</v>
      </c>
      <c r="E1104" s="1" t="s">
        <v>15</v>
      </c>
    </row>
    <row r="1105" spans="2:5" x14ac:dyDescent="0.25">
      <c r="B1105" s="1" t="s">
        <v>1411</v>
      </c>
      <c r="C1105" s="1" t="s">
        <v>18</v>
      </c>
      <c r="D1105" s="1">
        <v>0</v>
      </c>
      <c r="E1105" s="1" t="s">
        <v>15</v>
      </c>
    </row>
    <row r="1106" spans="2:5" x14ac:dyDescent="0.25">
      <c r="B1106" s="1" t="s">
        <v>1411</v>
      </c>
      <c r="C1106" s="1" t="s">
        <v>14</v>
      </c>
      <c r="D1106" s="1">
        <v>620</v>
      </c>
      <c r="E1106" s="1" t="s">
        <v>15</v>
      </c>
    </row>
    <row r="1107" spans="2:5" x14ac:dyDescent="0.25">
      <c r="B1107" s="1" t="s">
        <v>1411</v>
      </c>
      <c r="C1107" s="1" t="s">
        <v>18</v>
      </c>
      <c r="D1107" s="1">
        <v>0</v>
      </c>
      <c r="E1107" s="1" t="s">
        <v>15</v>
      </c>
    </row>
    <row r="1108" spans="2:5" x14ac:dyDescent="0.25">
      <c r="B1108" s="1" t="s">
        <v>1411</v>
      </c>
      <c r="C1108" s="1" t="s">
        <v>5</v>
      </c>
      <c r="D1108" s="1">
        <v>688</v>
      </c>
      <c r="E1108" s="1" t="s">
        <v>7</v>
      </c>
    </row>
    <row r="1109" spans="2:5" x14ac:dyDescent="0.25">
      <c r="B1109" s="1" t="s">
        <v>1411</v>
      </c>
      <c r="C1109" s="1" t="s">
        <v>18</v>
      </c>
      <c r="D1109" s="1">
        <v>0</v>
      </c>
      <c r="E1109" s="1" t="s">
        <v>15</v>
      </c>
    </row>
    <row r="1110" spans="2:5" x14ac:dyDescent="0.25">
      <c r="B1110" s="1" t="s">
        <v>1411</v>
      </c>
      <c r="C1110" s="1" t="s">
        <v>5</v>
      </c>
      <c r="D1110" s="1" t="s">
        <v>1519</v>
      </c>
      <c r="E1110" s="1" t="s">
        <v>7</v>
      </c>
    </row>
    <row r="1111" spans="2:5" x14ac:dyDescent="0.25">
      <c r="B1111" s="1" t="s">
        <v>1411</v>
      </c>
      <c r="C1111" s="1" t="s">
        <v>14</v>
      </c>
      <c r="D1111" s="1">
        <v>615</v>
      </c>
      <c r="E1111" s="1" t="s">
        <v>15</v>
      </c>
    </row>
    <row r="1112" spans="2:5" x14ac:dyDescent="0.25">
      <c r="B1112" s="1" t="s">
        <v>1411</v>
      </c>
      <c r="C1112" s="1" t="s">
        <v>14</v>
      </c>
      <c r="D1112" s="1">
        <v>4960</v>
      </c>
      <c r="E1112" s="1" t="s">
        <v>15</v>
      </c>
    </row>
    <row r="1113" spans="2:5" x14ac:dyDescent="0.25">
      <c r="B1113" s="1" t="s">
        <v>1411</v>
      </c>
      <c r="C1113" s="1" t="s">
        <v>5</v>
      </c>
      <c r="D1113" s="1">
        <v>5315</v>
      </c>
      <c r="E1113" s="1" t="s">
        <v>15</v>
      </c>
    </row>
    <row r="1114" spans="2:5" x14ac:dyDescent="0.25">
      <c r="B1114" s="1" t="s">
        <v>1411</v>
      </c>
      <c r="C1114" s="1" t="s">
        <v>14</v>
      </c>
      <c r="D1114" s="1">
        <v>563</v>
      </c>
      <c r="E1114" s="1" t="s">
        <v>230</v>
      </c>
    </row>
    <row r="1115" spans="2:5" x14ac:dyDescent="0.25">
      <c r="B1115" s="1" t="s">
        <v>1411</v>
      </c>
      <c r="C1115" s="1" t="s">
        <v>14</v>
      </c>
      <c r="D1115" s="1">
        <v>5335</v>
      </c>
      <c r="E1115" s="1" t="s">
        <v>15</v>
      </c>
    </row>
    <row r="1116" spans="2:5" x14ac:dyDescent="0.25">
      <c r="B1116" s="1" t="s">
        <v>1411</v>
      </c>
      <c r="C1116" s="1" t="s">
        <v>5</v>
      </c>
      <c r="D1116" s="1">
        <v>692</v>
      </c>
      <c r="E1116" s="1" t="s">
        <v>15</v>
      </c>
    </row>
    <row r="1117" spans="2:5" x14ac:dyDescent="0.25">
      <c r="B1117" s="1" t="s">
        <v>1411</v>
      </c>
      <c r="C1117" s="1" t="s">
        <v>5</v>
      </c>
      <c r="D1117" s="1">
        <v>670</v>
      </c>
      <c r="E1117" s="1" t="s">
        <v>15</v>
      </c>
    </row>
    <row r="1118" spans="2:5" x14ac:dyDescent="0.25">
      <c r="B1118" s="1" t="s">
        <v>1411</v>
      </c>
      <c r="C1118" s="1" t="s">
        <v>614</v>
      </c>
      <c r="D1118" s="1">
        <v>0</v>
      </c>
      <c r="E1118" s="1" t="s">
        <v>15</v>
      </c>
    </row>
    <row r="1119" spans="2:5" x14ac:dyDescent="0.25">
      <c r="B1119" s="1" t="s">
        <v>1411</v>
      </c>
      <c r="C1119" s="1" t="s">
        <v>18</v>
      </c>
      <c r="D1119" s="1">
        <v>0</v>
      </c>
      <c r="E1119" s="1" t="s">
        <v>7</v>
      </c>
    </row>
    <row r="1120" spans="2:5" x14ac:dyDescent="0.25">
      <c r="B1120" s="1" t="s">
        <v>1411</v>
      </c>
      <c r="C1120" s="1" t="s">
        <v>18</v>
      </c>
      <c r="D1120" s="1">
        <v>0</v>
      </c>
      <c r="E1120" s="1" t="s">
        <v>61</v>
      </c>
    </row>
    <row r="1121" spans="2:5" x14ac:dyDescent="0.25">
      <c r="B1121" s="1" t="s">
        <v>1411</v>
      </c>
      <c r="C1121" s="1" t="s">
        <v>18</v>
      </c>
      <c r="D1121" s="1">
        <v>0</v>
      </c>
      <c r="E1121" s="1" t="s">
        <v>7</v>
      </c>
    </row>
    <row r="1122" spans="2:5" x14ac:dyDescent="0.25">
      <c r="B1122" s="1" t="s">
        <v>1411</v>
      </c>
      <c r="C1122" s="1" t="s">
        <v>18</v>
      </c>
      <c r="D1122" s="1">
        <v>0</v>
      </c>
      <c r="E1122" s="1" t="s">
        <v>15</v>
      </c>
    </row>
    <row r="1123" spans="2:5" x14ac:dyDescent="0.25">
      <c r="B1123" s="1" t="s">
        <v>1411</v>
      </c>
      <c r="C1123" s="1" t="s">
        <v>18</v>
      </c>
      <c r="D1123" s="1">
        <v>0</v>
      </c>
      <c r="E1123" s="1" t="s">
        <v>15</v>
      </c>
    </row>
    <row r="1124" spans="2:5" x14ac:dyDescent="0.25">
      <c r="B1124" s="1" t="s">
        <v>1411</v>
      </c>
      <c r="C1124" s="1" t="s">
        <v>18</v>
      </c>
      <c r="D1124" s="1">
        <v>0</v>
      </c>
      <c r="E1124" s="1" t="s">
        <v>15</v>
      </c>
    </row>
    <row r="1125" spans="2:5" x14ac:dyDescent="0.25">
      <c r="B1125" s="1" t="s">
        <v>1411</v>
      </c>
      <c r="C1125" s="1" t="s">
        <v>18</v>
      </c>
      <c r="D1125" s="1">
        <v>0</v>
      </c>
      <c r="E1125" s="1" t="s">
        <v>15</v>
      </c>
    </row>
    <row r="1126" spans="2:5" x14ac:dyDescent="0.25">
      <c r="B1126" s="1" t="s">
        <v>1411</v>
      </c>
      <c r="C1126" s="1" t="s">
        <v>5</v>
      </c>
      <c r="D1126" s="1">
        <v>5343</v>
      </c>
      <c r="E1126" s="1" t="s">
        <v>7</v>
      </c>
    </row>
    <row r="1127" spans="2:5" x14ac:dyDescent="0.25">
      <c r="B1127" s="1" t="s">
        <v>1411</v>
      </c>
      <c r="C1127" s="1" t="s">
        <v>5</v>
      </c>
      <c r="D1127" s="1">
        <v>668</v>
      </c>
      <c r="E1127" s="1" t="s">
        <v>15</v>
      </c>
    </row>
    <row r="1128" spans="2:5" x14ac:dyDescent="0.25">
      <c r="B1128" s="1" t="s">
        <v>1411</v>
      </c>
      <c r="C1128" s="1" t="s">
        <v>14</v>
      </c>
      <c r="D1128" s="1">
        <v>606</v>
      </c>
      <c r="E1128" s="1" t="s">
        <v>15</v>
      </c>
    </row>
    <row r="1129" spans="2:5" x14ac:dyDescent="0.25">
      <c r="B1129" s="1" t="s">
        <v>1411</v>
      </c>
      <c r="C1129" s="1" t="s">
        <v>18</v>
      </c>
      <c r="D1129" s="1">
        <v>0</v>
      </c>
      <c r="E1129" s="1" t="s">
        <v>15</v>
      </c>
    </row>
    <row r="1130" spans="2:5" x14ac:dyDescent="0.25">
      <c r="B1130" s="1" t="s">
        <v>1411</v>
      </c>
      <c r="C1130" s="1" t="s">
        <v>18</v>
      </c>
      <c r="D1130" s="1">
        <v>0</v>
      </c>
      <c r="E1130" s="1" t="s">
        <v>15</v>
      </c>
    </row>
    <row r="1131" spans="2:5" x14ac:dyDescent="0.25">
      <c r="B1131" s="1" t="s">
        <v>1411</v>
      </c>
      <c r="C1131" s="1" t="s">
        <v>14</v>
      </c>
      <c r="D1131" s="1">
        <v>599</v>
      </c>
      <c r="E1131" s="1" t="s">
        <v>15</v>
      </c>
    </row>
    <row r="1132" spans="2:5" x14ac:dyDescent="0.25">
      <c r="B1132" s="1" t="s">
        <v>1411</v>
      </c>
      <c r="C1132" s="1" t="s">
        <v>18</v>
      </c>
      <c r="D1132" s="1">
        <v>0</v>
      </c>
      <c r="E1132" s="1" t="s">
        <v>7</v>
      </c>
    </row>
    <row r="1133" spans="2:5" x14ac:dyDescent="0.25">
      <c r="B1133" s="1" t="s">
        <v>1411</v>
      </c>
      <c r="C1133" s="1" t="s">
        <v>18</v>
      </c>
      <c r="D1133" s="1">
        <v>0</v>
      </c>
      <c r="E1133" s="1" t="s">
        <v>15</v>
      </c>
    </row>
    <row r="1134" spans="2:5" x14ac:dyDescent="0.25">
      <c r="B1134" s="1" t="s">
        <v>1411</v>
      </c>
      <c r="C1134" s="1" t="s">
        <v>5</v>
      </c>
      <c r="D1134" s="1">
        <v>724</v>
      </c>
      <c r="E1134" s="1" t="s">
        <v>15</v>
      </c>
    </row>
    <row r="1135" spans="2:5" x14ac:dyDescent="0.25">
      <c r="B1135" s="1" t="s">
        <v>1411</v>
      </c>
      <c r="C1135" s="1" t="s">
        <v>14</v>
      </c>
      <c r="D1135" s="1" t="s">
        <v>1548</v>
      </c>
      <c r="E1135" s="1" t="s">
        <v>15</v>
      </c>
    </row>
    <row r="1136" spans="2:5" x14ac:dyDescent="0.25">
      <c r="B1136" s="1" t="s">
        <v>1411</v>
      </c>
      <c r="C1136" s="1" t="s">
        <v>5</v>
      </c>
      <c r="D1136" s="4">
        <v>679675</v>
      </c>
      <c r="E1136" s="1" t="s">
        <v>15</v>
      </c>
    </row>
    <row r="1137" spans="2:5" x14ac:dyDescent="0.25">
      <c r="B1137" s="1" t="s">
        <v>1411</v>
      </c>
      <c r="C1137" s="1" t="s">
        <v>5</v>
      </c>
      <c r="D1137" s="1">
        <v>5743</v>
      </c>
      <c r="E1137" s="1" t="s">
        <v>15</v>
      </c>
    </row>
    <row r="1138" spans="2:5" x14ac:dyDescent="0.25">
      <c r="B1138" s="1" t="s">
        <v>1411</v>
      </c>
      <c r="C1138" s="1" t="s">
        <v>18</v>
      </c>
      <c r="D1138" s="1">
        <v>0</v>
      </c>
      <c r="E1138" s="1" t="s">
        <v>15</v>
      </c>
    </row>
    <row r="1139" spans="2:5" x14ac:dyDescent="0.25">
      <c r="B1139" s="1" t="s">
        <v>1411</v>
      </c>
      <c r="C1139" s="1" t="s">
        <v>18</v>
      </c>
      <c r="D1139" s="1">
        <v>0</v>
      </c>
      <c r="E1139" s="1" t="s">
        <v>15</v>
      </c>
    </row>
    <row r="1140" spans="2:5" x14ac:dyDescent="0.25">
      <c r="B1140" s="1" t="s">
        <v>1411</v>
      </c>
      <c r="C1140" s="1" t="s">
        <v>5</v>
      </c>
      <c r="D1140" s="1">
        <v>5386</v>
      </c>
      <c r="E1140" s="1" t="s">
        <v>7</v>
      </c>
    </row>
    <row r="1141" spans="2:5" x14ac:dyDescent="0.25">
      <c r="B1141" s="1" t="s">
        <v>1411</v>
      </c>
      <c r="C1141" s="1" t="s">
        <v>5</v>
      </c>
      <c r="D1141" s="1">
        <v>5494</v>
      </c>
      <c r="E1141" s="1" t="s">
        <v>7</v>
      </c>
    </row>
    <row r="1142" spans="2:5" x14ac:dyDescent="0.25">
      <c r="B1142" s="1" t="s">
        <v>1411</v>
      </c>
      <c r="C1142" s="1" t="s">
        <v>18</v>
      </c>
      <c r="D1142" s="1">
        <v>0</v>
      </c>
      <c r="E1142" s="1" t="s">
        <v>15</v>
      </c>
    </row>
    <row r="1143" spans="2:5" x14ac:dyDescent="0.25">
      <c r="B1143" s="1" t="s">
        <v>1411</v>
      </c>
      <c r="C1143" s="1" t="s">
        <v>18</v>
      </c>
      <c r="D1143" s="1">
        <v>0</v>
      </c>
      <c r="E1143" s="1" t="s">
        <v>15</v>
      </c>
    </row>
    <row r="1144" spans="2:5" x14ac:dyDescent="0.25">
      <c r="B1144" s="1" t="s">
        <v>1411</v>
      </c>
      <c r="C1144" s="1" t="s">
        <v>5</v>
      </c>
      <c r="D1144" s="1">
        <v>5650</v>
      </c>
      <c r="E1144" s="1" t="s">
        <v>15</v>
      </c>
    </row>
    <row r="1145" spans="2:5" x14ac:dyDescent="0.25">
      <c r="B1145" s="1" t="s">
        <v>1411</v>
      </c>
      <c r="C1145" s="1" t="s">
        <v>18</v>
      </c>
      <c r="D1145" s="1">
        <v>0</v>
      </c>
      <c r="E1145" s="1" t="s">
        <v>15</v>
      </c>
    </row>
    <row r="1146" spans="2:5" x14ac:dyDescent="0.25">
      <c r="B1146" s="1" t="s">
        <v>1411</v>
      </c>
      <c r="C1146" s="1" t="s">
        <v>5</v>
      </c>
      <c r="D1146" s="1">
        <v>637</v>
      </c>
      <c r="E1146" s="1" t="s">
        <v>7</v>
      </c>
    </row>
    <row r="1147" spans="2:5" x14ac:dyDescent="0.25">
      <c r="B1147" s="1" t="s">
        <v>1411</v>
      </c>
      <c r="C1147" s="1" t="s">
        <v>18</v>
      </c>
      <c r="D1147" s="1">
        <v>0</v>
      </c>
      <c r="E1147" s="1" t="s">
        <v>15</v>
      </c>
    </row>
    <row r="1148" spans="2:5" x14ac:dyDescent="0.25">
      <c r="B1148" s="1" t="s">
        <v>1411</v>
      </c>
      <c r="C1148" s="1" t="s">
        <v>14</v>
      </c>
      <c r="D1148" s="1">
        <v>604</v>
      </c>
      <c r="E1148" s="1" t="s">
        <v>15</v>
      </c>
    </row>
    <row r="1149" spans="2:5" x14ac:dyDescent="0.25">
      <c r="B1149" s="1" t="s">
        <v>1411</v>
      </c>
      <c r="C1149" s="1" t="s">
        <v>5</v>
      </c>
      <c r="D1149" s="1" t="s">
        <v>1563</v>
      </c>
      <c r="E1149" s="1" t="s">
        <v>15</v>
      </c>
    </row>
    <row r="1150" spans="2:5" x14ac:dyDescent="0.25">
      <c r="B1150" s="1" t="s">
        <v>1411</v>
      </c>
      <c r="C1150" s="1" t="s">
        <v>18</v>
      </c>
      <c r="D1150" s="1">
        <v>0</v>
      </c>
      <c r="E1150" s="1" t="s">
        <v>15</v>
      </c>
    </row>
    <row r="1151" spans="2:5" x14ac:dyDescent="0.25">
      <c r="B1151" s="1" t="s">
        <v>1411</v>
      </c>
      <c r="C1151" s="1" t="s">
        <v>18</v>
      </c>
      <c r="D1151" s="1">
        <v>0</v>
      </c>
      <c r="E1151" s="1" t="s">
        <v>7</v>
      </c>
    </row>
    <row r="1152" spans="2:5" x14ac:dyDescent="0.25">
      <c r="B1152" s="1" t="s">
        <v>1411</v>
      </c>
      <c r="C1152" s="1" t="s">
        <v>5</v>
      </c>
      <c r="D1152" s="1">
        <v>5632</v>
      </c>
      <c r="E1152" s="1" t="s">
        <v>15</v>
      </c>
    </row>
    <row r="1153" spans="2:5" x14ac:dyDescent="0.25">
      <c r="B1153" s="1" t="s">
        <v>1411</v>
      </c>
      <c r="C1153" s="1" t="s">
        <v>5</v>
      </c>
      <c r="D1153" s="1">
        <v>694</v>
      </c>
      <c r="E1153" s="1" t="s">
        <v>15</v>
      </c>
    </row>
    <row r="1154" spans="2:5" x14ac:dyDescent="0.25">
      <c r="B1154" s="1" t="s">
        <v>1411</v>
      </c>
      <c r="C1154" s="1" t="s">
        <v>18</v>
      </c>
      <c r="D1154" s="1">
        <v>0</v>
      </c>
      <c r="E1154" s="1" t="s">
        <v>7</v>
      </c>
    </row>
    <row r="1155" spans="2:5" x14ac:dyDescent="0.25">
      <c r="B1155" s="1" t="s">
        <v>1411</v>
      </c>
      <c r="C1155" s="1" t="s">
        <v>18</v>
      </c>
      <c r="D1155" s="1">
        <v>0</v>
      </c>
      <c r="E1155" s="1" t="s">
        <v>15</v>
      </c>
    </row>
    <row r="1156" spans="2:5" x14ac:dyDescent="0.25">
      <c r="B1156" s="1" t="s">
        <v>1411</v>
      </c>
      <c r="C1156" s="1" t="s">
        <v>5</v>
      </c>
      <c r="D1156" s="1" t="s">
        <v>1569</v>
      </c>
      <c r="E1156" s="1" t="s">
        <v>15</v>
      </c>
    </row>
    <row r="1157" spans="2:5" x14ac:dyDescent="0.25">
      <c r="B1157" s="1" t="s">
        <v>1411</v>
      </c>
      <c r="C1157" s="1" t="s">
        <v>5</v>
      </c>
      <c r="D1157" s="1">
        <v>675</v>
      </c>
      <c r="E1157" s="1" t="s">
        <v>15</v>
      </c>
    </row>
    <row r="1158" spans="2:5" x14ac:dyDescent="0.25">
      <c r="B1158" s="1" t="s">
        <v>1411</v>
      </c>
      <c r="C1158" s="1" t="s">
        <v>18</v>
      </c>
      <c r="D1158" s="1">
        <v>0</v>
      </c>
      <c r="E1158" s="1" t="s">
        <v>7</v>
      </c>
    </row>
    <row r="1159" spans="2:5" x14ac:dyDescent="0.25">
      <c r="B1159" s="1" t="s">
        <v>1411</v>
      </c>
      <c r="C1159" s="1" t="s">
        <v>14</v>
      </c>
      <c r="D1159" s="1" t="s">
        <v>1576</v>
      </c>
      <c r="E1159" s="1" t="s">
        <v>230</v>
      </c>
    </row>
    <row r="1160" spans="2:5" x14ac:dyDescent="0.25">
      <c r="B1160" s="1" t="s">
        <v>1411</v>
      </c>
      <c r="C1160" s="1" t="s">
        <v>18</v>
      </c>
      <c r="D1160" s="1">
        <v>0</v>
      </c>
      <c r="E1160" s="1" t="s">
        <v>15</v>
      </c>
    </row>
    <row r="1161" spans="2:5" x14ac:dyDescent="0.25">
      <c r="B1161" s="1" t="s">
        <v>1411</v>
      </c>
      <c r="C1161" s="1" t="s">
        <v>5</v>
      </c>
      <c r="D1161" s="4">
        <v>699875</v>
      </c>
      <c r="E1161" s="1" t="s">
        <v>15</v>
      </c>
    </row>
    <row r="1162" spans="2:5" x14ac:dyDescent="0.25">
      <c r="B1162" s="1" t="s">
        <v>1411</v>
      </c>
      <c r="C1162" s="1" t="s">
        <v>18</v>
      </c>
      <c r="D1162" s="1">
        <v>0</v>
      </c>
      <c r="E1162" s="1" t="s">
        <v>15</v>
      </c>
    </row>
    <row r="1163" spans="2:5" x14ac:dyDescent="0.25">
      <c r="B1163" s="1" t="s">
        <v>1411</v>
      </c>
      <c r="C1163" s="1" t="s">
        <v>5</v>
      </c>
      <c r="D1163" s="1">
        <v>707</v>
      </c>
      <c r="E1163" s="1" t="s">
        <v>7</v>
      </c>
    </row>
    <row r="1164" spans="2:5" x14ac:dyDescent="0.25">
      <c r="B1164" s="1" t="s">
        <v>1411</v>
      </c>
      <c r="C1164" s="1" t="s">
        <v>5</v>
      </c>
      <c r="D1164" s="1">
        <v>5561</v>
      </c>
      <c r="E1164" s="1" t="s">
        <v>15</v>
      </c>
    </row>
    <row r="1165" spans="2:5" x14ac:dyDescent="0.25">
      <c r="B1165" s="1" t="s">
        <v>1411</v>
      </c>
      <c r="C1165" s="1" t="s">
        <v>18</v>
      </c>
      <c r="D1165" s="1">
        <v>0</v>
      </c>
      <c r="E1165" s="1" t="s">
        <v>7</v>
      </c>
    </row>
    <row r="1166" spans="2:5" x14ac:dyDescent="0.25">
      <c r="B1166" s="1" t="s">
        <v>1411</v>
      </c>
      <c r="C1166" s="1" t="s">
        <v>5</v>
      </c>
      <c r="D1166" s="1">
        <v>5453</v>
      </c>
      <c r="E1166" s="1" t="s">
        <v>15</v>
      </c>
    </row>
    <row r="1167" spans="2:5" x14ac:dyDescent="0.25">
      <c r="B1167" s="1" t="s">
        <v>1411</v>
      </c>
      <c r="C1167" s="1" t="s">
        <v>14</v>
      </c>
      <c r="D1167" s="1">
        <v>5248</v>
      </c>
      <c r="E1167" s="1" t="s">
        <v>230</v>
      </c>
    </row>
    <row r="1168" spans="2:5" x14ac:dyDescent="0.25">
      <c r="B1168" s="1" t="s">
        <v>1411</v>
      </c>
      <c r="C1168" s="1" t="s">
        <v>5</v>
      </c>
      <c r="D1168" s="1">
        <v>647</v>
      </c>
      <c r="E1168" s="1" t="s">
        <v>15</v>
      </c>
    </row>
    <row r="1169" spans="2:5" x14ac:dyDescent="0.25">
      <c r="B1169" s="1" t="s">
        <v>1411</v>
      </c>
      <c r="C1169" s="1" t="s">
        <v>18</v>
      </c>
      <c r="D1169" s="1">
        <v>0</v>
      </c>
      <c r="E1169" s="1" t="s">
        <v>7</v>
      </c>
    </row>
    <row r="1170" spans="2:5" x14ac:dyDescent="0.25">
      <c r="B1170" s="1" t="s">
        <v>1411</v>
      </c>
      <c r="C1170" s="1" t="s">
        <v>14</v>
      </c>
      <c r="D1170" s="1">
        <v>6100</v>
      </c>
      <c r="E1170" s="1" t="s">
        <v>15</v>
      </c>
    </row>
    <row r="1171" spans="2:5" x14ac:dyDescent="0.25">
      <c r="B1171" s="1" t="s">
        <v>1411</v>
      </c>
      <c r="C1171" s="1" t="s">
        <v>18</v>
      </c>
      <c r="D1171" s="1">
        <v>0</v>
      </c>
      <c r="E1171" s="1" t="s">
        <v>15</v>
      </c>
    </row>
    <row r="1172" spans="2:5" x14ac:dyDescent="0.25">
      <c r="B1172" s="1" t="s">
        <v>1411</v>
      </c>
      <c r="C1172" s="1" t="s">
        <v>14</v>
      </c>
      <c r="D1172" s="1">
        <v>4971</v>
      </c>
      <c r="E1172" s="1" t="s">
        <v>15</v>
      </c>
    </row>
    <row r="1173" spans="2:5" x14ac:dyDescent="0.25">
      <c r="B1173" s="1" t="s">
        <v>1411</v>
      </c>
      <c r="C1173" s="1" t="s">
        <v>5</v>
      </c>
      <c r="D1173" s="1">
        <v>5500</v>
      </c>
      <c r="E1173" s="1" t="s">
        <v>15</v>
      </c>
    </row>
    <row r="1174" spans="2:5" x14ac:dyDescent="0.25">
      <c r="B1174" s="1" t="s">
        <v>1411</v>
      </c>
      <c r="C1174" s="1" t="s">
        <v>18</v>
      </c>
      <c r="D1174" s="1">
        <v>0</v>
      </c>
      <c r="E1174" s="1" t="s">
        <v>15</v>
      </c>
    </row>
    <row r="1175" spans="2:5" x14ac:dyDescent="0.25">
      <c r="B1175" s="1" t="s">
        <v>1411</v>
      </c>
      <c r="C1175" s="1" t="s">
        <v>14</v>
      </c>
      <c r="D1175" s="1">
        <v>4707</v>
      </c>
      <c r="E1175" s="1" t="s">
        <v>15</v>
      </c>
    </row>
    <row r="1176" spans="2:5" x14ac:dyDescent="0.25">
      <c r="B1176" s="1" t="s">
        <v>1411</v>
      </c>
      <c r="C1176" s="1" t="s">
        <v>18</v>
      </c>
      <c r="D1176" s="1">
        <v>0</v>
      </c>
      <c r="E1176" s="1" t="s">
        <v>7</v>
      </c>
    </row>
    <row r="1177" spans="2:5" x14ac:dyDescent="0.25">
      <c r="B1177" s="1" t="s">
        <v>1411</v>
      </c>
      <c r="C1177" s="1" t="s">
        <v>5</v>
      </c>
      <c r="D1177" s="1">
        <v>5111</v>
      </c>
      <c r="E1177" s="1" t="s">
        <v>7</v>
      </c>
    </row>
    <row r="1178" spans="2:5" x14ac:dyDescent="0.25">
      <c r="B1178" s="1" t="s">
        <v>1411</v>
      </c>
      <c r="C1178" s="1" t="s">
        <v>18</v>
      </c>
      <c r="D1178" s="1">
        <v>0</v>
      </c>
      <c r="E1178" s="1" t="s">
        <v>7</v>
      </c>
    </row>
    <row r="1179" spans="2:5" x14ac:dyDescent="0.25">
      <c r="B1179" s="1" t="s">
        <v>1411</v>
      </c>
      <c r="C1179" s="1" t="s">
        <v>5</v>
      </c>
      <c r="D1179" s="1" t="s">
        <v>1598</v>
      </c>
      <c r="E1179" s="1" t="s">
        <v>7</v>
      </c>
    </row>
    <row r="1180" spans="2:5" x14ac:dyDescent="0.25">
      <c r="B1180" s="1" t="s">
        <v>1411</v>
      </c>
      <c r="C1180" s="1" t="s">
        <v>14</v>
      </c>
      <c r="D1180" s="1" t="s">
        <v>1599</v>
      </c>
      <c r="E1180" s="1" t="s">
        <v>15</v>
      </c>
    </row>
    <row r="1181" spans="2:5" x14ac:dyDescent="0.25">
      <c r="B1181" s="1" t="s">
        <v>1411</v>
      </c>
      <c r="C1181" s="1" t="s">
        <v>5</v>
      </c>
      <c r="D1181" s="1">
        <v>5721</v>
      </c>
      <c r="E1181" s="1" t="s">
        <v>15</v>
      </c>
    </row>
    <row r="1182" spans="2:5" x14ac:dyDescent="0.25">
      <c r="B1182" s="1" t="s">
        <v>1411</v>
      </c>
      <c r="C1182" s="1" t="s">
        <v>18</v>
      </c>
      <c r="D1182" s="1">
        <v>0</v>
      </c>
      <c r="E1182" s="1" t="s">
        <v>7</v>
      </c>
    </row>
    <row r="1183" spans="2:5" x14ac:dyDescent="0.25">
      <c r="B1183" s="1" t="s">
        <v>1411</v>
      </c>
      <c r="C1183" s="1" t="s">
        <v>5</v>
      </c>
      <c r="D1183" s="1">
        <v>5628</v>
      </c>
      <c r="E1183" s="1" t="s">
        <v>15</v>
      </c>
    </row>
    <row r="1184" spans="2:5" x14ac:dyDescent="0.25">
      <c r="B1184" s="1" t="s">
        <v>1411</v>
      </c>
      <c r="C1184" s="1" t="s">
        <v>5</v>
      </c>
      <c r="D1184" s="1">
        <v>5466</v>
      </c>
      <c r="E1184" s="1" t="s">
        <v>15</v>
      </c>
    </row>
    <row r="1185" spans="2:5" x14ac:dyDescent="0.25">
      <c r="B1185" s="1" t="s">
        <v>1411</v>
      </c>
      <c r="C1185" s="1" t="s">
        <v>14</v>
      </c>
      <c r="D1185" s="1">
        <v>605</v>
      </c>
      <c r="E1185" s="1" t="s">
        <v>15</v>
      </c>
    </row>
    <row r="1186" spans="2:5" x14ac:dyDescent="0.25">
      <c r="B1186" s="1" t="s">
        <v>1411</v>
      </c>
      <c r="C1186" s="1" t="s">
        <v>5</v>
      </c>
      <c r="D1186" s="1" t="s">
        <v>1608</v>
      </c>
      <c r="E1186" s="1" t="s">
        <v>7</v>
      </c>
    </row>
    <row r="1187" spans="2:5" x14ac:dyDescent="0.25">
      <c r="B1187" s="1" t="s">
        <v>1411</v>
      </c>
      <c r="C1187" s="1" t="s">
        <v>18</v>
      </c>
      <c r="D1187" s="1">
        <v>0</v>
      </c>
      <c r="E1187" s="1" t="s">
        <v>15</v>
      </c>
    </row>
    <row r="1188" spans="2:5" x14ac:dyDescent="0.25">
      <c r="B1188" s="1" t="s">
        <v>1411</v>
      </c>
      <c r="C1188" s="1" t="s">
        <v>18</v>
      </c>
      <c r="D1188" s="1">
        <v>0</v>
      </c>
      <c r="E1188" s="1" t="s">
        <v>15</v>
      </c>
    </row>
    <row r="1189" spans="2:5" x14ac:dyDescent="0.25">
      <c r="B1189" s="1" t="s">
        <v>1411</v>
      </c>
      <c r="C1189" s="1" t="s">
        <v>5</v>
      </c>
      <c r="D1189" s="1">
        <v>5476</v>
      </c>
      <c r="E1189" s="1" t="s">
        <v>7</v>
      </c>
    </row>
    <row r="1190" spans="2:5" x14ac:dyDescent="0.25">
      <c r="B1190" s="1" t="s">
        <v>1411</v>
      </c>
      <c r="C1190" s="1" t="s">
        <v>5</v>
      </c>
      <c r="D1190" s="1">
        <v>5701</v>
      </c>
      <c r="E1190" s="1" t="s">
        <v>15</v>
      </c>
    </row>
    <row r="1191" spans="2:5" x14ac:dyDescent="0.25">
      <c r="B1191" s="1" t="s">
        <v>1411</v>
      </c>
      <c r="C1191" s="1" t="s">
        <v>18</v>
      </c>
      <c r="D1191" s="1">
        <v>0</v>
      </c>
      <c r="E1191" s="1" t="s">
        <v>15</v>
      </c>
    </row>
    <row r="1192" spans="2:5" x14ac:dyDescent="0.25">
      <c r="B1192" s="1" t="s">
        <v>1411</v>
      </c>
      <c r="C1192" s="1" t="s">
        <v>18</v>
      </c>
      <c r="D1192" s="1">
        <v>0</v>
      </c>
      <c r="E1192" s="1" t="s">
        <v>15</v>
      </c>
    </row>
    <row r="1193" spans="2:5" x14ac:dyDescent="0.25">
      <c r="B1193" s="1" t="s">
        <v>1411</v>
      </c>
      <c r="C1193" s="1" t="s">
        <v>14</v>
      </c>
      <c r="D1193" s="1" t="s">
        <v>1615</v>
      </c>
      <c r="E1193" s="1" t="s">
        <v>230</v>
      </c>
    </row>
    <row r="1194" spans="2:5" x14ac:dyDescent="0.25">
      <c r="B1194" s="1" t="s">
        <v>1411</v>
      </c>
      <c r="C1194" s="1" t="s">
        <v>14</v>
      </c>
      <c r="D1194" s="1">
        <v>4811</v>
      </c>
      <c r="E1194" s="1" t="s">
        <v>15</v>
      </c>
    </row>
    <row r="1195" spans="2:5" x14ac:dyDescent="0.25">
      <c r="B1195" s="1" t="s">
        <v>1411</v>
      </c>
      <c r="C1195" s="1" t="s">
        <v>14</v>
      </c>
      <c r="D1195" s="1" t="s">
        <v>1619</v>
      </c>
      <c r="E1195" s="1" t="s">
        <v>15</v>
      </c>
    </row>
    <row r="1196" spans="2:5" x14ac:dyDescent="0.25">
      <c r="B1196" s="1" t="s">
        <v>1411</v>
      </c>
      <c r="C1196" s="1" t="s">
        <v>18</v>
      </c>
      <c r="D1196" s="1">
        <v>0</v>
      </c>
      <c r="E1196" s="1" t="s">
        <v>7</v>
      </c>
    </row>
    <row r="1197" spans="2:5" x14ac:dyDescent="0.25">
      <c r="B1197" s="1" t="s">
        <v>1411</v>
      </c>
      <c r="C1197" s="1" t="s">
        <v>18</v>
      </c>
      <c r="D1197" s="1">
        <v>0</v>
      </c>
      <c r="E1197" s="1" t="s">
        <v>7</v>
      </c>
    </row>
    <row r="1198" spans="2:5" x14ac:dyDescent="0.25">
      <c r="B1198" s="1" t="s">
        <v>1411</v>
      </c>
      <c r="C1198" s="1" t="s">
        <v>18</v>
      </c>
      <c r="D1198" s="1">
        <v>0</v>
      </c>
      <c r="E1198" s="1" t="s">
        <v>15</v>
      </c>
    </row>
    <row r="1199" spans="2:5" x14ac:dyDescent="0.25">
      <c r="B1199" s="1" t="s">
        <v>1411</v>
      </c>
      <c r="C1199" s="1" t="s">
        <v>5</v>
      </c>
      <c r="D1199" s="1">
        <v>5522</v>
      </c>
      <c r="E1199" s="1" t="s">
        <v>15</v>
      </c>
    </row>
    <row r="1200" spans="2:5" x14ac:dyDescent="0.25">
      <c r="B1200" s="1" t="s">
        <v>1411</v>
      </c>
      <c r="C1200" s="1" t="s">
        <v>14</v>
      </c>
      <c r="D1200" s="1">
        <v>604</v>
      </c>
      <c r="E1200" s="1" t="s">
        <v>15</v>
      </c>
    </row>
    <row r="1201" spans="2:5" x14ac:dyDescent="0.25">
      <c r="B1201" s="1" t="s">
        <v>1411</v>
      </c>
      <c r="C1201" s="1" t="s">
        <v>5</v>
      </c>
      <c r="D1201" s="1">
        <v>5295</v>
      </c>
      <c r="E1201" s="1" t="s">
        <v>7</v>
      </c>
    </row>
    <row r="1202" spans="2:5" x14ac:dyDescent="0.25">
      <c r="B1202" s="1" t="s">
        <v>1411</v>
      </c>
      <c r="C1202" s="1" t="s">
        <v>5</v>
      </c>
      <c r="D1202" s="1">
        <v>722</v>
      </c>
      <c r="E1202" s="1" t="s">
        <v>7</v>
      </c>
    </row>
    <row r="1203" spans="2:5" x14ac:dyDescent="0.25">
      <c r="B1203" s="1" t="s">
        <v>1411</v>
      </c>
      <c r="C1203" s="1" t="s">
        <v>5</v>
      </c>
      <c r="D1203" s="1">
        <v>5592</v>
      </c>
      <c r="E1203" s="1" t="s">
        <v>15</v>
      </c>
    </row>
    <row r="1204" spans="2:5" x14ac:dyDescent="0.25">
      <c r="B1204" s="1" t="s">
        <v>1411</v>
      </c>
      <c r="C1204" s="1" t="s">
        <v>14</v>
      </c>
      <c r="D1204" s="1">
        <v>318</v>
      </c>
      <c r="E1204" s="1" t="s">
        <v>230</v>
      </c>
    </row>
    <row r="1205" spans="2:5" x14ac:dyDescent="0.25">
      <c r="B1205" s="1" t="s">
        <v>1411</v>
      </c>
      <c r="C1205" s="1" t="s">
        <v>18</v>
      </c>
      <c r="D1205" s="1">
        <v>0</v>
      </c>
      <c r="E1205" s="1" t="s">
        <v>15</v>
      </c>
    </row>
    <row r="1206" spans="2:5" x14ac:dyDescent="0.25">
      <c r="B1206" s="1" t="s">
        <v>1411</v>
      </c>
      <c r="C1206" s="1" t="s">
        <v>5</v>
      </c>
      <c r="D1206" s="1" t="s">
        <v>1633</v>
      </c>
      <c r="E1206" s="1" t="s">
        <v>15</v>
      </c>
    </row>
    <row r="1207" spans="2:5" x14ac:dyDescent="0.25">
      <c r="B1207" s="1" t="s">
        <v>1411</v>
      </c>
      <c r="C1207" s="1" t="s">
        <v>18</v>
      </c>
      <c r="D1207" s="1">
        <v>0</v>
      </c>
      <c r="E1207" s="1" t="s">
        <v>15</v>
      </c>
    </row>
    <row r="1208" spans="2:5" x14ac:dyDescent="0.25">
      <c r="B1208" s="1" t="s">
        <v>1411</v>
      </c>
      <c r="C1208" s="1" t="s">
        <v>5</v>
      </c>
      <c r="D1208" s="1">
        <v>5310</v>
      </c>
      <c r="E1208" s="1" t="s">
        <v>15</v>
      </c>
    </row>
    <row r="1209" spans="2:5" x14ac:dyDescent="0.25">
      <c r="B1209" s="1" t="s">
        <v>1411</v>
      </c>
      <c r="C1209" s="1" t="s">
        <v>18</v>
      </c>
      <c r="D1209" s="1">
        <v>0</v>
      </c>
      <c r="E1209" s="1" t="s">
        <v>15</v>
      </c>
    </row>
    <row r="1210" spans="2:5" x14ac:dyDescent="0.25">
      <c r="B1210" s="1" t="s">
        <v>1411</v>
      </c>
      <c r="C1210" s="1" t="s">
        <v>18</v>
      </c>
      <c r="D1210" s="1">
        <v>0</v>
      </c>
      <c r="E1210" s="1" t="s">
        <v>7</v>
      </c>
    </row>
    <row r="1211" spans="2:5" x14ac:dyDescent="0.25">
      <c r="B1211" s="1" t="s">
        <v>1411</v>
      </c>
      <c r="C1211" s="1" t="s">
        <v>14</v>
      </c>
      <c r="D1211" s="1">
        <v>601</v>
      </c>
      <c r="E1211" s="1" t="s">
        <v>15</v>
      </c>
    </row>
    <row r="1212" spans="2:5" x14ac:dyDescent="0.25">
      <c r="B1212" s="1" t="s">
        <v>1411</v>
      </c>
      <c r="C1212" s="1" t="s">
        <v>18</v>
      </c>
      <c r="D1212" s="1">
        <v>0</v>
      </c>
      <c r="E1212" s="1" t="s">
        <v>15</v>
      </c>
    </row>
    <row r="1213" spans="2:5" x14ac:dyDescent="0.25">
      <c r="B1213" s="1" t="s">
        <v>1411</v>
      </c>
      <c r="C1213" s="1" t="s">
        <v>5</v>
      </c>
      <c r="D1213" s="1">
        <v>5429</v>
      </c>
      <c r="E1213" s="1" t="s">
        <v>7</v>
      </c>
    </row>
    <row r="1214" spans="2:5" x14ac:dyDescent="0.25">
      <c r="B1214" s="1" t="s">
        <v>1411</v>
      </c>
      <c r="C1214" s="1" t="s">
        <v>5</v>
      </c>
      <c r="D1214" s="4">
        <v>689875</v>
      </c>
      <c r="E1214" s="1" t="s">
        <v>15</v>
      </c>
    </row>
    <row r="1215" spans="2:5" x14ac:dyDescent="0.25">
      <c r="B1215" s="1" t="s">
        <v>1411</v>
      </c>
      <c r="C1215" s="1" t="s">
        <v>18</v>
      </c>
      <c r="D1215" s="1">
        <v>0</v>
      </c>
      <c r="E1215" s="1" t="s">
        <v>15</v>
      </c>
    </row>
    <row r="1216" spans="2:5" x14ac:dyDescent="0.25">
      <c r="B1216" s="1" t="s">
        <v>1411</v>
      </c>
      <c r="C1216" s="1" t="s">
        <v>18</v>
      </c>
      <c r="D1216" s="1">
        <v>0</v>
      </c>
      <c r="E1216" s="1" t="s">
        <v>15</v>
      </c>
    </row>
    <row r="1217" spans="2:5" x14ac:dyDescent="0.25">
      <c r="B1217" s="1" t="s">
        <v>1411</v>
      </c>
      <c r="C1217" s="1" t="s">
        <v>18</v>
      </c>
      <c r="D1217" s="1">
        <v>0</v>
      </c>
      <c r="E1217" s="1" t="s">
        <v>61</v>
      </c>
    </row>
    <row r="1218" spans="2:5" x14ac:dyDescent="0.25">
      <c r="B1218" s="1" t="s">
        <v>1411</v>
      </c>
      <c r="C1218" s="1" t="s">
        <v>18</v>
      </c>
      <c r="D1218" s="1">
        <v>0</v>
      </c>
      <c r="E1218" s="1" t="s">
        <v>15</v>
      </c>
    </row>
    <row r="1219" spans="2:5" x14ac:dyDescent="0.25">
      <c r="B1219" s="1" t="s">
        <v>1411</v>
      </c>
      <c r="C1219" s="1" t="s">
        <v>18</v>
      </c>
      <c r="D1219" s="1">
        <v>0</v>
      </c>
      <c r="E1219" s="1" t="s">
        <v>15</v>
      </c>
    </row>
    <row r="1220" spans="2:5" x14ac:dyDescent="0.25">
      <c r="B1220" s="1" t="s">
        <v>1411</v>
      </c>
      <c r="C1220" s="1" t="s">
        <v>14</v>
      </c>
      <c r="D1220" s="1">
        <v>4773</v>
      </c>
      <c r="E1220" s="1" t="s">
        <v>15</v>
      </c>
    </row>
    <row r="1221" spans="2:5" x14ac:dyDescent="0.25">
      <c r="B1221" s="1" t="s">
        <v>1411</v>
      </c>
      <c r="C1221" s="1" t="s">
        <v>18</v>
      </c>
      <c r="D1221" s="1">
        <v>0</v>
      </c>
      <c r="E1221" s="1" t="s">
        <v>15</v>
      </c>
    </row>
    <row r="1222" spans="2:5" x14ac:dyDescent="0.25">
      <c r="B1222" s="1" t="s">
        <v>1411</v>
      </c>
      <c r="C1222" s="1" t="s">
        <v>18</v>
      </c>
      <c r="D1222" s="1">
        <v>0</v>
      </c>
      <c r="E1222" s="1" t="s">
        <v>15</v>
      </c>
    </row>
    <row r="1223" spans="2:5" x14ac:dyDescent="0.25">
      <c r="B1223" s="1" t="s">
        <v>1411</v>
      </c>
      <c r="C1223" s="1" t="s">
        <v>18</v>
      </c>
      <c r="D1223" s="1">
        <v>0</v>
      </c>
      <c r="E1223" s="1" t="s">
        <v>7</v>
      </c>
    </row>
    <row r="1224" spans="2:5" x14ac:dyDescent="0.25">
      <c r="B1224" s="1" t="s">
        <v>1411</v>
      </c>
      <c r="C1224" s="1" t="s">
        <v>5</v>
      </c>
      <c r="D1224" s="1">
        <v>675</v>
      </c>
      <c r="E1224" s="1" t="s">
        <v>7</v>
      </c>
    </row>
    <row r="1225" spans="2:5" x14ac:dyDescent="0.25">
      <c r="B1225" s="1" t="s">
        <v>1411</v>
      </c>
      <c r="C1225" s="1" t="s">
        <v>18</v>
      </c>
      <c r="D1225" s="1">
        <v>0</v>
      </c>
      <c r="E1225" s="1" t="s">
        <v>15</v>
      </c>
    </row>
    <row r="1226" spans="2:5" x14ac:dyDescent="0.25">
      <c r="B1226" s="1" t="s">
        <v>1411</v>
      </c>
      <c r="C1226" s="1" t="s">
        <v>18</v>
      </c>
      <c r="D1226" s="1">
        <v>0</v>
      </c>
      <c r="E1226" s="1" t="s">
        <v>15</v>
      </c>
    </row>
    <row r="1227" spans="2:5" x14ac:dyDescent="0.25">
      <c r="B1227" s="1" t="s">
        <v>1411</v>
      </c>
      <c r="C1227" s="1" t="s">
        <v>5</v>
      </c>
      <c r="D1227" s="1">
        <v>676</v>
      </c>
      <c r="E1227" s="1" t="s">
        <v>7</v>
      </c>
    </row>
    <row r="1228" spans="2:5" x14ac:dyDescent="0.25">
      <c r="B1228" s="1" t="s">
        <v>1411</v>
      </c>
      <c r="C1228" s="1" t="s">
        <v>5</v>
      </c>
      <c r="D1228" s="1">
        <v>5276</v>
      </c>
      <c r="E1228" s="1" t="s">
        <v>15</v>
      </c>
    </row>
    <row r="1229" spans="2:5" x14ac:dyDescent="0.25">
      <c r="B1229" s="1" t="s">
        <v>1411</v>
      </c>
      <c r="C1229" s="1" t="s">
        <v>14</v>
      </c>
      <c r="D1229" s="1">
        <v>546</v>
      </c>
      <c r="E1229" s="1" t="s">
        <v>15</v>
      </c>
    </row>
    <row r="1230" spans="2:5" x14ac:dyDescent="0.25">
      <c r="B1230" s="1" t="s">
        <v>1411</v>
      </c>
      <c r="C1230" s="1" t="s">
        <v>5</v>
      </c>
      <c r="D1230" s="1" t="s">
        <v>1653</v>
      </c>
      <c r="E1230" s="1" t="s">
        <v>7</v>
      </c>
    </row>
    <row r="1231" spans="2:5" x14ac:dyDescent="0.25">
      <c r="B1231" s="1" t="s">
        <v>1411</v>
      </c>
      <c r="C1231" s="1" t="s">
        <v>18</v>
      </c>
      <c r="D1231" s="1">
        <v>0</v>
      </c>
      <c r="E1231" s="1" t="s">
        <v>61</v>
      </c>
    </row>
    <row r="1232" spans="2:5" x14ac:dyDescent="0.25">
      <c r="B1232" s="1" t="s">
        <v>1411</v>
      </c>
      <c r="C1232" s="1" t="s">
        <v>14</v>
      </c>
      <c r="D1232" s="1">
        <v>545</v>
      </c>
      <c r="E1232" s="1" t="s">
        <v>15</v>
      </c>
    </row>
    <row r="1233" spans="2:5" x14ac:dyDescent="0.25">
      <c r="B1233" s="1" t="s">
        <v>1411</v>
      </c>
      <c r="C1233" s="1" t="s">
        <v>5</v>
      </c>
      <c r="D1233" s="1">
        <v>672</v>
      </c>
      <c r="E1233" s="1" t="s">
        <v>15</v>
      </c>
    </row>
    <row r="1234" spans="2:5" x14ac:dyDescent="0.25">
      <c r="B1234" s="1" t="s">
        <v>1411</v>
      </c>
      <c r="C1234" s="1" t="s">
        <v>14</v>
      </c>
      <c r="D1234" s="1">
        <v>4952</v>
      </c>
      <c r="E1234" s="1" t="s">
        <v>15</v>
      </c>
    </row>
    <row r="1235" spans="2:5" x14ac:dyDescent="0.25">
      <c r="B1235" s="1" t="s">
        <v>1411</v>
      </c>
      <c r="C1235" s="1" t="s">
        <v>14</v>
      </c>
      <c r="D1235" s="1">
        <v>680</v>
      </c>
      <c r="E1235" s="1" t="s">
        <v>15</v>
      </c>
    </row>
    <row r="1236" spans="2:5" x14ac:dyDescent="0.25">
      <c r="B1236" s="1" t="s">
        <v>1411</v>
      </c>
      <c r="C1236" s="1" t="s">
        <v>18</v>
      </c>
      <c r="D1236" s="1">
        <v>0</v>
      </c>
      <c r="E1236" s="1" t="s">
        <v>15</v>
      </c>
    </row>
    <row r="1237" spans="2:5" x14ac:dyDescent="0.25">
      <c r="B1237" s="1" t="s">
        <v>1411</v>
      </c>
      <c r="C1237" s="1" t="s">
        <v>18</v>
      </c>
      <c r="D1237" s="1">
        <v>0</v>
      </c>
      <c r="E1237" s="1" t="s">
        <v>7</v>
      </c>
    </row>
    <row r="1238" spans="2:5" x14ac:dyDescent="0.25">
      <c r="B1238" s="1" t="s">
        <v>1411</v>
      </c>
      <c r="C1238" s="1" t="s">
        <v>14</v>
      </c>
      <c r="D1238" s="1">
        <v>623</v>
      </c>
      <c r="E1238" s="1" t="s">
        <v>15</v>
      </c>
    </row>
    <row r="1239" spans="2:5" x14ac:dyDescent="0.25">
      <c r="B1239" s="1" t="s">
        <v>1411</v>
      </c>
      <c r="C1239" s="1" t="s">
        <v>14</v>
      </c>
      <c r="D1239" s="1">
        <v>568</v>
      </c>
      <c r="E1239" s="1" t="s">
        <v>15</v>
      </c>
    </row>
    <row r="1240" spans="2:5" x14ac:dyDescent="0.25">
      <c r="B1240" s="1" t="s">
        <v>1411</v>
      </c>
      <c r="C1240" s="1" t="s">
        <v>5</v>
      </c>
      <c r="D1240" s="1">
        <v>5434</v>
      </c>
      <c r="E1240" s="1" t="s">
        <v>15</v>
      </c>
    </row>
    <row r="1241" spans="2:5" x14ac:dyDescent="0.25">
      <c r="B1241" s="1" t="s">
        <v>1411</v>
      </c>
      <c r="C1241" s="1" t="s">
        <v>18</v>
      </c>
      <c r="D1241" s="1">
        <v>0</v>
      </c>
      <c r="E1241" s="1" t="s">
        <v>15</v>
      </c>
    </row>
    <row r="1242" spans="2:5" x14ac:dyDescent="0.25">
      <c r="B1242" s="1" t="s">
        <v>1411</v>
      </c>
      <c r="C1242" s="1" t="s">
        <v>14</v>
      </c>
      <c r="D1242" s="1">
        <v>602</v>
      </c>
      <c r="E1242" s="1" t="s">
        <v>15</v>
      </c>
    </row>
    <row r="1243" spans="2:5" x14ac:dyDescent="0.25">
      <c r="B1243" s="1" t="s">
        <v>1411</v>
      </c>
      <c r="C1243" s="1" t="s">
        <v>14</v>
      </c>
      <c r="D1243" s="1">
        <v>553</v>
      </c>
      <c r="E1243" s="1" t="s">
        <v>15</v>
      </c>
    </row>
    <row r="1244" spans="2:5" x14ac:dyDescent="0.25">
      <c r="B1244" s="1" t="s">
        <v>1411</v>
      </c>
      <c r="C1244" s="1" t="s">
        <v>18</v>
      </c>
      <c r="D1244" s="1">
        <v>0</v>
      </c>
      <c r="E1244" s="1" t="s">
        <v>7</v>
      </c>
    </row>
    <row r="1245" spans="2:5" x14ac:dyDescent="0.25">
      <c r="B1245" s="1" t="s">
        <v>1411</v>
      </c>
      <c r="C1245" s="1" t="s">
        <v>5</v>
      </c>
      <c r="D1245" s="1" t="s">
        <v>1671</v>
      </c>
      <c r="E1245" s="1" t="s">
        <v>7</v>
      </c>
    </row>
    <row r="1246" spans="2:5" x14ac:dyDescent="0.25">
      <c r="B1246" s="1" t="s">
        <v>1411</v>
      </c>
      <c r="C1246" s="1" t="s">
        <v>5</v>
      </c>
      <c r="D1246" s="1">
        <v>5434</v>
      </c>
      <c r="E1246" s="1" t="s">
        <v>15</v>
      </c>
    </row>
    <row r="1247" spans="2:5" x14ac:dyDescent="0.25">
      <c r="B1247" s="1" t="s">
        <v>1411</v>
      </c>
      <c r="C1247" s="1" t="s">
        <v>5</v>
      </c>
      <c r="D1247" s="4">
        <v>677125</v>
      </c>
      <c r="E1247" s="1" t="s">
        <v>15</v>
      </c>
    </row>
    <row r="1248" spans="2:5" x14ac:dyDescent="0.25">
      <c r="B1248" s="1" t="s">
        <v>1411</v>
      </c>
      <c r="C1248" s="1" t="s">
        <v>18</v>
      </c>
      <c r="D1248" s="1">
        <v>0</v>
      </c>
      <c r="E1248" s="1" t="s">
        <v>7</v>
      </c>
    </row>
    <row r="1249" spans="2:5" x14ac:dyDescent="0.25">
      <c r="B1249" s="1" t="s">
        <v>1411</v>
      </c>
      <c r="C1249" s="1" t="s">
        <v>18</v>
      </c>
      <c r="D1249" s="1">
        <v>0</v>
      </c>
      <c r="E1249" s="1" t="s">
        <v>15</v>
      </c>
    </row>
    <row r="1250" spans="2:5" x14ac:dyDescent="0.25">
      <c r="B1250" s="1" t="s">
        <v>1411</v>
      </c>
      <c r="C1250" s="1" t="s">
        <v>5</v>
      </c>
      <c r="D1250" s="4">
        <v>702125</v>
      </c>
      <c r="E1250" s="1" t="s">
        <v>15</v>
      </c>
    </row>
    <row r="1251" spans="2:5" x14ac:dyDescent="0.25">
      <c r="B1251" s="1" t="s">
        <v>1411</v>
      </c>
      <c r="C1251" s="1" t="s">
        <v>18</v>
      </c>
      <c r="D1251" s="1">
        <v>0</v>
      </c>
      <c r="E1251" s="1" t="s">
        <v>7</v>
      </c>
    </row>
    <row r="1252" spans="2:5" x14ac:dyDescent="0.25">
      <c r="B1252" s="1" t="s">
        <v>1411</v>
      </c>
      <c r="C1252" s="1" t="s">
        <v>14</v>
      </c>
      <c r="D1252" s="1">
        <v>4758</v>
      </c>
      <c r="E1252" s="1" t="s">
        <v>230</v>
      </c>
    </row>
    <row r="1253" spans="2:5" x14ac:dyDescent="0.25">
      <c r="B1253" s="1" t="s">
        <v>1411</v>
      </c>
      <c r="C1253" s="1" t="s">
        <v>14</v>
      </c>
      <c r="D1253" s="1">
        <v>4873</v>
      </c>
      <c r="E1253" s="1" t="s">
        <v>15</v>
      </c>
    </row>
    <row r="1254" spans="2:5" x14ac:dyDescent="0.25">
      <c r="B1254" s="1" t="s">
        <v>1411</v>
      </c>
      <c r="C1254" s="1" t="s">
        <v>18</v>
      </c>
      <c r="D1254" s="1">
        <v>0</v>
      </c>
      <c r="E1254" s="1" t="s">
        <v>15</v>
      </c>
    </row>
    <row r="1255" spans="2:5" x14ac:dyDescent="0.25">
      <c r="B1255" s="1" t="s">
        <v>1411</v>
      </c>
      <c r="C1255" s="1" t="s">
        <v>18</v>
      </c>
      <c r="D1255" s="1">
        <v>0</v>
      </c>
      <c r="E1255" s="1" t="s">
        <v>15</v>
      </c>
    </row>
    <row r="1256" spans="2:5" x14ac:dyDescent="0.25">
      <c r="B1256" s="1" t="s">
        <v>1411</v>
      </c>
      <c r="C1256" s="1" t="s">
        <v>18</v>
      </c>
      <c r="D1256" s="1">
        <v>0</v>
      </c>
      <c r="E1256" s="1" t="s">
        <v>15</v>
      </c>
    </row>
    <row r="1257" spans="2:5" x14ac:dyDescent="0.25">
      <c r="B1257" s="1" t="s">
        <v>1411</v>
      </c>
      <c r="C1257" s="1" t="s">
        <v>18</v>
      </c>
      <c r="D1257" s="1">
        <v>0</v>
      </c>
      <c r="E1257" s="1" t="s">
        <v>7</v>
      </c>
    </row>
    <row r="1258" spans="2:5" x14ac:dyDescent="0.25">
      <c r="B1258" s="1" t="s">
        <v>1411</v>
      </c>
      <c r="C1258" s="1" t="s">
        <v>18</v>
      </c>
      <c r="D1258" s="1">
        <v>0</v>
      </c>
      <c r="E1258" s="1" t="s">
        <v>7</v>
      </c>
    </row>
    <row r="1259" spans="2:5" x14ac:dyDescent="0.25">
      <c r="B1259" s="1" t="s">
        <v>1411</v>
      </c>
      <c r="C1259" s="1" t="s">
        <v>18</v>
      </c>
      <c r="D1259" s="1">
        <v>0</v>
      </c>
      <c r="E1259" s="1" t="s">
        <v>15</v>
      </c>
    </row>
    <row r="1260" spans="2:5" x14ac:dyDescent="0.25">
      <c r="B1260" s="1" t="s">
        <v>1411</v>
      </c>
      <c r="C1260" s="1" t="s">
        <v>5</v>
      </c>
      <c r="D1260" s="1">
        <v>5818</v>
      </c>
      <c r="E1260" s="1" t="s">
        <v>15</v>
      </c>
    </row>
    <row r="1261" spans="2:5" x14ac:dyDescent="0.25">
      <c r="B1261" s="1" t="s">
        <v>1411</v>
      </c>
      <c r="C1261" s="1" t="s">
        <v>18</v>
      </c>
      <c r="D1261" s="1">
        <v>0</v>
      </c>
      <c r="E1261" s="1" t="s">
        <v>7</v>
      </c>
    </row>
    <row r="1262" spans="2:5" x14ac:dyDescent="0.25">
      <c r="B1262" s="1" t="s">
        <v>1411</v>
      </c>
      <c r="C1262" s="1" t="s">
        <v>5</v>
      </c>
      <c r="D1262" s="1">
        <v>694</v>
      </c>
      <c r="E1262" s="1" t="s">
        <v>15</v>
      </c>
    </row>
    <row r="1263" spans="2:5" x14ac:dyDescent="0.25">
      <c r="B1263" s="1" t="s">
        <v>1411</v>
      </c>
      <c r="C1263" s="1" t="s">
        <v>5</v>
      </c>
      <c r="D1263" s="1">
        <v>6936</v>
      </c>
      <c r="E1263" s="1" t="s">
        <v>7</v>
      </c>
    </row>
    <row r="1264" spans="2:5" x14ac:dyDescent="0.25">
      <c r="B1264" s="1" t="s">
        <v>1411</v>
      </c>
      <c r="C1264" s="1" t="s">
        <v>5</v>
      </c>
      <c r="D1264" s="1" t="s">
        <v>1686</v>
      </c>
      <c r="E1264" s="1" t="s">
        <v>15</v>
      </c>
    </row>
    <row r="1265" spans="2:5" x14ac:dyDescent="0.25">
      <c r="B1265" s="1" t="s">
        <v>1411</v>
      </c>
      <c r="C1265" s="1" t="s">
        <v>18</v>
      </c>
      <c r="D1265" s="1">
        <v>0</v>
      </c>
      <c r="E1265" s="1" t="s">
        <v>15</v>
      </c>
    </row>
    <row r="1266" spans="2:5" x14ac:dyDescent="0.25">
      <c r="B1266" s="1" t="s">
        <v>1411</v>
      </c>
      <c r="C1266" s="1" t="s">
        <v>14</v>
      </c>
      <c r="D1266" s="1">
        <v>5099</v>
      </c>
      <c r="E1266" s="1" t="s">
        <v>15</v>
      </c>
    </row>
    <row r="1267" spans="2:5" x14ac:dyDescent="0.25">
      <c r="B1267" s="1" t="s">
        <v>1411</v>
      </c>
      <c r="C1267" s="1" t="s">
        <v>5</v>
      </c>
      <c r="D1267" s="1">
        <v>683</v>
      </c>
      <c r="E1267" s="1" t="s">
        <v>15</v>
      </c>
    </row>
    <row r="1268" spans="2:5" x14ac:dyDescent="0.25">
      <c r="B1268" s="1" t="s">
        <v>1411</v>
      </c>
      <c r="C1268" s="1" t="s">
        <v>14</v>
      </c>
      <c r="D1268" s="1">
        <v>603</v>
      </c>
      <c r="E1268" s="1" t="s">
        <v>15</v>
      </c>
    </row>
    <row r="1269" spans="2:5" x14ac:dyDescent="0.25">
      <c r="B1269" s="1" t="s">
        <v>1411</v>
      </c>
      <c r="C1269" s="1" t="s">
        <v>5</v>
      </c>
      <c r="D1269" s="4">
        <v>661125</v>
      </c>
      <c r="E1269" s="1" t="s">
        <v>15</v>
      </c>
    </row>
    <row r="1270" spans="2:5" x14ac:dyDescent="0.25">
      <c r="B1270" s="1" t="s">
        <v>1411</v>
      </c>
      <c r="C1270" s="1" t="s">
        <v>14</v>
      </c>
      <c r="D1270" s="1">
        <v>642</v>
      </c>
      <c r="E1270" s="1" t="s">
        <v>15</v>
      </c>
    </row>
    <row r="1271" spans="2:5" x14ac:dyDescent="0.25">
      <c r="B1271" s="1" t="s">
        <v>1411</v>
      </c>
      <c r="C1271" s="1" t="s">
        <v>5</v>
      </c>
      <c r="D1271" s="1">
        <v>5465</v>
      </c>
      <c r="E1271" s="1" t="s">
        <v>7</v>
      </c>
    </row>
    <row r="1272" spans="2:5" x14ac:dyDescent="0.25">
      <c r="B1272" s="1" t="s">
        <v>1411</v>
      </c>
      <c r="C1272" s="1" t="s">
        <v>5</v>
      </c>
      <c r="D1272" s="1">
        <v>5152</v>
      </c>
      <c r="E1272" s="1" t="s">
        <v>15</v>
      </c>
    </row>
    <row r="1273" spans="2:5" x14ac:dyDescent="0.25">
      <c r="B1273" s="1" t="s">
        <v>1411</v>
      </c>
      <c r="C1273" s="1" t="s">
        <v>5</v>
      </c>
      <c r="D1273" s="1">
        <v>5310</v>
      </c>
      <c r="E1273" s="1" t="s">
        <v>7</v>
      </c>
    </row>
    <row r="1274" spans="2:5" x14ac:dyDescent="0.25">
      <c r="B1274" s="1" t="s">
        <v>1411</v>
      </c>
      <c r="C1274" s="1" t="s">
        <v>14</v>
      </c>
      <c r="D1274" s="1">
        <v>632</v>
      </c>
      <c r="E1274" s="1" t="s">
        <v>15</v>
      </c>
    </row>
    <row r="1275" spans="2:5" x14ac:dyDescent="0.25">
      <c r="B1275" s="1" t="s">
        <v>1411</v>
      </c>
      <c r="C1275" s="1" t="s">
        <v>18</v>
      </c>
      <c r="D1275" s="1">
        <v>0</v>
      </c>
      <c r="E1275" s="1" t="s">
        <v>15</v>
      </c>
    </row>
    <row r="1276" spans="2:5" x14ac:dyDescent="0.25">
      <c r="B1276" s="1" t="s">
        <v>1411</v>
      </c>
      <c r="C1276" s="1" t="s">
        <v>5</v>
      </c>
      <c r="D1276" s="1">
        <v>5353</v>
      </c>
      <c r="E1276" s="1" t="s">
        <v>15</v>
      </c>
    </row>
    <row r="1277" spans="2:5" x14ac:dyDescent="0.25">
      <c r="B1277" s="1" t="s">
        <v>1411</v>
      </c>
      <c r="C1277" s="1" t="s">
        <v>18</v>
      </c>
      <c r="D1277" s="1">
        <v>0</v>
      </c>
      <c r="E1277" s="1" t="s">
        <v>15</v>
      </c>
    </row>
    <row r="1278" spans="2:5" x14ac:dyDescent="0.25">
      <c r="B1278" s="1" t="s">
        <v>1411</v>
      </c>
      <c r="C1278" s="1" t="s">
        <v>18</v>
      </c>
      <c r="D1278" s="1">
        <v>0</v>
      </c>
      <c r="E1278" s="1" t="s">
        <v>61</v>
      </c>
    </row>
    <row r="1279" spans="2:5" x14ac:dyDescent="0.25">
      <c r="B1279" s="1" t="s">
        <v>1411</v>
      </c>
      <c r="C1279" s="1" t="s">
        <v>614</v>
      </c>
      <c r="D1279" s="1">
        <v>0</v>
      </c>
      <c r="E1279" s="1" t="s">
        <v>15</v>
      </c>
    </row>
    <row r="1280" spans="2:5" x14ac:dyDescent="0.25">
      <c r="B1280" s="1" t="s">
        <v>1411</v>
      </c>
      <c r="C1280" s="1" t="s">
        <v>18</v>
      </c>
      <c r="D1280" s="1">
        <v>0</v>
      </c>
      <c r="E1280" s="1" t="s">
        <v>7</v>
      </c>
    </row>
    <row r="1281" spans="2:5" x14ac:dyDescent="0.25">
      <c r="B1281" s="1" t="s">
        <v>1411</v>
      </c>
      <c r="C1281" s="1" t="s">
        <v>14</v>
      </c>
      <c r="D1281" s="1">
        <v>588</v>
      </c>
      <c r="E1281" s="1" t="s">
        <v>230</v>
      </c>
    </row>
    <row r="1282" spans="2:5" x14ac:dyDescent="0.25">
      <c r="B1282" s="1" t="s">
        <v>1411</v>
      </c>
      <c r="C1282" s="1" t="s">
        <v>5</v>
      </c>
      <c r="D1282" s="1">
        <v>666</v>
      </c>
      <c r="E1282" s="1" t="s">
        <v>7</v>
      </c>
    </row>
    <row r="1283" spans="2:5" x14ac:dyDescent="0.25">
      <c r="B1283" s="1" t="s">
        <v>1411</v>
      </c>
      <c r="C1283" s="1" t="s">
        <v>14</v>
      </c>
      <c r="D1283" s="1">
        <v>4984</v>
      </c>
      <c r="E1283" s="1" t="s">
        <v>15</v>
      </c>
    </row>
    <row r="1284" spans="2:5" x14ac:dyDescent="0.25">
      <c r="B1284" s="1" t="s">
        <v>1411</v>
      </c>
      <c r="C1284" s="1" t="s">
        <v>18</v>
      </c>
      <c r="D1284" s="1">
        <v>0</v>
      </c>
      <c r="E1284" s="1" t="s">
        <v>15</v>
      </c>
    </row>
    <row r="1285" spans="2:5" x14ac:dyDescent="0.25">
      <c r="B1285" s="1" t="s">
        <v>1411</v>
      </c>
      <c r="C1285" s="1" t="s">
        <v>14</v>
      </c>
      <c r="D1285" s="1">
        <v>525</v>
      </c>
      <c r="E1285" s="1" t="s">
        <v>15</v>
      </c>
    </row>
    <row r="1286" spans="2:5" x14ac:dyDescent="0.25">
      <c r="B1286" s="1" t="s">
        <v>1411</v>
      </c>
      <c r="C1286" s="1" t="s">
        <v>14</v>
      </c>
      <c r="D1286" s="1">
        <v>628</v>
      </c>
      <c r="E1286" s="1" t="s">
        <v>230</v>
      </c>
    </row>
    <row r="1287" spans="2:5" x14ac:dyDescent="0.25">
      <c r="B1287" s="1" t="s">
        <v>1411</v>
      </c>
      <c r="C1287" s="1" t="s">
        <v>18</v>
      </c>
      <c r="D1287" s="1">
        <v>0</v>
      </c>
      <c r="E1287" s="1" t="s">
        <v>15</v>
      </c>
    </row>
    <row r="1288" spans="2:5" x14ac:dyDescent="0.25">
      <c r="B1288" s="1" t="s">
        <v>1411</v>
      </c>
      <c r="C1288" s="1" t="s">
        <v>5</v>
      </c>
      <c r="D1288" s="1">
        <v>5188</v>
      </c>
      <c r="E1288" s="1" t="s">
        <v>15</v>
      </c>
    </row>
    <row r="1289" spans="2:5" x14ac:dyDescent="0.25">
      <c r="B1289" s="1" t="s">
        <v>1411</v>
      </c>
      <c r="C1289" s="1" t="s">
        <v>5</v>
      </c>
      <c r="D1289" s="1">
        <v>5618</v>
      </c>
      <c r="E1289" s="1" t="s">
        <v>15</v>
      </c>
    </row>
    <row r="1290" spans="2:5" x14ac:dyDescent="0.25">
      <c r="B1290" s="1" t="s">
        <v>1411</v>
      </c>
      <c r="C1290" s="1" t="s">
        <v>5</v>
      </c>
      <c r="D1290" s="1">
        <v>5692</v>
      </c>
      <c r="E1290" s="1" t="s">
        <v>1345</v>
      </c>
    </row>
    <row r="1291" spans="2:5" x14ac:dyDescent="0.25">
      <c r="B1291" s="1" t="s">
        <v>1411</v>
      </c>
      <c r="C1291" s="1" t="s">
        <v>5</v>
      </c>
      <c r="D1291" s="1" t="s">
        <v>1720</v>
      </c>
      <c r="E1291" s="1" t="s">
        <v>15</v>
      </c>
    </row>
    <row r="1292" spans="2:5" x14ac:dyDescent="0.25">
      <c r="B1292" s="1" t="s">
        <v>1411</v>
      </c>
      <c r="C1292" s="1" t="s">
        <v>5</v>
      </c>
      <c r="D1292" s="1">
        <v>5300</v>
      </c>
      <c r="E1292" s="1" t="s">
        <v>15</v>
      </c>
    </row>
    <row r="1293" spans="2:5" x14ac:dyDescent="0.25">
      <c r="B1293" s="1" t="s">
        <v>1411</v>
      </c>
      <c r="C1293" s="1" t="s">
        <v>14</v>
      </c>
      <c r="D1293" s="1">
        <v>640</v>
      </c>
      <c r="E1293" s="1" t="s">
        <v>230</v>
      </c>
    </row>
    <row r="1294" spans="2:5" x14ac:dyDescent="0.25">
      <c r="B1294" s="1" t="s">
        <v>1411</v>
      </c>
      <c r="C1294" s="1" t="s">
        <v>5</v>
      </c>
      <c r="D1294" s="1">
        <v>737</v>
      </c>
      <c r="E1294" s="1" t="s">
        <v>15</v>
      </c>
    </row>
    <row r="1295" spans="2:5" x14ac:dyDescent="0.25">
      <c r="B1295" s="1" t="s">
        <v>1411</v>
      </c>
      <c r="C1295" s="1" t="s">
        <v>5</v>
      </c>
      <c r="D1295" s="4">
        <v>687875</v>
      </c>
      <c r="E1295" s="1" t="s">
        <v>7</v>
      </c>
    </row>
    <row r="1296" spans="2:5" x14ac:dyDescent="0.25">
      <c r="B1296" s="1" t="s">
        <v>1411</v>
      </c>
      <c r="C1296" s="1" t="s">
        <v>5</v>
      </c>
      <c r="D1296" s="1">
        <v>689</v>
      </c>
      <c r="E1296" s="1" t="s">
        <v>7</v>
      </c>
    </row>
    <row r="1297" spans="2:5" x14ac:dyDescent="0.25">
      <c r="B1297" s="1" t="s">
        <v>1411</v>
      </c>
      <c r="C1297" s="1" t="s">
        <v>5</v>
      </c>
      <c r="D1297" s="1">
        <v>5084</v>
      </c>
      <c r="E1297" s="1" t="s">
        <v>15</v>
      </c>
    </row>
    <row r="1298" spans="2:5" x14ac:dyDescent="0.25">
      <c r="B1298" s="1" t="s">
        <v>1411</v>
      </c>
      <c r="C1298" s="1" t="s">
        <v>5</v>
      </c>
      <c r="D1298" s="1">
        <v>6850</v>
      </c>
      <c r="E1298" s="1" t="s">
        <v>7</v>
      </c>
    </row>
    <row r="1299" spans="2:5" x14ac:dyDescent="0.25">
      <c r="B1299" s="1" t="s">
        <v>1411</v>
      </c>
      <c r="C1299" s="1" t="s">
        <v>5</v>
      </c>
      <c r="D1299" s="1">
        <v>5265</v>
      </c>
      <c r="E1299" s="1" t="s">
        <v>7</v>
      </c>
    </row>
    <row r="1300" spans="2:5" x14ac:dyDescent="0.25">
      <c r="B1300" s="1" t="s">
        <v>1411</v>
      </c>
      <c r="C1300" s="1" t="s">
        <v>5</v>
      </c>
      <c r="D1300" s="1">
        <v>5485</v>
      </c>
      <c r="E1300" s="1" t="s">
        <v>7</v>
      </c>
    </row>
    <row r="1301" spans="2:5" x14ac:dyDescent="0.25">
      <c r="B1301" s="1" t="s">
        <v>1411</v>
      </c>
      <c r="C1301" s="1" t="s">
        <v>14</v>
      </c>
      <c r="D1301" s="1">
        <v>623</v>
      </c>
      <c r="E1301" s="1" t="s">
        <v>15</v>
      </c>
    </row>
    <row r="1302" spans="2:5" x14ac:dyDescent="0.25">
      <c r="B1302" s="1" t="s">
        <v>1411</v>
      </c>
      <c r="C1302" s="1" t="s">
        <v>5</v>
      </c>
      <c r="D1302" s="1">
        <v>5675</v>
      </c>
      <c r="E1302" s="1" t="s">
        <v>7</v>
      </c>
    </row>
    <row r="1303" spans="2:5" x14ac:dyDescent="0.25">
      <c r="B1303" s="1" t="s">
        <v>1411</v>
      </c>
      <c r="C1303" s="1" t="s">
        <v>14</v>
      </c>
      <c r="D1303" s="1">
        <v>4300</v>
      </c>
      <c r="E1303" s="1" t="s">
        <v>15</v>
      </c>
    </row>
    <row r="1304" spans="2:5" x14ac:dyDescent="0.25">
      <c r="B1304" s="1" t="s">
        <v>1411</v>
      </c>
      <c r="C1304" s="1" t="s">
        <v>5</v>
      </c>
      <c r="D1304" s="1" t="s">
        <v>1730</v>
      </c>
      <c r="E1304" s="1" t="s">
        <v>15</v>
      </c>
    </row>
    <row r="1305" spans="2:5" x14ac:dyDescent="0.25">
      <c r="B1305" s="1" t="s">
        <v>1411</v>
      </c>
      <c r="C1305" s="1" t="s">
        <v>5</v>
      </c>
      <c r="D1305" s="1">
        <v>686</v>
      </c>
      <c r="E1305" s="1" t="s">
        <v>15</v>
      </c>
    </row>
    <row r="1306" spans="2:5" x14ac:dyDescent="0.25">
      <c r="B1306" s="1" t="s">
        <v>1411</v>
      </c>
      <c r="C1306" s="1" t="s">
        <v>5</v>
      </c>
      <c r="D1306" s="1">
        <v>673</v>
      </c>
      <c r="E1306" s="1" t="s">
        <v>7</v>
      </c>
    </row>
    <row r="1307" spans="2:5" x14ac:dyDescent="0.25">
      <c r="B1307" s="1" t="s">
        <v>1411</v>
      </c>
      <c r="C1307" s="1" t="s">
        <v>14</v>
      </c>
      <c r="D1307" s="1" t="s">
        <v>1736</v>
      </c>
      <c r="E1307" s="1" t="s">
        <v>15</v>
      </c>
    </row>
    <row r="1308" spans="2:5" x14ac:dyDescent="0.25">
      <c r="B1308" s="1" t="s">
        <v>1411</v>
      </c>
      <c r="C1308" s="1" t="s">
        <v>5</v>
      </c>
      <c r="D1308" s="1">
        <v>5462</v>
      </c>
      <c r="E1308" s="1" t="s">
        <v>15</v>
      </c>
    </row>
    <row r="1309" spans="2:5" x14ac:dyDescent="0.25">
      <c r="B1309" s="1" t="s">
        <v>1411</v>
      </c>
      <c r="C1309" s="1" t="s">
        <v>5</v>
      </c>
      <c r="D1309" s="1">
        <v>692</v>
      </c>
      <c r="E1309" s="1" t="s">
        <v>15</v>
      </c>
    </row>
    <row r="1310" spans="2:5" x14ac:dyDescent="0.25">
      <c r="B1310" s="1" t="s">
        <v>1411</v>
      </c>
      <c r="C1310" s="1" t="s">
        <v>5</v>
      </c>
      <c r="D1310" s="1">
        <v>5447</v>
      </c>
      <c r="E1310" s="1" t="s">
        <v>15</v>
      </c>
    </row>
    <row r="1311" spans="2:5" x14ac:dyDescent="0.25">
      <c r="B1311" s="1" t="s">
        <v>1411</v>
      </c>
      <c r="C1311" s="1" t="s">
        <v>5</v>
      </c>
      <c r="D1311" s="1">
        <v>5588</v>
      </c>
      <c r="E1311" s="1" t="s">
        <v>15</v>
      </c>
    </row>
    <row r="1312" spans="2:5" x14ac:dyDescent="0.25">
      <c r="B1312" s="1" t="s">
        <v>1411</v>
      </c>
      <c r="C1312" s="1" t="s">
        <v>18</v>
      </c>
      <c r="D1312" s="1">
        <v>0</v>
      </c>
      <c r="E1312" s="1" t="s">
        <v>61</v>
      </c>
    </row>
    <row r="1313" spans="2:5" x14ac:dyDescent="0.25">
      <c r="B1313" s="1" t="s">
        <v>1411</v>
      </c>
      <c r="C1313" s="1" t="s">
        <v>14</v>
      </c>
      <c r="D1313" s="1">
        <v>5084</v>
      </c>
      <c r="E1313" s="1" t="s">
        <v>15</v>
      </c>
    </row>
    <row r="1314" spans="2:5" x14ac:dyDescent="0.25">
      <c r="B1314" s="1" t="s">
        <v>1411</v>
      </c>
      <c r="C1314" s="1" t="s">
        <v>14</v>
      </c>
      <c r="D1314" s="1" t="s">
        <v>1745</v>
      </c>
      <c r="E1314" s="1" t="s">
        <v>230</v>
      </c>
    </row>
    <row r="1315" spans="2:5" x14ac:dyDescent="0.25">
      <c r="B1315" s="1" t="s">
        <v>1411</v>
      </c>
      <c r="C1315" s="1" t="s">
        <v>5</v>
      </c>
      <c r="D1315" s="1">
        <v>5769</v>
      </c>
      <c r="E1315" s="1" t="s">
        <v>7</v>
      </c>
    </row>
    <row r="1316" spans="2:5" x14ac:dyDescent="0.25">
      <c r="B1316" s="1" t="s">
        <v>1411</v>
      </c>
      <c r="C1316" s="1" t="s">
        <v>5</v>
      </c>
      <c r="D1316" s="1">
        <v>680</v>
      </c>
      <c r="E1316" s="1" t="s">
        <v>15</v>
      </c>
    </row>
    <row r="1317" spans="2:5" x14ac:dyDescent="0.25">
      <c r="B1317" s="1" t="s">
        <v>1411</v>
      </c>
      <c r="C1317" s="1" t="s">
        <v>14</v>
      </c>
      <c r="D1317" s="1">
        <v>4836</v>
      </c>
      <c r="E1317" s="1" t="s">
        <v>15</v>
      </c>
    </row>
    <row r="1318" spans="2:5" x14ac:dyDescent="0.25">
      <c r="B1318" s="1" t="s">
        <v>1411</v>
      </c>
      <c r="C1318" s="1" t="s">
        <v>14</v>
      </c>
      <c r="D1318" s="1" t="s">
        <v>1752</v>
      </c>
      <c r="E1318" s="1" t="s">
        <v>15</v>
      </c>
    </row>
    <row r="1319" spans="2:5" x14ac:dyDescent="0.25">
      <c r="B1319" s="1" t="s">
        <v>1411</v>
      </c>
      <c r="C1319" s="1" t="s">
        <v>5</v>
      </c>
      <c r="D1319" s="1">
        <v>5576</v>
      </c>
      <c r="E1319" s="1" t="s">
        <v>7</v>
      </c>
    </row>
    <row r="1320" spans="2:5" x14ac:dyDescent="0.25">
      <c r="B1320" s="1" t="s">
        <v>1411</v>
      </c>
      <c r="C1320" s="1" t="s">
        <v>5</v>
      </c>
      <c r="D1320" s="1" t="s">
        <v>1757</v>
      </c>
      <c r="E1320" s="1" t="s">
        <v>7</v>
      </c>
    </row>
    <row r="1321" spans="2:5" x14ac:dyDescent="0.25">
      <c r="B1321" s="1" t="s">
        <v>1411</v>
      </c>
      <c r="C1321" s="1" t="s">
        <v>14</v>
      </c>
      <c r="D1321" s="1" t="s">
        <v>1758</v>
      </c>
      <c r="E1321" s="1" t="s">
        <v>230</v>
      </c>
    </row>
    <row r="1322" spans="2:5" x14ac:dyDescent="0.25">
      <c r="B1322" s="1" t="s">
        <v>1411</v>
      </c>
      <c r="C1322" s="1" t="s">
        <v>14</v>
      </c>
      <c r="D1322" s="1">
        <v>575</v>
      </c>
      <c r="E1322" s="1" t="s">
        <v>15</v>
      </c>
    </row>
    <row r="1323" spans="2:5" x14ac:dyDescent="0.25">
      <c r="B1323" s="1" t="s">
        <v>1411</v>
      </c>
      <c r="C1323" s="1" t="s">
        <v>14</v>
      </c>
      <c r="D1323" s="1">
        <v>609</v>
      </c>
      <c r="E1323" s="1" t="s">
        <v>15</v>
      </c>
    </row>
    <row r="1324" spans="2:5" x14ac:dyDescent="0.25">
      <c r="B1324" s="1" t="s">
        <v>1411</v>
      </c>
      <c r="C1324" s="1" t="s">
        <v>14</v>
      </c>
      <c r="D1324" s="1">
        <v>639</v>
      </c>
      <c r="E1324" s="1" t="s">
        <v>15</v>
      </c>
    </row>
    <row r="1325" spans="2:5" x14ac:dyDescent="0.25">
      <c r="B1325" s="1" t="s">
        <v>1411</v>
      </c>
      <c r="C1325" s="1" t="s">
        <v>14</v>
      </c>
      <c r="D1325" s="1">
        <v>4850</v>
      </c>
      <c r="E1325" s="1" t="s">
        <v>15</v>
      </c>
    </row>
    <row r="1326" spans="2:5" x14ac:dyDescent="0.25">
      <c r="B1326" s="1" t="s">
        <v>1411</v>
      </c>
      <c r="C1326" s="1" t="s">
        <v>14</v>
      </c>
      <c r="D1326" s="1">
        <v>623</v>
      </c>
      <c r="E1326" s="1" t="s">
        <v>15</v>
      </c>
    </row>
    <row r="1327" spans="2:5" x14ac:dyDescent="0.25">
      <c r="B1327" s="1" t="s">
        <v>1411</v>
      </c>
      <c r="C1327" s="1" t="s">
        <v>5</v>
      </c>
      <c r="D1327" s="1">
        <v>5283</v>
      </c>
      <c r="E1327" s="1" t="s">
        <v>15</v>
      </c>
    </row>
    <row r="1328" spans="2:5" x14ac:dyDescent="0.25">
      <c r="B1328" s="1" t="s">
        <v>1411</v>
      </c>
      <c r="C1328" s="1" t="s">
        <v>614</v>
      </c>
      <c r="D1328" s="1">
        <v>0</v>
      </c>
      <c r="E1328" s="1" t="s">
        <v>15</v>
      </c>
    </row>
    <row r="1329" spans="2:5" x14ac:dyDescent="0.25">
      <c r="B1329" s="1" t="s">
        <v>1411</v>
      </c>
      <c r="C1329" s="1" t="s">
        <v>614</v>
      </c>
      <c r="D1329" s="1">
        <v>0</v>
      </c>
      <c r="E1329" s="1" t="s">
        <v>15</v>
      </c>
    </row>
    <row r="1330" spans="2:5" x14ac:dyDescent="0.25">
      <c r="B1330" s="1" t="s">
        <v>1411</v>
      </c>
      <c r="C1330" s="1" t="s">
        <v>18</v>
      </c>
      <c r="D1330" s="1">
        <v>0</v>
      </c>
      <c r="E1330" s="1" t="s">
        <v>1767</v>
      </c>
    </row>
    <row r="1331" spans="2:5" x14ac:dyDescent="0.25">
      <c r="B1331" s="1" t="s">
        <v>1411</v>
      </c>
      <c r="C1331" s="1" t="s">
        <v>614</v>
      </c>
      <c r="D1331" s="1">
        <v>600</v>
      </c>
      <c r="E1331" s="1" t="s">
        <v>61</v>
      </c>
    </row>
    <row r="1332" spans="2:5" x14ac:dyDescent="0.25">
      <c r="B1332" s="1" t="s">
        <v>1413</v>
      </c>
      <c r="C1332" s="1" t="s">
        <v>5</v>
      </c>
      <c r="D1332" s="1">
        <v>4908</v>
      </c>
      <c r="E1332" s="1" t="s">
        <v>7</v>
      </c>
    </row>
    <row r="1333" spans="2:5" x14ac:dyDescent="0.25">
      <c r="B1333" s="1" t="s">
        <v>1413</v>
      </c>
      <c r="C1333" s="1" t="s">
        <v>5</v>
      </c>
      <c r="D1333" s="1">
        <v>648</v>
      </c>
      <c r="E1333" s="1" t="s">
        <v>7</v>
      </c>
    </row>
    <row r="1334" spans="2:5" x14ac:dyDescent="0.25">
      <c r="B1334" s="1" t="s">
        <v>1413</v>
      </c>
      <c r="C1334" s="1" t="s">
        <v>14</v>
      </c>
      <c r="D1334" s="1" t="s">
        <v>1773</v>
      </c>
      <c r="E1334" s="1" t="s">
        <v>15</v>
      </c>
    </row>
    <row r="1335" spans="2:5" x14ac:dyDescent="0.25">
      <c r="B1335" s="1" t="s">
        <v>1413</v>
      </c>
      <c r="C1335" s="1" t="s">
        <v>5</v>
      </c>
      <c r="D1335" s="1">
        <v>4900</v>
      </c>
      <c r="E1335" s="1" t="s">
        <v>15</v>
      </c>
    </row>
    <row r="1336" spans="2:5" x14ac:dyDescent="0.25">
      <c r="B1336" s="1" t="s">
        <v>1413</v>
      </c>
      <c r="C1336" s="1" t="s">
        <v>14</v>
      </c>
      <c r="D1336" s="1">
        <v>615</v>
      </c>
      <c r="E1336" s="1" t="s">
        <v>15</v>
      </c>
    </row>
    <row r="1337" spans="2:5" x14ac:dyDescent="0.25">
      <c r="B1337" s="1" t="s">
        <v>1413</v>
      </c>
      <c r="C1337" s="1" t="s">
        <v>5</v>
      </c>
      <c r="D1337" s="1">
        <v>674</v>
      </c>
      <c r="E1337" s="1" t="s">
        <v>15</v>
      </c>
    </row>
    <row r="1338" spans="2:5" x14ac:dyDescent="0.25">
      <c r="B1338" s="1" t="s">
        <v>1413</v>
      </c>
      <c r="C1338" s="1" t="s">
        <v>5</v>
      </c>
      <c r="D1338" s="1">
        <v>4852</v>
      </c>
      <c r="E1338" s="1" t="s">
        <v>7</v>
      </c>
    </row>
    <row r="1339" spans="2:5" x14ac:dyDescent="0.25">
      <c r="B1339" s="1" t="s">
        <v>1413</v>
      </c>
      <c r="C1339" s="1" t="s">
        <v>14</v>
      </c>
      <c r="D1339" s="1">
        <v>5061</v>
      </c>
      <c r="E1339" s="1" t="s">
        <v>15</v>
      </c>
    </row>
    <row r="1340" spans="2:5" x14ac:dyDescent="0.25">
      <c r="B1340" s="1" t="s">
        <v>1413</v>
      </c>
      <c r="C1340" s="1" t="s">
        <v>14</v>
      </c>
      <c r="D1340" s="1">
        <v>517</v>
      </c>
      <c r="E1340" s="1" t="s">
        <v>1293</v>
      </c>
    </row>
    <row r="1341" spans="2:5" x14ac:dyDescent="0.25">
      <c r="B1341" s="1" t="s">
        <v>1413</v>
      </c>
      <c r="C1341" s="1" t="s">
        <v>14</v>
      </c>
      <c r="D1341" s="1">
        <v>614</v>
      </c>
      <c r="E1341" s="1" t="s">
        <v>230</v>
      </c>
    </row>
    <row r="1342" spans="2:5" x14ac:dyDescent="0.25">
      <c r="B1342" s="1" t="s">
        <v>1413</v>
      </c>
      <c r="C1342" s="1" t="s">
        <v>5</v>
      </c>
      <c r="D1342" s="4">
        <v>616125</v>
      </c>
      <c r="E1342" s="1" t="s">
        <v>15</v>
      </c>
    </row>
    <row r="1343" spans="2:5" x14ac:dyDescent="0.25">
      <c r="B1343" s="1" t="s">
        <v>1413</v>
      </c>
      <c r="C1343" s="1" t="s">
        <v>14</v>
      </c>
      <c r="D1343" s="1">
        <v>520</v>
      </c>
      <c r="E1343" s="1" t="s">
        <v>230</v>
      </c>
    </row>
    <row r="1344" spans="2:5" x14ac:dyDescent="0.25">
      <c r="B1344" s="1" t="s">
        <v>1413</v>
      </c>
      <c r="C1344" s="1" t="s">
        <v>14</v>
      </c>
      <c r="D1344" s="1">
        <v>5035</v>
      </c>
      <c r="E1344" s="1" t="s">
        <v>15</v>
      </c>
    </row>
    <row r="1345" spans="2:5" x14ac:dyDescent="0.25">
      <c r="B1345" s="1" t="s">
        <v>1413</v>
      </c>
      <c r="C1345" s="1" t="s">
        <v>14</v>
      </c>
      <c r="D1345" s="1" t="s">
        <v>1787</v>
      </c>
      <c r="E1345" s="1" t="s">
        <v>15</v>
      </c>
    </row>
    <row r="1346" spans="2:5" x14ac:dyDescent="0.25">
      <c r="B1346" s="1" t="s">
        <v>1413</v>
      </c>
      <c r="C1346" s="1" t="s">
        <v>14</v>
      </c>
      <c r="D1346" s="1">
        <v>4648</v>
      </c>
      <c r="E1346" s="1" t="s">
        <v>15</v>
      </c>
    </row>
    <row r="1347" spans="2:5" x14ac:dyDescent="0.25">
      <c r="B1347" s="1" t="s">
        <v>1413</v>
      </c>
      <c r="C1347" s="1" t="s">
        <v>5</v>
      </c>
      <c r="D1347" s="1">
        <v>641</v>
      </c>
      <c r="E1347" s="1" t="s">
        <v>15</v>
      </c>
    </row>
    <row r="1348" spans="2:5" x14ac:dyDescent="0.25">
      <c r="B1348" s="1" t="s">
        <v>1413</v>
      </c>
      <c r="C1348" s="1" t="s">
        <v>5</v>
      </c>
      <c r="D1348" s="4">
        <v>656125</v>
      </c>
      <c r="E1348" s="1" t="s">
        <v>7</v>
      </c>
    </row>
    <row r="1349" spans="2:5" x14ac:dyDescent="0.25">
      <c r="B1349" s="1" t="s">
        <v>1413</v>
      </c>
      <c r="C1349" s="1" t="s">
        <v>14</v>
      </c>
      <c r="D1349" s="1">
        <v>5720</v>
      </c>
      <c r="E1349" s="1" t="s">
        <v>15</v>
      </c>
    </row>
    <row r="1350" spans="2:5" x14ac:dyDescent="0.25">
      <c r="B1350" s="1" t="s">
        <v>1413</v>
      </c>
      <c r="C1350" s="1" t="s">
        <v>14</v>
      </c>
      <c r="D1350" s="1">
        <v>4919</v>
      </c>
      <c r="E1350" s="1" t="s">
        <v>230</v>
      </c>
    </row>
    <row r="1351" spans="2:5" x14ac:dyDescent="0.25">
      <c r="B1351" s="1" t="s">
        <v>1413</v>
      </c>
      <c r="C1351" s="1" t="s">
        <v>5</v>
      </c>
      <c r="D1351" s="1">
        <v>4876</v>
      </c>
      <c r="E1351" s="1" t="s">
        <v>15</v>
      </c>
    </row>
    <row r="1352" spans="2:5" x14ac:dyDescent="0.25">
      <c r="B1352" s="1" t="s">
        <v>1413</v>
      </c>
      <c r="C1352" s="1" t="s">
        <v>5</v>
      </c>
      <c r="D1352" s="1">
        <v>590</v>
      </c>
      <c r="E1352" s="1" t="s">
        <v>15</v>
      </c>
    </row>
    <row r="1353" spans="2:5" x14ac:dyDescent="0.25">
      <c r="B1353" s="1" t="s">
        <v>1413</v>
      </c>
      <c r="C1353" s="1" t="s">
        <v>5</v>
      </c>
      <c r="D1353" s="1" t="s">
        <v>1794</v>
      </c>
      <c r="E1353" s="1" t="s">
        <v>15</v>
      </c>
    </row>
    <row r="1354" spans="2:5" x14ac:dyDescent="0.25">
      <c r="B1354" s="1" t="s">
        <v>1413</v>
      </c>
      <c r="C1354" s="1" t="s">
        <v>5</v>
      </c>
      <c r="D1354" s="4">
        <v>650125</v>
      </c>
      <c r="E1354" s="1" t="s">
        <v>15</v>
      </c>
    </row>
    <row r="1355" spans="2:5" x14ac:dyDescent="0.25">
      <c r="B1355" s="1" t="s">
        <v>1413</v>
      </c>
      <c r="C1355" s="1" t="s">
        <v>5</v>
      </c>
      <c r="D1355" s="1">
        <v>4708</v>
      </c>
      <c r="E1355" s="1" t="s">
        <v>15</v>
      </c>
    </row>
    <row r="1356" spans="2:5" x14ac:dyDescent="0.25">
      <c r="B1356" s="1" t="s">
        <v>1413</v>
      </c>
      <c r="C1356" s="1" t="s">
        <v>14</v>
      </c>
      <c r="D1356" s="1">
        <v>4996</v>
      </c>
      <c r="E1356" s="1" t="s">
        <v>15</v>
      </c>
    </row>
    <row r="1357" spans="2:5" x14ac:dyDescent="0.25">
      <c r="B1357" s="1" t="s">
        <v>1413</v>
      </c>
      <c r="C1357" s="1" t="s">
        <v>5</v>
      </c>
      <c r="D1357" s="1">
        <v>642</v>
      </c>
      <c r="E1357" s="1" t="s">
        <v>15</v>
      </c>
    </row>
    <row r="1358" spans="2:5" x14ac:dyDescent="0.25">
      <c r="B1358" s="1"/>
      <c r="C1358" s="1"/>
      <c r="D1358" s="1"/>
      <c r="E1358" s="1"/>
    </row>
    <row r="1359" spans="2:5" x14ac:dyDescent="0.25">
      <c r="B1359" s="1" t="s">
        <v>1802</v>
      </c>
      <c r="C1359" s="1" t="s">
        <v>5</v>
      </c>
      <c r="D1359" s="1">
        <v>5632</v>
      </c>
      <c r="E1359" s="1" t="s">
        <v>15</v>
      </c>
    </row>
    <row r="1360" spans="2:5" x14ac:dyDescent="0.25">
      <c r="B1360" s="1" t="s">
        <v>1802</v>
      </c>
      <c r="C1360" s="1" t="s">
        <v>14</v>
      </c>
      <c r="D1360" s="1">
        <v>5308</v>
      </c>
      <c r="E1360" s="1" t="s">
        <v>230</v>
      </c>
    </row>
    <row r="1361" spans="2:5" x14ac:dyDescent="0.25">
      <c r="B1361" s="1" t="s">
        <v>1802</v>
      </c>
      <c r="C1361" s="1" t="s">
        <v>5</v>
      </c>
      <c r="D1361" s="1">
        <v>734</v>
      </c>
      <c r="E1361" s="1" t="s">
        <v>7</v>
      </c>
    </row>
    <row r="1362" spans="2:5" x14ac:dyDescent="0.25">
      <c r="B1362" s="1" t="s">
        <v>1802</v>
      </c>
      <c r="C1362" s="1" t="s">
        <v>18</v>
      </c>
      <c r="D1362" s="1">
        <v>0</v>
      </c>
      <c r="E1362" s="1" t="s">
        <v>15</v>
      </c>
    </row>
    <row r="1363" spans="2:5" x14ac:dyDescent="0.25">
      <c r="B1363" s="1" t="s">
        <v>1802</v>
      </c>
      <c r="C1363" s="1" t="s">
        <v>5</v>
      </c>
      <c r="D1363" s="1">
        <v>5667</v>
      </c>
      <c r="E1363" s="1" t="s">
        <v>15</v>
      </c>
    </row>
    <row r="1364" spans="2:5" x14ac:dyDescent="0.25">
      <c r="B1364" s="1" t="s">
        <v>1802</v>
      </c>
      <c r="C1364" s="1" t="s">
        <v>14</v>
      </c>
      <c r="D1364" s="1" t="s">
        <v>1808</v>
      </c>
      <c r="E1364" s="1" t="s">
        <v>15</v>
      </c>
    </row>
    <row r="1365" spans="2:5" x14ac:dyDescent="0.25">
      <c r="B1365" s="1" t="s">
        <v>1802</v>
      </c>
      <c r="C1365" s="1" t="s">
        <v>5</v>
      </c>
      <c r="D1365" s="1" t="s">
        <v>1810</v>
      </c>
      <c r="E1365" s="1" t="s">
        <v>15</v>
      </c>
    </row>
    <row r="1366" spans="2:5" x14ac:dyDescent="0.25">
      <c r="B1366" s="1" t="s">
        <v>1802</v>
      </c>
      <c r="C1366" s="1" t="s">
        <v>18</v>
      </c>
      <c r="D1366" s="1">
        <v>0</v>
      </c>
      <c r="E1366" s="1" t="s">
        <v>15</v>
      </c>
    </row>
    <row r="1367" spans="2:5" x14ac:dyDescent="0.25">
      <c r="B1367" s="1" t="s">
        <v>1802</v>
      </c>
      <c r="C1367" s="1" t="s">
        <v>5</v>
      </c>
      <c r="D1367" s="1">
        <v>713</v>
      </c>
      <c r="E1367" s="1" t="s">
        <v>7</v>
      </c>
    </row>
    <row r="1368" spans="2:5" x14ac:dyDescent="0.25">
      <c r="B1368" s="1" t="s">
        <v>1802</v>
      </c>
      <c r="C1368" s="1" t="s">
        <v>18</v>
      </c>
      <c r="D1368" s="1">
        <v>0</v>
      </c>
      <c r="E1368" s="1" t="s">
        <v>7</v>
      </c>
    </row>
    <row r="1369" spans="2:5" x14ac:dyDescent="0.25">
      <c r="B1369" s="1" t="s">
        <v>1802</v>
      </c>
      <c r="C1369" s="1" t="s">
        <v>5</v>
      </c>
      <c r="D1369" s="1">
        <v>694</v>
      </c>
      <c r="E1369" s="1" t="s">
        <v>15</v>
      </c>
    </row>
    <row r="1370" spans="2:5" x14ac:dyDescent="0.25">
      <c r="B1370" s="1" t="s">
        <v>1802</v>
      </c>
      <c r="C1370" s="1" t="s">
        <v>5</v>
      </c>
      <c r="D1370" s="1">
        <v>700</v>
      </c>
      <c r="E1370" s="1" t="s">
        <v>15</v>
      </c>
    </row>
    <row r="1371" spans="2:5" x14ac:dyDescent="0.25">
      <c r="B1371" s="1" t="s">
        <v>1802</v>
      </c>
      <c r="C1371" s="1" t="s">
        <v>5</v>
      </c>
      <c r="D1371" s="1">
        <v>6227</v>
      </c>
      <c r="E1371" s="1" t="s">
        <v>7</v>
      </c>
    </row>
    <row r="1372" spans="2:5" x14ac:dyDescent="0.25">
      <c r="B1372" s="1" t="s">
        <v>1802</v>
      </c>
      <c r="C1372" s="1" t="s">
        <v>18</v>
      </c>
      <c r="D1372" s="1">
        <v>0</v>
      </c>
      <c r="E1372" s="1" t="s">
        <v>7</v>
      </c>
    </row>
    <row r="1373" spans="2:5" x14ac:dyDescent="0.25">
      <c r="B1373" s="1" t="s">
        <v>1802</v>
      </c>
      <c r="C1373" s="1" t="s">
        <v>14</v>
      </c>
      <c r="D1373" s="1">
        <v>5354</v>
      </c>
      <c r="E1373" s="1" t="s">
        <v>230</v>
      </c>
    </row>
    <row r="1374" spans="2:5" x14ac:dyDescent="0.25">
      <c r="B1374" s="1" t="s">
        <v>1802</v>
      </c>
      <c r="C1374" s="1" t="s">
        <v>5</v>
      </c>
      <c r="D1374" s="1" t="s">
        <v>1820</v>
      </c>
      <c r="E1374" s="1" t="s">
        <v>7</v>
      </c>
    </row>
    <row r="1375" spans="2:5" x14ac:dyDescent="0.25">
      <c r="B1375" s="1" t="s">
        <v>1802</v>
      </c>
      <c r="C1375" s="1" t="s">
        <v>5</v>
      </c>
      <c r="D1375" s="1">
        <v>695</v>
      </c>
      <c r="E1375" s="1" t="s">
        <v>15</v>
      </c>
    </row>
    <row r="1376" spans="2:5" x14ac:dyDescent="0.25">
      <c r="B1376" s="1" t="s">
        <v>1802</v>
      </c>
      <c r="C1376" s="1" t="s">
        <v>14</v>
      </c>
      <c r="D1376" s="1" t="s">
        <v>1822</v>
      </c>
      <c r="E1376" s="1" t="s">
        <v>230</v>
      </c>
    </row>
    <row r="1377" spans="2:5" x14ac:dyDescent="0.25">
      <c r="B1377" s="1" t="s">
        <v>1802</v>
      </c>
      <c r="C1377" s="1" t="s">
        <v>5</v>
      </c>
      <c r="D1377" s="1">
        <v>5372</v>
      </c>
      <c r="E1377" s="1" t="s">
        <v>15</v>
      </c>
    </row>
    <row r="1378" spans="2:5" x14ac:dyDescent="0.25">
      <c r="B1378" s="1" t="s">
        <v>1802</v>
      </c>
      <c r="C1378" s="1" t="s">
        <v>18</v>
      </c>
      <c r="D1378" s="1">
        <v>0</v>
      </c>
      <c r="E1378" s="1" t="s">
        <v>7</v>
      </c>
    </row>
    <row r="1379" spans="2:5" x14ac:dyDescent="0.25">
      <c r="B1379" s="1" t="s">
        <v>1802</v>
      </c>
      <c r="C1379" s="1" t="s">
        <v>5</v>
      </c>
      <c r="D1379" s="1">
        <v>705</v>
      </c>
      <c r="E1379" s="1" t="s">
        <v>7</v>
      </c>
    </row>
    <row r="1380" spans="2:5" x14ac:dyDescent="0.25">
      <c r="B1380" s="1" t="s">
        <v>1802</v>
      </c>
      <c r="C1380" s="1" t="s">
        <v>14</v>
      </c>
      <c r="D1380" s="1">
        <v>5787</v>
      </c>
      <c r="E1380" s="1" t="s">
        <v>15</v>
      </c>
    </row>
    <row r="1381" spans="2:5" x14ac:dyDescent="0.25">
      <c r="B1381" s="1" t="s">
        <v>1802</v>
      </c>
      <c r="C1381" s="1" t="s">
        <v>18</v>
      </c>
      <c r="D1381" s="1">
        <v>0</v>
      </c>
      <c r="E1381" s="1" t="s">
        <v>15</v>
      </c>
    </row>
    <row r="1382" spans="2:5" x14ac:dyDescent="0.25">
      <c r="B1382" s="1" t="s">
        <v>1802</v>
      </c>
      <c r="C1382" s="1" t="s">
        <v>14</v>
      </c>
      <c r="D1382" s="1">
        <v>655</v>
      </c>
      <c r="E1382" s="1" t="s">
        <v>15</v>
      </c>
    </row>
    <row r="1383" spans="2:5" x14ac:dyDescent="0.25">
      <c r="B1383" s="1" t="s">
        <v>1802</v>
      </c>
      <c r="C1383" s="1" t="s">
        <v>5</v>
      </c>
      <c r="D1383" s="1">
        <v>5359</v>
      </c>
      <c r="E1383" s="1" t="s">
        <v>15</v>
      </c>
    </row>
    <row r="1384" spans="2:5" x14ac:dyDescent="0.25">
      <c r="B1384" s="1" t="s">
        <v>1802</v>
      </c>
      <c r="C1384" s="1" t="s">
        <v>14</v>
      </c>
      <c r="D1384" s="1">
        <v>4659</v>
      </c>
      <c r="E1384" s="1" t="s">
        <v>15</v>
      </c>
    </row>
    <row r="1385" spans="2:5" x14ac:dyDescent="0.25">
      <c r="B1385" s="1" t="s">
        <v>1802</v>
      </c>
      <c r="C1385" s="1" t="s">
        <v>18</v>
      </c>
      <c r="D1385" s="1">
        <v>0</v>
      </c>
      <c r="E1385" s="1" t="s">
        <v>15</v>
      </c>
    </row>
    <row r="1386" spans="2:5" x14ac:dyDescent="0.25">
      <c r="B1386" s="1" t="s">
        <v>1802</v>
      </c>
      <c r="C1386" s="1" t="s">
        <v>18</v>
      </c>
      <c r="D1386" s="1">
        <v>0</v>
      </c>
      <c r="E1386" s="1" t="s">
        <v>7</v>
      </c>
    </row>
    <row r="1387" spans="2:5" x14ac:dyDescent="0.25">
      <c r="B1387" s="1" t="s">
        <v>1802</v>
      </c>
      <c r="C1387" s="1" t="s">
        <v>18</v>
      </c>
      <c r="D1387" s="1">
        <v>0</v>
      </c>
      <c r="E1387" s="1" t="s">
        <v>15</v>
      </c>
    </row>
    <row r="1388" spans="2:5" x14ac:dyDescent="0.25">
      <c r="B1388" s="1" t="s">
        <v>1802</v>
      </c>
      <c r="C1388" s="1" t="s">
        <v>14</v>
      </c>
      <c r="D1388" s="1">
        <v>5069</v>
      </c>
      <c r="E1388" s="1" t="s">
        <v>15</v>
      </c>
    </row>
    <row r="1389" spans="2:5" x14ac:dyDescent="0.25">
      <c r="B1389" s="1" t="s">
        <v>1802</v>
      </c>
      <c r="C1389" s="1" t="s">
        <v>18</v>
      </c>
      <c r="D1389" s="1">
        <v>0</v>
      </c>
      <c r="E1389" s="1" t="s">
        <v>15</v>
      </c>
    </row>
    <row r="1390" spans="2:5" x14ac:dyDescent="0.25">
      <c r="B1390" s="1" t="s">
        <v>1802</v>
      </c>
      <c r="C1390" s="1" t="s">
        <v>5</v>
      </c>
      <c r="D1390" s="1" t="s">
        <v>1831</v>
      </c>
      <c r="E1390" s="1" t="s">
        <v>7</v>
      </c>
    </row>
    <row r="1391" spans="2:5" x14ac:dyDescent="0.25">
      <c r="B1391" s="1" t="s">
        <v>1802</v>
      </c>
      <c r="C1391" s="1" t="s">
        <v>14</v>
      </c>
      <c r="D1391" s="1">
        <v>4707</v>
      </c>
      <c r="E1391" s="1" t="s">
        <v>230</v>
      </c>
    </row>
    <row r="1392" spans="2:5" x14ac:dyDescent="0.25">
      <c r="B1392" s="1" t="s">
        <v>1802</v>
      </c>
      <c r="C1392" s="1" t="s">
        <v>18</v>
      </c>
      <c r="D1392" s="1">
        <v>0</v>
      </c>
      <c r="E1392" s="1" t="s">
        <v>7</v>
      </c>
    </row>
    <row r="1393" spans="2:5" x14ac:dyDescent="0.25">
      <c r="B1393" s="1" t="s">
        <v>1802</v>
      </c>
      <c r="C1393" s="1" t="s">
        <v>18</v>
      </c>
      <c r="D1393" s="1">
        <v>0</v>
      </c>
      <c r="E1393" s="1" t="s">
        <v>7</v>
      </c>
    </row>
    <row r="1394" spans="2:5" x14ac:dyDescent="0.25">
      <c r="B1394" s="1" t="s">
        <v>1802</v>
      </c>
      <c r="C1394" s="1" t="s">
        <v>18</v>
      </c>
      <c r="D1394" s="1">
        <v>0</v>
      </c>
      <c r="E1394" s="1" t="s">
        <v>7</v>
      </c>
    </row>
    <row r="1395" spans="2:5" x14ac:dyDescent="0.25">
      <c r="B1395" s="1" t="s">
        <v>1802</v>
      </c>
      <c r="C1395" s="1" t="s">
        <v>18</v>
      </c>
      <c r="D1395" s="1">
        <v>0</v>
      </c>
      <c r="E1395" s="1" t="s">
        <v>7</v>
      </c>
    </row>
    <row r="1396" spans="2:5" x14ac:dyDescent="0.25">
      <c r="B1396" s="1" t="s">
        <v>1802</v>
      </c>
      <c r="C1396" s="1" t="s">
        <v>5</v>
      </c>
      <c r="D1396" s="1">
        <v>5688</v>
      </c>
      <c r="E1396" s="1" t="s">
        <v>7</v>
      </c>
    </row>
    <row r="1397" spans="2:5" x14ac:dyDescent="0.25">
      <c r="B1397" s="1" t="s">
        <v>1802</v>
      </c>
      <c r="C1397" s="1" t="s">
        <v>5</v>
      </c>
      <c r="D1397" s="1" t="s">
        <v>1838</v>
      </c>
      <c r="E1397" s="1" t="s">
        <v>7</v>
      </c>
    </row>
    <row r="1398" spans="2:5" x14ac:dyDescent="0.25">
      <c r="B1398" s="1" t="s">
        <v>1802</v>
      </c>
      <c r="C1398" s="1" t="s">
        <v>14</v>
      </c>
      <c r="D1398" s="1">
        <v>4350</v>
      </c>
      <c r="E1398" s="1" t="s">
        <v>15</v>
      </c>
    </row>
    <row r="1399" spans="2:5" x14ac:dyDescent="0.25">
      <c r="B1399" s="1" t="s">
        <v>1802</v>
      </c>
      <c r="C1399" s="1" t="s">
        <v>14</v>
      </c>
      <c r="D1399" s="1">
        <v>528</v>
      </c>
      <c r="E1399" s="1" t="s">
        <v>230</v>
      </c>
    </row>
    <row r="1400" spans="2:5" x14ac:dyDescent="0.25">
      <c r="B1400" s="1" t="s">
        <v>1802</v>
      </c>
      <c r="C1400" s="1" t="s">
        <v>18</v>
      </c>
      <c r="D1400" s="1">
        <v>0</v>
      </c>
      <c r="E1400" s="1" t="s">
        <v>15</v>
      </c>
    </row>
    <row r="1401" spans="2:5" x14ac:dyDescent="0.25">
      <c r="B1401" s="1" t="s">
        <v>1802</v>
      </c>
      <c r="C1401" s="1" t="s">
        <v>18</v>
      </c>
      <c r="D1401" s="1">
        <v>0</v>
      </c>
      <c r="E1401" s="1" t="s">
        <v>7</v>
      </c>
    </row>
    <row r="1402" spans="2:5" x14ac:dyDescent="0.25">
      <c r="B1402" s="1" t="s">
        <v>1802</v>
      </c>
      <c r="C1402" s="1" t="s">
        <v>5</v>
      </c>
      <c r="D1402" s="1">
        <v>704</v>
      </c>
      <c r="E1402" s="1" t="s">
        <v>7</v>
      </c>
    </row>
    <row r="1403" spans="2:5" x14ac:dyDescent="0.25">
      <c r="B1403" s="1" t="s">
        <v>1802</v>
      </c>
      <c r="C1403" s="1" t="s">
        <v>5</v>
      </c>
      <c r="D1403" s="1">
        <v>5567</v>
      </c>
      <c r="E1403" s="1" t="s">
        <v>15</v>
      </c>
    </row>
    <row r="1404" spans="2:5" x14ac:dyDescent="0.25">
      <c r="B1404" s="1" t="s">
        <v>1802</v>
      </c>
      <c r="C1404" s="1" t="s">
        <v>14</v>
      </c>
      <c r="D1404" s="1" t="s">
        <v>830</v>
      </c>
      <c r="E1404" s="1" t="s">
        <v>15</v>
      </c>
    </row>
    <row r="1405" spans="2:5" x14ac:dyDescent="0.25">
      <c r="B1405" s="1" t="s">
        <v>1802</v>
      </c>
      <c r="C1405" s="1" t="s">
        <v>18</v>
      </c>
      <c r="D1405" s="1">
        <v>0</v>
      </c>
      <c r="E1405" s="1" t="s">
        <v>7</v>
      </c>
    </row>
    <row r="1406" spans="2:5" x14ac:dyDescent="0.25">
      <c r="B1406" s="1" t="s">
        <v>1802</v>
      </c>
      <c r="C1406" s="1" t="s">
        <v>18</v>
      </c>
      <c r="D1406" s="1">
        <v>0</v>
      </c>
      <c r="E1406" s="1" t="s">
        <v>15</v>
      </c>
    </row>
    <row r="1407" spans="2:5" x14ac:dyDescent="0.25">
      <c r="B1407" s="1" t="s">
        <v>1802</v>
      </c>
      <c r="C1407" s="1" t="s">
        <v>18</v>
      </c>
      <c r="D1407" s="1">
        <v>0</v>
      </c>
      <c r="E1407" s="1" t="s">
        <v>7</v>
      </c>
    </row>
    <row r="1408" spans="2:5" x14ac:dyDescent="0.25">
      <c r="B1408" s="1" t="s">
        <v>1802</v>
      </c>
      <c r="C1408" s="1" t="s">
        <v>5</v>
      </c>
      <c r="D1408" s="1">
        <v>6085</v>
      </c>
      <c r="E1408" s="1" t="s">
        <v>15</v>
      </c>
    </row>
    <row r="1409" spans="2:5" x14ac:dyDescent="0.25">
      <c r="B1409" s="1" t="s">
        <v>1802</v>
      </c>
      <c r="C1409" s="1" t="s">
        <v>5</v>
      </c>
      <c r="D1409" s="1">
        <v>5997</v>
      </c>
      <c r="E1409" s="1" t="s">
        <v>7</v>
      </c>
    </row>
    <row r="1410" spans="2:5" x14ac:dyDescent="0.25">
      <c r="B1410" s="1" t="s">
        <v>1802</v>
      </c>
      <c r="C1410" s="1" t="s">
        <v>5</v>
      </c>
      <c r="D1410" s="1">
        <v>726</v>
      </c>
      <c r="E1410" s="1" t="s">
        <v>7</v>
      </c>
    </row>
    <row r="1411" spans="2:5" x14ac:dyDescent="0.25">
      <c r="B1411" s="1" t="s">
        <v>1802</v>
      </c>
      <c r="C1411" s="1" t="s">
        <v>14</v>
      </c>
      <c r="D1411" s="1">
        <v>4681</v>
      </c>
      <c r="E1411" s="1" t="s">
        <v>230</v>
      </c>
    </row>
    <row r="1412" spans="2:5" x14ac:dyDescent="0.25">
      <c r="B1412" s="1" t="s">
        <v>1802</v>
      </c>
      <c r="C1412" s="1" t="s">
        <v>5</v>
      </c>
      <c r="D1412" s="1">
        <v>5471</v>
      </c>
      <c r="E1412" s="1" t="s">
        <v>7</v>
      </c>
    </row>
    <row r="1413" spans="2:5" x14ac:dyDescent="0.25">
      <c r="B1413" s="1" t="s">
        <v>1802</v>
      </c>
      <c r="C1413" s="1" t="s">
        <v>5</v>
      </c>
      <c r="D1413" s="1">
        <v>5741</v>
      </c>
      <c r="E1413" s="1" t="s">
        <v>7</v>
      </c>
    </row>
    <row r="1414" spans="2:5" x14ac:dyDescent="0.25">
      <c r="B1414" s="1" t="s">
        <v>1802</v>
      </c>
      <c r="C1414" s="1" t="s">
        <v>5</v>
      </c>
      <c r="D1414" s="1" t="s">
        <v>1852</v>
      </c>
      <c r="E1414" s="1" t="s">
        <v>7</v>
      </c>
    </row>
    <row r="1415" spans="2:5" x14ac:dyDescent="0.25">
      <c r="B1415" s="1" t="s">
        <v>1802</v>
      </c>
      <c r="C1415" s="1" t="s">
        <v>18</v>
      </c>
      <c r="D1415" s="1">
        <v>0</v>
      </c>
      <c r="E1415" s="1" t="s">
        <v>7</v>
      </c>
    </row>
    <row r="1416" spans="2:5" x14ac:dyDescent="0.25">
      <c r="B1416" s="1" t="s">
        <v>1802</v>
      </c>
      <c r="C1416" s="1" t="s">
        <v>5</v>
      </c>
      <c r="D1416" s="1">
        <v>747</v>
      </c>
      <c r="E1416" s="1" t="s">
        <v>15</v>
      </c>
    </row>
    <row r="1417" spans="2:5" x14ac:dyDescent="0.25">
      <c r="B1417" s="1" t="s">
        <v>1802</v>
      </c>
      <c r="C1417" s="1" t="s">
        <v>5</v>
      </c>
      <c r="D1417" s="1">
        <v>5519</v>
      </c>
      <c r="E1417" s="1" t="s">
        <v>7</v>
      </c>
    </row>
    <row r="1418" spans="2:5" x14ac:dyDescent="0.25">
      <c r="B1418" s="1" t="s">
        <v>1802</v>
      </c>
      <c r="C1418" s="1" t="s">
        <v>18</v>
      </c>
      <c r="D1418" s="1">
        <v>0</v>
      </c>
      <c r="E1418" s="1" t="s">
        <v>7</v>
      </c>
    </row>
    <row r="1419" spans="2:5" x14ac:dyDescent="0.25">
      <c r="B1419" s="1" t="s">
        <v>1802</v>
      </c>
      <c r="C1419" s="1" t="s">
        <v>5</v>
      </c>
      <c r="D1419" s="1">
        <v>5888</v>
      </c>
      <c r="E1419" s="1" t="s">
        <v>15</v>
      </c>
    </row>
    <row r="1420" spans="2:5" x14ac:dyDescent="0.25">
      <c r="B1420" s="1" t="s">
        <v>1802</v>
      </c>
      <c r="C1420" s="1" t="s">
        <v>5</v>
      </c>
      <c r="D1420" s="1">
        <v>700</v>
      </c>
      <c r="E1420" s="1" t="s">
        <v>15</v>
      </c>
    </row>
    <row r="1421" spans="2:5" x14ac:dyDescent="0.25">
      <c r="B1421" s="1" t="s">
        <v>1802</v>
      </c>
      <c r="C1421" s="1" t="s">
        <v>14</v>
      </c>
      <c r="D1421" s="1">
        <v>5167</v>
      </c>
      <c r="E1421" s="1" t="s">
        <v>15</v>
      </c>
    </row>
    <row r="1422" spans="2:5" x14ac:dyDescent="0.25">
      <c r="B1422" s="1" t="s">
        <v>1802</v>
      </c>
      <c r="C1422" s="1" t="s">
        <v>5</v>
      </c>
      <c r="D1422" s="4">
        <v>699125</v>
      </c>
      <c r="E1422" s="1" t="s">
        <v>7</v>
      </c>
    </row>
    <row r="1423" spans="2:5" x14ac:dyDescent="0.25">
      <c r="B1423" s="1" t="s">
        <v>1802</v>
      </c>
      <c r="C1423" s="1" t="s">
        <v>14</v>
      </c>
      <c r="D1423" s="1">
        <v>668</v>
      </c>
      <c r="E1423" s="1" t="s">
        <v>15</v>
      </c>
    </row>
    <row r="1424" spans="2:5" x14ac:dyDescent="0.25">
      <c r="B1424" s="1" t="s">
        <v>1802</v>
      </c>
      <c r="C1424" s="1" t="s">
        <v>18</v>
      </c>
      <c r="D1424" s="1">
        <v>0</v>
      </c>
      <c r="E1424" s="1" t="s">
        <v>15</v>
      </c>
    </row>
    <row r="1425" spans="2:5" x14ac:dyDescent="0.25">
      <c r="B1425" s="1" t="s">
        <v>1802</v>
      </c>
      <c r="C1425" s="1" t="s">
        <v>14</v>
      </c>
      <c r="D1425" s="4">
        <v>624875</v>
      </c>
      <c r="E1425" s="1" t="s">
        <v>230</v>
      </c>
    </row>
    <row r="1426" spans="2:5" x14ac:dyDescent="0.25">
      <c r="B1426" s="1" t="s">
        <v>1802</v>
      </c>
      <c r="C1426" s="1" t="s">
        <v>5</v>
      </c>
      <c r="D1426" s="1">
        <v>702</v>
      </c>
      <c r="E1426" s="1" t="s">
        <v>7</v>
      </c>
    </row>
    <row r="1427" spans="2:5" x14ac:dyDescent="0.25">
      <c r="B1427" s="1" t="s">
        <v>1802</v>
      </c>
      <c r="C1427" s="1" t="s">
        <v>14</v>
      </c>
      <c r="D1427" s="1">
        <v>615</v>
      </c>
      <c r="E1427" s="1" t="s">
        <v>15</v>
      </c>
    </row>
    <row r="1428" spans="2:5" x14ac:dyDescent="0.25">
      <c r="B1428" s="1" t="s">
        <v>1802</v>
      </c>
      <c r="C1428" s="1" t="s">
        <v>5</v>
      </c>
      <c r="D1428" s="1" t="s">
        <v>1865</v>
      </c>
      <c r="E1428" s="1" t="s">
        <v>7</v>
      </c>
    </row>
    <row r="1429" spans="2:5" x14ac:dyDescent="0.25">
      <c r="B1429" s="1" t="s">
        <v>1802</v>
      </c>
      <c r="C1429" s="1" t="s">
        <v>5</v>
      </c>
      <c r="D1429" s="1" t="s">
        <v>1868</v>
      </c>
      <c r="E1429" s="1" t="s">
        <v>7</v>
      </c>
    </row>
    <row r="1430" spans="2:5" x14ac:dyDescent="0.25">
      <c r="B1430" s="1" t="s">
        <v>1802</v>
      </c>
      <c r="C1430" s="1" t="s">
        <v>5</v>
      </c>
      <c r="D1430" s="1">
        <v>11082</v>
      </c>
      <c r="E1430" s="1" t="s">
        <v>7</v>
      </c>
    </row>
    <row r="1431" spans="2:5" x14ac:dyDescent="0.25">
      <c r="B1431" s="1" t="s">
        <v>1802</v>
      </c>
      <c r="C1431" s="1" t="s">
        <v>5</v>
      </c>
      <c r="D1431" s="4">
        <v>694125</v>
      </c>
      <c r="E1431" s="1" t="s">
        <v>7</v>
      </c>
    </row>
    <row r="1432" spans="2:5" x14ac:dyDescent="0.25">
      <c r="B1432" s="1" t="s">
        <v>1802</v>
      </c>
      <c r="C1432" s="1" t="s">
        <v>14</v>
      </c>
      <c r="D1432" s="1">
        <v>622</v>
      </c>
      <c r="E1432" s="1" t="s">
        <v>15</v>
      </c>
    </row>
    <row r="1433" spans="2:5" x14ac:dyDescent="0.25">
      <c r="B1433" s="1" t="s">
        <v>1802</v>
      </c>
      <c r="C1433" s="1" t="s">
        <v>5</v>
      </c>
      <c r="D1433" s="1">
        <v>5748</v>
      </c>
      <c r="E1433" s="1" t="s">
        <v>7</v>
      </c>
    </row>
    <row r="1434" spans="2:5" x14ac:dyDescent="0.25">
      <c r="B1434" s="1" t="s">
        <v>1802</v>
      </c>
      <c r="C1434" s="1" t="s">
        <v>14</v>
      </c>
      <c r="D1434" s="1">
        <v>608</v>
      </c>
      <c r="E1434" s="1" t="s">
        <v>15</v>
      </c>
    </row>
    <row r="1435" spans="2:5" x14ac:dyDescent="0.25">
      <c r="B1435" s="1" t="s">
        <v>1802</v>
      </c>
      <c r="C1435" s="1" t="s">
        <v>18</v>
      </c>
      <c r="D1435" s="1">
        <v>0</v>
      </c>
      <c r="E1435" s="1" t="s">
        <v>15</v>
      </c>
    </row>
    <row r="1436" spans="2:5" x14ac:dyDescent="0.25">
      <c r="B1436" s="1" t="s">
        <v>1802</v>
      </c>
      <c r="C1436" s="1" t="s">
        <v>18</v>
      </c>
      <c r="D1436" s="1">
        <v>0</v>
      </c>
      <c r="E1436" s="1" t="s">
        <v>61</v>
      </c>
    </row>
    <row r="1437" spans="2:5" x14ac:dyDescent="0.25">
      <c r="B1437" s="1" t="s">
        <v>1802</v>
      </c>
      <c r="C1437" s="1" t="s">
        <v>18</v>
      </c>
      <c r="D1437" s="1">
        <v>0</v>
      </c>
      <c r="E1437" s="1" t="s">
        <v>61</v>
      </c>
    </row>
    <row r="1438" spans="2:5" x14ac:dyDescent="0.25">
      <c r="B1438" s="1" t="s">
        <v>1802</v>
      </c>
      <c r="C1438" s="1" t="s">
        <v>5</v>
      </c>
      <c r="D1438" s="1">
        <v>6260</v>
      </c>
      <c r="E1438" s="1" t="s">
        <v>7</v>
      </c>
    </row>
    <row r="1439" spans="2:5" x14ac:dyDescent="0.25">
      <c r="B1439" s="1" t="s">
        <v>1802</v>
      </c>
      <c r="C1439" s="1" t="s">
        <v>18</v>
      </c>
      <c r="D1439" s="1">
        <v>0</v>
      </c>
      <c r="E1439" s="1" t="s">
        <v>7</v>
      </c>
    </row>
    <row r="1440" spans="2:5" x14ac:dyDescent="0.25">
      <c r="B1440" s="1" t="s">
        <v>1802</v>
      </c>
      <c r="C1440" s="1" t="s">
        <v>14</v>
      </c>
      <c r="D1440" s="1">
        <v>5102</v>
      </c>
      <c r="E1440" s="1" t="s">
        <v>230</v>
      </c>
    </row>
    <row r="1441" spans="2:5" x14ac:dyDescent="0.25">
      <c r="B1441" s="1" t="s">
        <v>1802</v>
      </c>
      <c r="C1441" s="1" t="s">
        <v>5</v>
      </c>
      <c r="D1441" s="1" t="s">
        <v>1877</v>
      </c>
      <c r="E1441" s="1" t="s">
        <v>7</v>
      </c>
    </row>
    <row r="1442" spans="2:5" x14ac:dyDescent="0.25">
      <c r="B1442" s="1" t="s">
        <v>1802</v>
      </c>
      <c r="C1442" s="1" t="s">
        <v>5</v>
      </c>
      <c r="D1442" s="1">
        <v>724</v>
      </c>
      <c r="E1442" s="1" t="s">
        <v>15</v>
      </c>
    </row>
    <row r="1443" spans="2:5" x14ac:dyDescent="0.25">
      <c r="B1443" s="1" t="s">
        <v>1802</v>
      </c>
      <c r="C1443" s="1" t="s">
        <v>18</v>
      </c>
      <c r="D1443" s="1">
        <v>0</v>
      </c>
      <c r="E1443" s="1" t="s">
        <v>7</v>
      </c>
    </row>
    <row r="1444" spans="2:5" x14ac:dyDescent="0.25">
      <c r="B1444" s="1" t="s">
        <v>1802</v>
      </c>
      <c r="C1444" s="1" t="s">
        <v>14</v>
      </c>
      <c r="D1444" s="1">
        <v>645</v>
      </c>
      <c r="E1444" s="1" t="s">
        <v>230</v>
      </c>
    </row>
    <row r="1445" spans="2:5" x14ac:dyDescent="0.25">
      <c r="B1445" s="1" t="s">
        <v>1802</v>
      </c>
      <c r="C1445" s="1" t="s">
        <v>5</v>
      </c>
      <c r="D1445" s="1" t="s">
        <v>1880</v>
      </c>
      <c r="E1445" s="1" t="s">
        <v>7</v>
      </c>
    </row>
    <row r="1446" spans="2:5" x14ac:dyDescent="0.25">
      <c r="B1446" s="1" t="s">
        <v>1802</v>
      </c>
      <c r="C1446" s="1" t="s">
        <v>5</v>
      </c>
      <c r="D1446" s="1" t="s">
        <v>1881</v>
      </c>
      <c r="E1446" s="1" t="s">
        <v>15</v>
      </c>
    </row>
    <row r="1447" spans="2:5" x14ac:dyDescent="0.25">
      <c r="B1447" s="1" t="s">
        <v>1802</v>
      </c>
      <c r="C1447" s="1" t="s">
        <v>5</v>
      </c>
      <c r="D1447" s="1">
        <v>5612</v>
      </c>
      <c r="E1447" s="1" t="s">
        <v>7</v>
      </c>
    </row>
    <row r="1448" spans="2:5" x14ac:dyDescent="0.25">
      <c r="B1448" s="1" t="s">
        <v>1802</v>
      </c>
      <c r="C1448" s="1" t="s">
        <v>14</v>
      </c>
      <c r="D1448" s="1">
        <v>5262</v>
      </c>
      <c r="E1448" s="1" t="s">
        <v>230</v>
      </c>
    </row>
    <row r="1449" spans="2:5" x14ac:dyDescent="0.25">
      <c r="B1449" s="1" t="s">
        <v>1802</v>
      </c>
      <c r="C1449" s="1" t="s">
        <v>5</v>
      </c>
      <c r="D1449" s="1">
        <v>699</v>
      </c>
      <c r="E1449" s="1" t="s">
        <v>15</v>
      </c>
    </row>
    <row r="1450" spans="2:5" x14ac:dyDescent="0.25">
      <c r="B1450" s="1" t="s">
        <v>1802</v>
      </c>
      <c r="C1450" s="1" t="s">
        <v>5</v>
      </c>
      <c r="D1450" s="4">
        <v>736125</v>
      </c>
      <c r="E1450" s="1" t="s">
        <v>7</v>
      </c>
    </row>
    <row r="1451" spans="2:5" x14ac:dyDescent="0.25">
      <c r="B1451" s="1" t="s">
        <v>1802</v>
      </c>
      <c r="C1451" s="1" t="s">
        <v>18</v>
      </c>
      <c r="D1451" s="1">
        <v>0</v>
      </c>
      <c r="E1451" s="1" t="s">
        <v>15</v>
      </c>
    </row>
    <row r="1452" spans="2:5" x14ac:dyDescent="0.25">
      <c r="B1452" s="1" t="s">
        <v>1802</v>
      </c>
      <c r="C1452" s="1" t="s">
        <v>5</v>
      </c>
      <c r="D1452" s="1">
        <v>5616</v>
      </c>
      <c r="E1452" s="1" t="s">
        <v>15</v>
      </c>
    </row>
    <row r="1453" spans="2:5" x14ac:dyDescent="0.25">
      <c r="B1453" s="1" t="s">
        <v>1802</v>
      </c>
      <c r="C1453" s="1" t="s">
        <v>18</v>
      </c>
      <c r="D1453" s="1">
        <v>0</v>
      </c>
      <c r="E1453" s="1" t="s">
        <v>15</v>
      </c>
    </row>
    <row r="1454" spans="2:5" x14ac:dyDescent="0.25">
      <c r="B1454" s="1" t="s">
        <v>1802</v>
      </c>
      <c r="C1454" s="1" t="s">
        <v>5</v>
      </c>
      <c r="D1454" s="1" t="s">
        <v>1888</v>
      </c>
      <c r="E1454" s="1" t="s">
        <v>15</v>
      </c>
    </row>
    <row r="1455" spans="2:5" x14ac:dyDescent="0.25">
      <c r="B1455" s="1" t="s">
        <v>1802</v>
      </c>
      <c r="C1455" s="1" t="s">
        <v>14</v>
      </c>
      <c r="D1455" s="1" t="s">
        <v>1890</v>
      </c>
      <c r="E1455" s="1" t="s">
        <v>230</v>
      </c>
    </row>
    <row r="1456" spans="2:5" x14ac:dyDescent="0.25">
      <c r="B1456" s="1" t="s">
        <v>1802</v>
      </c>
      <c r="C1456" s="1" t="s">
        <v>18</v>
      </c>
      <c r="D1456" s="1">
        <v>0</v>
      </c>
      <c r="E1456" s="1" t="s">
        <v>15</v>
      </c>
    </row>
    <row r="1457" spans="2:5" x14ac:dyDescent="0.25">
      <c r="B1457" s="1" t="s">
        <v>1802</v>
      </c>
      <c r="C1457" s="1" t="s">
        <v>14</v>
      </c>
      <c r="D1457" s="1" t="s">
        <v>1893</v>
      </c>
      <c r="E1457" s="1" t="s">
        <v>15</v>
      </c>
    </row>
    <row r="1458" spans="2:5" x14ac:dyDescent="0.25">
      <c r="B1458" s="1" t="s">
        <v>1802</v>
      </c>
      <c r="C1458" s="1" t="s">
        <v>5</v>
      </c>
      <c r="D1458" s="4">
        <v>699625</v>
      </c>
      <c r="E1458" s="1" t="s">
        <v>7</v>
      </c>
    </row>
    <row r="1459" spans="2:5" x14ac:dyDescent="0.25">
      <c r="B1459" s="1" t="s">
        <v>1802</v>
      </c>
      <c r="C1459" s="1" t="s">
        <v>14</v>
      </c>
      <c r="D1459" s="4">
        <v>632375</v>
      </c>
      <c r="E1459" s="1" t="s">
        <v>230</v>
      </c>
    </row>
    <row r="1460" spans="2:5" x14ac:dyDescent="0.25">
      <c r="B1460" s="1" t="s">
        <v>1802</v>
      </c>
      <c r="C1460" s="1" t="s">
        <v>18</v>
      </c>
      <c r="D1460" s="1">
        <v>0</v>
      </c>
      <c r="E1460" s="1" t="s">
        <v>61</v>
      </c>
    </row>
    <row r="1461" spans="2:5" x14ac:dyDescent="0.25">
      <c r="B1461" s="1" t="s">
        <v>1802</v>
      </c>
      <c r="C1461" s="1" t="s">
        <v>5</v>
      </c>
      <c r="D1461" s="1">
        <v>5756</v>
      </c>
      <c r="E1461" s="1" t="s">
        <v>15</v>
      </c>
    </row>
    <row r="1462" spans="2:5" x14ac:dyDescent="0.25">
      <c r="B1462" s="1" t="s">
        <v>1802</v>
      </c>
      <c r="C1462" s="1" t="s">
        <v>18</v>
      </c>
      <c r="D1462" s="1">
        <v>0</v>
      </c>
      <c r="E1462" s="1" t="s">
        <v>7</v>
      </c>
    </row>
    <row r="1463" spans="2:5" x14ac:dyDescent="0.25">
      <c r="B1463" s="1" t="s">
        <v>1802</v>
      </c>
      <c r="C1463" s="1" t="s">
        <v>18</v>
      </c>
      <c r="D1463" s="1">
        <v>0</v>
      </c>
      <c r="E1463" s="1" t="s">
        <v>7</v>
      </c>
    </row>
    <row r="1464" spans="2:5" x14ac:dyDescent="0.25">
      <c r="B1464" s="1" t="s">
        <v>1802</v>
      </c>
      <c r="C1464" s="1" t="s">
        <v>14</v>
      </c>
      <c r="D1464" s="1" t="s">
        <v>1902</v>
      </c>
      <c r="E1464" s="1" t="s">
        <v>15</v>
      </c>
    </row>
    <row r="1465" spans="2:5" x14ac:dyDescent="0.25">
      <c r="B1465" s="1" t="s">
        <v>1802</v>
      </c>
      <c r="C1465" s="1" t="s">
        <v>18</v>
      </c>
      <c r="D1465" s="1">
        <v>0</v>
      </c>
      <c r="E1465" s="1" t="s">
        <v>7</v>
      </c>
    </row>
    <row r="1466" spans="2:5" x14ac:dyDescent="0.25">
      <c r="B1466" s="1" t="s">
        <v>1802</v>
      </c>
      <c r="C1466" s="1" t="s">
        <v>18</v>
      </c>
      <c r="D1466" s="1">
        <v>0</v>
      </c>
      <c r="E1466" s="1" t="s">
        <v>15</v>
      </c>
    </row>
    <row r="1467" spans="2:5" x14ac:dyDescent="0.25">
      <c r="B1467" s="1" t="s">
        <v>1802</v>
      </c>
      <c r="C1467" s="1" t="s">
        <v>5</v>
      </c>
      <c r="D1467" s="1">
        <v>5814</v>
      </c>
      <c r="E1467" s="1" t="s">
        <v>7</v>
      </c>
    </row>
    <row r="1468" spans="2:5" x14ac:dyDescent="0.25">
      <c r="B1468" s="1" t="s">
        <v>1802</v>
      </c>
      <c r="C1468" s="1" t="s">
        <v>5</v>
      </c>
      <c r="D1468" s="1">
        <v>5638</v>
      </c>
      <c r="E1468" s="1" t="s">
        <v>7</v>
      </c>
    </row>
    <row r="1469" spans="2:5" x14ac:dyDescent="0.25">
      <c r="B1469" s="1" t="s">
        <v>1802</v>
      </c>
      <c r="C1469" s="1" t="s">
        <v>18</v>
      </c>
      <c r="D1469" s="1">
        <v>0</v>
      </c>
      <c r="E1469" s="1" t="s">
        <v>7</v>
      </c>
    </row>
    <row r="1470" spans="2:5" x14ac:dyDescent="0.25">
      <c r="B1470" s="1" t="s">
        <v>1802</v>
      </c>
      <c r="C1470" s="1" t="s">
        <v>14</v>
      </c>
      <c r="D1470" s="1">
        <v>575</v>
      </c>
      <c r="E1470" s="1" t="s">
        <v>15</v>
      </c>
    </row>
    <row r="1471" spans="2:5" x14ac:dyDescent="0.25">
      <c r="B1471" s="1" t="s">
        <v>1802</v>
      </c>
      <c r="C1471" s="1" t="s">
        <v>5</v>
      </c>
      <c r="D1471" s="1" t="s">
        <v>1912</v>
      </c>
      <c r="E1471" s="1" t="s">
        <v>7</v>
      </c>
    </row>
    <row r="1472" spans="2:5" x14ac:dyDescent="0.25">
      <c r="B1472" s="1" t="s">
        <v>1802</v>
      </c>
      <c r="C1472" s="1" t="s">
        <v>14</v>
      </c>
      <c r="D1472" s="1">
        <v>4720</v>
      </c>
      <c r="E1472" s="1" t="s">
        <v>15</v>
      </c>
    </row>
    <row r="1473" spans="2:5" x14ac:dyDescent="0.25">
      <c r="B1473" s="1" t="s">
        <v>1802</v>
      </c>
      <c r="C1473" s="1" t="s">
        <v>18</v>
      </c>
      <c r="D1473" s="1">
        <v>0</v>
      </c>
      <c r="E1473" s="1" t="s">
        <v>61</v>
      </c>
    </row>
    <row r="1474" spans="2:5" x14ac:dyDescent="0.25">
      <c r="B1474" s="1" t="s">
        <v>1802</v>
      </c>
      <c r="C1474" s="1" t="s">
        <v>5</v>
      </c>
      <c r="D1474" s="1" t="s">
        <v>1918</v>
      </c>
      <c r="E1474" s="1" t="s">
        <v>15</v>
      </c>
    </row>
    <row r="1475" spans="2:5" x14ac:dyDescent="0.25">
      <c r="B1475" s="1" t="s">
        <v>1802</v>
      </c>
      <c r="C1475" s="1" t="s">
        <v>5</v>
      </c>
      <c r="D1475" s="1">
        <v>6326</v>
      </c>
      <c r="E1475" s="1" t="s">
        <v>7</v>
      </c>
    </row>
    <row r="1476" spans="2:5" x14ac:dyDescent="0.25">
      <c r="B1476" s="1" t="s">
        <v>1802</v>
      </c>
      <c r="C1476" s="1" t="s">
        <v>18</v>
      </c>
      <c r="D1476" s="1">
        <v>0</v>
      </c>
      <c r="E1476" s="1" t="s">
        <v>15</v>
      </c>
    </row>
    <row r="1477" spans="2:5" x14ac:dyDescent="0.25">
      <c r="B1477" s="1" t="s">
        <v>1802</v>
      </c>
      <c r="C1477" s="1" t="s">
        <v>18</v>
      </c>
      <c r="D1477" s="1">
        <v>0</v>
      </c>
      <c r="E1477" s="1" t="s">
        <v>7</v>
      </c>
    </row>
    <row r="1478" spans="2:5" x14ac:dyDescent="0.25">
      <c r="B1478" s="1" t="s">
        <v>1802</v>
      </c>
      <c r="C1478" s="1" t="s">
        <v>14</v>
      </c>
      <c r="D1478" s="1">
        <v>710</v>
      </c>
      <c r="E1478" s="1" t="s">
        <v>15</v>
      </c>
    </row>
    <row r="1479" spans="2:5" x14ac:dyDescent="0.25">
      <c r="B1479" s="1" t="s">
        <v>1802</v>
      </c>
      <c r="C1479" s="1" t="s">
        <v>18</v>
      </c>
      <c r="D1479" s="1">
        <v>0</v>
      </c>
      <c r="E1479" s="1" t="s">
        <v>7</v>
      </c>
    </row>
    <row r="1480" spans="2:5" x14ac:dyDescent="0.25">
      <c r="B1480" s="1" t="s">
        <v>1802</v>
      </c>
      <c r="C1480" s="1" t="s">
        <v>18</v>
      </c>
      <c r="D1480" s="1">
        <v>0</v>
      </c>
      <c r="E1480" s="1" t="s">
        <v>61</v>
      </c>
    </row>
    <row r="1481" spans="2:5" x14ac:dyDescent="0.25">
      <c r="B1481" s="1" t="s">
        <v>1802</v>
      </c>
      <c r="C1481" s="1" t="s">
        <v>14</v>
      </c>
      <c r="D1481" s="1" t="s">
        <v>1925</v>
      </c>
      <c r="E1481" s="1" t="s">
        <v>230</v>
      </c>
    </row>
    <row r="1482" spans="2:5" x14ac:dyDescent="0.25">
      <c r="B1482" s="1" t="s">
        <v>1802</v>
      </c>
      <c r="C1482" s="1" t="s">
        <v>18</v>
      </c>
      <c r="D1482" s="1">
        <v>0</v>
      </c>
      <c r="E1482" s="1" t="s">
        <v>61</v>
      </c>
    </row>
    <row r="1483" spans="2:5" x14ac:dyDescent="0.25">
      <c r="B1483" s="1" t="s">
        <v>1802</v>
      </c>
      <c r="C1483" s="1" t="s">
        <v>5</v>
      </c>
      <c r="D1483" s="1" t="s">
        <v>1928</v>
      </c>
      <c r="E1483" s="1" t="s">
        <v>7</v>
      </c>
    </row>
    <row r="1484" spans="2:5" x14ac:dyDescent="0.25">
      <c r="B1484" s="1" t="s">
        <v>1802</v>
      </c>
      <c r="C1484" s="1" t="s">
        <v>5</v>
      </c>
      <c r="D1484" s="4">
        <v>720375</v>
      </c>
      <c r="E1484" s="1" t="s">
        <v>15</v>
      </c>
    </row>
    <row r="1485" spans="2:5" x14ac:dyDescent="0.25">
      <c r="B1485" s="1" t="s">
        <v>1802</v>
      </c>
      <c r="C1485" s="1" t="s">
        <v>5</v>
      </c>
      <c r="D1485" s="1" t="s">
        <v>1929</v>
      </c>
      <c r="E1485" s="1" t="s">
        <v>7</v>
      </c>
    </row>
    <row r="1486" spans="2:5" x14ac:dyDescent="0.25">
      <c r="B1486" s="1" t="s">
        <v>1802</v>
      </c>
      <c r="C1486" s="1" t="s">
        <v>5</v>
      </c>
      <c r="D1486" s="1">
        <v>767</v>
      </c>
      <c r="E1486" s="1" t="s">
        <v>15</v>
      </c>
    </row>
    <row r="1487" spans="2:5" x14ac:dyDescent="0.25">
      <c r="B1487" s="1" t="s">
        <v>1802</v>
      </c>
      <c r="C1487" s="1" t="s">
        <v>5</v>
      </c>
      <c r="D1487" s="1">
        <v>696</v>
      </c>
      <c r="E1487" s="1" t="s">
        <v>15</v>
      </c>
    </row>
    <row r="1488" spans="2:5" x14ac:dyDescent="0.25">
      <c r="B1488" s="1" t="s">
        <v>1802</v>
      </c>
      <c r="C1488" s="1" t="s">
        <v>5</v>
      </c>
      <c r="D1488" s="1">
        <v>5887</v>
      </c>
      <c r="E1488" s="1" t="s">
        <v>15</v>
      </c>
    </row>
    <row r="1489" spans="2:5" x14ac:dyDescent="0.25">
      <c r="B1489" s="1" t="s">
        <v>1802</v>
      </c>
      <c r="C1489" s="1" t="s">
        <v>5</v>
      </c>
      <c r="D1489" s="1">
        <v>683</v>
      </c>
      <c r="E1489" s="1" t="s">
        <v>7</v>
      </c>
    </row>
    <row r="1490" spans="2:5" x14ac:dyDescent="0.25">
      <c r="B1490" s="1" t="s">
        <v>1802</v>
      </c>
      <c r="C1490" s="1" t="s">
        <v>18</v>
      </c>
      <c r="D1490" s="1">
        <v>0</v>
      </c>
      <c r="E1490" s="1" t="s">
        <v>7</v>
      </c>
    </row>
    <row r="1491" spans="2:5" x14ac:dyDescent="0.25">
      <c r="B1491" s="1" t="s">
        <v>1802</v>
      </c>
      <c r="C1491" s="1" t="s">
        <v>18</v>
      </c>
      <c r="D1491" s="1">
        <v>0</v>
      </c>
      <c r="E1491" s="1" t="s">
        <v>15</v>
      </c>
    </row>
    <row r="1492" spans="2:5" x14ac:dyDescent="0.25">
      <c r="B1492" s="1" t="s">
        <v>1802</v>
      </c>
      <c r="C1492" s="1" t="s">
        <v>5</v>
      </c>
      <c r="D1492" s="1">
        <v>5809</v>
      </c>
      <c r="E1492" s="1" t="s">
        <v>15</v>
      </c>
    </row>
    <row r="1493" spans="2:5" x14ac:dyDescent="0.25">
      <c r="B1493" s="1" t="s">
        <v>1802</v>
      </c>
      <c r="C1493" s="1" t="s">
        <v>5</v>
      </c>
      <c r="D1493" s="1">
        <v>5640</v>
      </c>
      <c r="E1493" s="1" t="s">
        <v>15</v>
      </c>
    </row>
    <row r="1494" spans="2:5" x14ac:dyDescent="0.25">
      <c r="B1494" s="1" t="s">
        <v>1802</v>
      </c>
      <c r="C1494" s="1" t="s">
        <v>5</v>
      </c>
      <c r="D1494" s="1">
        <v>5666</v>
      </c>
      <c r="E1494" s="1" t="s">
        <v>7</v>
      </c>
    </row>
    <row r="1495" spans="2:5" x14ac:dyDescent="0.25">
      <c r="B1495" s="1" t="s">
        <v>1937</v>
      </c>
      <c r="C1495" s="1" t="s">
        <v>5</v>
      </c>
      <c r="D1495" s="1">
        <v>712</v>
      </c>
      <c r="E1495" s="1" t="s">
        <v>7</v>
      </c>
    </row>
    <row r="1496" spans="2:5" x14ac:dyDescent="0.25">
      <c r="B1496" s="1" t="s">
        <v>1802</v>
      </c>
      <c r="C1496" s="1" t="s">
        <v>14</v>
      </c>
      <c r="D1496" s="1">
        <v>5305</v>
      </c>
      <c r="E1496" s="1" t="s">
        <v>15</v>
      </c>
    </row>
    <row r="1497" spans="2:5" x14ac:dyDescent="0.25">
      <c r="B1497" s="1" t="s">
        <v>1802</v>
      </c>
      <c r="C1497" s="1" t="s">
        <v>5</v>
      </c>
      <c r="D1497" s="1">
        <v>5673</v>
      </c>
      <c r="E1497" s="1" t="s">
        <v>7</v>
      </c>
    </row>
    <row r="1498" spans="2:5" x14ac:dyDescent="0.25">
      <c r="B1498" s="1" t="s">
        <v>1802</v>
      </c>
      <c r="C1498" s="1" t="s">
        <v>18</v>
      </c>
      <c r="D1498" s="1">
        <v>0</v>
      </c>
      <c r="E1498" s="1" t="s">
        <v>15</v>
      </c>
    </row>
    <row r="1499" spans="2:5" x14ac:dyDescent="0.25">
      <c r="B1499" s="1" t="s">
        <v>1802</v>
      </c>
      <c r="C1499" s="1" t="s">
        <v>14</v>
      </c>
      <c r="D1499" s="1" t="s">
        <v>1943</v>
      </c>
      <c r="E1499" s="1" t="s">
        <v>15</v>
      </c>
    </row>
    <row r="1500" spans="2:5" x14ac:dyDescent="0.25">
      <c r="B1500" s="1" t="s">
        <v>1802</v>
      </c>
      <c r="C1500" s="1" t="s">
        <v>18</v>
      </c>
      <c r="D1500" s="1">
        <v>0</v>
      </c>
      <c r="E1500" s="1" t="s">
        <v>7</v>
      </c>
    </row>
    <row r="1501" spans="2:5" x14ac:dyDescent="0.25">
      <c r="B1501" s="1" t="s">
        <v>1802</v>
      </c>
      <c r="C1501" s="1" t="s">
        <v>18</v>
      </c>
      <c r="D1501" s="1">
        <v>0</v>
      </c>
      <c r="E1501" s="1" t="s">
        <v>15</v>
      </c>
    </row>
    <row r="1502" spans="2:5" x14ac:dyDescent="0.25">
      <c r="B1502" s="1" t="s">
        <v>1802</v>
      </c>
      <c r="C1502" s="1" t="s">
        <v>5</v>
      </c>
      <c r="D1502" s="1" t="s">
        <v>1946</v>
      </c>
      <c r="E1502" s="1" t="s">
        <v>15</v>
      </c>
    </row>
    <row r="1503" spans="2:5" x14ac:dyDescent="0.25">
      <c r="B1503" s="1" t="s">
        <v>1802</v>
      </c>
      <c r="C1503" s="1" t="s">
        <v>18</v>
      </c>
      <c r="D1503" s="1">
        <v>0</v>
      </c>
      <c r="E1503" s="1" t="s">
        <v>15</v>
      </c>
    </row>
    <row r="1504" spans="2:5" x14ac:dyDescent="0.25">
      <c r="B1504" s="1" t="s">
        <v>1802</v>
      </c>
      <c r="C1504" s="1" t="s">
        <v>18</v>
      </c>
      <c r="D1504" s="1">
        <v>0</v>
      </c>
      <c r="E1504" s="1" t="s">
        <v>7</v>
      </c>
    </row>
    <row r="1505" spans="2:5" x14ac:dyDescent="0.25">
      <c r="B1505" s="1" t="s">
        <v>1802</v>
      </c>
      <c r="C1505" s="1" t="s">
        <v>5</v>
      </c>
      <c r="D1505" s="1">
        <v>5745</v>
      </c>
      <c r="E1505" s="1" t="s">
        <v>7</v>
      </c>
    </row>
    <row r="1506" spans="2:5" x14ac:dyDescent="0.25">
      <c r="B1506" s="1" t="s">
        <v>1802</v>
      </c>
      <c r="C1506" s="1" t="s">
        <v>18</v>
      </c>
      <c r="D1506" s="1">
        <v>0</v>
      </c>
      <c r="E1506" s="1" t="s">
        <v>15</v>
      </c>
    </row>
    <row r="1507" spans="2:5" x14ac:dyDescent="0.25">
      <c r="B1507" s="1" t="s">
        <v>1802</v>
      </c>
      <c r="C1507" s="1" t="s">
        <v>5</v>
      </c>
      <c r="D1507" s="1">
        <v>690</v>
      </c>
      <c r="E1507" s="1" t="s">
        <v>15</v>
      </c>
    </row>
    <row r="1508" spans="2:5" x14ac:dyDescent="0.25">
      <c r="B1508" s="1" t="s">
        <v>1802</v>
      </c>
      <c r="C1508" s="1" t="s">
        <v>18</v>
      </c>
      <c r="D1508" s="1">
        <v>0</v>
      </c>
      <c r="E1508" s="1" t="s">
        <v>7</v>
      </c>
    </row>
    <row r="1509" spans="2:5" x14ac:dyDescent="0.25">
      <c r="B1509" s="1" t="s">
        <v>1802</v>
      </c>
      <c r="C1509" s="1" t="s">
        <v>5</v>
      </c>
      <c r="D1509" s="1" t="s">
        <v>1954</v>
      </c>
      <c r="E1509" s="1" t="s">
        <v>7</v>
      </c>
    </row>
    <row r="1510" spans="2:5" x14ac:dyDescent="0.25">
      <c r="B1510" s="1" t="s">
        <v>1802</v>
      </c>
      <c r="C1510" s="1" t="s">
        <v>18</v>
      </c>
      <c r="D1510" s="1">
        <v>0</v>
      </c>
      <c r="E1510" s="1" t="s">
        <v>15</v>
      </c>
    </row>
    <row r="1511" spans="2:5" x14ac:dyDescent="0.25">
      <c r="B1511" s="1" t="s">
        <v>1802</v>
      </c>
      <c r="C1511" s="1" t="s">
        <v>14</v>
      </c>
      <c r="D1511" s="1">
        <v>605</v>
      </c>
      <c r="E1511" s="1" t="s">
        <v>15</v>
      </c>
    </row>
    <row r="1512" spans="2:5" x14ac:dyDescent="0.25">
      <c r="B1512" s="1" t="s">
        <v>1802</v>
      </c>
      <c r="C1512" s="1" t="s">
        <v>5</v>
      </c>
      <c r="D1512" s="1">
        <v>708</v>
      </c>
      <c r="E1512" s="1" t="s">
        <v>15</v>
      </c>
    </row>
    <row r="1513" spans="2:5" x14ac:dyDescent="0.25">
      <c r="B1513" s="1" t="s">
        <v>1802</v>
      </c>
      <c r="C1513" s="1" t="s">
        <v>5</v>
      </c>
      <c r="D1513" s="1">
        <v>6153</v>
      </c>
      <c r="E1513" s="1" t="s">
        <v>15</v>
      </c>
    </row>
    <row r="1514" spans="2:5" x14ac:dyDescent="0.25">
      <c r="B1514" s="1" t="s">
        <v>1802</v>
      </c>
      <c r="C1514" s="1" t="s">
        <v>18</v>
      </c>
      <c r="D1514" s="1">
        <v>0</v>
      </c>
      <c r="E1514" s="1" t="s">
        <v>7</v>
      </c>
    </row>
    <row r="1515" spans="2:5" x14ac:dyDescent="0.25">
      <c r="B1515" s="1" t="s">
        <v>1802</v>
      </c>
      <c r="C1515" s="1" t="s">
        <v>5</v>
      </c>
      <c r="D1515" s="1" t="s">
        <v>1960</v>
      </c>
      <c r="E1515" s="1" t="s">
        <v>15</v>
      </c>
    </row>
    <row r="1516" spans="2:5" x14ac:dyDescent="0.25">
      <c r="B1516" s="1" t="s">
        <v>1802</v>
      </c>
      <c r="C1516" s="1" t="s">
        <v>14</v>
      </c>
      <c r="D1516" s="1">
        <v>4839</v>
      </c>
      <c r="E1516" s="1" t="s">
        <v>15</v>
      </c>
    </row>
    <row r="1517" spans="2:5" x14ac:dyDescent="0.25">
      <c r="B1517" s="1" t="s">
        <v>1802</v>
      </c>
      <c r="C1517" s="1" t="s">
        <v>14</v>
      </c>
      <c r="D1517" s="1">
        <v>4408</v>
      </c>
      <c r="E1517" s="1" t="s">
        <v>15</v>
      </c>
    </row>
    <row r="1518" spans="2:5" x14ac:dyDescent="0.25">
      <c r="B1518" s="1" t="s">
        <v>1802</v>
      </c>
      <c r="C1518" s="1" t="s">
        <v>5</v>
      </c>
      <c r="D1518" s="4">
        <v>734625</v>
      </c>
      <c r="E1518" s="1" t="s">
        <v>15</v>
      </c>
    </row>
    <row r="1519" spans="2:5" x14ac:dyDescent="0.25">
      <c r="B1519" s="1" t="s">
        <v>1802</v>
      </c>
      <c r="C1519" s="1" t="s">
        <v>18</v>
      </c>
      <c r="D1519" s="1">
        <v>0</v>
      </c>
      <c r="E1519" s="1" t="s">
        <v>61</v>
      </c>
    </row>
    <row r="1520" spans="2:5" x14ac:dyDescent="0.25">
      <c r="B1520" s="1" t="s">
        <v>1802</v>
      </c>
      <c r="C1520" s="1" t="s">
        <v>14</v>
      </c>
      <c r="D1520" s="1">
        <v>4713</v>
      </c>
      <c r="E1520" s="1" t="s">
        <v>15</v>
      </c>
    </row>
    <row r="1521" spans="2:5" x14ac:dyDescent="0.25">
      <c r="B1521" s="1" t="s">
        <v>1802</v>
      </c>
      <c r="C1521" s="1" t="s">
        <v>18</v>
      </c>
      <c r="D1521" s="1">
        <v>0</v>
      </c>
      <c r="E1521" s="1" t="s">
        <v>7</v>
      </c>
    </row>
    <row r="1522" spans="2:5" x14ac:dyDescent="0.25">
      <c r="B1522" s="1" t="s">
        <v>1802</v>
      </c>
      <c r="C1522" s="1" t="s">
        <v>5</v>
      </c>
      <c r="D1522" s="1">
        <v>731</v>
      </c>
      <c r="E1522" s="1" t="s">
        <v>7</v>
      </c>
    </row>
    <row r="1523" spans="2:5" x14ac:dyDescent="0.25">
      <c r="B1523" s="1" t="s">
        <v>1802</v>
      </c>
      <c r="C1523" s="1" t="s">
        <v>18</v>
      </c>
      <c r="D1523" s="1">
        <v>0</v>
      </c>
      <c r="E1523" s="1" t="s">
        <v>15</v>
      </c>
    </row>
    <row r="1524" spans="2:5" x14ac:dyDescent="0.25">
      <c r="B1524" s="1" t="s">
        <v>1802</v>
      </c>
      <c r="C1524" s="1" t="s">
        <v>5</v>
      </c>
      <c r="D1524" s="1">
        <v>726</v>
      </c>
      <c r="E1524" s="1" t="s">
        <v>15</v>
      </c>
    </row>
    <row r="1525" spans="2:5" x14ac:dyDescent="0.25">
      <c r="B1525" s="1" t="s">
        <v>1802</v>
      </c>
      <c r="C1525" s="1" t="s">
        <v>18</v>
      </c>
      <c r="D1525" s="1">
        <v>0</v>
      </c>
      <c r="E1525" s="1" t="s">
        <v>7</v>
      </c>
    </row>
    <row r="1526" spans="2:5" x14ac:dyDescent="0.25">
      <c r="B1526" s="1" t="s">
        <v>1802</v>
      </c>
      <c r="C1526" s="1" t="s">
        <v>5</v>
      </c>
      <c r="D1526" s="4">
        <v>757375</v>
      </c>
      <c r="E1526" s="1" t="s">
        <v>7</v>
      </c>
    </row>
    <row r="1527" spans="2:5" x14ac:dyDescent="0.25">
      <c r="B1527" s="1" t="s">
        <v>1802</v>
      </c>
      <c r="C1527" s="1" t="s">
        <v>5</v>
      </c>
      <c r="D1527" s="1">
        <v>711</v>
      </c>
      <c r="E1527" s="1" t="s">
        <v>7</v>
      </c>
    </row>
    <row r="1528" spans="2:5" x14ac:dyDescent="0.25">
      <c r="B1528" s="1" t="s">
        <v>1802</v>
      </c>
      <c r="C1528" s="1" t="s">
        <v>18</v>
      </c>
      <c r="D1528" s="1">
        <v>0</v>
      </c>
      <c r="E1528" s="1" t="s">
        <v>7</v>
      </c>
    </row>
    <row r="1529" spans="2:5" x14ac:dyDescent="0.25">
      <c r="B1529" s="1" t="s">
        <v>1802</v>
      </c>
      <c r="C1529" s="1" t="s">
        <v>14</v>
      </c>
      <c r="D1529" s="1">
        <v>5001</v>
      </c>
      <c r="E1529" s="1" t="s">
        <v>15</v>
      </c>
    </row>
    <row r="1530" spans="2:5" x14ac:dyDescent="0.25">
      <c r="B1530" s="1" t="s">
        <v>1802</v>
      </c>
      <c r="C1530" s="1" t="s">
        <v>5</v>
      </c>
      <c r="D1530" s="1">
        <v>5394</v>
      </c>
      <c r="E1530" s="1" t="s">
        <v>7</v>
      </c>
    </row>
    <row r="1531" spans="2:5" x14ac:dyDescent="0.25">
      <c r="B1531" s="1" t="s">
        <v>1802</v>
      </c>
      <c r="C1531" s="1" t="s">
        <v>5</v>
      </c>
      <c r="D1531" s="1" t="s">
        <v>1877</v>
      </c>
      <c r="E1531" s="1" t="s">
        <v>15</v>
      </c>
    </row>
    <row r="1532" spans="2:5" x14ac:dyDescent="0.25">
      <c r="B1532" s="1" t="s">
        <v>1802</v>
      </c>
      <c r="C1532" s="1" t="s">
        <v>5</v>
      </c>
      <c r="D1532" s="1">
        <v>5454</v>
      </c>
      <c r="E1532" s="1" t="s">
        <v>15</v>
      </c>
    </row>
    <row r="1533" spans="2:5" x14ac:dyDescent="0.25">
      <c r="B1533" s="1" t="s">
        <v>1802</v>
      </c>
      <c r="C1533" s="1" t="s">
        <v>18</v>
      </c>
      <c r="D1533" s="1">
        <v>0</v>
      </c>
      <c r="E1533" s="1" t="s">
        <v>15</v>
      </c>
    </row>
    <row r="1534" spans="2:5" x14ac:dyDescent="0.25">
      <c r="B1534" s="1" t="s">
        <v>1802</v>
      </c>
      <c r="C1534" s="1" t="s">
        <v>14</v>
      </c>
      <c r="D1534" s="1">
        <v>594</v>
      </c>
      <c r="E1534" s="1" t="s">
        <v>15</v>
      </c>
    </row>
    <row r="1535" spans="2:5" x14ac:dyDescent="0.25">
      <c r="B1535" s="1" t="s">
        <v>1802</v>
      </c>
      <c r="C1535" s="1" t="s">
        <v>18</v>
      </c>
      <c r="D1535" s="1">
        <v>0</v>
      </c>
      <c r="E1535" s="1" t="s">
        <v>15</v>
      </c>
    </row>
    <row r="1536" spans="2:5" x14ac:dyDescent="0.25">
      <c r="B1536" s="1" t="s">
        <v>1802</v>
      </c>
      <c r="C1536" s="1" t="s">
        <v>14</v>
      </c>
      <c r="D1536" s="1">
        <v>5416</v>
      </c>
      <c r="E1536" s="1" t="s">
        <v>230</v>
      </c>
    </row>
    <row r="1537" spans="2:5" x14ac:dyDescent="0.25">
      <c r="B1537" s="1" t="s">
        <v>1802</v>
      </c>
      <c r="C1537" s="1" t="s">
        <v>18</v>
      </c>
      <c r="D1537" s="1">
        <v>0</v>
      </c>
      <c r="E1537" s="1" t="s">
        <v>7</v>
      </c>
    </row>
    <row r="1538" spans="2:5" x14ac:dyDescent="0.25">
      <c r="B1538" s="1" t="s">
        <v>1802</v>
      </c>
      <c r="C1538" s="1" t="s">
        <v>5</v>
      </c>
      <c r="D1538" s="1">
        <v>693</v>
      </c>
      <c r="E1538" s="1" t="s">
        <v>7</v>
      </c>
    </row>
    <row r="1539" spans="2:5" x14ac:dyDescent="0.25">
      <c r="B1539" s="1" t="s">
        <v>1802</v>
      </c>
      <c r="C1539" s="1" t="s">
        <v>14</v>
      </c>
      <c r="D1539" s="1">
        <v>4904</v>
      </c>
      <c r="E1539" s="1" t="s">
        <v>230</v>
      </c>
    </row>
    <row r="1540" spans="2:5" x14ac:dyDescent="0.25">
      <c r="B1540" s="1" t="s">
        <v>1802</v>
      </c>
      <c r="C1540" s="1" t="s">
        <v>14</v>
      </c>
      <c r="D1540" s="1">
        <v>663</v>
      </c>
      <c r="E1540" s="1" t="s">
        <v>230</v>
      </c>
    </row>
    <row r="1541" spans="2:5" x14ac:dyDescent="0.25">
      <c r="B1541" s="1" t="s">
        <v>1802</v>
      </c>
      <c r="C1541" s="1" t="s">
        <v>18</v>
      </c>
      <c r="D1541" s="1">
        <v>0</v>
      </c>
      <c r="E1541" s="1" t="s">
        <v>7</v>
      </c>
    </row>
    <row r="1542" spans="2:5" x14ac:dyDescent="0.25">
      <c r="B1542" s="1" t="s">
        <v>1802</v>
      </c>
      <c r="C1542" s="1" t="s">
        <v>14</v>
      </c>
      <c r="D1542" s="1">
        <v>4653</v>
      </c>
      <c r="E1542" s="1" t="s">
        <v>15</v>
      </c>
    </row>
    <row r="1543" spans="2:5" x14ac:dyDescent="0.25">
      <c r="B1543" s="1" t="s">
        <v>1802</v>
      </c>
      <c r="C1543" s="1" t="s">
        <v>14</v>
      </c>
      <c r="D1543" s="1" t="s">
        <v>1979</v>
      </c>
      <c r="E1543" s="1" t="s">
        <v>230</v>
      </c>
    </row>
    <row r="1544" spans="2:5" x14ac:dyDescent="0.25">
      <c r="B1544" s="1" t="s">
        <v>1802</v>
      </c>
      <c r="C1544" s="1" t="s">
        <v>14</v>
      </c>
      <c r="D1544" s="1">
        <v>4471</v>
      </c>
      <c r="E1544" s="1" t="s">
        <v>230</v>
      </c>
    </row>
    <row r="1545" spans="2:5" x14ac:dyDescent="0.25">
      <c r="B1545" s="1" t="s">
        <v>1802</v>
      </c>
      <c r="C1545" s="1" t="s">
        <v>18</v>
      </c>
      <c r="D1545" s="1">
        <v>0</v>
      </c>
      <c r="E1545" s="1" t="s">
        <v>15</v>
      </c>
    </row>
    <row r="1546" spans="2:5" x14ac:dyDescent="0.25">
      <c r="B1546" s="1" t="s">
        <v>1802</v>
      </c>
      <c r="C1546" s="1" t="s">
        <v>18</v>
      </c>
      <c r="D1546" s="1">
        <v>0</v>
      </c>
      <c r="E1546" s="1" t="s">
        <v>15</v>
      </c>
    </row>
    <row r="1547" spans="2:5" x14ac:dyDescent="0.25">
      <c r="B1547" s="1" t="s">
        <v>1802</v>
      </c>
      <c r="C1547" s="1" t="s">
        <v>5</v>
      </c>
      <c r="D1547" s="1">
        <v>5539</v>
      </c>
      <c r="E1547" s="1" t="s">
        <v>15</v>
      </c>
    </row>
    <row r="1548" spans="2:5" x14ac:dyDescent="0.25">
      <c r="B1548" s="1" t="s">
        <v>1802</v>
      </c>
      <c r="C1548" s="1" t="s">
        <v>18</v>
      </c>
      <c r="D1548" s="1">
        <v>0</v>
      </c>
      <c r="E1548" s="1" t="s">
        <v>7</v>
      </c>
    </row>
    <row r="1549" spans="2:5" x14ac:dyDescent="0.25">
      <c r="B1549" s="1" t="s">
        <v>1802</v>
      </c>
      <c r="C1549" s="1" t="s">
        <v>5</v>
      </c>
      <c r="D1549" s="1">
        <v>703</v>
      </c>
      <c r="E1549" s="1" t="s">
        <v>7</v>
      </c>
    </row>
    <row r="1550" spans="2:5" x14ac:dyDescent="0.25">
      <c r="B1550" s="1" t="s">
        <v>1802</v>
      </c>
      <c r="C1550" s="1" t="s">
        <v>5</v>
      </c>
      <c r="D1550" s="1">
        <v>726</v>
      </c>
      <c r="E1550" s="1" t="s">
        <v>15</v>
      </c>
    </row>
    <row r="1551" spans="2:5" x14ac:dyDescent="0.25">
      <c r="B1551" s="1" t="s">
        <v>1802</v>
      </c>
      <c r="C1551" s="1" t="s">
        <v>5</v>
      </c>
      <c r="D1551" s="1">
        <v>748</v>
      </c>
      <c r="E1551" s="1" t="s">
        <v>7</v>
      </c>
    </row>
    <row r="1552" spans="2:5" x14ac:dyDescent="0.25">
      <c r="B1552" s="1" t="s">
        <v>1802</v>
      </c>
      <c r="C1552" s="1" t="s">
        <v>18</v>
      </c>
      <c r="D1552" s="1">
        <v>0</v>
      </c>
      <c r="E1552" s="1" t="s">
        <v>7</v>
      </c>
    </row>
    <row r="1553" spans="2:5" x14ac:dyDescent="0.25">
      <c r="B1553" s="1" t="s">
        <v>1802</v>
      </c>
      <c r="C1553" s="1" t="s">
        <v>5</v>
      </c>
      <c r="D1553" s="1" t="s">
        <v>1991</v>
      </c>
      <c r="E1553" s="1" t="s">
        <v>7</v>
      </c>
    </row>
    <row r="1554" spans="2:5" x14ac:dyDescent="0.25">
      <c r="B1554" s="1" t="s">
        <v>1802</v>
      </c>
      <c r="C1554" s="1" t="s">
        <v>18</v>
      </c>
      <c r="D1554" s="1">
        <v>0</v>
      </c>
      <c r="E1554" s="1" t="s">
        <v>7</v>
      </c>
    </row>
    <row r="1555" spans="2:5" x14ac:dyDescent="0.25">
      <c r="B1555" s="1" t="s">
        <v>1802</v>
      </c>
      <c r="C1555" s="1" t="s">
        <v>14</v>
      </c>
      <c r="D1555" s="1" t="s">
        <v>1993</v>
      </c>
      <c r="E1555" s="1" t="s">
        <v>61</v>
      </c>
    </row>
    <row r="1556" spans="2:5" x14ac:dyDescent="0.25">
      <c r="B1556" s="1" t="s">
        <v>1802</v>
      </c>
      <c r="C1556" s="1" t="s">
        <v>5</v>
      </c>
      <c r="D1556" s="1">
        <v>706</v>
      </c>
      <c r="E1556" s="1" t="s">
        <v>15</v>
      </c>
    </row>
    <row r="1557" spans="2:5" x14ac:dyDescent="0.25">
      <c r="B1557" s="1" t="s">
        <v>1802</v>
      </c>
      <c r="C1557" s="1" t="s">
        <v>5</v>
      </c>
      <c r="D1557" s="1">
        <v>5645</v>
      </c>
      <c r="E1557" s="1" t="s">
        <v>15</v>
      </c>
    </row>
    <row r="1558" spans="2:5" x14ac:dyDescent="0.25">
      <c r="B1558" s="1" t="s">
        <v>1802</v>
      </c>
      <c r="C1558" s="1" t="s">
        <v>14</v>
      </c>
      <c r="D1558" s="1">
        <v>643</v>
      </c>
      <c r="E1558" s="1" t="s">
        <v>15</v>
      </c>
    </row>
    <row r="1559" spans="2:5" x14ac:dyDescent="0.25">
      <c r="B1559" s="1" t="s">
        <v>1802</v>
      </c>
      <c r="C1559" s="1" t="s">
        <v>18</v>
      </c>
      <c r="D1559" s="1">
        <v>0</v>
      </c>
      <c r="E1559" s="1" t="s">
        <v>7</v>
      </c>
    </row>
    <row r="1560" spans="2:5" x14ac:dyDescent="0.25">
      <c r="B1560" s="1" t="s">
        <v>1802</v>
      </c>
      <c r="C1560" s="1" t="s">
        <v>18</v>
      </c>
      <c r="D1560" s="1">
        <v>0</v>
      </c>
      <c r="E1560" s="1" t="s">
        <v>15</v>
      </c>
    </row>
    <row r="1561" spans="2:5" x14ac:dyDescent="0.25">
      <c r="B1561" s="1" t="s">
        <v>1802</v>
      </c>
      <c r="C1561" s="1" t="s">
        <v>5</v>
      </c>
      <c r="D1561" s="1">
        <v>707</v>
      </c>
      <c r="E1561" s="1" t="s">
        <v>10</v>
      </c>
    </row>
    <row r="1562" spans="2:5" x14ac:dyDescent="0.25">
      <c r="B1562" s="1" t="s">
        <v>1802</v>
      </c>
      <c r="C1562" s="1" t="s">
        <v>18</v>
      </c>
      <c r="D1562" s="1">
        <v>0</v>
      </c>
      <c r="E1562" s="1" t="s">
        <v>15</v>
      </c>
    </row>
    <row r="1563" spans="2:5" x14ac:dyDescent="0.25">
      <c r="B1563" s="1" t="s">
        <v>1802</v>
      </c>
      <c r="C1563" s="1" t="s">
        <v>14</v>
      </c>
      <c r="D1563" s="4">
        <v>632875</v>
      </c>
      <c r="E1563" s="1" t="s">
        <v>15</v>
      </c>
    </row>
    <row r="1564" spans="2:5" x14ac:dyDescent="0.25">
      <c r="B1564" s="1" t="s">
        <v>1802</v>
      </c>
      <c r="C1564" s="1" t="s">
        <v>18</v>
      </c>
      <c r="D1564" s="1">
        <v>0</v>
      </c>
      <c r="E1564" s="1" t="s">
        <v>7</v>
      </c>
    </row>
    <row r="1565" spans="2:5" x14ac:dyDescent="0.25">
      <c r="B1565" s="1" t="s">
        <v>1802</v>
      </c>
      <c r="C1565" s="1" t="s">
        <v>18</v>
      </c>
      <c r="D1565" s="1">
        <v>0</v>
      </c>
      <c r="E1565" s="1" t="s">
        <v>7</v>
      </c>
    </row>
    <row r="1566" spans="2:5" x14ac:dyDescent="0.25">
      <c r="B1566" s="1" t="s">
        <v>1802</v>
      </c>
      <c r="C1566" s="1" t="s">
        <v>18</v>
      </c>
      <c r="D1566" s="1">
        <v>0</v>
      </c>
      <c r="E1566" s="1" t="s">
        <v>15</v>
      </c>
    </row>
    <row r="1567" spans="2:5" x14ac:dyDescent="0.25">
      <c r="B1567" s="1" t="s">
        <v>1802</v>
      </c>
      <c r="C1567" s="1" t="s">
        <v>18</v>
      </c>
      <c r="D1567" s="1">
        <v>0</v>
      </c>
      <c r="E1567" s="1" t="s">
        <v>7</v>
      </c>
    </row>
    <row r="1568" spans="2:5" x14ac:dyDescent="0.25">
      <c r="B1568" s="1" t="s">
        <v>1802</v>
      </c>
      <c r="C1568" s="1" t="s">
        <v>18</v>
      </c>
      <c r="D1568" s="1">
        <v>0</v>
      </c>
      <c r="E1568" s="1" t="s">
        <v>15</v>
      </c>
    </row>
    <row r="1569" spans="2:5" x14ac:dyDescent="0.25">
      <c r="B1569" s="1" t="s">
        <v>1802</v>
      </c>
      <c r="C1569" s="1" t="s">
        <v>14</v>
      </c>
      <c r="D1569" s="1">
        <v>5187</v>
      </c>
      <c r="E1569" s="1" t="s">
        <v>230</v>
      </c>
    </row>
    <row r="1570" spans="2:5" x14ac:dyDescent="0.25">
      <c r="B1570" s="1" t="s">
        <v>1802</v>
      </c>
      <c r="C1570" s="1" t="s">
        <v>18</v>
      </c>
      <c r="D1570" s="1">
        <v>0</v>
      </c>
      <c r="E1570" s="1" t="s">
        <v>15</v>
      </c>
    </row>
    <row r="1571" spans="2:5" x14ac:dyDescent="0.25">
      <c r="B1571" s="1" t="s">
        <v>1802</v>
      </c>
      <c r="C1571" s="1" t="s">
        <v>14</v>
      </c>
      <c r="D1571" s="1">
        <v>545</v>
      </c>
      <c r="E1571" s="1" t="s">
        <v>15</v>
      </c>
    </row>
    <row r="1572" spans="2:5" x14ac:dyDescent="0.25">
      <c r="B1572" s="1" t="s">
        <v>1802</v>
      </c>
      <c r="C1572" s="1" t="s">
        <v>14</v>
      </c>
      <c r="D1572" s="1">
        <v>655</v>
      </c>
      <c r="E1572" s="1" t="s">
        <v>230</v>
      </c>
    </row>
    <row r="1573" spans="2:5" x14ac:dyDescent="0.25">
      <c r="B1573" s="1" t="s">
        <v>1802</v>
      </c>
      <c r="C1573" s="1" t="s">
        <v>5</v>
      </c>
      <c r="D1573" s="4">
        <v>680375</v>
      </c>
      <c r="E1573" s="1" t="s">
        <v>15</v>
      </c>
    </row>
    <row r="1574" spans="2:5" x14ac:dyDescent="0.25">
      <c r="B1574" s="1" t="s">
        <v>1802</v>
      </c>
      <c r="C1574" s="1" t="s">
        <v>18</v>
      </c>
      <c r="D1574" s="1">
        <v>0</v>
      </c>
      <c r="E1574" s="1" t="s">
        <v>15</v>
      </c>
    </row>
    <row r="1575" spans="2:5" x14ac:dyDescent="0.25">
      <c r="B1575" s="1" t="s">
        <v>1802</v>
      </c>
      <c r="C1575" s="1" t="s">
        <v>5</v>
      </c>
      <c r="D1575" s="1" t="s">
        <v>2006</v>
      </c>
      <c r="E1575" s="1" t="s">
        <v>7</v>
      </c>
    </row>
    <row r="1576" spans="2:5" x14ac:dyDescent="0.25">
      <c r="B1576" s="1" t="s">
        <v>1802</v>
      </c>
      <c r="C1576" s="1" t="s">
        <v>5</v>
      </c>
      <c r="D1576" s="1">
        <v>717</v>
      </c>
      <c r="E1576" s="1" t="s">
        <v>7</v>
      </c>
    </row>
    <row r="1577" spans="2:5" x14ac:dyDescent="0.25">
      <c r="B1577" s="1" t="s">
        <v>1802</v>
      </c>
      <c r="C1577" s="1" t="s">
        <v>14</v>
      </c>
      <c r="D1577" s="1">
        <v>634</v>
      </c>
      <c r="E1577" s="1" t="s">
        <v>15</v>
      </c>
    </row>
    <row r="1578" spans="2:5" x14ac:dyDescent="0.25">
      <c r="B1578" s="1" t="s">
        <v>1802</v>
      </c>
      <c r="C1578" s="1" t="s">
        <v>18</v>
      </c>
      <c r="D1578" s="1">
        <v>0</v>
      </c>
      <c r="E1578" s="1" t="s">
        <v>15</v>
      </c>
    </row>
    <row r="1579" spans="2:5" x14ac:dyDescent="0.25">
      <c r="B1579" s="1" t="s">
        <v>1802</v>
      </c>
      <c r="C1579" s="1" t="s">
        <v>18</v>
      </c>
      <c r="D1579" s="1">
        <v>0</v>
      </c>
      <c r="E1579" s="1" t="s">
        <v>7</v>
      </c>
    </row>
    <row r="1580" spans="2:5" x14ac:dyDescent="0.25">
      <c r="B1580" s="1" t="s">
        <v>1802</v>
      </c>
      <c r="C1580" s="1" t="s">
        <v>5</v>
      </c>
      <c r="D1580" s="1">
        <v>5771</v>
      </c>
      <c r="E1580" s="1" t="s">
        <v>15</v>
      </c>
    </row>
    <row r="1581" spans="2:5" x14ac:dyDescent="0.25">
      <c r="B1581" s="1" t="s">
        <v>1802</v>
      </c>
      <c r="C1581" s="1" t="s">
        <v>14</v>
      </c>
      <c r="D1581" s="1" t="s">
        <v>2010</v>
      </c>
      <c r="E1581" s="1" t="s">
        <v>230</v>
      </c>
    </row>
    <row r="1582" spans="2:5" x14ac:dyDescent="0.25">
      <c r="B1582" s="1" t="s">
        <v>1802</v>
      </c>
      <c r="C1582" s="1" t="s">
        <v>14</v>
      </c>
      <c r="D1582" s="1">
        <v>5009</v>
      </c>
      <c r="E1582" s="1" t="s">
        <v>230</v>
      </c>
    </row>
    <row r="1583" spans="2:5" x14ac:dyDescent="0.25">
      <c r="B1583" s="1" t="s">
        <v>1802</v>
      </c>
      <c r="C1583" s="1" t="s">
        <v>18</v>
      </c>
      <c r="D1583" s="1">
        <v>0</v>
      </c>
      <c r="E1583" s="1" t="s">
        <v>7</v>
      </c>
    </row>
    <row r="1584" spans="2:5" x14ac:dyDescent="0.25">
      <c r="B1584" s="1" t="s">
        <v>1802</v>
      </c>
      <c r="C1584" s="1" t="s">
        <v>14</v>
      </c>
      <c r="D1584" s="4">
        <v>570125</v>
      </c>
      <c r="E1584" s="1" t="s">
        <v>15</v>
      </c>
    </row>
    <row r="1585" spans="2:5" x14ac:dyDescent="0.25">
      <c r="B1585" s="1" t="s">
        <v>1802</v>
      </c>
      <c r="C1585" s="1" t="s">
        <v>18</v>
      </c>
      <c r="D1585" s="1">
        <v>0</v>
      </c>
      <c r="E1585" s="1" t="s">
        <v>15</v>
      </c>
    </row>
    <row r="1586" spans="2:5" x14ac:dyDescent="0.25">
      <c r="B1586" s="1" t="s">
        <v>1802</v>
      </c>
      <c r="C1586" s="1" t="s">
        <v>5</v>
      </c>
      <c r="D1586" s="1" t="s">
        <v>853</v>
      </c>
      <c r="E1586" s="1" t="s">
        <v>7</v>
      </c>
    </row>
    <row r="1587" spans="2:5" x14ac:dyDescent="0.25">
      <c r="B1587" s="1" t="s">
        <v>1802</v>
      </c>
      <c r="C1587" s="1" t="s">
        <v>14</v>
      </c>
      <c r="D1587" s="1">
        <v>5191</v>
      </c>
      <c r="E1587" s="1" t="s">
        <v>15</v>
      </c>
    </row>
    <row r="1588" spans="2:5" x14ac:dyDescent="0.25">
      <c r="B1588" s="1" t="s">
        <v>1802</v>
      </c>
      <c r="C1588" s="1" t="s">
        <v>18</v>
      </c>
      <c r="D1588" s="1">
        <v>0</v>
      </c>
      <c r="E1588" s="1" t="s">
        <v>7</v>
      </c>
    </row>
    <row r="1589" spans="2:5" x14ac:dyDescent="0.25">
      <c r="B1589" s="1" t="s">
        <v>1802</v>
      </c>
      <c r="C1589" s="1" t="s">
        <v>18</v>
      </c>
      <c r="D1589" s="1">
        <v>0</v>
      </c>
      <c r="E1589" s="1" t="s">
        <v>15</v>
      </c>
    </row>
    <row r="1590" spans="2:5" x14ac:dyDescent="0.25">
      <c r="B1590" s="1" t="s">
        <v>1802</v>
      </c>
      <c r="C1590" s="1" t="s">
        <v>18</v>
      </c>
      <c r="D1590" s="1">
        <v>0</v>
      </c>
      <c r="E1590" s="1" t="s">
        <v>7</v>
      </c>
    </row>
    <row r="1591" spans="2:5" x14ac:dyDescent="0.25">
      <c r="B1591" s="1" t="s">
        <v>1802</v>
      </c>
      <c r="C1591" s="1" t="s">
        <v>18</v>
      </c>
      <c r="D1591" s="1">
        <v>0</v>
      </c>
      <c r="E1591" s="1" t="s">
        <v>7</v>
      </c>
    </row>
    <row r="1592" spans="2:5" x14ac:dyDescent="0.25">
      <c r="B1592" s="1" t="s">
        <v>1802</v>
      </c>
      <c r="C1592" s="1" t="s">
        <v>18</v>
      </c>
      <c r="D1592" s="1">
        <v>0</v>
      </c>
      <c r="E1592" s="1" t="s">
        <v>7</v>
      </c>
    </row>
    <row r="1593" spans="2:5" x14ac:dyDescent="0.25">
      <c r="B1593" s="1" t="s">
        <v>1802</v>
      </c>
      <c r="C1593" s="1" t="s">
        <v>5</v>
      </c>
      <c r="D1593" s="1">
        <v>2764</v>
      </c>
      <c r="E1593" s="1" t="s">
        <v>7</v>
      </c>
    </row>
    <row r="1594" spans="2:5" x14ac:dyDescent="0.25">
      <c r="B1594" s="1" t="s">
        <v>1802</v>
      </c>
      <c r="C1594" s="1" t="s">
        <v>14</v>
      </c>
      <c r="D1594" s="1">
        <v>5017</v>
      </c>
      <c r="E1594" s="1" t="s">
        <v>15</v>
      </c>
    </row>
    <row r="1595" spans="2:5" x14ac:dyDescent="0.25">
      <c r="B1595" s="1" t="s">
        <v>1802</v>
      </c>
      <c r="C1595" s="1" t="s">
        <v>14</v>
      </c>
      <c r="D1595" s="1">
        <v>5055</v>
      </c>
      <c r="E1595" s="1" t="s">
        <v>15</v>
      </c>
    </row>
    <row r="1596" spans="2:5" x14ac:dyDescent="0.25">
      <c r="B1596" s="1" t="s">
        <v>1802</v>
      </c>
      <c r="C1596" s="1" t="s">
        <v>5</v>
      </c>
      <c r="D1596" s="1">
        <v>706</v>
      </c>
      <c r="E1596" s="1" t="s">
        <v>15</v>
      </c>
    </row>
    <row r="1597" spans="2:5" x14ac:dyDescent="0.25">
      <c r="B1597" s="1" t="s">
        <v>1802</v>
      </c>
      <c r="C1597" s="1" t="s">
        <v>5</v>
      </c>
      <c r="D1597" s="1">
        <v>5844</v>
      </c>
      <c r="E1597" s="1" t="s">
        <v>7</v>
      </c>
    </row>
    <row r="1598" spans="2:5" x14ac:dyDescent="0.25">
      <c r="B1598" s="1" t="s">
        <v>1802</v>
      </c>
      <c r="C1598" s="1" t="s">
        <v>5</v>
      </c>
      <c r="D1598" s="1">
        <v>5436</v>
      </c>
      <c r="E1598" s="1" t="s">
        <v>7</v>
      </c>
    </row>
    <row r="1599" spans="2:5" x14ac:dyDescent="0.25">
      <c r="B1599" s="1" t="s">
        <v>1802</v>
      </c>
      <c r="C1599" s="1" t="s">
        <v>5</v>
      </c>
      <c r="D1599" s="1">
        <v>697</v>
      </c>
      <c r="E1599" s="1" t="s">
        <v>7</v>
      </c>
    </row>
    <row r="1600" spans="2:5" x14ac:dyDescent="0.25">
      <c r="B1600" s="1" t="s">
        <v>1802</v>
      </c>
      <c r="C1600" s="1" t="s">
        <v>14</v>
      </c>
      <c r="D1600" s="1" t="s">
        <v>2024</v>
      </c>
      <c r="E1600" s="1" t="s">
        <v>15</v>
      </c>
    </row>
    <row r="1601" spans="2:5" x14ac:dyDescent="0.25">
      <c r="B1601" s="1" t="s">
        <v>1802</v>
      </c>
      <c r="C1601" s="1" t="s">
        <v>18</v>
      </c>
      <c r="D1601" s="1">
        <v>0</v>
      </c>
      <c r="E1601" s="1" t="s">
        <v>7</v>
      </c>
    </row>
    <row r="1602" spans="2:5" x14ac:dyDescent="0.25">
      <c r="B1602" s="1" t="s">
        <v>1802</v>
      </c>
      <c r="C1602" s="1" t="s">
        <v>5</v>
      </c>
      <c r="D1602" s="1">
        <v>5409</v>
      </c>
      <c r="E1602" s="1" t="s">
        <v>15</v>
      </c>
    </row>
    <row r="1603" spans="2:5" x14ac:dyDescent="0.25">
      <c r="B1603" s="1" t="s">
        <v>1802</v>
      </c>
      <c r="C1603" s="1" t="s">
        <v>5</v>
      </c>
      <c r="D1603" s="1">
        <v>5837</v>
      </c>
      <c r="E1603" s="1" t="s">
        <v>15</v>
      </c>
    </row>
    <row r="1604" spans="2:5" x14ac:dyDescent="0.25">
      <c r="B1604" s="1" t="s">
        <v>1802</v>
      </c>
      <c r="C1604" s="1" t="s">
        <v>18</v>
      </c>
      <c r="D1604" s="1">
        <v>0</v>
      </c>
      <c r="E1604" s="1" t="s">
        <v>15</v>
      </c>
    </row>
    <row r="1605" spans="2:5" x14ac:dyDescent="0.25">
      <c r="B1605" s="1" t="s">
        <v>1802</v>
      </c>
      <c r="C1605" s="1" t="s">
        <v>14</v>
      </c>
      <c r="D1605" s="1">
        <v>631</v>
      </c>
      <c r="E1605" s="1" t="s">
        <v>230</v>
      </c>
    </row>
    <row r="1606" spans="2:5" x14ac:dyDescent="0.25">
      <c r="B1606" s="1" t="s">
        <v>1802</v>
      </c>
      <c r="C1606" s="1" t="s">
        <v>18</v>
      </c>
      <c r="D1606" s="1">
        <v>0</v>
      </c>
      <c r="E1606" s="1" t="s">
        <v>61</v>
      </c>
    </row>
    <row r="1607" spans="2:5" x14ac:dyDescent="0.25">
      <c r="B1607" s="1" t="s">
        <v>1802</v>
      </c>
      <c r="C1607" s="1" t="s">
        <v>18</v>
      </c>
      <c r="D1607" s="1">
        <v>0</v>
      </c>
      <c r="E1607" s="1" t="s">
        <v>15</v>
      </c>
    </row>
    <row r="1608" spans="2:5" x14ac:dyDescent="0.25">
      <c r="B1608" s="1" t="s">
        <v>1802</v>
      </c>
      <c r="C1608" s="1" t="s">
        <v>18</v>
      </c>
      <c r="D1608" s="1">
        <v>0</v>
      </c>
      <c r="E1608" s="1" t="s">
        <v>7</v>
      </c>
    </row>
    <row r="1609" spans="2:5" x14ac:dyDescent="0.25">
      <c r="B1609" s="1" t="s">
        <v>1802</v>
      </c>
      <c r="C1609" s="1" t="s">
        <v>5</v>
      </c>
      <c r="D1609" s="1">
        <v>5702</v>
      </c>
      <c r="E1609" s="1" t="s">
        <v>15</v>
      </c>
    </row>
    <row r="1610" spans="2:5" x14ac:dyDescent="0.25">
      <c r="B1610" s="1" t="s">
        <v>1802</v>
      </c>
      <c r="C1610" s="1" t="s">
        <v>5</v>
      </c>
      <c r="D1610" s="1">
        <v>6134</v>
      </c>
      <c r="E1610" s="1" t="s">
        <v>15</v>
      </c>
    </row>
    <row r="1611" spans="2:5" x14ac:dyDescent="0.25">
      <c r="B1611" s="1" t="s">
        <v>1802</v>
      </c>
      <c r="C1611" s="1" t="s">
        <v>18</v>
      </c>
      <c r="D1611" s="1">
        <v>0</v>
      </c>
      <c r="E1611" s="1" t="s">
        <v>15</v>
      </c>
    </row>
    <row r="1612" spans="2:5" x14ac:dyDescent="0.25">
      <c r="B1612" s="1" t="s">
        <v>1802</v>
      </c>
      <c r="C1612" s="1" t="s">
        <v>5</v>
      </c>
      <c r="D1612" s="4">
        <v>727125</v>
      </c>
      <c r="E1612" s="1" t="s">
        <v>15</v>
      </c>
    </row>
    <row r="1613" spans="2:5" x14ac:dyDescent="0.25">
      <c r="B1613" s="1" t="s">
        <v>1802</v>
      </c>
      <c r="C1613" s="1" t="s">
        <v>5</v>
      </c>
      <c r="D1613" s="1" t="s">
        <v>2035</v>
      </c>
      <c r="E1613" s="1" t="s">
        <v>61</v>
      </c>
    </row>
    <row r="1614" spans="2:5" x14ac:dyDescent="0.25">
      <c r="B1614" s="1" t="s">
        <v>1802</v>
      </c>
      <c r="C1614" s="1" t="s">
        <v>5</v>
      </c>
      <c r="D1614" s="1">
        <v>5902</v>
      </c>
      <c r="E1614" s="1" t="s">
        <v>7</v>
      </c>
    </row>
    <row r="1615" spans="2:5" x14ac:dyDescent="0.25">
      <c r="B1615" s="1" t="s">
        <v>1802</v>
      </c>
      <c r="C1615" s="1" t="s">
        <v>18</v>
      </c>
      <c r="D1615" s="1">
        <v>0</v>
      </c>
      <c r="E1615" s="1" t="s">
        <v>7</v>
      </c>
    </row>
    <row r="1616" spans="2:5" x14ac:dyDescent="0.25">
      <c r="B1616" s="1" t="s">
        <v>1802</v>
      </c>
      <c r="C1616" s="1" t="s">
        <v>5</v>
      </c>
      <c r="D1616" s="1">
        <v>5662</v>
      </c>
      <c r="E1616" s="1" t="s">
        <v>7</v>
      </c>
    </row>
    <row r="1617" spans="2:5" x14ac:dyDescent="0.25">
      <c r="B1617" s="1" t="s">
        <v>1802</v>
      </c>
      <c r="C1617" s="1" t="s">
        <v>18</v>
      </c>
      <c r="D1617" s="1">
        <v>0</v>
      </c>
      <c r="E1617" s="1" t="s">
        <v>15</v>
      </c>
    </row>
    <row r="1618" spans="2:5" x14ac:dyDescent="0.25">
      <c r="B1618" s="1" t="s">
        <v>1802</v>
      </c>
      <c r="C1618" s="1" t="s">
        <v>18</v>
      </c>
      <c r="D1618" s="1">
        <v>0</v>
      </c>
      <c r="E1618" s="1" t="s">
        <v>15</v>
      </c>
    </row>
    <row r="1619" spans="2:5" x14ac:dyDescent="0.25">
      <c r="B1619" s="1" t="s">
        <v>1802</v>
      </c>
      <c r="C1619" s="1" t="s">
        <v>5</v>
      </c>
      <c r="D1619" s="1">
        <v>5582</v>
      </c>
      <c r="E1619" s="1" t="s">
        <v>15</v>
      </c>
    </row>
    <row r="1620" spans="2:5" x14ac:dyDescent="0.25">
      <c r="B1620" s="1" t="s">
        <v>1802</v>
      </c>
      <c r="C1620" s="1" t="s">
        <v>18</v>
      </c>
      <c r="D1620" s="1">
        <v>0</v>
      </c>
      <c r="E1620" s="1" t="s">
        <v>15</v>
      </c>
    </row>
    <row r="1621" spans="2:5" x14ac:dyDescent="0.25">
      <c r="B1621" s="1" t="s">
        <v>1802</v>
      </c>
      <c r="C1621" s="1" t="s">
        <v>5</v>
      </c>
      <c r="D1621" s="1">
        <v>5618</v>
      </c>
      <c r="E1621" s="1" t="s">
        <v>7</v>
      </c>
    </row>
    <row r="1622" spans="2:5" x14ac:dyDescent="0.25">
      <c r="B1622" s="1" t="s">
        <v>1802</v>
      </c>
      <c r="C1622" s="1" t="s">
        <v>5</v>
      </c>
      <c r="D1622" s="1">
        <v>6005</v>
      </c>
      <c r="E1622" s="1" t="s">
        <v>15</v>
      </c>
    </row>
    <row r="1623" spans="2:5" x14ac:dyDescent="0.25">
      <c r="B1623" s="1" t="s">
        <v>1802</v>
      </c>
      <c r="C1623" s="1" t="s">
        <v>18</v>
      </c>
      <c r="D1623" s="1">
        <v>0</v>
      </c>
      <c r="E1623" s="1" t="s">
        <v>7</v>
      </c>
    </row>
    <row r="1624" spans="2:5" x14ac:dyDescent="0.25">
      <c r="B1624" s="1" t="s">
        <v>1802</v>
      </c>
      <c r="C1624" s="1" t="s">
        <v>5</v>
      </c>
      <c r="D1624" s="1" t="s">
        <v>2045</v>
      </c>
      <c r="E1624" s="1" t="s">
        <v>15</v>
      </c>
    </row>
    <row r="1625" spans="2:5" x14ac:dyDescent="0.25">
      <c r="B1625" s="1" t="s">
        <v>1802</v>
      </c>
      <c r="C1625" s="1" t="s">
        <v>14</v>
      </c>
      <c r="D1625" s="1">
        <v>646</v>
      </c>
      <c r="E1625" s="1" t="s">
        <v>230</v>
      </c>
    </row>
    <row r="1626" spans="2:5" x14ac:dyDescent="0.25">
      <c r="B1626" s="1" t="s">
        <v>1802</v>
      </c>
      <c r="C1626" s="1" t="s">
        <v>18</v>
      </c>
      <c r="D1626" s="1">
        <v>0</v>
      </c>
      <c r="E1626" s="1" t="s">
        <v>7</v>
      </c>
    </row>
    <row r="1627" spans="2:5" x14ac:dyDescent="0.25">
      <c r="B1627" s="1" t="s">
        <v>1802</v>
      </c>
      <c r="C1627" s="1" t="s">
        <v>5</v>
      </c>
      <c r="D1627" s="1">
        <v>5590</v>
      </c>
      <c r="E1627" s="1" t="s">
        <v>15</v>
      </c>
    </row>
    <row r="1628" spans="2:5" x14ac:dyDescent="0.25">
      <c r="B1628" s="1" t="s">
        <v>1802</v>
      </c>
      <c r="C1628" s="1" t="s">
        <v>5</v>
      </c>
      <c r="D1628" s="1">
        <v>5508</v>
      </c>
      <c r="E1628" s="1" t="s">
        <v>7</v>
      </c>
    </row>
    <row r="1629" spans="2:5" x14ac:dyDescent="0.25">
      <c r="B1629" s="1" t="s">
        <v>1802</v>
      </c>
      <c r="C1629" s="1" t="s">
        <v>5</v>
      </c>
      <c r="D1629" s="1">
        <v>5598</v>
      </c>
      <c r="E1629" s="1" t="s">
        <v>7</v>
      </c>
    </row>
    <row r="1630" spans="2:5" x14ac:dyDescent="0.25">
      <c r="B1630" s="1" t="s">
        <v>1802</v>
      </c>
      <c r="C1630" s="1" t="s">
        <v>14</v>
      </c>
      <c r="D1630" s="1">
        <v>627</v>
      </c>
      <c r="E1630" s="1" t="s">
        <v>230</v>
      </c>
    </row>
    <row r="1631" spans="2:5" x14ac:dyDescent="0.25">
      <c r="B1631" s="1" t="s">
        <v>1802</v>
      </c>
      <c r="C1631" s="1" t="s">
        <v>5</v>
      </c>
      <c r="D1631" s="1">
        <v>5788</v>
      </c>
      <c r="E1631" s="1" t="s">
        <v>7</v>
      </c>
    </row>
    <row r="1632" spans="2:5" x14ac:dyDescent="0.25">
      <c r="B1632" s="1" t="s">
        <v>1802</v>
      </c>
      <c r="C1632" s="1" t="s">
        <v>5</v>
      </c>
      <c r="D1632" s="1">
        <v>713</v>
      </c>
      <c r="E1632" s="1" t="s">
        <v>15</v>
      </c>
    </row>
    <row r="1633" spans="2:5" x14ac:dyDescent="0.25">
      <c r="B1633" s="1" t="s">
        <v>1802</v>
      </c>
      <c r="C1633" s="1" t="s">
        <v>18</v>
      </c>
      <c r="D1633" s="1">
        <v>0</v>
      </c>
      <c r="E1633" s="1" t="s">
        <v>7</v>
      </c>
    </row>
    <row r="1634" spans="2:5" x14ac:dyDescent="0.25">
      <c r="B1634" s="1" t="s">
        <v>1802</v>
      </c>
      <c r="C1634" s="1" t="s">
        <v>14</v>
      </c>
      <c r="D1634" s="1">
        <v>607</v>
      </c>
      <c r="E1634" s="1" t="s">
        <v>15</v>
      </c>
    </row>
    <row r="1635" spans="2:5" x14ac:dyDescent="0.25">
      <c r="B1635" s="1" t="s">
        <v>1802</v>
      </c>
      <c r="C1635" s="1" t="s">
        <v>5</v>
      </c>
      <c r="D1635" s="1">
        <v>5964</v>
      </c>
      <c r="E1635" s="1" t="s">
        <v>15</v>
      </c>
    </row>
    <row r="1636" spans="2:5" x14ac:dyDescent="0.25">
      <c r="B1636" s="1" t="s">
        <v>1802</v>
      </c>
      <c r="C1636" s="1" t="s">
        <v>5</v>
      </c>
      <c r="D1636" s="4">
        <v>712375</v>
      </c>
      <c r="E1636" s="1" t="s">
        <v>7</v>
      </c>
    </row>
    <row r="1637" spans="2:5" x14ac:dyDescent="0.25">
      <c r="B1637" s="1" t="s">
        <v>1802</v>
      </c>
      <c r="C1637" s="1" t="s">
        <v>5</v>
      </c>
      <c r="D1637" s="1">
        <v>706</v>
      </c>
      <c r="E1637" s="1" t="s">
        <v>15</v>
      </c>
    </row>
    <row r="1638" spans="2:5" x14ac:dyDescent="0.25">
      <c r="B1638" s="1" t="s">
        <v>1802</v>
      </c>
      <c r="C1638" s="1" t="s">
        <v>5</v>
      </c>
      <c r="D1638" s="1">
        <v>5670</v>
      </c>
      <c r="E1638" s="1" t="s">
        <v>15</v>
      </c>
    </row>
    <row r="1639" spans="2:5" x14ac:dyDescent="0.25">
      <c r="B1639" s="1" t="s">
        <v>1802</v>
      </c>
      <c r="C1639" s="1" t="s">
        <v>14</v>
      </c>
      <c r="D1639" s="1">
        <v>627</v>
      </c>
      <c r="E1639" s="1" t="s">
        <v>15</v>
      </c>
    </row>
    <row r="1640" spans="2:5" x14ac:dyDescent="0.25">
      <c r="B1640" s="1" t="s">
        <v>1802</v>
      </c>
      <c r="C1640" s="1" t="s">
        <v>5</v>
      </c>
      <c r="D1640" s="1">
        <v>704</v>
      </c>
      <c r="E1640" s="1" t="s">
        <v>7</v>
      </c>
    </row>
    <row r="1641" spans="2:5" x14ac:dyDescent="0.25">
      <c r="B1641" s="1" t="s">
        <v>1802</v>
      </c>
      <c r="C1641" s="1" t="s">
        <v>14</v>
      </c>
      <c r="D1641" s="1" t="s">
        <v>2059</v>
      </c>
      <c r="E1641" s="1" t="s">
        <v>15</v>
      </c>
    </row>
    <row r="1642" spans="2:5" x14ac:dyDescent="0.25">
      <c r="B1642" s="1" t="s">
        <v>1802</v>
      </c>
      <c r="C1642" s="1" t="s">
        <v>18</v>
      </c>
      <c r="D1642" s="1">
        <v>0</v>
      </c>
      <c r="E1642" s="1" t="s">
        <v>15</v>
      </c>
    </row>
    <row r="1643" spans="2:5" x14ac:dyDescent="0.25">
      <c r="B1643" s="1" t="s">
        <v>1802</v>
      </c>
      <c r="C1643" s="1" t="s">
        <v>14</v>
      </c>
      <c r="D1643" s="1">
        <v>630</v>
      </c>
      <c r="E1643" s="1" t="s">
        <v>15</v>
      </c>
    </row>
    <row r="1644" spans="2:5" x14ac:dyDescent="0.25">
      <c r="B1644" s="1" t="s">
        <v>1802</v>
      </c>
      <c r="C1644" s="1" t="s">
        <v>18</v>
      </c>
      <c r="D1644" s="1">
        <v>0</v>
      </c>
      <c r="E1644" s="1" t="s">
        <v>15</v>
      </c>
    </row>
    <row r="1645" spans="2:5" x14ac:dyDescent="0.25">
      <c r="B1645" s="1" t="s">
        <v>1802</v>
      </c>
      <c r="C1645" s="1" t="s">
        <v>18</v>
      </c>
      <c r="D1645" s="1">
        <v>0</v>
      </c>
      <c r="E1645" s="1" t="s">
        <v>7</v>
      </c>
    </row>
    <row r="1646" spans="2:5" x14ac:dyDescent="0.25">
      <c r="B1646" s="1" t="s">
        <v>1802</v>
      </c>
      <c r="C1646" s="1" t="s">
        <v>18</v>
      </c>
      <c r="D1646" s="1">
        <v>0</v>
      </c>
      <c r="E1646" s="1" t="s">
        <v>15</v>
      </c>
    </row>
    <row r="1647" spans="2:5" x14ac:dyDescent="0.25">
      <c r="B1647" s="1" t="s">
        <v>1802</v>
      </c>
      <c r="C1647" s="1" t="s">
        <v>5</v>
      </c>
      <c r="D1647" s="4">
        <v>708625</v>
      </c>
      <c r="E1647" s="1" t="s">
        <v>7</v>
      </c>
    </row>
    <row r="1648" spans="2:5" x14ac:dyDescent="0.25">
      <c r="B1648" s="1" t="s">
        <v>1802</v>
      </c>
      <c r="C1648" s="1" t="s">
        <v>5</v>
      </c>
      <c r="D1648" s="1">
        <v>5721</v>
      </c>
      <c r="E1648" s="1" t="s">
        <v>7</v>
      </c>
    </row>
    <row r="1649" spans="2:5" x14ac:dyDescent="0.25">
      <c r="B1649" s="1" t="s">
        <v>1802</v>
      </c>
      <c r="C1649" s="1" t="s">
        <v>18</v>
      </c>
      <c r="D1649" s="1">
        <v>0</v>
      </c>
      <c r="E1649" s="1" t="s">
        <v>15</v>
      </c>
    </row>
    <row r="1650" spans="2:5" x14ac:dyDescent="0.25">
      <c r="B1650" s="1" t="s">
        <v>1802</v>
      </c>
      <c r="C1650" s="1" t="s">
        <v>5</v>
      </c>
      <c r="D1650" s="1">
        <v>5363</v>
      </c>
      <c r="E1650" s="1" t="s">
        <v>7</v>
      </c>
    </row>
    <row r="1651" spans="2:5" x14ac:dyDescent="0.25">
      <c r="B1651" s="1" t="s">
        <v>1802</v>
      </c>
      <c r="C1651" s="1" t="s">
        <v>18</v>
      </c>
      <c r="D1651" s="1">
        <v>0</v>
      </c>
      <c r="E1651" s="1" t="s">
        <v>7</v>
      </c>
    </row>
    <row r="1652" spans="2:5" x14ac:dyDescent="0.25">
      <c r="B1652" s="1" t="s">
        <v>1802</v>
      </c>
      <c r="C1652" s="1" t="s">
        <v>5</v>
      </c>
      <c r="D1652" s="1">
        <v>5665</v>
      </c>
      <c r="E1652" s="1" t="s">
        <v>15</v>
      </c>
    </row>
    <row r="1653" spans="2:5" x14ac:dyDescent="0.25">
      <c r="B1653" s="1" t="s">
        <v>1802</v>
      </c>
      <c r="C1653" s="1" t="s">
        <v>5</v>
      </c>
      <c r="D1653" s="1">
        <v>5505</v>
      </c>
      <c r="E1653" s="1" t="s">
        <v>15</v>
      </c>
    </row>
    <row r="1654" spans="2:5" x14ac:dyDescent="0.25">
      <c r="B1654" s="1" t="s">
        <v>1802</v>
      </c>
      <c r="C1654" s="1" t="s">
        <v>18</v>
      </c>
      <c r="D1654" s="1">
        <v>0</v>
      </c>
      <c r="E1654" s="1" t="s">
        <v>15</v>
      </c>
    </row>
    <row r="1655" spans="2:5" x14ac:dyDescent="0.25">
      <c r="B1655" s="1" t="s">
        <v>1802</v>
      </c>
      <c r="C1655" s="1" t="s">
        <v>14</v>
      </c>
      <c r="D1655" s="1">
        <v>4261</v>
      </c>
      <c r="E1655" s="1" t="s">
        <v>15</v>
      </c>
    </row>
    <row r="1656" spans="2:5" x14ac:dyDescent="0.25">
      <c r="B1656" s="1" t="s">
        <v>1802</v>
      </c>
      <c r="C1656" s="1" t="s">
        <v>18</v>
      </c>
      <c r="D1656" s="1">
        <v>0</v>
      </c>
      <c r="E1656" s="1" t="s">
        <v>15</v>
      </c>
    </row>
    <row r="1657" spans="2:5" x14ac:dyDescent="0.25">
      <c r="B1657" s="1" t="s">
        <v>1802</v>
      </c>
      <c r="C1657" s="1" t="s">
        <v>14</v>
      </c>
      <c r="D1657" s="1">
        <v>4819</v>
      </c>
      <c r="E1657" s="1" t="s">
        <v>15</v>
      </c>
    </row>
    <row r="1658" spans="2:5" x14ac:dyDescent="0.25">
      <c r="B1658" s="1" t="s">
        <v>1802</v>
      </c>
      <c r="C1658" s="1" t="s">
        <v>5</v>
      </c>
      <c r="D1658" s="1">
        <v>5935</v>
      </c>
      <c r="E1658" s="1" t="s">
        <v>15</v>
      </c>
    </row>
    <row r="1659" spans="2:5" x14ac:dyDescent="0.25">
      <c r="B1659" s="1" t="s">
        <v>1802</v>
      </c>
      <c r="C1659" s="1" t="s">
        <v>18</v>
      </c>
      <c r="D1659" s="1">
        <v>0</v>
      </c>
      <c r="E1659" s="1" t="s">
        <v>15</v>
      </c>
    </row>
    <row r="1660" spans="2:5" x14ac:dyDescent="0.25">
      <c r="B1660" s="1" t="s">
        <v>1802</v>
      </c>
      <c r="C1660" s="1" t="s">
        <v>14</v>
      </c>
      <c r="D1660" s="1">
        <v>9290</v>
      </c>
      <c r="E1660" s="1" t="s">
        <v>15</v>
      </c>
    </row>
    <row r="1661" spans="2:5" x14ac:dyDescent="0.25">
      <c r="B1661" s="1" t="s">
        <v>1802</v>
      </c>
      <c r="C1661" s="1" t="s">
        <v>18</v>
      </c>
      <c r="D1661" s="1">
        <v>0</v>
      </c>
      <c r="E1661" s="1" t="s">
        <v>7</v>
      </c>
    </row>
    <row r="1662" spans="2:5" x14ac:dyDescent="0.25">
      <c r="B1662" s="1" t="s">
        <v>1802</v>
      </c>
      <c r="C1662" s="1" t="s">
        <v>18</v>
      </c>
      <c r="D1662" s="1">
        <v>0</v>
      </c>
      <c r="E1662" s="1" t="s">
        <v>7</v>
      </c>
    </row>
    <row r="1663" spans="2:5" x14ac:dyDescent="0.25">
      <c r="B1663" s="1" t="s">
        <v>1802</v>
      </c>
      <c r="C1663" s="1" t="s">
        <v>5</v>
      </c>
      <c r="D1663" s="1">
        <v>6084</v>
      </c>
      <c r="E1663" s="1" t="s">
        <v>7</v>
      </c>
    </row>
    <row r="1664" spans="2:5" x14ac:dyDescent="0.25">
      <c r="B1664" s="1" t="s">
        <v>1802</v>
      </c>
      <c r="C1664" s="1" t="s">
        <v>5</v>
      </c>
      <c r="D1664" s="1">
        <v>721</v>
      </c>
      <c r="E1664" s="1" t="s">
        <v>7</v>
      </c>
    </row>
    <row r="1665" spans="2:5" x14ac:dyDescent="0.25">
      <c r="B1665" s="1" t="s">
        <v>1802</v>
      </c>
      <c r="C1665" s="1" t="s">
        <v>18</v>
      </c>
      <c r="D1665" s="1">
        <v>0</v>
      </c>
      <c r="E1665" s="1" t="s">
        <v>15</v>
      </c>
    </row>
    <row r="1666" spans="2:5" x14ac:dyDescent="0.25">
      <c r="B1666" s="1" t="s">
        <v>1802</v>
      </c>
      <c r="C1666" s="1" t="s">
        <v>18</v>
      </c>
      <c r="D1666" s="1">
        <v>0</v>
      </c>
      <c r="E1666" s="1" t="s">
        <v>7</v>
      </c>
    </row>
    <row r="1667" spans="2:5" x14ac:dyDescent="0.25">
      <c r="B1667" s="1" t="s">
        <v>1802</v>
      </c>
      <c r="C1667" s="1" t="s">
        <v>5</v>
      </c>
      <c r="D1667" s="4">
        <v>709875</v>
      </c>
      <c r="E1667" s="1" t="s">
        <v>15</v>
      </c>
    </row>
    <row r="1668" spans="2:5" x14ac:dyDescent="0.25">
      <c r="B1668" s="1" t="s">
        <v>1802</v>
      </c>
      <c r="C1668" s="1" t="s">
        <v>5</v>
      </c>
      <c r="D1668" s="1">
        <v>5543</v>
      </c>
      <c r="E1668" s="1" t="s">
        <v>7</v>
      </c>
    </row>
    <row r="1669" spans="2:5" x14ac:dyDescent="0.25">
      <c r="B1669" s="1" t="s">
        <v>1802</v>
      </c>
      <c r="C1669" s="1" t="s">
        <v>14</v>
      </c>
      <c r="D1669" s="1">
        <v>639</v>
      </c>
      <c r="E1669" s="1" t="s">
        <v>230</v>
      </c>
    </row>
    <row r="1670" spans="2:5" x14ac:dyDescent="0.25">
      <c r="B1670" s="1" t="s">
        <v>1802</v>
      </c>
      <c r="C1670" s="1" t="s">
        <v>5</v>
      </c>
      <c r="D1670" s="1">
        <v>5680</v>
      </c>
      <c r="E1670" s="1" t="s">
        <v>15</v>
      </c>
    </row>
    <row r="1671" spans="2:5" x14ac:dyDescent="0.25">
      <c r="B1671" s="1" t="s">
        <v>1802</v>
      </c>
      <c r="C1671" s="1" t="s">
        <v>18</v>
      </c>
      <c r="D1671" s="1">
        <v>0</v>
      </c>
      <c r="E1671" s="1" t="s">
        <v>15</v>
      </c>
    </row>
    <row r="1672" spans="2:5" x14ac:dyDescent="0.25">
      <c r="B1672" s="1" t="s">
        <v>1802</v>
      </c>
      <c r="C1672" s="1" t="s">
        <v>5</v>
      </c>
      <c r="D1672" s="1">
        <v>678</v>
      </c>
      <c r="E1672" s="1" t="s">
        <v>7</v>
      </c>
    </row>
    <row r="1673" spans="2:5" x14ac:dyDescent="0.25">
      <c r="B1673" s="1" t="s">
        <v>1802</v>
      </c>
      <c r="C1673" s="1" t="s">
        <v>14</v>
      </c>
      <c r="D1673" s="1" t="s">
        <v>1893</v>
      </c>
      <c r="E1673" s="1" t="s">
        <v>15</v>
      </c>
    </row>
    <row r="1674" spans="2:5" x14ac:dyDescent="0.25">
      <c r="B1674" s="1" t="s">
        <v>1802</v>
      </c>
      <c r="C1674" s="1" t="s">
        <v>5</v>
      </c>
      <c r="D1674" s="1">
        <v>725</v>
      </c>
      <c r="E1674" s="1" t="s">
        <v>7</v>
      </c>
    </row>
    <row r="1675" spans="2:5" x14ac:dyDescent="0.25">
      <c r="B1675" s="1" t="s">
        <v>1802</v>
      </c>
      <c r="C1675" s="1" t="s">
        <v>18</v>
      </c>
      <c r="D1675" s="1">
        <v>0</v>
      </c>
      <c r="E1675" s="1" t="s">
        <v>7</v>
      </c>
    </row>
    <row r="1676" spans="2:5" x14ac:dyDescent="0.25">
      <c r="B1676" s="1" t="s">
        <v>1802</v>
      </c>
      <c r="C1676" s="1" t="s">
        <v>18</v>
      </c>
      <c r="D1676" s="1">
        <v>0</v>
      </c>
      <c r="E1676" s="1" t="s">
        <v>15</v>
      </c>
    </row>
    <row r="1677" spans="2:5" x14ac:dyDescent="0.25">
      <c r="B1677" s="1" t="s">
        <v>1802</v>
      </c>
      <c r="C1677" s="1" t="s">
        <v>5</v>
      </c>
      <c r="D1677" s="1">
        <v>5642</v>
      </c>
      <c r="E1677" s="1" t="s">
        <v>7</v>
      </c>
    </row>
    <row r="1678" spans="2:5" x14ac:dyDescent="0.25">
      <c r="B1678" s="1" t="s">
        <v>1802</v>
      </c>
      <c r="C1678" s="1" t="s">
        <v>5</v>
      </c>
      <c r="D1678" s="1">
        <v>5830</v>
      </c>
      <c r="E1678" s="1" t="s">
        <v>15</v>
      </c>
    </row>
    <row r="1679" spans="2:5" x14ac:dyDescent="0.25">
      <c r="B1679" s="1" t="s">
        <v>1802</v>
      </c>
      <c r="C1679" s="1" t="s">
        <v>5</v>
      </c>
      <c r="D1679" s="1" t="s">
        <v>2093</v>
      </c>
      <c r="E1679" s="1" t="s">
        <v>7</v>
      </c>
    </row>
    <row r="1680" spans="2:5" x14ac:dyDescent="0.25">
      <c r="B1680" s="1" t="s">
        <v>1802</v>
      </c>
      <c r="C1680" s="1" t="s">
        <v>14</v>
      </c>
      <c r="D1680" s="1" t="s">
        <v>2095</v>
      </c>
      <c r="E1680" s="1" t="s">
        <v>230</v>
      </c>
    </row>
    <row r="1681" spans="2:5" x14ac:dyDescent="0.25">
      <c r="B1681" s="1" t="s">
        <v>1802</v>
      </c>
      <c r="C1681" s="1" t="s">
        <v>18</v>
      </c>
      <c r="D1681" s="1">
        <v>0</v>
      </c>
      <c r="E1681" s="1" t="s">
        <v>7</v>
      </c>
    </row>
    <row r="1682" spans="2:5" x14ac:dyDescent="0.25">
      <c r="B1682" s="1" t="s">
        <v>1802</v>
      </c>
      <c r="C1682" s="1" t="s">
        <v>614</v>
      </c>
      <c r="D1682" s="1">
        <v>0</v>
      </c>
      <c r="E1682" s="1" t="s">
        <v>7</v>
      </c>
    </row>
    <row r="1683" spans="2:5" x14ac:dyDescent="0.25">
      <c r="B1683" s="1" t="s">
        <v>1802</v>
      </c>
      <c r="C1683" s="1" t="s">
        <v>18</v>
      </c>
      <c r="D1683" s="1">
        <v>0</v>
      </c>
      <c r="E1683" s="1" t="s">
        <v>15</v>
      </c>
    </row>
    <row r="1684" spans="2:5" x14ac:dyDescent="0.25">
      <c r="B1684" s="1" t="s">
        <v>1802</v>
      </c>
      <c r="C1684" s="1" t="s">
        <v>18</v>
      </c>
      <c r="D1684" s="1">
        <v>0</v>
      </c>
      <c r="E1684" s="1" t="s">
        <v>15</v>
      </c>
    </row>
    <row r="1685" spans="2:5" x14ac:dyDescent="0.25">
      <c r="B1685" s="1" t="s">
        <v>1802</v>
      </c>
      <c r="C1685" s="1" t="s">
        <v>18</v>
      </c>
      <c r="D1685" s="1">
        <v>0</v>
      </c>
      <c r="E1685" s="1" t="s">
        <v>7</v>
      </c>
    </row>
    <row r="1686" spans="2:5" x14ac:dyDescent="0.25">
      <c r="B1686" s="1" t="s">
        <v>1802</v>
      </c>
      <c r="C1686" s="1" t="s">
        <v>18</v>
      </c>
      <c r="D1686" s="1">
        <v>0</v>
      </c>
      <c r="E1686" s="1" t="s">
        <v>15</v>
      </c>
    </row>
    <row r="1687" spans="2:5" x14ac:dyDescent="0.25">
      <c r="B1687" s="1" t="s">
        <v>1802</v>
      </c>
      <c r="C1687" s="1" t="s">
        <v>5</v>
      </c>
      <c r="D1687" s="1">
        <v>5561</v>
      </c>
      <c r="E1687" s="1" t="s">
        <v>7</v>
      </c>
    </row>
    <row r="1688" spans="2:5" x14ac:dyDescent="0.25">
      <c r="B1688" s="1" t="s">
        <v>1802</v>
      </c>
      <c r="C1688" s="1" t="s">
        <v>14</v>
      </c>
      <c r="D1688" s="1">
        <v>5200</v>
      </c>
      <c r="E1688" s="1" t="s">
        <v>230</v>
      </c>
    </row>
    <row r="1689" spans="2:5" x14ac:dyDescent="0.25">
      <c r="B1689" s="1" t="s">
        <v>1802</v>
      </c>
      <c r="C1689" s="1" t="s">
        <v>18</v>
      </c>
      <c r="D1689" s="1">
        <v>0</v>
      </c>
      <c r="E1689" s="1" t="s">
        <v>7</v>
      </c>
    </row>
    <row r="1690" spans="2:5" x14ac:dyDescent="0.25">
      <c r="B1690" s="1" t="s">
        <v>1802</v>
      </c>
      <c r="C1690" s="1" t="s">
        <v>18</v>
      </c>
      <c r="D1690" s="1">
        <v>0</v>
      </c>
      <c r="E1690" s="1" t="s">
        <v>15</v>
      </c>
    </row>
    <row r="1691" spans="2:5" x14ac:dyDescent="0.25">
      <c r="B1691" s="1" t="s">
        <v>1802</v>
      </c>
      <c r="C1691" s="1" t="s">
        <v>5</v>
      </c>
      <c r="D1691" s="1" t="s">
        <v>2105</v>
      </c>
      <c r="E1691" s="1" t="s">
        <v>7</v>
      </c>
    </row>
    <row r="1692" spans="2:5" x14ac:dyDescent="0.25">
      <c r="B1692" s="1" t="s">
        <v>1802</v>
      </c>
      <c r="C1692" s="1" t="s">
        <v>18</v>
      </c>
      <c r="D1692" s="1">
        <v>0</v>
      </c>
      <c r="E1692" s="1" t="s">
        <v>7</v>
      </c>
    </row>
    <row r="1693" spans="2:5" x14ac:dyDescent="0.25">
      <c r="B1693" s="1" t="s">
        <v>1802</v>
      </c>
      <c r="C1693" s="1" t="s">
        <v>18</v>
      </c>
      <c r="D1693" s="1">
        <v>0</v>
      </c>
      <c r="E1693" s="1" t="s">
        <v>7</v>
      </c>
    </row>
    <row r="1694" spans="2:5" x14ac:dyDescent="0.25">
      <c r="B1694" s="1" t="s">
        <v>1802</v>
      </c>
      <c r="C1694" s="1" t="s">
        <v>18</v>
      </c>
      <c r="D1694" s="1">
        <v>0</v>
      </c>
      <c r="E1694" s="1" t="s">
        <v>15</v>
      </c>
    </row>
    <row r="1695" spans="2:5" x14ac:dyDescent="0.25">
      <c r="B1695" s="1" t="s">
        <v>1802</v>
      </c>
      <c r="C1695" s="1" t="s">
        <v>18</v>
      </c>
      <c r="D1695" s="1">
        <v>0</v>
      </c>
      <c r="E1695" s="1" t="s">
        <v>15</v>
      </c>
    </row>
    <row r="1696" spans="2:5" x14ac:dyDescent="0.25">
      <c r="B1696" s="1" t="s">
        <v>1802</v>
      </c>
      <c r="C1696" s="1" t="s">
        <v>5</v>
      </c>
      <c r="D1696" s="1">
        <v>5580</v>
      </c>
      <c r="E1696" s="1" t="s">
        <v>7</v>
      </c>
    </row>
    <row r="1697" spans="2:5" x14ac:dyDescent="0.25">
      <c r="B1697" s="1" t="s">
        <v>1802</v>
      </c>
      <c r="C1697" s="1" t="s">
        <v>5</v>
      </c>
      <c r="D1697" s="1">
        <v>5312</v>
      </c>
      <c r="E1697" s="1" t="s">
        <v>7</v>
      </c>
    </row>
    <row r="1698" spans="2:5" x14ac:dyDescent="0.25">
      <c r="B1698" s="1" t="s">
        <v>1802</v>
      </c>
      <c r="C1698" s="1" t="s">
        <v>18</v>
      </c>
      <c r="D1698" s="1">
        <v>0</v>
      </c>
      <c r="E1698" s="1" t="s">
        <v>7</v>
      </c>
    </row>
    <row r="1699" spans="2:5" x14ac:dyDescent="0.25">
      <c r="B1699" s="1" t="s">
        <v>1802</v>
      </c>
      <c r="C1699" s="1" t="s">
        <v>18</v>
      </c>
      <c r="D1699" s="1">
        <v>0</v>
      </c>
      <c r="E1699" s="1" t="s">
        <v>7</v>
      </c>
    </row>
    <row r="1700" spans="2:5" x14ac:dyDescent="0.25">
      <c r="B1700" s="1" t="s">
        <v>1802</v>
      </c>
      <c r="C1700" s="1" t="s">
        <v>18</v>
      </c>
      <c r="D1700" s="1">
        <v>0</v>
      </c>
      <c r="E1700" s="1" t="s">
        <v>15</v>
      </c>
    </row>
    <row r="1701" spans="2:5" x14ac:dyDescent="0.25">
      <c r="B1701" s="1" t="s">
        <v>1802</v>
      </c>
      <c r="C1701" s="1" t="s">
        <v>18</v>
      </c>
      <c r="D1701" s="1">
        <v>0</v>
      </c>
      <c r="E1701" s="1" t="s">
        <v>61</v>
      </c>
    </row>
    <row r="1702" spans="2:5" x14ac:dyDescent="0.25">
      <c r="B1702" s="1" t="s">
        <v>1802</v>
      </c>
      <c r="C1702" s="1" t="s">
        <v>5</v>
      </c>
      <c r="D1702" s="1">
        <v>5654</v>
      </c>
      <c r="E1702" s="1" t="s">
        <v>15</v>
      </c>
    </row>
    <row r="1703" spans="2:5" x14ac:dyDescent="0.25">
      <c r="B1703" s="1" t="s">
        <v>1802</v>
      </c>
      <c r="C1703" s="1" t="s">
        <v>18</v>
      </c>
      <c r="D1703" s="1">
        <v>0</v>
      </c>
      <c r="E1703" s="1" t="s">
        <v>7</v>
      </c>
    </row>
    <row r="1704" spans="2:5" x14ac:dyDescent="0.25">
      <c r="B1704" s="1" t="s">
        <v>1802</v>
      </c>
      <c r="C1704" s="1" t="s">
        <v>18</v>
      </c>
      <c r="D1704" s="1">
        <v>0</v>
      </c>
      <c r="E1704" s="1" t="s">
        <v>7</v>
      </c>
    </row>
    <row r="1705" spans="2:5" x14ac:dyDescent="0.25">
      <c r="B1705" s="1" t="s">
        <v>1802</v>
      </c>
      <c r="C1705" s="1" t="s">
        <v>5</v>
      </c>
      <c r="D1705" s="1">
        <v>709</v>
      </c>
      <c r="E1705" s="1" t="s">
        <v>7</v>
      </c>
    </row>
    <row r="1706" spans="2:5" x14ac:dyDescent="0.25">
      <c r="B1706" s="1" t="s">
        <v>1802</v>
      </c>
      <c r="C1706" s="1" t="s">
        <v>18</v>
      </c>
      <c r="D1706" s="1">
        <v>0</v>
      </c>
      <c r="E1706" s="1" t="s">
        <v>15</v>
      </c>
    </row>
    <row r="1707" spans="2:5" x14ac:dyDescent="0.25">
      <c r="B1707" s="1" t="s">
        <v>1802</v>
      </c>
      <c r="C1707" s="1" t="s">
        <v>14</v>
      </c>
      <c r="D1707" s="1" t="s">
        <v>2107</v>
      </c>
      <c r="E1707" s="1" t="s">
        <v>15</v>
      </c>
    </row>
    <row r="1708" spans="2:5" x14ac:dyDescent="0.25">
      <c r="B1708" s="1" t="s">
        <v>1802</v>
      </c>
      <c r="C1708" s="1" t="s">
        <v>5</v>
      </c>
      <c r="D1708" s="1">
        <v>725</v>
      </c>
      <c r="E1708" s="1" t="s">
        <v>7</v>
      </c>
    </row>
    <row r="1709" spans="2:5" x14ac:dyDescent="0.25">
      <c r="B1709" s="1" t="s">
        <v>1802</v>
      </c>
      <c r="C1709" s="1" t="s">
        <v>18</v>
      </c>
      <c r="D1709" s="1">
        <v>0</v>
      </c>
      <c r="E1709" s="1" t="s">
        <v>7</v>
      </c>
    </row>
    <row r="1710" spans="2:5" x14ac:dyDescent="0.25">
      <c r="B1710" s="1" t="s">
        <v>1802</v>
      </c>
      <c r="C1710" s="1" t="s">
        <v>5</v>
      </c>
      <c r="D1710" s="1">
        <v>5275</v>
      </c>
      <c r="E1710" s="1" t="s">
        <v>15</v>
      </c>
    </row>
    <row r="1711" spans="2:5" x14ac:dyDescent="0.25">
      <c r="B1711" s="1" t="s">
        <v>1802</v>
      </c>
      <c r="C1711" s="1" t="s">
        <v>5</v>
      </c>
      <c r="D1711" s="1">
        <v>5874</v>
      </c>
      <c r="E1711" s="1" t="s">
        <v>15</v>
      </c>
    </row>
    <row r="1712" spans="2:5" x14ac:dyDescent="0.25">
      <c r="B1712" s="1" t="s">
        <v>1802</v>
      </c>
      <c r="C1712" s="1" t="s">
        <v>18</v>
      </c>
      <c r="D1712" s="1">
        <v>0</v>
      </c>
      <c r="E1712" s="1" t="s">
        <v>15</v>
      </c>
    </row>
    <row r="1713" spans="2:5" x14ac:dyDescent="0.25">
      <c r="B1713" s="1" t="s">
        <v>1802</v>
      </c>
      <c r="C1713" s="1" t="s">
        <v>18</v>
      </c>
      <c r="D1713" s="1">
        <v>0</v>
      </c>
      <c r="E1713" s="1" t="s">
        <v>7</v>
      </c>
    </row>
    <row r="1714" spans="2:5" x14ac:dyDescent="0.25">
      <c r="B1714" s="1" t="s">
        <v>1802</v>
      </c>
      <c r="C1714" s="1" t="s">
        <v>5</v>
      </c>
      <c r="D1714" s="1">
        <v>5743</v>
      </c>
      <c r="E1714" s="1" t="s">
        <v>15</v>
      </c>
    </row>
    <row r="1715" spans="2:5" x14ac:dyDescent="0.25">
      <c r="B1715" s="1" t="s">
        <v>1802</v>
      </c>
      <c r="C1715" s="1" t="s">
        <v>18</v>
      </c>
      <c r="D1715" s="1">
        <v>0</v>
      </c>
      <c r="E1715" s="1" t="s">
        <v>61</v>
      </c>
    </row>
    <row r="1716" spans="2:5" x14ac:dyDescent="0.25">
      <c r="B1716" s="1" t="s">
        <v>1802</v>
      </c>
      <c r="C1716" s="1" t="s">
        <v>18</v>
      </c>
      <c r="D1716" s="1">
        <v>0</v>
      </c>
      <c r="E1716" s="1" t="s">
        <v>7</v>
      </c>
    </row>
    <row r="1717" spans="2:5" x14ac:dyDescent="0.25">
      <c r="B1717" s="1" t="s">
        <v>1802</v>
      </c>
      <c r="C1717" s="1" t="s">
        <v>18</v>
      </c>
      <c r="D1717" s="1">
        <v>0</v>
      </c>
      <c r="E1717" s="1" t="s">
        <v>15</v>
      </c>
    </row>
    <row r="1718" spans="2:5" x14ac:dyDescent="0.25">
      <c r="B1718" s="1" t="s">
        <v>1802</v>
      </c>
      <c r="C1718" s="1" t="s">
        <v>14</v>
      </c>
      <c r="D1718" s="1">
        <v>4762</v>
      </c>
      <c r="E1718" s="1" t="s">
        <v>15</v>
      </c>
    </row>
    <row r="1719" spans="2:5" x14ac:dyDescent="0.25">
      <c r="B1719" s="1" t="s">
        <v>1802</v>
      </c>
      <c r="C1719" s="1" t="s">
        <v>5</v>
      </c>
      <c r="D1719" s="1">
        <v>765</v>
      </c>
      <c r="E1719" s="1" t="s">
        <v>7</v>
      </c>
    </row>
    <row r="1720" spans="2:5" x14ac:dyDescent="0.25">
      <c r="B1720" s="1" t="s">
        <v>1802</v>
      </c>
      <c r="C1720" s="1" t="s">
        <v>5</v>
      </c>
      <c r="D1720" s="1">
        <v>688</v>
      </c>
      <c r="E1720" s="1" t="s">
        <v>7</v>
      </c>
    </row>
    <row r="1721" spans="2:5" x14ac:dyDescent="0.25">
      <c r="B1721" s="1" t="s">
        <v>1802</v>
      </c>
      <c r="C1721" s="1" t="s">
        <v>5</v>
      </c>
      <c r="D1721" s="1">
        <v>706</v>
      </c>
      <c r="E1721" s="1" t="s">
        <v>7</v>
      </c>
    </row>
    <row r="1722" spans="2:5" x14ac:dyDescent="0.25">
      <c r="B1722" s="1" t="s">
        <v>1802</v>
      </c>
      <c r="C1722" s="1" t="s">
        <v>18</v>
      </c>
      <c r="D1722" s="1">
        <v>0</v>
      </c>
      <c r="E1722" s="1" t="s">
        <v>7</v>
      </c>
    </row>
    <row r="1723" spans="2:5" x14ac:dyDescent="0.25">
      <c r="B1723" s="1" t="s">
        <v>1802</v>
      </c>
      <c r="C1723" s="1" t="s">
        <v>18</v>
      </c>
      <c r="D1723" s="1">
        <v>0</v>
      </c>
      <c r="E1723" s="1" t="s">
        <v>7</v>
      </c>
    </row>
    <row r="1724" spans="2:5" x14ac:dyDescent="0.25">
      <c r="B1724" s="1" t="s">
        <v>1802</v>
      </c>
      <c r="C1724" s="1" t="s">
        <v>5</v>
      </c>
      <c r="D1724" s="1">
        <v>679</v>
      </c>
      <c r="E1724" s="1" t="s">
        <v>7</v>
      </c>
    </row>
    <row r="1725" spans="2:5" x14ac:dyDescent="0.25">
      <c r="B1725" s="1" t="s">
        <v>1802</v>
      </c>
      <c r="C1725" s="1" t="s">
        <v>5</v>
      </c>
      <c r="D1725" s="1">
        <v>680</v>
      </c>
      <c r="E1725" s="1" t="s">
        <v>15</v>
      </c>
    </row>
    <row r="1726" spans="2:5" x14ac:dyDescent="0.25">
      <c r="B1726" s="1" t="s">
        <v>1802</v>
      </c>
      <c r="C1726" s="1" t="s">
        <v>18</v>
      </c>
      <c r="D1726" s="1">
        <v>0</v>
      </c>
      <c r="E1726" s="1" t="s">
        <v>15</v>
      </c>
    </row>
    <row r="1727" spans="2:5" x14ac:dyDescent="0.25">
      <c r="B1727" s="1" t="s">
        <v>1802</v>
      </c>
      <c r="C1727" s="1" t="s">
        <v>18</v>
      </c>
      <c r="D1727" s="1">
        <v>0</v>
      </c>
      <c r="E1727" s="1" t="s">
        <v>7</v>
      </c>
    </row>
    <row r="1728" spans="2:5" x14ac:dyDescent="0.25">
      <c r="B1728" s="1" t="s">
        <v>1802</v>
      </c>
      <c r="C1728" s="1" t="s">
        <v>14</v>
      </c>
      <c r="D1728" s="1">
        <v>4980</v>
      </c>
      <c r="E1728" s="1" t="s">
        <v>15</v>
      </c>
    </row>
    <row r="1729" spans="2:5" x14ac:dyDescent="0.25">
      <c r="B1729" s="1" t="s">
        <v>1802</v>
      </c>
      <c r="C1729" s="1" t="s">
        <v>14</v>
      </c>
      <c r="D1729" s="1">
        <v>5106</v>
      </c>
      <c r="E1729" s="1" t="s">
        <v>230</v>
      </c>
    </row>
    <row r="1730" spans="2:5" x14ac:dyDescent="0.25">
      <c r="B1730" s="1" t="s">
        <v>1802</v>
      </c>
      <c r="C1730" s="1" t="s">
        <v>5</v>
      </c>
      <c r="D1730" s="4">
        <v>703875</v>
      </c>
      <c r="E1730" s="1" t="s">
        <v>7</v>
      </c>
    </row>
    <row r="1731" spans="2:5" x14ac:dyDescent="0.25">
      <c r="B1731" s="1" t="s">
        <v>1802</v>
      </c>
      <c r="C1731" s="1" t="s">
        <v>14</v>
      </c>
      <c r="D1731" s="1">
        <v>4886</v>
      </c>
      <c r="E1731" s="1" t="s">
        <v>230</v>
      </c>
    </row>
    <row r="1732" spans="2:5" x14ac:dyDescent="0.25">
      <c r="B1732" s="1" t="s">
        <v>1802</v>
      </c>
      <c r="C1732" s="1" t="s">
        <v>18</v>
      </c>
      <c r="D1732" s="1">
        <v>0</v>
      </c>
      <c r="E1732" s="1" t="s">
        <v>7</v>
      </c>
    </row>
    <row r="1733" spans="2:5" x14ac:dyDescent="0.25">
      <c r="B1733" s="1" t="s">
        <v>1802</v>
      </c>
      <c r="C1733" s="1" t="s">
        <v>18</v>
      </c>
      <c r="D1733" s="1">
        <v>0</v>
      </c>
      <c r="E1733" s="1" t="s">
        <v>7</v>
      </c>
    </row>
    <row r="1734" spans="2:5" x14ac:dyDescent="0.25">
      <c r="B1734" s="1" t="s">
        <v>1802</v>
      </c>
      <c r="C1734" s="1" t="s">
        <v>14</v>
      </c>
      <c r="D1734" s="1">
        <v>4380</v>
      </c>
      <c r="E1734" s="1" t="s">
        <v>15</v>
      </c>
    </row>
    <row r="1735" spans="2:5" x14ac:dyDescent="0.25">
      <c r="B1735" s="1" t="s">
        <v>1802</v>
      </c>
      <c r="C1735" s="1" t="s">
        <v>18</v>
      </c>
      <c r="D1735" s="1">
        <v>0</v>
      </c>
      <c r="E1735" s="1" t="s">
        <v>7</v>
      </c>
    </row>
    <row r="1736" spans="2:5" x14ac:dyDescent="0.25">
      <c r="B1736" s="1" t="s">
        <v>1802</v>
      </c>
      <c r="C1736" s="1" t="s">
        <v>18</v>
      </c>
      <c r="D1736" s="1">
        <v>0</v>
      </c>
      <c r="E1736" s="1" t="s">
        <v>15</v>
      </c>
    </row>
    <row r="1737" spans="2:5" x14ac:dyDescent="0.25">
      <c r="B1737" s="1" t="s">
        <v>1802</v>
      </c>
      <c r="C1737" s="1" t="s">
        <v>5</v>
      </c>
      <c r="D1737" s="1">
        <v>701</v>
      </c>
      <c r="E1737" s="1" t="s">
        <v>7</v>
      </c>
    </row>
    <row r="1738" spans="2:5" x14ac:dyDescent="0.25">
      <c r="B1738" s="1" t="s">
        <v>1802</v>
      </c>
      <c r="C1738" s="1" t="s">
        <v>14</v>
      </c>
      <c r="D1738" s="1">
        <v>595</v>
      </c>
      <c r="E1738" s="1" t="s">
        <v>15</v>
      </c>
    </row>
    <row r="1739" spans="2:5" x14ac:dyDescent="0.25">
      <c r="B1739" s="1" t="s">
        <v>1802</v>
      </c>
      <c r="C1739" s="1" t="s">
        <v>5</v>
      </c>
      <c r="D1739" s="1">
        <v>5656</v>
      </c>
      <c r="E1739" s="1" t="s">
        <v>7</v>
      </c>
    </row>
    <row r="1740" spans="2:5" x14ac:dyDescent="0.25">
      <c r="B1740" s="1" t="s">
        <v>1802</v>
      </c>
      <c r="C1740" s="1" t="s">
        <v>5</v>
      </c>
      <c r="D1740" s="1">
        <v>694</v>
      </c>
      <c r="E1740" s="1" t="s">
        <v>7</v>
      </c>
    </row>
    <row r="1741" spans="2:5" x14ac:dyDescent="0.25">
      <c r="B1741" s="1" t="s">
        <v>1802</v>
      </c>
      <c r="C1741" s="1" t="s">
        <v>14</v>
      </c>
      <c r="D1741" s="1">
        <v>5397</v>
      </c>
      <c r="E1741" s="1" t="s">
        <v>230</v>
      </c>
    </row>
    <row r="1742" spans="2:5" x14ac:dyDescent="0.25">
      <c r="B1742" s="1" t="s">
        <v>1802</v>
      </c>
      <c r="C1742" s="1" t="s">
        <v>18</v>
      </c>
      <c r="D1742" s="1">
        <v>0</v>
      </c>
      <c r="E1742" s="1" t="s">
        <v>7</v>
      </c>
    </row>
    <row r="1743" spans="2:5" x14ac:dyDescent="0.25">
      <c r="B1743" s="1" t="s">
        <v>1802</v>
      </c>
      <c r="C1743" s="1" t="s">
        <v>18</v>
      </c>
      <c r="D1743" s="1">
        <v>0</v>
      </c>
      <c r="E1743" s="1" t="s">
        <v>7</v>
      </c>
    </row>
    <row r="1744" spans="2:5" x14ac:dyDescent="0.25">
      <c r="B1744" s="1" t="s">
        <v>1802</v>
      </c>
      <c r="C1744" s="1" t="s">
        <v>5</v>
      </c>
      <c r="D1744" s="4">
        <v>689875</v>
      </c>
      <c r="E1744" s="1" t="s">
        <v>7</v>
      </c>
    </row>
    <row r="1745" spans="2:5" x14ac:dyDescent="0.25">
      <c r="B1745" s="1" t="s">
        <v>1802</v>
      </c>
      <c r="C1745" s="1" t="s">
        <v>5</v>
      </c>
      <c r="D1745" s="1">
        <v>5751</v>
      </c>
      <c r="E1745" s="1" t="s">
        <v>15</v>
      </c>
    </row>
    <row r="1746" spans="2:5" x14ac:dyDescent="0.25">
      <c r="B1746" s="1" t="s">
        <v>1802</v>
      </c>
      <c r="C1746" s="1" t="s">
        <v>5</v>
      </c>
      <c r="D1746" s="1">
        <v>5849</v>
      </c>
      <c r="E1746" s="1" t="s">
        <v>15</v>
      </c>
    </row>
    <row r="1747" spans="2:5" x14ac:dyDescent="0.25">
      <c r="B1747" s="1" t="s">
        <v>1802</v>
      </c>
      <c r="C1747" s="1" t="s">
        <v>5</v>
      </c>
      <c r="D1747" s="1">
        <v>5641</v>
      </c>
      <c r="E1747" s="1" t="s">
        <v>15</v>
      </c>
    </row>
    <row r="1748" spans="2:5" x14ac:dyDescent="0.25">
      <c r="B1748" s="1" t="s">
        <v>1802</v>
      </c>
      <c r="C1748" s="1" t="s">
        <v>5</v>
      </c>
      <c r="D1748" s="1">
        <v>5383</v>
      </c>
      <c r="E1748" s="1" t="s">
        <v>7</v>
      </c>
    </row>
    <row r="1749" spans="2:5" x14ac:dyDescent="0.25">
      <c r="B1749" s="1" t="s">
        <v>1802</v>
      </c>
      <c r="C1749" s="1" t="s">
        <v>14</v>
      </c>
      <c r="D1749" s="1" t="s">
        <v>2141</v>
      </c>
      <c r="E1749" s="1" t="s">
        <v>15</v>
      </c>
    </row>
    <row r="1750" spans="2:5" x14ac:dyDescent="0.25">
      <c r="B1750" s="1" t="s">
        <v>1802</v>
      </c>
      <c r="C1750" s="1" t="s">
        <v>14</v>
      </c>
      <c r="D1750" s="1" t="s">
        <v>2142</v>
      </c>
      <c r="E1750" s="1" t="s">
        <v>2143</v>
      </c>
    </row>
    <row r="1751" spans="2:5" x14ac:dyDescent="0.25">
      <c r="B1751" s="1" t="s">
        <v>1802</v>
      </c>
      <c r="C1751" s="1" t="s">
        <v>18</v>
      </c>
      <c r="D1751" s="1">
        <v>0</v>
      </c>
      <c r="E1751" s="1" t="s">
        <v>15</v>
      </c>
    </row>
    <row r="1752" spans="2:5" x14ac:dyDescent="0.25">
      <c r="B1752" s="1" t="s">
        <v>1802</v>
      </c>
      <c r="C1752" s="1" t="s">
        <v>5</v>
      </c>
      <c r="D1752" s="1">
        <v>691</v>
      </c>
      <c r="E1752" s="1" t="s">
        <v>7</v>
      </c>
    </row>
    <row r="1753" spans="2:5" x14ac:dyDescent="0.25">
      <c r="B1753" s="1" t="s">
        <v>1802</v>
      </c>
      <c r="C1753" s="1" t="s">
        <v>18</v>
      </c>
      <c r="D1753" s="1">
        <v>0</v>
      </c>
      <c r="E1753" s="1" t="s">
        <v>7</v>
      </c>
    </row>
    <row r="1754" spans="2:5" x14ac:dyDescent="0.25">
      <c r="B1754" s="1" t="s">
        <v>1802</v>
      </c>
      <c r="C1754" s="1" t="s">
        <v>5</v>
      </c>
      <c r="D1754" s="1">
        <v>5657</v>
      </c>
      <c r="E1754" s="1" t="s">
        <v>15</v>
      </c>
    </row>
    <row r="1755" spans="2:5" x14ac:dyDescent="0.25">
      <c r="B1755" s="1" t="s">
        <v>1802</v>
      </c>
      <c r="C1755" s="1" t="s">
        <v>18</v>
      </c>
      <c r="D1755" s="1">
        <v>0</v>
      </c>
      <c r="E1755" s="1" t="s">
        <v>7</v>
      </c>
    </row>
    <row r="1756" spans="2:5" x14ac:dyDescent="0.25">
      <c r="B1756" s="1" t="s">
        <v>1802</v>
      </c>
      <c r="C1756" s="1" t="s">
        <v>5</v>
      </c>
      <c r="D1756" s="1">
        <v>5497</v>
      </c>
      <c r="E1756" s="1" t="s">
        <v>15</v>
      </c>
    </row>
    <row r="1757" spans="2:5" x14ac:dyDescent="0.25">
      <c r="B1757" s="1" t="s">
        <v>1802</v>
      </c>
      <c r="C1757" s="1" t="s">
        <v>14</v>
      </c>
      <c r="D1757" s="1">
        <v>667</v>
      </c>
      <c r="E1757" s="1" t="s">
        <v>230</v>
      </c>
    </row>
    <row r="1758" spans="2:5" x14ac:dyDescent="0.25">
      <c r="B1758" s="1" t="s">
        <v>1802</v>
      </c>
      <c r="C1758" s="1" t="s">
        <v>5</v>
      </c>
      <c r="D1758" s="1">
        <v>766</v>
      </c>
      <c r="E1758" s="1" t="s">
        <v>7</v>
      </c>
    </row>
    <row r="1759" spans="2:5" x14ac:dyDescent="0.25">
      <c r="B1759" s="1" t="s">
        <v>1802</v>
      </c>
      <c r="C1759" s="1" t="s">
        <v>5</v>
      </c>
      <c r="D1759" s="1">
        <v>727</v>
      </c>
      <c r="E1759" s="1" t="s">
        <v>7</v>
      </c>
    </row>
    <row r="1760" spans="2:5" x14ac:dyDescent="0.25">
      <c r="B1760" s="1" t="s">
        <v>1802</v>
      </c>
      <c r="C1760" s="1" t="s">
        <v>5</v>
      </c>
      <c r="D1760" s="4">
        <v>677875</v>
      </c>
      <c r="E1760" s="1" t="s">
        <v>7</v>
      </c>
    </row>
    <row r="1761" spans="2:5" x14ac:dyDescent="0.25">
      <c r="B1761" s="1" t="s">
        <v>1802</v>
      </c>
      <c r="C1761" s="1" t="s">
        <v>18</v>
      </c>
      <c r="D1761" s="1">
        <v>0</v>
      </c>
      <c r="E1761" s="1" t="s">
        <v>15</v>
      </c>
    </row>
    <row r="1762" spans="2:5" x14ac:dyDescent="0.25">
      <c r="B1762" s="1" t="s">
        <v>1802</v>
      </c>
      <c r="C1762" s="1" t="s">
        <v>18</v>
      </c>
      <c r="D1762" s="1">
        <v>0</v>
      </c>
      <c r="E1762" s="1" t="s">
        <v>15</v>
      </c>
    </row>
    <row r="1763" spans="2:5" x14ac:dyDescent="0.25">
      <c r="B1763" s="1" t="s">
        <v>1802</v>
      </c>
      <c r="C1763" s="1" t="s">
        <v>18</v>
      </c>
      <c r="D1763" s="1">
        <v>0</v>
      </c>
      <c r="E1763" s="1" t="s">
        <v>7</v>
      </c>
    </row>
    <row r="1764" spans="2:5" x14ac:dyDescent="0.25">
      <c r="B1764" s="1" t="s">
        <v>1802</v>
      </c>
      <c r="C1764" s="1" t="s">
        <v>5</v>
      </c>
      <c r="D1764" s="1">
        <v>727</v>
      </c>
      <c r="E1764" s="1" t="s">
        <v>7</v>
      </c>
    </row>
    <row r="1765" spans="2:5" x14ac:dyDescent="0.25">
      <c r="B1765" s="1" t="s">
        <v>1802</v>
      </c>
      <c r="C1765" s="1" t="s">
        <v>5</v>
      </c>
      <c r="D1765" s="1">
        <v>724</v>
      </c>
      <c r="E1765" s="1" t="s">
        <v>7</v>
      </c>
    </row>
    <row r="1766" spans="2:5" x14ac:dyDescent="0.25">
      <c r="B1766" s="1" t="s">
        <v>1802</v>
      </c>
      <c r="C1766" s="1" t="s">
        <v>5</v>
      </c>
      <c r="D1766" s="1">
        <v>688</v>
      </c>
      <c r="E1766" s="1" t="s">
        <v>7</v>
      </c>
    </row>
    <row r="1767" spans="2:5" x14ac:dyDescent="0.25">
      <c r="B1767" s="1" t="s">
        <v>1802</v>
      </c>
      <c r="C1767" s="1" t="s">
        <v>5</v>
      </c>
      <c r="D1767" s="1">
        <v>5392</v>
      </c>
      <c r="E1767" s="1" t="s">
        <v>15</v>
      </c>
    </row>
    <row r="1768" spans="2:5" x14ac:dyDescent="0.25">
      <c r="B1768" s="1" t="s">
        <v>1802</v>
      </c>
      <c r="C1768" s="1" t="s">
        <v>5</v>
      </c>
      <c r="D1768" s="1" t="s">
        <v>2151</v>
      </c>
      <c r="E1768" s="1" t="s">
        <v>15</v>
      </c>
    </row>
    <row r="1769" spans="2:5" x14ac:dyDescent="0.25">
      <c r="B1769" s="1" t="s">
        <v>1802</v>
      </c>
      <c r="C1769" s="1" t="s">
        <v>18</v>
      </c>
      <c r="D1769" s="1">
        <v>0</v>
      </c>
      <c r="E1769" s="1" t="s">
        <v>7</v>
      </c>
    </row>
    <row r="1770" spans="2:5" x14ac:dyDescent="0.25">
      <c r="B1770" s="1" t="s">
        <v>1802</v>
      </c>
      <c r="C1770" s="1" t="s">
        <v>18</v>
      </c>
      <c r="D1770" s="1">
        <v>0</v>
      </c>
      <c r="E1770" s="1" t="s">
        <v>15</v>
      </c>
    </row>
    <row r="1771" spans="2:5" x14ac:dyDescent="0.25">
      <c r="B1771" s="1" t="s">
        <v>1802</v>
      </c>
      <c r="C1771" s="1" t="s">
        <v>18</v>
      </c>
      <c r="D1771" s="1">
        <v>0</v>
      </c>
      <c r="E1771" s="1" t="s">
        <v>15</v>
      </c>
    </row>
    <row r="1772" spans="2:5" x14ac:dyDescent="0.25">
      <c r="B1772" s="1" t="s">
        <v>1802</v>
      </c>
      <c r="C1772" s="1" t="s">
        <v>14</v>
      </c>
      <c r="D1772" s="1">
        <v>588</v>
      </c>
      <c r="E1772" s="1" t="s">
        <v>15</v>
      </c>
    </row>
    <row r="1773" spans="2:5" x14ac:dyDescent="0.25">
      <c r="B1773" s="1" t="s">
        <v>1802</v>
      </c>
      <c r="C1773" s="1" t="s">
        <v>18</v>
      </c>
      <c r="D1773" s="1">
        <v>0</v>
      </c>
      <c r="E1773" s="1" t="s">
        <v>15</v>
      </c>
    </row>
    <row r="1774" spans="2:5" x14ac:dyDescent="0.25">
      <c r="B1774" s="1" t="s">
        <v>1802</v>
      </c>
      <c r="C1774" s="1" t="s">
        <v>18</v>
      </c>
      <c r="D1774" s="1">
        <v>0</v>
      </c>
      <c r="E1774" s="1" t="s">
        <v>7</v>
      </c>
    </row>
    <row r="1775" spans="2:5" x14ac:dyDescent="0.25">
      <c r="B1775" s="1" t="s">
        <v>1802</v>
      </c>
      <c r="C1775" s="1" t="s">
        <v>18</v>
      </c>
      <c r="D1775" s="1">
        <v>0</v>
      </c>
      <c r="E1775" s="1" t="s">
        <v>15</v>
      </c>
    </row>
    <row r="1776" spans="2:5" x14ac:dyDescent="0.25">
      <c r="B1776" s="1" t="s">
        <v>1802</v>
      </c>
      <c r="C1776" s="1" t="s">
        <v>14</v>
      </c>
      <c r="D1776" s="1">
        <v>4248</v>
      </c>
      <c r="E1776" s="1" t="s">
        <v>15</v>
      </c>
    </row>
    <row r="1777" spans="2:5" x14ac:dyDescent="0.25">
      <c r="B1777" s="1" t="s">
        <v>1802</v>
      </c>
      <c r="C1777" s="1" t="s">
        <v>14</v>
      </c>
      <c r="D1777" s="1">
        <v>4992</v>
      </c>
      <c r="E1777" s="1" t="s">
        <v>230</v>
      </c>
    </row>
    <row r="1778" spans="2:5" x14ac:dyDescent="0.25">
      <c r="B1778" s="1" t="s">
        <v>1802</v>
      </c>
      <c r="C1778" s="1" t="s">
        <v>18</v>
      </c>
      <c r="D1778" s="1">
        <v>0</v>
      </c>
      <c r="E1778" s="1" t="s">
        <v>15</v>
      </c>
    </row>
    <row r="1779" spans="2:5" x14ac:dyDescent="0.25">
      <c r="B1779" s="1" t="s">
        <v>1802</v>
      </c>
      <c r="C1779" s="1" t="s">
        <v>14</v>
      </c>
      <c r="D1779" s="1">
        <v>4814</v>
      </c>
      <c r="E1779" s="1" t="s">
        <v>230</v>
      </c>
    </row>
    <row r="1780" spans="2:5" x14ac:dyDescent="0.25">
      <c r="B1780" s="1" t="s">
        <v>1802</v>
      </c>
      <c r="C1780" s="1" t="s">
        <v>14</v>
      </c>
      <c r="D1780" s="1">
        <v>5044</v>
      </c>
      <c r="E1780" s="1" t="s">
        <v>15</v>
      </c>
    </row>
    <row r="1781" spans="2:5" x14ac:dyDescent="0.25">
      <c r="B1781" s="1" t="s">
        <v>1802</v>
      </c>
      <c r="C1781" s="1" t="s">
        <v>5</v>
      </c>
      <c r="D1781" s="1">
        <v>5564</v>
      </c>
      <c r="E1781" s="1" t="s">
        <v>7</v>
      </c>
    </row>
    <row r="1782" spans="2:5" x14ac:dyDescent="0.25">
      <c r="B1782" s="1" t="s">
        <v>1802</v>
      </c>
      <c r="C1782" s="1" t="s">
        <v>18</v>
      </c>
      <c r="D1782" s="1">
        <v>0</v>
      </c>
      <c r="E1782" s="1" t="s">
        <v>7</v>
      </c>
    </row>
    <row r="1783" spans="2:5" x14ac:dyDescent="0.25">
      <c r="B1783" s="1" t="s">
        <v>1802</v>
      </c>
      <c r="C1783" s="1" t="s">
        <v>5</v>
      </c>
      <c r="D1783" s="1">
        <v>708</v>
      </c>
      <c r="E1783" s="1" t="s">
        <v>7</v>
      </c>
    </row>
    <row r="1784" spans="2:5" x14ac:dyDescent="0.25">
      <c r="B1784" s="1" t="s">
        <v>1802</v>
      </c>
      <c r="C1784" s="1" t="s">
        <v>14</v>
      </c>
      <c r="D1784" s="1" t="s">
        <v>2168</v>
      </c>
      <c r="E1784" s="1" t="s">
        <v>15</v>
      </c>
    </row>
    <row r="1785" spans="2:5" x14ac:dyDescent="0.25">
      <c r="B1785" s="1" t="s">
        <v>1802</v>
      </c>
      <c r="C1785" s="1" t="s">
        <v>18</v>
      </c>
      <c r="D1785" s="1">
        <v>0</v>
      </c>
      <c r="E1785" s="1" t="s">
        <v>7</v>
      </c>
    </row>
    <row r="1786" spans="2:5" x14ac:dyDescent="0.25">
      <c r="B1786" s="1" t="s">
        <v>1802</v>
      </c>
      <c r="C1786" s="1" t="s">
        <v>14</v>
      </c>
      <c r="D1786" s="1">
        <v>4764</v>
      </c>
      <c r="E1786" s="1" t="s">
        <v>15</v>
      </c>
    </row>
    <row r="1787" spans="2:5" x14ac:dyDescent="0.25">
      <c r="B1787" s="1" t="s">
        <v>1802</v>
      </c>
      <c r="C1787" s="1" t="s">
        <v>14</v>
      </c>
      <c r="D1787" s="1">
        <v>651</v>
      </c>
      <c r="E1787" s="1" t="s">
        <v>15</v>
      </c>
    </row>
    <row r="1788" spans="2:5" x14ac:dyDescent="0.25">
      <c r="B1788" s="1" t="s">
        <v>1802</v>
      </c>
      <c r="C1788" s="1" t="s">
        <v>5</v>
      </c>
      <c r="D1788" s="1" t="s">
        <v>2170</v>
      </c>
      <c r="E1788" s="1" t="s">
        <v>7</v>
      </c>
    </row>
    <row r="1789" spans="2:5" x14ac:dyDescent="0.25">
      <c r="B1789" s="1" t="s">
        <v>1802</v>
      </c>
      <c r="C1789" s="1" t="s">
        <v>5</v>
      </c>
      <c r="D1789" s="1" t="s">
        <v>2172</v>
      </c>
      <c r="E1789" s="1" t="s">
        <v>7</v>
      </c>
    </row>
    <row r="1790" spans="2:5" x14ac:dyDescent="0.25">
      <c r="B1790" s="1" t="s">
        <v>1802</v>
      </c>
      <c r="C1790" s="1" t="s">
        <v>18</v>
      </c>
      <c r="D1790" s="1">
        <v>0</v>
      </c>
      <c r="E1790" s="1" t="s">
        <v>15</v>
      </c>
    </row>
    <row r="1791" spans="2:5" x14ac:dyDescent="0.25">
      <c r="B1791" s="1" t="s">
        <v>1802</v>
      </c>
      <c r="C1791" s="1" t="s">
        <v>5</v>
      </c>
      <c r="D1791" s="1">
        <v>5472</v>
      </c>
      <c r="E1791" s="1" t="s">
        <v>7</v>
      </c>
    </row>
    <row r="1792" spans="2:5" x14ac:dyDescent="0.25">
      <c r="B1792" s="1" t="s">
        <v>1802</v>
      </c>
      <c r="C1792" s="1" t="s">
        <v>5</v>
      </c>
      <c r="D1792" s="1">
        <v>765</v>
      </c>
      <c r="E1792" s="1" t="s">
        <v>15</v>
      </c>
    </row>
    <row r="1793" spans="2:5" x14ac:dyDescent="0.25">
      <c r="B1793" s="1" t="s">
        <v>1802</v>
      </c>
      <c r="C1793" s="1" t="s">
        <v>5</v>
      </c>
      <c r="D1793" s="1">
        <v>5597</v>
      </c>
      <c r="E1793" s="1" t="s">
        <v>15</v>
      </c>
    </row>
    <row r="1794" spans="2:5" x14ac:dyDescent="0.25">
      <c r="B1794" s="1" t="s">
        <v>1802</v>
      </c>
      <c r="C1794" s="1" t="s">
        <v>5</v>
      </c>
      <c r="D1794" s="1">
        <v>719</v>
      </c>
      <c r="E1794" s="1" t="s">
        <v>15</v>
      </c>
    </row>
    <row r="1795" spans="2:5" x14ac:dyDescent="0.25">
      <c r="B1795" s="1" t="s">
        <v>1802</v>
      </c>
      <c r="C1795" s="1" t="s">
        <v>5</v>
      </c>
      <c r="D1795" s="1" t="s">
        <v>2179</v>
      </c>
      <c r="E1795" s="1" t="s">
        <v>15</v>
      </c>
    </row>
    <row r="1796" spans="2:5" x14ac:dyDescent="0.25">
      <c r="B1796" s="1" t="s">
        <v>1802</v>
      </c>
      <c r="C1796" s="1" t="s">
        <v>5</v>
      </c>
      <c r="D1796" s="1">
        <v>5909</v>
      </c>
      <c r="E1796" s="1" t="s">
        <v>15</v>
      </c>
    </row>
    <row r="1797" spans="2:5" x14ac:dyDescent="0.25">
      <c r="B1797" s="1" t="s">
        <v>1802</v>
      </c>
      <c r="C1797" s="1" t="s">
        <v>5</v>
      </c>
      <c r="D1797" s="4">
        <v>702825</v>
      </c>
      <c r="E1797" s="1" t="s">
        <v>7</v>
      </c>
    </row>
    <row r="1798" spans="2:5" x14ac:dyDescent="0.25">
      <c r="B1798" s="1" t="s">
        <v>1802</v>
      </c>
      <c r="C1798" s="1" t="s">
        <v>14</v>
      </c>
      <c r="D1798" s="1">
        <v>5076</v>
      </c>
      <c r="E1798" s="1" t="s">
        <v>15</v>
      </c>
    </row>
    <row r="1799" spans="2:5" x14ac:dyDescent="0.25">
      <c r="B1799" s="1" t="s">
        <v>1802</v>
      </c>
      <c r="C1799" s="1" t="s">
        <v>5</v>
      </c>
      <c r="D1799" s="1">
        <v>5939</v>
      </c>
      <c r="E1799" s="1" t="s">
        <v>15</v>
      </c>
    </row>
    <row r="1800" spans="2:5" x14ac:dyDescent="0.25">
      <c r="B1800" s="1" t="s">
        <v>1802</v>
      </c>
      <c r="C1800" s="1" t="s">
        <v>5</v>
      </c>
      <c r="D1800" s="1">
        <v>5883</v>
      </c>
      <c r="E1800" s="1" t="s">
        <v>7</v>
      </c>
    </row>
    <row r="1801" spans="2:5" x14ac:dyDescent="0.25">
      <c r="B1801" s="1" t="s">
        <v>1802</v>
      </c>
      <c r="C1801" s="1" t="s">
        <v>14</v>
      </c>
      <c r="D1801" s="1" t="s">
        <v>2186</v>
      </c>
      <c r="E1801" s="1" t="s">
        <v>230</v>
      </c>
    </row>
    <row r="1802" spans="2:5" x14ac:dyDescent="0.25">
      <c r="B1802" s="1" t="s">
        <v>1802</v>
      </c>
      <c r="C1802" s="1" t="s">
        <v>14</v>
      </c>
      <c r="D1802" s="1">
        <v>567</v>
      </c>
      <c r="E1802" s="1" t="s">
        <v>15</v>
      </c>
    </row>
    <row r="1803" spans="2:5" x14ac:dyDescent="0.25">
      <c r="B1803" s="1" t="s">
        <v>1802</v>
      </c>
      <c r="C1803" s="1" t="s">
        <v>5</v>
      </c>
      <c r="D1803" s="1">
        <v>711</v>
      </c>
      <c r="E1803" s="1" t="s">
        <v>7</v>
      </c>
    </row>
    <row r="1804" spans="2:5" x14ac:dyDescent="0.25">
      <c r="B1804" s="1" t="s">
        <v>1802</v>
      </c>
      <c r="C1804" s="1" t="s">
        <v>5</v>
      </c>
      <c r="D1804" s="4">
        <v>711875</v>
      </c>
      <c r="E1804" s="1" t="s">
        <v>7</v>
      </c>
    </row>
    <row r="1805" spans="2:5" x14ac:dyDescent="0.25">
      <c r="B1805" s="1" t="s">
        <v>1802</v>
      </c>
      <c r="C1805" s="1" t="s">
        <v>5</v>
      </c>
      <c r="D1805" s="1" t="s">
        <v>2189</v>
      </c>
      <c r="E1805" s="1" t="s">
        <v>7</v>
      </c>
    </row>
    <row r="1806" spans="2:5" x14ac:dyDescent="0.25">
      <c r="B1806" s="1" t="s">
        <v>1802</v>
      </c>
      <c r="C1806" s="1" t="s">
        <v>5</v>
      </c>
      <c r="D1806" s="1">
        <v>5872</v>
      </c>
      <c r="E1806" s="1" t="s">
        <v>15</v>
      </c>
    </row>
    <row r="1807" spans="2:5" x14ac:dyDescent="0.25">
      <c r="B1807" s="1" t="s">
        <v>1802</v>
      </c>
      <c r="C1807" s="1" t="s">
        <v>5</v>
      </c>
      <c r="D1807" s="1">
        <v>679</v>
      </c>
      <c r="E1807" s="1" t="s">
        <v>15</v>
      </c>
    </row>
    <row r="1808" spans="2:5" x14ac:dyDescent="0.25">
      <c r="B1808" s="1" t="s">
        <v>1802</v>
      </c>
      <c r="C1808" s="1" t="s">
        <v>5</v>
      </c>
      <c r="D1808" s="1">
        <v>5402</v>
      </c>
      <c r="E1808" s="1" t="s">
        <v>15</v>
      </c>
    </row>
    <row r="1809" spans="2:5" x14ac:dyDescent="0.25">
      <c r="B1809" s="1" t="s">
        <v>1802</v>
      </c>
      <c r="C1809" s="1" t="s">
        <v>5</v>
      </c>
      <c r="D1809" s="1">
        <v>5584</v>
      </c>
      <c r="E1809" s="1" t="s">
        <v>7</v>
      </c>
    </row>
    <row r="1810" spans="2:5" x14ac:dyDescent="0.25">
      <c r="B1810" s="1" t="s">
        <v>1802</v>
      </c>
      <c r="C1810" s="1" t="s">
        <v>18</v>
      </c>
      <c r="D1810" s="1">
        <v>0</v>
      </c>
      <c r="E1810" s="1" t="s">
        <v>61</v>
      </c>
    </row>
    <row r="1811" spans="2:5" x14ac:dyDescent="0.25">
      <c r="B1811" s="1" t="s">
        <v>1802</v>
      </c>
      <c r="C1811" s="1" t="s">
        <v>5</v>
      </c>
      <c r="D1811" s="4">
        <v>5469</v>
      </c>
      <c r="E1811" s="1" t="s">
        <v>7</v>
      </c>
    </row>
    <row r="1812" spans="2:5" x14ac:dyDescent="0.25">
      <c r="B1812" s="1" t="s">
        <v>1802</v>
      </c>
      <c r="C1812" s="1" t="s">
        <v>5</v>
      </c>
      <c r="D1812" s="1">
        <v>710</v>
      </c>
      <c r="E1812" s="1" t="s">
        <v>7</v>
      </c>
    </row>
    <row r="1813" spans="2:5" x14ac:dyDescent="0.25">
      <c r="B1813" s="1" t="s">
        <v>1802</v>
      </c>
      <c r="C1813" s="1" t="s">
        <v>5</v>
      </c>
      <c r="D1813" s="1" t="s">
        <v>2196</v>
      </c>
      <c r="E1813" s="1" t="s">
        <v>7</v>
      </c>
    </row>
    <row r="1814" spans="2:5" x14ac:dyDescent="0.25">
      <c r="B1814" s="1" t="s">
        <v>1802</v>
      </c>
      <c r="C1814" s="1" t="s">
        <v>18</v>
      </c>
      <c r="D1814" s="1">
        <v>0</v>
      </c>
      <c r="E1814" s="1" t="s">
        <v>61</v>
      </c>
    </row>
    <row r="1815" spans="2:5" x14ac:dyDescent="0.25">
      <c r="B1815" s="1" t="s">
        <v>1802</v>
      </c>
      <c r="C1815" s="1" t="s">
        <v>14</v>
      </c>
      <c r="D1815" s="1">
        <v>638</v>
      </c>
      <c r="E1815" s="1" t="s">
        <v>230</v>
      </c>
    </row>
    <row r="1816" spans="2:5" x14ac:dyDescent="0.25">
      <c r="B1816" s="1" t="s">
        <v>1802</v>
      </c>
      <c r="C1816" s="1" t="s">
        <v>14</v>
      </c>
      <c r="D1816" s="1" t="s">
        <v>920</v>
      </c>
      <c r="E1816" s="1" t="s">
        <v>15</v>
      </c>
    </row>
    <row r="1817" spans="2:5" x14ac:dyDescent="0.25">
      <c r="B1817" s="1" t="s">
        <v>1802</v>
      </c>
      <c r="C1817" s="1" t="s">
        <v>5</v>
      </c>
      <c r="D1817" s="1">
        <v>5971</v>
      </c>
      <c r="E1817" s="1" t="s">
        <v>15</v>
      </c>
    </row>
    <row r="1818" spans="2:5" x14ac:dyDescent="0.25">
      <c r="B1818" s="1" t="s">
        <v>1802</v>
      </c>
      <c r="C1818" s="1" t="s">
        <v>5</v>
      </c>
      <c r="D1818" s="1">
        <v>700</v>
      </c>
      <c r="E1818" s="1" t="s">
        <v>7</v>
      </c>
    </row>
    <row r="1819" spans="2:5" x14ac:dyDescent="0.25">
      <c r="B1819" s="1" t="s">
        <v>1802</v>
      </c>
      <c r="C1819" s="1" t="s">
        <v>14</v>
      </c>
      <c r="D1819" s="1">
        <v>583</v>
      </c>
      <c r="E1819" s="1" t="s">
        <v>15</v>
      </c>
    </row>
    <row r="1820" spans="2:5" x14ac:dyDescent="0.25">
      <c r="B1820" s="1" t="s">
        <v>1802</v>
      </c>
      <c r="C1820" s="1" t="s">
        <v>14</v>
      </c>
      <c r="D1820" s="1" t="s">
        <v>2203</v>
      </c>
      <c r="E1820" s="1" t="s">
        <v>15</v>
      </c>
    </row>
    <row r="1821" spans="2:5" x14ac:dyDescent="0.25">
      <c r="B1821" s="1" t="s">
        <v>1802</v>
      </c>
      <c r="C1821" s="1" t="s">
        <v>14</v>
      </c>
      <c r="D1821" s="1">
        <v>4888</v>
      </c>
      <c r="E1821" s="1" t="s">
        <v>15</v>
      </c>
    </row>
    <row r="1822" spans="2:5" x14ac:dyDescent="0.25">
      <c r="B1822" s="1" t="s">
        <v>1802</v>
      </c>
      <c r="C1822" s="1" t="s">
        <v>5</v>
      </c>
      <c r="D1822" s="1">
        <v>6076</v>
      </c>
      <c r="E1822" s="1" t="s">
        <v>7</v>
      </c>
    </row>
    <row r="1823" spans="2:5" x14ac:dyDescent="0.25">
      <c r="B1823" s="1" t="s">
        <v>1802</v>
      </c>
      <c r="C1823" s="1" t="s">
        <v>14</v>
      </c>
      <c r="D1823" s="1">
        <v>622</v>
      </c>
      <c r="E1823" s="1" t="s">
        <v>15</v>
      </c>
    </row>
    <row r="1824" spans="2:5" x14ac:dyDescent="0.25">
      <c r="B1824" s="1" t="s">
        <v>1802</v>
      </c>
      <c r="C1824" s="1" t="s">
        <v>5</v>
      </c>
      <c r="D1824" s="1" t="s">
        <v>2208</v>
      </c>
      <c r="E1824" s="1" t="s">
        <v>15</v>
      </c>
    </row>
    <row r="1825" spans="2:5" x14ac:dyDescent="0.25">
      <c r="B1825" s="1" t="s">
        <v>1802</v>
      </c>
      <c r="C1825" s="1" t="s">
        <v>5</v>
      </c>
      <c r="D1825" s="1">
        <v>681</v>
      </c>
      <c r="E1825" s="1" t="s">
        <v>7</v>
      </c>
    </row>
    <row r="1826" spans="2:5" x14ac:dyDescent="0.25">
      <c r="B1826" s="1" t="s">
        <v>1802</v>
      </c>
      <c r="C1826" s="1" t="s">
        <v>5</v>
      </c>
      <c r="D1826" s="1">
        <v>704</v>
      </c>
      <c r="E1826" s="1" t="s">
        <v>7</v>
      </c>
    </row>
    <row r="1827" spans="2:5" x14ac:dyDescent="0.25">
      <c r="B1827" s="1" t="s">
        <v>1802</v>
      </c>
      <c r="C1827" s="1" t="s">
        <v>5</v>
      </c>
      <c r="D1827" s="1">
        <v>726</v>
      </c>
      <c r="E1827" s="1" t="s">
        <v>15</v>
      </c>
    </row>
    <row r="1828" spans="2:5" x14ac:dyDescent="0.25">
      <c r="B1828" s="1" t="s">
        <v>1802</v>
      </c>
      <c r="C1828" s="1" t="s">
        <v>5</v>
      </c>
      <c r="D1828" s="1">
        <v>754</v>
      </c>
      <c r="E1828" s="1" t="s">
        <v>7</v>
      </c>
    </row>
    <row r="1829" spans="2:5" x14ac:dyDescent="0.25">
      <c r="B1829" s="1" t="s">
        <v>1802</v>
      </c>
      <c r="C1829" s="1" t="s">
        <v>14</v>
      </c>
      <c r="D1829" s="1">
        <v>644</v>
      </c>
      <c r="E1829" s="1" t="s">
        <v>15</v>
      </c>
    </row>
    <row r="1830" spans="2:5" x14ac:dyDescent="0.25">
      <c r="B1830" s="1" t="s">
        <v>1802</v>
      </c>
      <c r="C1830" s="1" t="s">
        <v>18</v>
      </c>
      <c r="D1830" s="1">
        <v>5373</v>
      </c>
      <c r="E1830" s="1" t="s">
        <v>7</v>
      </c>
    </row>
    <row r="1831" spans="2:5" x14ac:dyDescent="0.25">
      <c r="B1831" s="1" t="s">
        <v>1802</v>
      </c>
      <c r="C1831" s="1" t="s">
        <v>5</v>
      </c>
      <c r="D1831" s="1" t="s">
        <v>2216</v>
      </c>
      <c r="E1831" s="1" t="s">
        <v>15</v>
      </c>
    </row>
    <row r="1832" spans="2:5" x14ac:dyDescent="0.25">
      <c r="B1832" s="1" t="s">
        <v>1802</v>
      </c>
      <c r="C1832" s="1" t="s">
        <v>14</v>
      </c>
      <c r="D1832" s="1">
        <v>4652</v>
      </c>
      <c r="E1832" s="1" t="s">
        <v>15</v>
      </c>
    </row>
    <row r="1833" spans="2:5" x14ac:dyDescent="0.25">
      <c r="B1833" s="1" t="s">
        <v>1802</v>
      </c>
      <c r="C1833" s="1" t="s">
        <v>5</v>
      </c>
      <c r="D1833" s="1">
        <v>720</v>
      </c>
      <c r="E1833" s="1" t="s">
        <v>7</v>
      </c>
    </row>
    <row r="1834" spans="2:5" x14ac:dyDescent="0.25">
      <c r="B1834" s="1" t="s">
        <v>1802</v>
      </c>
      <c r="C1834" s="1" t="s">
        <v>5</v>
      </c>
      <c r="D1834" s="1">
        <v>5882</v>
      </c>
      <c r="E1834" s="1" t="s">
        <v>7</v>
      </c>
    </row>
    <row r="1835" spans="2:5" x14ac:dyDescent="0.25">
      <c r="B1835" s="1" t="s">
        <v>1802</v>
      </c>
      <c r="C1835" s="1" t="s">
        <v>5</v>
      </c>
      <c r="D1835" s="4">
        <v>740375</v>
      </c>
      <c r="E1835" s="1" t="s">
        <v>7</v>
      </c>
    </row>
    <row r="1836" spans="2:5" x14ac:dyDescent="0.25">
      <c r="B1836" s="1" t="s">
        <v>1802</v>
      </c>
      <c r="C1836" s="1" t="s">
        <v>14</v>
      </c>
      <c r="D1836" s="1">
        <v>614</v>
      </c>
      <c r="E1836" s="1" t="s">
        <v>15</v>
      </c>
    </row>
    <row r="1837" spans="2:5" x14ac:dyDescent="0.25">
      <c r="B1837" s="1" t="s">
        <v>1802</v>
      </c>
      <c r="C1837" s="1" t="s">
        <v>14</v>
      </c>
      <c r="D1837" s="1" t="s">
        <v>2223</v>
      </c>
      <c r="E1837" s="1" t="s">
        <v>15</v>
      </c>
    </row>
    <row r="1838" spans="2:5" x14ac:dyDescent="0.25">
      <c r="B1838" s="1" t="s">
        <v>1802</v>
      </c>
      <c r="C1838" s="1" t="s">
        <v>14</v>
      </c>
      <c r="D1838" s="1">
        <v>5496</v>
      </c>
      <c r="E1838" s="1" t="s">
        <v>230</v>
      </c>
    </row>
    <row r="1839" spans="2:5" x14ac:dyDescent="0.25">
      <c r="B1839" s="1" t="s">
        <v>1802</v>
      </c>
      <c r="C1839" s="1" t="s">
        <v>5</v>
      </c>
      <c r="D1839" s="1">
        <v>714</v>
      </c>
      <c r="E1839" s="1" t="s">
        <v>7</v>
      </c>
    </row>
    <row r="1840" spans="2:5" x14ac:dyDescent="0.25">
      <c r="B1840" s="1" t="s">
        <v>1802</v>
      </c>
      <c r="C1840" s="1" t="s">
        <v>5</v>
      </c>
      <c r="D1840" s="1">
        <v>763</v>
      </c>
      <c r="E1840" s="1" t="s">
        <v>15</v>
      </c>
    </row>
    <row r="1841" spans="2:5" x14ac:dyDescent="0.25">
      <c r="B1841" s="1" t="s">
        <v>1802</v>
      </c>
      <c r="C1841" s="1" t="s">
        <v>14</v>
      </c>
      <c r="D1841" s="1">
        <v>4999</v>
      </c>
      <c r="E1841" s="1" t="s">
        <v>230</v>
      </c>
    </row>
    <row r="1842" spans="2:5" x14ac:dyDescent="0.25">
      <c r="B1842" s="1" t="s">
        <v>1802</v>
      </c>
      <c r="C1842" s="1" t="s">
        <v>14</v>
      </c>
      <c r="D1842" s="1">
        <v>609</v>
      </c>
      <c r="E1842" s="1" t="s">
        <v>15</v>
      </c>
    </row>
    <row r="1843" spans="2:5" x14ac:dyDescent="0.25">
      <c r="B1843" s="1" t="s">
        <v>1802</v>
      </c>
      <c r="C1843" s="1" t="s">
        <v>5</v>
      </c>
      <c r="D1843" s="1">
        <v>5483</v>
      </c>
      <c r="E1843" s="1" t="s">
        <v>15</v>
      </c>
    </row>
    <row r="1844" spans="2:5" x14ac:dyDescent="0.25">
      <c r="B1844" s="1" t="s">
        <v>1802</v>
      </c>
      <c r="C1844" s="1" t="s">
        <v>14</v>
      </c>
      <c r="D1844" s="1">
        <v>4723</v>
      </c>
      <c r="E1844" s="1" t="s">
        <v>15</v>
      </c>
    </row>
    <row r="1845" spans="2:5" x14ac:dyDescent="0.25">
      <c r="B1845" s="1" t="s">
        <v>1802</v>
      </c>
      <c r="C1845" s="1" t="s">
        <v>5</v>
      </c>
      <c r="D1845" s="1">
        <v>5835</v>
      </c>
      <c r="E1845" s="1" t="s">
        <v>15</v>
      </c>
    </row>
    <row r="1846" spans="2:5" x14ac:dyDescent="0.25">
      <c r="B1846" s="1" t="s">
        <v>1802</v>
      </c>
      <c r="C1846" s="1" t="s">
        <v>14</v>
      </c>
      <c r="D1846" s="1">
        <v>613</v>
      </c>
      <c r="E1846" s="1" t="s">
        <v>15</v>
      </c>
    </row>
    <row r="1847" spans="2:5" x14ac:dyDescent="0.25">
      <c r="B1847" s="1" t="s">
        <v>1802</v>
      </c>
      <c r="C1847" s="1" t="s">
        <v>14</v>
      </c>
      <c r="D1847" s="1">
        <v>5177</v>
      </c>
      <c r="E1847" s="1" t="s">
        <v>230</v>
      </c>
    </row>
    <row r="1848" spans="2:5" x14ac:dyDescent="0.25">
      <c r="B1848" s="1" t="s">
        <v>1802</v>
      </c>
      <c r="C1848" s="1" t="s">
        <v>5</v>
      </c>
      <c r="D1848" s="1">
        <v>5534</v>
      </c>
      <c r="E1848" s="1" t="s">
        <v>7</v>
      </c>
    </row>
    <row r="1849" spans="2:5" x14ac:dyDescent="0.25">
      <c r="B1849" s="1" t="s">
        <v>1802</v>
      </c>
      <c r="C1849" s="1" t="s">
        <v>5</v>
      </c>
      <c r="D1849" s="4">
        <v>754625</v>
      </c>
      <c r="E1849" s="1" t="s">
        <v>15</v>
      </c>
    </row>
    <row r="1850" spans="2:5" x14ac:dyDescent="0.25">
      <c r="B1850" s="1" t="s">
        <v>1802</v>
      </c>
      <c r="C1850" s="1" t="s">
        <v>14</v>
      </c>
      <c r="D1850" s="1" t="s">
        <v>65</v>
      </c>
      <c r="E1850" s="1" t="s">
        <v>15</v>
      </c>
    </row>
    <row r="1851" spans="2:5" x14ac:dyDescent="0.25">
      <c r="B1851" s="1" t="s">
        <v>1802</v>
      </c>
      <c r="C1851" s="1" t="s">
        <v>5</v>
      </c>
      <c r="D1851" s="1">
        <v>720</v>
      </c>
      <c r="E1851" s="1" t="s">
        <v>15</v>
      </c>
    </row>
    <row r="1852" spans="2:5" x14ac:dyDescent="0.25">
      <c r="B1852" s="1" t="s">
        <v>1802</v>
      </c>
      <c r="C1852" s="1" t="s">
        <v>14</v>
      </c>
      <c r="D1852" s="1" t="s">
        <v>2238</v>
      </c>
      <c r="E1852" s="1" t="s">
        <v>230</v>
      </c>
    </row>
    <row r="1853" spans="2:5" x14ac:dyDescent="0.25">
      <c r="B1853" s="1" t="s">
        <v>1802</v>
      </c>
      <c r="C1853" s="1" t="s">
        <v>14</v>
      </c>
      <c r="D1853" s="1">
        <v>617</v>
      </c>
      <c r="E1853" s="1" t="s">
        <v>230</v>
      </c>
    </row>
    <row r="1854" spans="2:5" x14ac:dyDescent="0.25">
      <c r="B1854" s="1" t="s">
        <v>1802</v>
      </c>
      <c r="C1854" s="1" t="s">
        <v>14</v>
      </c>
      <c r="D1854" s="1">
        <v>560</v>
      </c>
      <c r="E1854" s="1" t="s">
        <v>15</v>
      </c>
    </row>
    <row r="1855" spans="2:5" x14ac:dyDescent="0.25">
      <c r="B1855" s="1" t="s">
        <v>1802</v>
      </c>
      <c r="C1855" s="1" t="s">
        <v>5</v>
      </c>
      <c r="D1855" s="1">
        <v>685</v>
      </c>
      <c r="E1855" s="1" t="s">
        <v>7</v>
      </c>
    </row>
    <row r="1856" spans="2:5" x14ac:dyDescent="0.25">
      <c r="B1856" s="1" t="s">
        <v>1802</v>
      </c>
      <c r="C1856" s="1" t="s">
        <v>5</v>
      </c>
      <c r="D1856" s="1">
        <v>697</v>
      </c>
      <c r="E1856" s="1" t="s">
        <v>7</v>
      </c>
    </row>
    <row r="1857" spans="2:5" x14ac:dyDescent="0.25">
      <c r="B1857" s="1" t="s">
        <v>1802</v>
      </c>
      <c r="C1857" s="1" t="s">
        <v>5</v>
      </c>
      <c r="D1857" s="1" t="s">
        <v>2242</v>
      </c>
      <c r="E1857" s="1" t="s">
        <v>15</v>
      </c>
    </row>
    <row r="1858" spans="2:5" x14ac:dyDescent="0.25">
      <c r="B1858" s="1" t="s">
        <v>1802</v>
      </c>
      <c r="C1858" s="1" t="s">
        <v>14</v>
      </c>
      <c r="D1858" s="1">
        <v>5031</v>
      </c>
      <c r="E1858" s="1" t="s">
        <v>15</v>
      </c>
    </row>
    <row r="1859" spans="2:5" x14ac:dyDescent="0.25">
      <c r="B1859" s="1" t="s">
        <v>1802</v>
      </c>
      <c r="C1859" s="1" t="s">
        <v>14</v>
      </c>
      <c r="D1859" s="1">
        <v>560</v>
      </c>
      <c r="E1859" s="1" t="s">
        <v>230</v>
      </c>
    </row>
    <row r="1860" spans="2:5" x14ac:dyDescent="0.25">
      <c r="B1860" s="1" t="s">
        <v>1802</v>
      </c>
      <c r="C1860" s="1" t="s">
        <v>5</v>
      </c>
      <c r="D1860" s="1">
        <v>675</v>
      </c>
      <c r="E1860" s="1" t="s">
        <v>15</v>
      </c>
    </row>
    <row r="1861" spans="2:5" x14ac:dyDescent="0.25">
      <c r="B1861" s="1" t="s">
        <v>1802</v>
      </c>
      <c r="C1861" s="1" t="s">
        <v>5</v>
      </c>
      <c r="D1861" s="1">
        <v>5632</v>
      </c>
      <c r="E1861" s="1" t="s">
        <v>15</v>
      </c>
    </row>
    <row r="1862" spans="2:5" x14ac:dyDescent="0.25">
      <c r="B1862" s="1" t="s">
        <v>1802</v>
      </c>
      <c r="C1862" s="1" t="s">
        <v>2247</v>
      </c>
      <c r="D1862" s="1">
        <v>0</v>
      </c>
      <c r="E1862" s="1" t="s">
        <v>7</v>
      </c>
    </row>
    <row r="1863" spans="2:5" x14ac:dyDescent="0.25">
      <c r="B1863" s="1" t="s">
        <v>1802</v>
      </c>
      <c r="C1863" s="1" t="s">
        <v>14</v>
      </c>
      <c r="D1863" s="1">
        <v>5345</v>
      </c>
      <c r="E1863" s="1" t="s">
        <v>230</v>
      </c>
    </row>
    <row r="1864" spans="2:5" x14ac:dyDescent="0.25">
      <c r="B1864" s="1" t="s">
        <v>1802</v>
      </c>
      <c r="C1864" s="1" t="s">
        <v>5</v>
      </c>
      <c r="D1864" s="1">
        <v>5726</v>
      </c>
      <c r="E1864" s="1" t="s">
        <v>15</v>
      </c>
    </row>
    <row r="1865" spans="2:5" x14ac:dyDescent="0.25">
      <c r="B1865" s="1" t="s">
        <v>1802</v>
      </c>
      <c r="C1865" s="1" t="s">
        <v>5</v>
      </c>
      <c r="D1865" s="1">
        <v>5558</v>
      </c>
      <c r="E1865" s="1" t="s">
        <v>7</v>
      </c>
    </row>
    <row r="1866" spans="2:5" x14ac:dyDescent="0.25">
      <c r="B1866" s="1"/>
      <c r="C1866" s="1"/>
      <c r="D1866" s="1"/>
      <c r="E1866" s="1"/>
    </row>
    <row r="1867" spans="2:5" x14ac:dyDescent="0.25">
      <c r="B1867" s="1" t="s">
        <v>2250</v>
      </c>
      <c r="C1867" s="1" t="s">
        <v>18</v>
      </c>
      <c r="D1867" s="1">
        <v>0</v>
      </c>
      <c r="E1867" s="1" t="s">
        <v>7</v>
      </c>
    </row>
    <row r="1868" spans="2:5" x14ac:dyDescent="0.25">
      <c r="B1868" s="1" t="s">
        <v>2250</v>
      </c>
      <c r="C1868" s="1" t="s">
        <v>5</v>
      </c>
      <c r="D1868" s="1">
        <v>700</v>
      </c>
      <c r="E1868" s="1" t="s">
        <v>7</v>
      </c>
    </row>
    <row r="1869" spans="2:5" x14ac:dyDescent="0.25">
      <c r="B1869" s="1" t="s">
        <v>2250</v>
      </c>
      <c r="C1869" s="1" t="s">
        <v>18</v>
      </c>
      <c r="D1869" s="1">
        <v>0</v>
      </c>
      <c r="E1869" s="1" t="s">
        <v>7</v>
      </c>
    </row>
    <row r="1870" spans="2:5" x14ac:dyDescent="0.25">
      <c r="B1870" s="1" t="s">
        <v>2250</v>
      </c>
      <c r="C1870" s="1" t="s">
        <v>5</v>
      </c>
      <c r="D1870" s="4">
        <v>702625</v>
      </c>
      <c r="E1870" s="1" t="s">
        <v>15</v>
      </c>
    </row>
    <row r="1871" spans="2:5" x14ac:dyDescent="0.25">
      <c r="B1871" s="1" t="s">
        <v>2250</v>
      </c>
      <c r="C1871" s="1" t="s">
        <v>18</v>
      </c>
      <c r="D1871" s="1">
        <v>0</v>
      </c>
      <c r="E1871" s="1" t="s">
        <v>7</v>
      </c>
    </row>
    <row r="1872" spans="2:5" x14ac:dyDescent="0.25">
      <c r="B1872" s="1" t="s">
        <v>2250</v>
      </c>
      <c r="C1872" s="1" t="s">
        <v>14</v>
      </c>
      <c r="D1872" s="1">
        <v>4990</v>
      </c>
      <c r="E1872" s="1" t="s">
        <v>15</v>
      </c>
    </row>
    <row r="1873" spans="2:5" x14ac:dyDescent="0.25">
      <c r="B1873" s="1" t="s">
        <v>2250</v>
      </c>
      <c r="C1873" s="1" t="s">
        <v>18</v>
      </c>
      <c r="D1873" s="1">
        <v>0</v>
      </c>
      <c r="E1873" s="1" t="s">
        <v>15</v>
      </c>
    </row>
    <row r="1874" spans="2:5" x14ac:dyDescent="0.25">
      <c r="B1874" s="1" t="s">
        <v>2250</v>
      </c>
      <c r="C1874" s="1" t="s">
        <v>5</v>
      </c>
      <c r="D1874" s="1">
        <v>5500</v>
      </c>
      <c r="E1874" s="1" t="s">
        <v>15</v>
      </c>
    </row>
    <row r="1875" spans="2:5" x14ac:dyDescent="0.25">
      <c r="B1875" s="1" t="s">
        <v>2250</v>
      </c>
      <c r="C1875" s="1" t="s">
        <v>18</v>
      </c>
      <c r="D1875" s="1">
        <v>0</v>
      </c>
      <c r="E1875" s="1" t="s">
        <v>7</v>
      </c>
    </row>
    <row r="1876" spans="2:5" x14ac:dyDescent="0.25">
      <c r="B1876" s="1" t="s">
        <v>2250</v>
      </c>
      <c r="C1876" s="1" t="s">
        <v>18</v>
      </c>
      <c r="D1876" s="1">
        <v>0</v>
      </c>
      <c r="E1876" s="1" t="s">
        <v>15</v>
      </c>
    </row>
    <row r="1877" spans="2:5" x14ac:dyDescent="0.25">
      <c r="B1877" s="1" t="s">
        <v>2250</v>
      </c>
      <c r="C1877" s="1" t="s">
        <v>18</v>
      </c>
      <c r="D1877" s="1">
        <v>0</v>
      </c>
      <c r="E1877" s="1" t="s">
        <v>7</v>
      </c>
    </row>
    <row r="1878" spans="2:5" x14ac:dyDescent="0.25">
      <c r="B1878" s="1" t="s">
        <v>2250</v>
      </c>
      <c r="C1878" s="1" t="s">
        <v>14</v>
      </c>
      <c r="D1878" s="1">
        <v>577</v>
      </c>
      <c r="E1878" s="1" t="s">
        <v>15</v>
      </c>
    </row>
    <row r="1879" spans="2:5" x14ac:dyDescent="0.25">
      <c r="B1879" s="1" t="s">
        <v>2250</v>
      </c>
      <c r="C1879" s="1" t="s">
        <v>18</v>
      </c>
      <c r="D1879" s="1">
        <v>0</v>
      </c>
      <c r="E1879" s="1" t="s">
        <v>15</v>
      </c>
    </row>
    <row r="1880" spans="2:5" x14ac:dyDescent="0.25">
      <c r="B1880" s="1" t="s">
        <v>2250</v>
      </c>
      <c r="C1880" s="1" t="s">
        <v>18</v>
      </c>
      <c r="D1880" s="1">
        <v>0</v>
      </c>
      <c r="E1880" s="1" t="s">
        <v>7</v>
      </c>
    </row>
    <row r="1881" spans="2:5" x14ac:dyDescent="0.25">
      <c r="B1881" s="1" t="s">
        <v>2250</v>
      </c>
      <c r="C1881" s="1" t="s">
        <v>18</v>
      </c>
      <c r="D1881" s="1">
        <v>0</v>
      </c>
      <c r="E1881" s="1" t="s">
        <v>15</v>
      </c>
    </row>
    <row r="1882" spans="2:5" x14ac:dyDescent="0.25">
      <c r="B1882" s="1" t="s">
        <v>2250</v>
      </c>
      <c r="C1882" s="1" t="s">
        <v>18</v>
      </c>
      <c r="D1882" s="1">
        <v>0</v>
      </c>
      <c r="E1882" s="1" t="s">
        <v>7</v>
      </c>
    </row>
    <row r="1883" spans="2:5" x14ac:dyDescent="0.25">
      <c r="B1883" s="1" t="s">
        <v>2250</v>
      </c>
      <c r="C1883" s="1" t="s">
        <v>18</v>
      </c>
      <c r="D1883" s="1">
        <v>5642</v>
      </c>
      <c r="E1883" s="1" t="s">
        <v>15</v>
      </c>
    </row>
    <row r="1884" spans="2:5" x14ac:dyDescent="0.25">
      <c r="B1884" s="1" t="s">
        <v>2250</v>
      </c>
      <c r="C1884" s="1" t="s">
        <v>5</v>
      </c>
      <c r="D1884" s="1">
        <v>690</v>
      </c>
      <c r="E1884" s="1" t="s">
        <v>15</v>
      </c>
    </row>
    <row r="1885" spans="2:5" x14ac:dyDescent="0.25">
      <c r="B1885" s="1" t="s">
        <v>2250</v>
      </c>
      <c r="C1885" s="1" t="s">
        <v>18</v>
      </c>
      <c r="D1885" s="1">
        <v>0</v>
      </c>
      <c r="E1885" s="1" t="s">
        <v>15</v>
      </c>
    </row>
    <row r="1886" spans="2:5" x14ac:dyDescent="0.25">
      <c r="B1886" s="1" t="s">
        <v>2250</v>
      </c>
      <c r="C1886" s="1" t="s">
        <v>5</v>
      </c>
      <c r="D1886" s="1">
        <v>5774</v>
      </c>
      <c r="E1886" s="1" t="s">
        <v>7</v>
      </c>
    </row>
    <row r="1887" spans="2:5" x14ac:dyDescent="0.25">
      <c r="B1887" s="1" t="s">
        <v>2250</v>
      </c>
      <c r="C1887" s="1" t="s">
        <v>18</v>
      </c>
      <c r="D1887" s="1">
        <v>0</v>
      </c>
      <c r="E1887" s="1" t="s">
        <v>15</v>
      </c>
    </row>
    <row r="1888" spans="2:5" x14ac:dyDescent="0.25">
      <c r="B1888" s="1" t="s">
        <v>2250</v>
      </c>
      <c r="C1888" s="1" t="s">
        <v>14</v>
      </c>
      <c r="D1888" s="1">
        <v>4978</v>
      </c>
      <c r="E1888" s="1" t="s">
        <v>15</v>
      </c>
    </row>
    <row r="1889" spans="2:5" x14ac:dyDescent="0.25">
      <c r="B1889" s="1" t="s">
        <v>2250</v>
      </c>
      <c r="C1889" s="1" t="s">
        <v>5</v>
      </c>
      <c r="D1889" s="1">
        <v>5588</v>
      </c>
      <c r="E1889" s="1" t="s">
        <v>7</v>
      </c>
    </row>
    <row r="1890" spans="2:5" x14ac:dyDescent="0.25">
      <c r="B1890" s="1" t="s">
        <v>2250</v>
      </c>
      <c r="C1890" s="1" t="s">
        <v>5</v>
      </c>
      <c r="D1890" s="1">
        <v>5825</v>
      </c>
      <c r="E1890" s="1" t="s">
        <v>7</v>
      </c>
    </row>
    <row r="1891" spans="2:5" x14ac:dyDescent="0.25">
      <c r="B1891" s="1" t="s">
        <v>2250</v>
      </c>
      <c r="C1891" s="1" t="s">
        <v>5</v>
      </c>
      <c r="D1891" s="1">
        <v>697</v>
      </c>
      <c r="E1891" s="1" t="s">
        <v>7</v>
      </c>
    </row>
    <row r="1892" spans="2:5" x14ac:dyDescent="0.25">
      <c r="B1892" s="1" t="s">
        <v>2250</v>
      </c>
      <c r="C1892" s="1" t="s">
        <v>14</v>
      </c>
      <c r="D1892" s="1" t="s">
        <v>2271</v>
      </c>
      <c r="E1892" s="1" t="s">
        <v>230</v>
      </c>
    </row>
    <row r="1893" spans="2:5" x14ac:dyDescent="0.25">
      <c r="B1893" s="1" t="s">
        <v>2250</v>
      </c>
      <c r="C1893" s="1" t="s">
        <v>18</v>
      </c>
      <c r="D1893" s="1">
        <v>0</v>
      </c>
      <c r="E1893" s="1" t="s">
        <v>61</v>
      </c>
    </row>
    <row r="1894" spans="2:5" x14ac:dyDescent="0.25">
      <c r="B1894" s="1" t="s">
        <v>2250</v>
      </c>
      <c r="C1894" s="1" t="s">
        <v>14</v>
      </c>
      <c r="D1894" s="1">
        <v>4968</v>
      </c>
      <c r="E1894" s="1" t="s">
        <v>15</v>
      </c>
    </row>
    <row r="1895" spans="2:5" x14ac:dyDescent="0.25">
      <c r="B1895" s="1" t="s">
        <v>2250</v>
      </c>
      <c r="C1895" s="1" t="s">
        <v>5</v>
      </c>
      <c r="D1895" s="4">
        <v>679125</v>
      </c>
      <c r="E1895" s="1" t="s">
        <v>15</v>
      </c>
    </row>
    <row r="1896" spans="2:5" x14ac:dyDescent="0.25">
      <c r="B1896" s="1" t="s">
        <v>2250</v>
      </c>
      <c r="C1896" s="1" t="s">
        <v>18</v>
      </c>
      <c r="D1896" s="1">
        <v>0</v>
      </c>
      <c r="E1896" s="1" t="s">
        <v>7</v>
      </c>
    </row>
    <row r="1897" spans="2:5" x14ac:dyDescent="0.25">
      <c r="B1897" s="1" t="s">
        <v>2250</v>
      </c>
      <c r="C1897" s="1" t="s">
        <v>18</v>
      </c>
      <c r="D1897" s="1">
        <v>0</v>
      </c>
      <c r="E1897" s="1" t="s">
        <v>7</v>
      </c>
    </row>
    <row r="1898" spans="2:5" x14ac:dyDescent="0.25">
      <c r="B1898" s="1" t="s">
        <v>2250</v>
      </c>
      <c r="C1898" s="1" t="s">
        <v>5</v>
      </c>
      <c r="D1898" s="1">
        <v>5371</v>
      </c>
      <c r="E1898" s="1" t="s">
        <v>7</v>
      </c>
    </row>
    <row r="1899" spans="2:5" x14ac:dyDescent="0.25">
      <c r="B1899" s="1" t="s">
        <v>2250</v>
      </c>
      <c r="C1899" s="1" t="s">
        <v>5</v>
      </c>
      <c r="D1899" s="1">
        <v>745</v>
      </c>
      <c r="E1899" s="1" t="s">
        <v>7</v>
      </c>
    </row>
    <row r="1900" spans="2:5" x14ac:dyDescent="0.25">
      <c r="B1900" s="1" t="s">
        <v>2250</v>
      </c>
      <c r="C1900" s="1" t="s">
        <v>5</v>
      </c>
      <c r="D1900" s="1">
        <v>656</v>
      </c>
      <c r="E1900" s="1" t="s">
        <v>15</v>
      </c>
    </row>
    <row r="1901" spans="2:5" x14ac:dyDescent="0.25">
      <c r="B1901" s="1" t="s">
        <v>2250</v>
      </c>
      <c r="C1901" s="1" t="s">
        <v>5</v>
      </c>
      <c r="D1901" s="1">
        <v>664</v>
      </c>
      <c r="E1901" s="1" t="s">
        <v>7</v>
      </c>
    </row>
    <row r="1902" spans="2:5" x14ac:dyDescent="0.25">
      <c r="B1902" s="1" t="s">
        <v>2250</v>
      </c>
      <c r="C1902" s="1" t="s">
        <v>18</v>
      </c>
      <c r="D1902" s="1">
        <v>0</v>
      </c>
      <c r="E1902" s="1" t="s">
        <v>15</v>
      </c>
    </row>
    <row r="1903" spans="2:5" x14ac:dyDescent="0.25">
      <c r="B1903" s="1" t="s">
        <v>2250</v>
      </c>
      <c r="C1903" s="1" t="s">
        <v>18</v>
      </c>
      <c r="D1903" s="1">
        <v>0</v>
      </c>
      <c r="E1903" s="1" t="s">
        <v>7</v>
      </c>
    </row>
    <row r="1904" spans="2:5" x14ac:dyDescent="0.25">
      <c r="B1904" s="1" t="s">
        <v>2250</v>
      </c>
      <c r="C1904" s="1" t="s">
        <v>5</v>
      </c>
      <c r="D1904" s="1">
        <v>5688</v>
      </c>
      <c r="E1904" s="1" t="s">
        <v>15</v>
      </c>
    </row>
    <row r="1905" spans="2:5" x14ac:dyDescent="0.25">
      <c r="B1905" s="1" t="s">
        <v>2250</v>
      </c>
      <c r="C1905" s="1" t="s">
        <v>5</v>
      </c>
      <c r="D1905" s="1">
        <v>5472</v>
      </c>
      <c r="E1905" s="1" t="s">
        <v>7</v>
      </c>
    </row>
    <row r="1906" spans="2:5" x14ac:dyDescent="0.25">
      <c r="B1906" s="1" t="s">
        <v>2250</v>
      </c>
      <c r="C1906" s="1" t="s">
        <v>5</v>
      </c>
      <c r="D1906" s="1" t="s">
        <v>2284</v>
      </c>
      <c r="E1906" s="1" t="s">
        <v>15</v>
      </c>
    </row>
    <row r="1907" spans="2:5" x14ac:dyDescent="0.25">
      <c r="B1907" s="1" t="s">
        <v>2250</v>
      </c>
      <c r="C1907" s="1" t="s">
        <v>5</v>
      </c>
      <c r="D1907" s="1">
        <v>5303</v>
      </c>
      <c r="E1907" s="1" t="s">
        <v>15</v>
      </c>
    </row>
    <row r="1908" spans="2:5" x14ac:dyDescent="0.25">
      <c r="B1908" s="1" t="s">
        <v>2250</v>
      </c>
      <c r="C1908" s="1" t="s">
        <v>18</v>
      </c>
      <c r="D1908" s="1">
        <v>0</v>
      </c>
      <c r="E1908" s="1" t="s">
        <v>7</v>
      </c>
    </row>
    <row r="1909" spans="2:5" x14ac:dyDescent="0.25">
      <c r="B1909" s="1" t="s">
        <v>2250</v>
      </c>
      <c r="C1909" s="1" t="s">
        <v>18</v>
      </c>
      <c r="D1909" s="1">
        <v>0</v>
      </c>
      <c r="E1909" s="1" t="s">
        <v>15</v>
      </c>
    </row>
    <row r="1910" spans="2:5" x14ac:dyDescent="0.25">
      <c r="B1910" s="1" t="s">
        <v>2250</v>
      </c>
      <c r="C1910" s="1" t="s">
        <v>18</v>
      </c>
      <c r="D1910" s="1">
        <v>0</v>
      </c>
      <c r="E1910" s="1" t="s">
        <v>15</v>
      </c>
    </row>
    <row r="1911" spans="2:5" x14ac:dyDescent="0.25">
      <c r="B1911" s="1" t="s">
        <v>2288</v>
      </c>
      <c r="C1911" s="1" t="s">
        <v>18</v>
      </c>
      <c r="D1911" s="1">
        <v>0</v>
      </c>
      <c r="E1911" s="1" t="s">
        <v>7</v>
      </c>
    </row>
    <row r="1912" spans="2:5" x14ac:dyDescent="0.25">
      <c r="B1912" s="1" t="s">
        <v>2250</v>
      </c>
      <c r="C1912" s="1" t="s">
        <v>14</v>
      </c>
      <c r="D1912" s="1">
        <v>586</v>
      </c>
      <c r="E1912" s="1" t="s">
        <v>15</v>
      </c>
    </row>
    <row r="1913" spans="2:5" x14ac:dyDescent="0.25">
      <c r="B1913" s="1" t="s">
        <v>2250</v>
      </c>
      <c r="C1913" s="1" t="s">
        <v>5</v>
      </c>
      <c r="D1913" s="1">
        <v>5515</v>
      </c>
      <c r="E1913" s="1" t="s">
        <v>7</v>
      </c>
    </row>
    <row r="1914" spans="2:5" x14ac:dyDescent="0.25">
      <c r="B1914" s="1" t="s">
        <v>2250</v>
      </c>
      <c r="C1914" s="1" t="s">
        <v>18</v>
      </c>
      <c r="D1914" s="1">
        <v>0</v>
      </c>
      <c r="E1914" s="1" t="s">
        <v>7</v>
      </c>
    </row>
    <row r="1915" spans="2:5" x14ac:dyDescent="0.25">
      <c r="B1915" s="1" t="s">
        <v>2250</v>
      </c>
      <c r="C1915" s="1" t="s">
        <v>18</v>
      </c>
      <c r="D1915" s="1">
        <v>0</v>
      </c>
      <c r="E1915" s="1" t="s">
        <v>15</v>
      </c>
    </row>
    <row r="1916" spans="2:5" x14ac:dyDescent="0.25">
      <c r="B1916" s="1" t="s">
        <v>2250</v>
      </c>
      <c r="C1916" s="1" t="s">
        <v>5</v>
      </c>
      <c r="D1916" s="1">
        <v>5151</v>
      </c>
      <c r="E1916" s="1" t="s">
        <v>15</v>
      </c>
    </row>
    <row r="1917" spans="2:5" x14ac:dyDescent="0.25">
      <c r="B1917" s="1" t="s">
        <v>2250</v>
      </c>
      <c r="C1917" s="1" t="s">
        <v>14</v>
      </c>
      <c r="D1917" s="1">
        <v>5037</v>
      </c>
      <c r="E1917" s="1" t="s">
        <v>230</v>
      </c>
    </row>
    <row r="1918" spans="2:5" x14ac:dyDescent="0.25">
      <c r="B1918" s="1" t="s">
        <v>2250</v>
      </c>
      <c r="C1918" s="1" t="s">
        <v>14</v>
      </c>
      <c r="D1918" s="1">
        <v>648</v>
      </c>
      <c r="E1918" s="1" t="s">
        <v>230</v>
      </c>
    </row>
    <row r="1919" spans="2:5" x14ac:dyDescent="0.25">
      <c r="B1919" s="1" t="s">
        <v>2250</v>
      </c>
      <c r="C1919" s="1" t="s">
        <v>5</v>
      </c>
      <c r="D1919" s="1">
        <v>711</v>
      </c>
      <c r="E1919" s="1" t="s">
        <v>15</v>
      </c>
    </row>
    <row r="1920" spans="2:5" x14ac:dyDescent="0.25">
      <c r="B1920" s="1" t="s">
        <v>2250</v>
      </c>
      <c r="C1920" s="1" t="s">
        <v>18</v>
      </c>
      <c r="D1920" s="1">
        <v>0</v>
      </c>
      <c r="E1920" s="1" t="s">
        <v>15</v>
      </c>
    </row>
    <row r="1921" spans="2:5" x14ac:dyDescent="0.25">
      <c r="B1921" s="1" t="s">
        <v>2250</v>
      </c>
      <c r="C1921" s="1" t="s">
        <v>14</v>
      </c>
      <c r="D1921" s="1">
        <v>567</v>
      </c>
      <c r="E1921" s="1" t="s">
        <v>15</v>
      </c>
    </row>
    <row r="1922" spans="2:5" x14ac:dyDescent="0.25">
      <c r="B1922" s="1" t="s">
        <v>2250</v>
      </c>
      <c r="C1922" s="1" t="s">
        <v>14</v>
      </c>
      <c r="D1922" s="1">
        <v>607</v>
      </c>
      <c r="E1922" s="1" t="s">
        <v>230</v>
      </c>
    </row>
    <row r="1923" spans="2:5" x14ac:dyDescent="0.25">
      <c r="B1923" s="1" t="s">
        <v>2250</v>
      </c>
      <c r="C1923" s="1" t="s">
        <v>5</v>
      </c>
      <c r="D1923" s="1">
        <v>5326</v>
      </c>
      <c r="E1923" s="1" t="s">
        <v>7</v>
      </c>
    </row>
    <row r="1924" spans="2:5" x14ac:dyDescent="0.25">
      <c r="B1924" s="1" t="s">
        <v>2250</v>
      </c>
      <c r="C1924" s="1" t="s">
        <v>18</v>
      </c>
      <c r="D1924" s="1">
        <v>0</v>
      </c>
      <c r="E1924" s="1" t="s">
        <v>7</v>
      </c>
    </row>
    <row r="1925" spans="2:5" x14ac:dyDescent="0.25">
      <c r="B1925" s="1" t="s">
        <v>2250</v>
      </c>
      <c r="C1925" s="1" t="s">
        <v>18</v>
      </c>
      <c r="D1925" s="1">
        <v>0</v>
      </c>
      <c r="E1925" s="1" t="s">
        <v>7</v>
      </c>
    </row>
    <row r="1926" spans="2:5" x14ac:dyDescent="0.25">
      <c r="B1926" s="1" t="s">
        <v>2250</v>
      </c>
      <c r="C1926" s="1" t="s">
        <v>5</v>
      </c>
      <c r="D1926" s="1">
        <v>674</v>
      </c>
      <c r="E1926" s="1" t="s">
        <v>7</v>
      </c>
    </row>
    <row r="1927" spans="2:5" x14ac:dyDescent="0.25">
      <c r="B1927" s="1" t="s">
        <v>2250</v>
      </c>
      <c r="C1927" s="1" t="s">
        <v>14</v>
      </c>
      <c r="D1927" s="1">
        <v>602</v>
      </c>
      <c r="E1927" s="1" t="s">
        <v>15</v>
      </c>
    </row>
    <row r="1928" spans="2:5" x14ac:dyDescent="0.25">
      <c r="B1928" s="1" t="s">
        <v>2250</v>
      </c>
      <c r="C1928" s="1" t="s">
        <v>5</v>
      </c>
      <c r="D1928" s="1" t="s">
        <v>2306</v>
      </c>
      <c r="E1928" s="1" t="s">
        <v>15</v>
      </c>
    </row>
    <row r="1929" spans="2:5" x14ac:dyDescent="0.25">
      <c r="B1929" s="1" t="s">
        <v>2250</v>
      </c>
      <c r="C1929" s="1" t="s">
        <v>14</v>
      </c>
      <c r="D1929" s="1">
        <v>655</v>
      </c>
      <c r="E1929" s="1" t="s">
        <v>230</v>
      </c>
    </row>
    <row r="1930" spans="2:5" x14ac:dyDescent="0.25">
      <c r="B1930" s="1" t="s">
        <v>2250</v>
      </c>
      <c r="C1930" s="1" t="s">
        <v>18</v>
      </c>
      <c r="D1930" s="1">
        <v>0</v>
      </c>
      <c r="E1930" s="1" t="s">
        <v>15</v>
      </c>
    </row>
    <row r="1931" spans="2:5" x14ac:dyDescent="0.25">
      <c r="B1931" s="1" t="s">
        <v>2250</v>
      </c>
      <c r="C1931" s="1" t="s">
        <v>14</v>
      </c>
      <c r="D1931" s="1">
        <v>628</v>
      </c>
      <c r="E1931" s="1" t="s">
        <v>230</v>
      </c>
    </row>
    <row r="1932" spans="2:5" x14ac:dyDescent="0.25">
      <c r="B1932" s="1" t="s">
        <v>2250</v>
      </c>
      <c r="C1932" s="1" t="s">
        <v>18</v>
      </c>
      <c r="D1932" s="1">
        <v>0</v>
      </c>
      <c r="E1932" s="1" t="s">
        <v>7</v>
      </c>
    </row>
    <row r="1933" spans="2:5" x14ac:dyDescent="0.25">
      <c r="B1933" s="1" t="s">
        <v>2250</v>
      </c>
      <c r="C1933" s="1" t="s">
        <v>14</v>
      </c>
      <c r="D1933" s="1">
        <v>610</v>
      </c>
      <c r="E1933" s="1" t="s">
        <v>230</v>
      </c>
    </row>
    <row r="1934" spans="2:5" x14ac:dyDescent="0.25">
      <c r="B1934" s="1" t="s">
        <v>2250</v>
      </c>
      <c r="C1934" s="1" t="s">
        <v>14</v>
      </c>
      <c r="D1934" s="1" t="s">
        <v>2311</v>
      </c>
      <c r="E1934" s="1" t="s">
        <v>15</v>
      </c>
    </row>
    <row r="1935" spans="2:5" x14ac:dyDescent="0.25">
      <c r="B1935" s="1" t="s">
        <v>2250</v>
      </c>
      <c r="C1935" s="1" t="s">
        <v>5</v>
      </c>
      <c r="D1935" s="1" t="s">
        <v>2314</v>
      </c>
      <c r="E1935" s="1" t="s">
        <v>7</v>
      </c>
    </row>
    <row r="1936" spans="2:5" x14ac:dyDescent="0.25">
      <c r="B1936" s="1" t="s">
        <v>2250</v>
      </c>
      <c r="C1936" s="1" t="s">
        <v>14</v>
      </c>
      <c r="D1936" s="1">
        <v>4925</v>
      </c>
      <c r="E1936" s="1" t="s">
        <v>15</v>
      </c>
    </row>
    <row r="1937" spans="2:5" x14ac:dyDescent="0.25">
      <c r="B1937" s="1" t="s">
        <v>2250</v>
      </c>
      <c r="C1937" s="1" t="s">
        <v>5</v>
      </c>
      <c r="D1937" s="1">
        <v>706</v>
      </c>
      <c r="E1937" s="1" t="s">
        <v>7</v>
      </c>
    </row>
    <row r="1938" spans="2:5" x14ac:dyDescent="0.25">
      <c r="B1938" s="1" t="s">
        <v>2250</v>
      </c>
      <c r="C1938" s="1" t="s">
        <v>18</v>
      </c>
      <c r="D1938" s="1">
        <v>0</v>
      </c>
      <c r="E1938" s="1" t="s">
        <v>15</v>
      </c>
    </row>
    <row r="1939" spans="2:5" x14ac:dyDescent="0.25">
      <c r="B1939" s="1" t="s">
        <v>2250</v>
      </c>
      <c r="C1939" s="1" t="s">
        <v>5</v>
      </c>
      <c r="D1939" s="1" t="s">
        <v>185</v>
      </c>
      <c r="E1939" s="1" t="s">
        <v>15</v>
      </c>
    </row>
    <row r="1940" spans="2:5" x14ac:dyDescent="0.25">
      <c r="B1940" s="1" t="s">
        <v>2250</v>
      </c>
      <c r="C1940" s="1" t="s">
        <v>14</v>
      </c>
      <c r="D1940" s="1">
        <v>4748</v>
      </c>
      <c r="E1940" s="1" t="s">
        <v>15</v>
      </c>
    </row>
    <row r="1941" spans="2:5" x14ac:dyDescent="0.25">
      <c r="B1941" s="1" t="s">
        <v>2250</v>
      </c>
      <c r="C1941" s="1" t="s">
        <v>18</v>
      </c>
      <c r="D1941" s="1">
        <v>0</v>
      </c>
      <c r="E1941" s="1" t="s">
        <v>7</v>
      </c>
    </row>
    <row r="1942" spans="2:5" x14ac:dyDescent="0.25">
      <c r="B1942" s="1" t="s">
        <v>2250</v>
      </c>
      <c r="C1942" s="1" t="s">
        <v>18</v>
      </c>
      <c r="D1942" s="1">
        <v>0</v>
      </c>
      <c r="E1942" s="1" t="s">
        <v>7</v>
      </c>
    </row>
    <row r="1943" spans="2:5" x14ac:dyDescent="0.25">
      <c r="B1943" s="1" t="s">
        <v>2250</v>
      </c>
      <c r="C1943" s="1" t="s">
        <v>5</v>
      </c>
      <c r="D1943" s="1">
        <v>5484</v>
      </c>
      <c r="E1943" s="1" t="s">
        <v>15</v>
      </c>
    </row>
    <row r="1944" spans="2:5" x14ac:dyDescent="0.25">
      <c r="B1944" s="1" t="s">
        <v>2250</v>
      </c>
      <c r="C1944" s="1" t="s">
        <v>18</v>
      </c>
      <c r="D1944" s="1">
        <v>0</v>
      </c>
      <c r="E1944" s="1" t="s">
        <v>15</v>
      </c>
    </row>
    <row r="1945" spans="2:5" x14ac:dyDescent="0.25">
      <c r="B1945" s="1" t="s">
        <v>2250</v>
      </c>
      <c r="C1945" s="1" t="s">
        <v>5</v>
      </c>
      <c r="D1945" s="1">
        <v>5562</v>
      </c>
      <c r="E1945" s="1" t="s">
        <v>7</v>
      </c>
    </row>
    <row r="1946" spans="2:5" x14ac:dyDescent="0.25">
      <c r="B1946" s="1" t="s">
        <v>2250</v>
      </c>
      <c r="C1946" s="1" t="s">
        <v>18</v>
      </c>
      <c r="D1946" s="1">
        <v>0</v>
      </c>
      <c r="E1946" s="1" t="s">
        <v>15</v>
      </c>
    </row>
    <row r="1947" spans="2:5" x14ac:dyDescent="0.25">
      <c r="B1947" s="1" t="s">
        <v>2250</v>
      </c>
      <c r="C1947" s="1" t="s">
        <v>18</v>
      </c>
      <c r="D1947" s="1">
        <v>0</v>
      </c>
      <c r="E1947" s="1" t="s">
        <v>7</v>
      </c>
    </row>
    <row r="1948" spans="2:5" x14ac:dyDescent="0.25">
      <c r="B1948" s="1" t="s">
        <v>2250</v>
      </c>
      <c r="C1948" s="1" t="s">
        <v>14</v>
      </c>
      <c r="D1948" s="1">
        <v>638</v>
      </c>
      <c r="E1948" s="1" t="s">
        <v>15</v>
      </c>
    </row>
    <row r="1949" spans="2:5" x14ac:dyDescent="0.25">
      <c r="B1949" s="1" t="s">
        <v>2250</v>
      </c>
      <c r="C1949" s="1" t="s">
        <v>5</v>
      </c>
      <c r="D1949" s="1" t="s">
        <v>2328</v>
      </c>
      <c r="E1949" s="1" t="s">
        <v>7</v>
      </c>
    </row>
    <row r="1950" spans="2:5" x14ac:dyDescent="0.25">
      <c r="B1950" s="1" t="s">
        <v>2250</v>
      </c>
      <c r="C1950" s="1" t="s">
        <v>18</v>
      </c>
      <c r="D1950" s="1">
        <v>0</v>
      </c>
      <c r="E1950" s="1" t="s">
        <v>61</v>
      </c>
    </row>
    <row r="1951" spans="2:5" x14ac:dyDescent="0.25">
      <c r="B1951" s="1" t="s">
        <v>2250</v>
      </c>
      <c r="C1951" s="1" t="s">
        <v>5</v>
      </c>
      <c r="D1951" s="1" t="s">
        <v>2331</v>
      </c>
      <c r="E1951" s="1" t="s">
        <v>7</v>
      </c>
    </row>
    <row r="1952" spans="2:5" x14ac:dyDescent="0.25">
      <c r="B1952" s="1" t="s">
        <v>2250</v>
      </c>
      <c r="C1952" s="1" t="s">
        <v>18</v>
      </c>
      <c r="D1952" s="1">
        <v>0</v>
      </c>
      <c r="E1952" s="1" t="s">
        <v>15</v>
      </c>
    </row>
    <row r="1953" spans="2:5" x14ac:dyDescent="0.25">
      <c r="B1953" s="1" t="s">
        <v>2250</v>
      </c>
      <c r="C1953" s="1" t="s">
        <v>14</v>
      </c>
      <c r="D1953" s="1">
        <v>5110</v>
      </c>
      <c r="E1953" s="1" t="s">
        <v>230</v>
      </c>
    </row>
    <row r="1954" spans="2:5" x14ac:dyDescent="0.25">
      <c r="B1954" s="1" t="s">
        <v>2250</v>
      </c>
      <c r="C1954" s="1" t="s">
        <v>18</v>
      </c>
      <c r="D1954" s="1">
        <v>0</v>
      </c>
      <c r="E1954" s="1" t="s">
        <v>7</v>
      </c>
    </row>
    <row r="1955" spans="2:5" x14ac:dyDescent="0.25">
      <c r="B1955" s="1" t="s">
        <v>2250</v>
      </c>
      <c r="C1955" s="1" t="s">
        <v>18</v>
      </c>
      <c r="D1955" s="1">
        <v>0</v>
      </c>
      <c r="E1955" s="1" t="s">
        <v>7</v>
      </c>
    </row>
    <row r="1956" spans="2:5" x14ac:dyDescent="0.25">
      <c r="B1956" s="1" t="s">
        <v>2250</v>
      </c>
      <c r="C1956" s="1" t="s">
        <v>14</v>
      </c>
      <c r="D1956" s="1">
        <v>570</v>
      </c>
      <c r="E1956" s="1" t="s">
        <v>15</v>
      </c>
    </row>
    <row r="1957" spans="2:5" x14ac:dyDescent="0.25">
      <c r="B1957" s="1" t="s">
        <v>2250</v>
      </c>
      <c r="C1957" s="1" t="s">
        <v>18</v>
      </c>
      <c r="D1957" s="1">
        <v>0</v>
      </c>
      <c r="E1957" s="1" t="s">
        <v>15</v>
      </c>
    </row>
    <row r="1958" spans="2:5" x14ac:dyDescent="0.25">
      <c r="B1958" s="1" t="s">
        <v>2250</v>
      </c>
      <c r="C1958" s="1" t="s">
        <v>5</v>
      </c>
      <c r="D1958" s="1">
        <v>673</v>
      </c>
      <c r="E1958" s="1" t="s">
        <v>7</v>
      </c>
    </row>
    <row r="1959" spans="2:5" x14ac:dyDescent="0.25">
      <c r="B1959" s="1" t="s">
        <v>2250</v>
      </c>
      <c r="C1959" s="1" t="s">
        <v>18</v>
      </c>
      <c r="D1959" s="1">
        <v>0</v>
      </c>
      <c r="E1959" s="1" t="s">
        <v>15</v>
      </c>
    </row>
    <row r="1960" spans="2:5" x14ac:dyDescent="0.25">
      <c r="B1960" s="1" t="s">
        <v>2250</v>
      </c>
      <c r="C1960" s="1" t="s">
        <v>5</v>
      </c>
      <c r="D1960" s="1">
        <v>5584</v>
      </c>
      <c r="E1960" s="1" t="s">
        <v>15</v>
      </c>
    </row>
    <row r="1961" spans="2:5" x14ac:dyDescent="0.25">
      <c r="B1961" s="1" t="s">
        <v>2250</v>
      </c>
      <c r="C1961" s="1" t="s">
        <v>5</v>
      </c>
      <c r="D1961" s="1">
        <v>5468</v>
      </c>
      <c r="E1961" s="1" t="s">
        <v>7</v>
      </c>
    </row>
    <row r="1962" spans="2:5" x14ac:dyDescent="0.25">
      <c r="B1962" s="1" t="s">
        <v>2250</v>
      </c>
      <c r="C1962" s="1" t="s">
        <v>18</v>
      </c>
      <c r="D1962" s="1">
        <v>0</v>
      </c>
      <c r="E1962" s="1" t="s">
        <v>15</v>
      </c>
    </row>
    <row r="1963" spans="2:5" x14ac:dyDescent="0.25">
      <c r="B1963" s="1" t="s">
        <v>2250</v>
      </c>
      <c r="C1963" s="1" t="s">
        <v>14</v>
      </c>
      <c r="D1963" s="1">
        <v>597</v>
      </c>
      <c r="E1963" s="1" t="s">
        <v>15</v>
      </c>
    </row>
    <row r="1964" spans="2:5" x14ac:dyDescent="0.25">
      <c r="B1964" s="1" t="s">
        <v>2250</v>
      </c>
      <c r="C1964" s="1" t="s">
        <v>14</v>
      </c>
      <c r="D1964" s="1">
        <v>623</v>
      </c>
      <c r="E1964" s="1" t="s">
        <v>15</v>
      </c>
    </row>
    <row r="1965" spans="2:5" x14ac:dyDescent="0.25">
      <c r="B1965" s="1" t="s">
        <v>2250</v>
      </c>
      <c r="C1965" s="1" t="s">
        <v>14</v>
      </c>
      <c r="D1965" s="1" t="s">
        <v>2338</v>
      </c>
      <c r="E1965" s="1" t="s">
        <v>15</v>
      </c>
    </row>
    <row r="1966" spans="2:5" x14ac:dyDescent="0.25">
      <c r="B1966" s="1" t="s">
        <v>2250</v>
      </c>
      <c r="C1966" s="1" t="s">
        <v>5</v>
      </c>
      <c r="D1966" s="1">
        <v>5266</v>
      </c>
      <c r="E1966" s="1" t="s">
        <v>7</v>
      </c>
    </row>
    <row r="1967" spans="2:5" x14ac:dyDescent="0.25">
      <c r="B1967" s="1" t="s">
        <v>2250</v>
      </c>
      <c r="C1967" s="1" t="s">
        <v>5</v>
      </c>
      <c r="D1967" s="1">
        <v>672</v>
      </c>
      <c r="E1967" s="1" t="s">
        <v>15</v>
      </c>
    </row>
    <row r="1968" spans="2:5" x14ac:dyDescent="0.25">
      <c r="B1968" s="1" t="s">
        <v>2250</v>
      </c>
      <c r="C1968" s="1" t="s">
        <v>14</v>
      </c>
      <c r="D1968" s="1">
        <v>4680</v>
      </c>
      <c r="E1968" s="1" t="s">
        <v>15</v>
      </c>
    </row>
    <row r="1969" spans="2:5" x14ac:dyDescent="0.25">
      <c r="B1969" s="1" t="s">
        <v>2250</v>
      </c>
      <c r="C1969" s="1" t="s">
        <v>14</v>
      </c>
      <c r="D1969" s="1" t="s">
        <v>2271</v>
      </c>
      <c r="E1969" s="1" t="s">
        <v>15</v>
      </c>
    </row>
    <row r="1970" spans="2:5" x14ac:dyDescent="0.25">
      <c r="B1970" s="1" t="s">
        <v>2250</v>
      </c>
      <c r="C1970" s="1" t="s">
        <v>5</v>
      </c>
      <c r="D1970" s="1" t="s">
        <v>495</v>
      </c>
      <c r="E1970" s="1" t="s">
        <v>15</v>
      </c>
    </row>
    <row r="1971" spans="2:5" x14ac:dyDescent="0.25">
      <c r="B1971" s="1" t="s">
        <v>2250</v>
      </c>
      <c r="C1971" s="1" t="s">
        <v>18</v>
      </c>
      <c r="D1971" s="1">
        <v>0</v>
      </c>
      <c r="E1971" s="1" t="s">
        <v>7</v>
      </c>
    </row>
    <row r="1972" spans="2:5" x14ac:dyDescent="0.25">
      <c r="B1972" s="1" t="s">
        <v>2250</v>
      </c>
      <c r="C1972" s="1" t="s">
        <v>18</v>
      </c>
      <c r="D1972" s="1">
        <v>0</v>
      </c>
      <c r="E1972" s="1" t="s">
        <v>7</v>
      </c>
    </row>
    <row r="1973" spans="2:5" x14ac:dyDescent="0.25">
      <c r="B1973" s="1" t="s">
        <v>2250</v>
      </c>
      <c r="C1973" s="1" t="s">
        <v>18</v>
      </c>
      <c r="D1973" s="1">
        <v>0</v>
      </c>
      <c r="E1973" s="1" t="s">
        <v>15</v>
      </c>
    </row>
    <row r="1974" spans="2:5" x14ac:dyDescent="0.25">
      <c r="B1974" s="1" t="s">
        <v>2250</v>
      </c>
      <c r="C1974" s="1" t="s">
        <v>18</v>
      </c>
      <c r="D1974" s="1">
        <v>0</v>
      </c>
      <c r="E1974" s="1" t="s">
        <v>15</v>
      </c>
    </row>
    <row r="1975" spans="2:5" x14ac:dyDescent="0.25">
      <c r="B1975" s="1" t="s">
        <v>2250</v>
      </c>
      <c r="C1975" s="1" t="s">
        <v>18</v>
      </c>
      <c r="D1975" s="1">
        <v>0</v>
      </c>
      <c r="E1975" s="1" t="s">
        <v>7</v>
      </c>
    </row>
    <row r="1976" spans="2:5" x14ac:dyDescent="0.25">
      <c r="B1976" s="1" t="s">
        <v>2250</v>
      </c>
      <c r="C1976" s="1" t="s">
        <v>14</v>
      </c>
      <c r="D1976" s="1">
        <v>631</v>
      </c>
      <c r="E1976" s="1" t="s">
        <v>230</v>
      </c>
    </row>
    <row r="1977" spans="2:5" x14ac:dyDescent="0.25">
      <c r="B1977" s="1" t="s">
        <v>2250</v>
      </c>
      <c r="C1977" s="1" t="s">
        <v>18</v>
      </c>
      <c r="D1977" s="1">
        <v>0</v>
      </c>
      <c r="E1977" s="1" t="s">
        <v>7</v>
      </c>
    </row>
    <row r="1978" spans="2:5" x14ac:dyDescent="0.25">
      <c r="B1978" s="1" t="s">
        <v>2250</v>
      </c>
      <c r="C1978" s="1" t="s">
        <v>18</v>
      </c>
      <c r="D1978" s="1">
        <v>0</v>
      </c>
      <c r="E1978" s="1" t="s">
        <v>7</v>
      </c>
    </row>
    <row r="1979" spans="2:5" x14ac:dyDescent="0.25">
      <c r="B1979" s="1" t="s">
        <v>2250</v>
      </c>
      <c r="C1979" s="1" t="s">
        <v>5</v>
      </c>
      <c r="D1979" s="1">
        <v>5497</v>
      </c>
      <c r="E1979" s="1" t="s">
        <v>15</v>
      </c>
    </row>
    <row r="1980" spans="2:5" x14ac:dyDescent="0.25">
      <c r="B1980" s="1" t="s">
        <v>2250</v>
      </c>
      <c r="C1980" s="1" t="s">
        <v>5</v>
      </c>
      <c r="D1980" s="1">
        <v>5491</v>
      </c>
      <c r="E1980" s="1" t="s">
        <v>15</v>
      </c>
    </row>
    <row r="1981" spans="2:5" x14ac:dyDescent="0.25">
      <c r="B1981" s="1" t="s">
        <v>2250</v>
      </c>
      <c r="C1981" s="1" t="s">
        <v>14</v>
      </c>
      <c r="D1981" s="1">
        <v>4782</v>
      </c>
      <c r="E1981" s="1" t="s">
        <v>61</v>
      </c>
    </row>
    <row r="1982" spans="2:5" x14ac:dyDescent="0.25">
      <c r="B1982" s="1" t="s">
        <v>2250</v>
      </c>
      <c r="C1982" s="1" t="s">
        <v>5</v>
      </c>
      <c r="D1982" s="1" t="s">
        <v>2350</v>
      </c>
      <c r="E1982" s="1" t="s">
        <v>15</v>
      </c>
    </row>
    <row r="1983" spans="2:5" x14ac:dyDescent="0.25">
      <c r="B1983" s="1" t="s">
        <v>2250</v>
      </c>
      <c r="C1983" s="1" t="s">
        <v>18</v>
      </c>
      <c r="D1983" s="1">
        <v>0</v>
      </c>
      <c r="E1983" s="1" t="s">
        <v>15</v>
      </c>
    </row>
    <row r="1984" spans="2:5" x14ac:dyDescent="0.25">
      <c r="B1984" s="1" t="s">
        <v>2250</v>
      </c>
      <c r="C1984" s="1" t="s">
        <v>5</v>
      </c>
      <c r="D1984" s="1">
        <v>5336</v>
      </c>
      <c r="E1984" s="1" t="s">
        <v>7</v>
      </c>
    </row>
    <row r="1985" spans="2:5" x14ac:dyDescent="0.25">
      <c r="B1985" s="1" t="s">
        <v>2250</v>
      </c>
      <c r="C1985" s="1" t="s">
        <v>18</v>
      </c>
      <c r="D1985" s="1">
        <v>0</v>
      </c>
      <c r="E1985" s="1" t="s">
        <v>7</v>
      </c>
    </row>
    <row r="1986" spans="2:5" x14ac:dyDescent="0.25">
      <c r="B1986" s="1" t="s">
        <v>2250</v>
      </c>
      <c r="C1986" s="1" t="s">
        <v>14</v>
      </c>
      <c r="D1986" s="1">
        <v>516</v>
      </c>
      <c r="E1986" s="1" t="s">
        <v>15</v>
      </c>
    </row>
    <row r="1987" spans="2:5" x14ac:dyDescent="0.25">
      <c r="B1987" s="1" t="s">
        <v>2250</v>
      </c>
      <c r="C1987" s="1" t="s">
        <v>5</v>
      </c>
      <c r="D1987" s="1">
        <v>5332</v>
      </c>
      <c r="E1987" s="1" t="s">
        <v>7</v>
      </c>
    </row>
    <row r="1988" spans="2:5" x14ac:dyDescent="0.25">
      <c r="B1988" s="1" t="s">
        <v>2250</v>
      </c>
      <c r="C1988" s="1" t="s">
        <v>18</v>
      </c>
      <c r="D1988" s="1">
        <v>0</v>
      </c>
      <c r="E1988" s="1" t="s">
        <v>7</v>
      </c>
    </row>
    <row r="1989" spans="2:5" x14ac:dyDescent="0.25">
      <c r="B1989" s="1" t="s">
        <v>2250</v>
      </c>
      <c r="C1989" s="1" t="s">
        <v>14</v>
      </c>
      <c r="D1989" s="1">
        <v>4855</v>
      </c>
      <c r="E1989" s="1" t="s">
        <v>15</v>
      </c>
    </row>
    <row r="1990" spans="2:5" x14ac:dyDescent="0.25">
      <c r="B1990" s="1" t="s">
        <v>2250</v>
      </c>
      <c r="C1990" s="1" t="s">
        <v>18</v>
      </c>
      <c r="D1990" s="1">
        <v>0</v>
      </c>
      <c r="E1990" s="1" t="s">
        <v>7</v>
      </c>
    </row>
    <row r="1991" spans="2:5" x14ac:dyDescent="0.25">
      <c r="B1991" s="1" t="s">
        <v>2250</v>
      </c>
      <c r="C1991" s="1" t="s">
        <v>18</v>
      </c>
      <c r="D1991" s="1">
        <v>0</v>
      </c>
      <c r="E1991" s="1" t="s">
        <v>15</v>
      </c>
    </row>
    <row r="1992" spans="2:5" x14ac:dyDescent="0.25">
      <c r="B1992" s="1" t="s">
        <v>2250</v>
      </c>
      <c r="C1992" s="1" t="s">
        <v>18</v>
      </c>
      <c r="D1992" s="1">
        <v>0</v>
      </c>
      <c r="E1992" s="1" t="s">
        <v>15</v>
      </c>
    </row>
    <row r="1993" spans="2:5" x14ac:dyDescent="0.25">
      <c r="B1993" s="1" t="s">
        <v>2250</v>
      </c>
      <c r="C1993" s="1" t="s">
        <v>5</v>
      </c>
      <c r="D1993" s="1">
        <v>5582</v>
      </c>
      <c r="E1993" s="1" t="s">
        <v>15</v>
      </c>
    </row>
    <row r="1994" spans="2:5" x14ac:dyDescent="0.25">
      <c r="B1994" s="1" t="s">
        <v>2250</v>
      </c>
      <c r="C1994" s="1" t="s">
        <v>14</v>
      </c>
      <c r="D1994" s="1" t="s">
        <v>2358</v>
      </c>
      <c r="E1994" s="1" t="s">
        <v>15</v>
      </c>
    </row>
    <row r="1995" spans="2:5" x14ac:dyDescent="0.25">
      <c r="B1995" s="1" t="s">
        <v>2250</v>
      </c>
      <c r="C1995" s="1" t="s">
        <v>14</v>
      </c>
      <c r="D1995" s="1">
        <v>635</v>
      </c>
      <c r="E1995" s="1" t="s">
        <v>15</v>
      </c>
    </row>
    <row r="1996" spans="2:5" x14ac:dyDescent="0.25">
      <c r="B1996" s="1" t="s">
        <v>2250</v>
      </c>
      <c r="C1996" s="1" t="s">
        <v>14</v>
      </c>
      <c r="D1996" s="1">
        <v>4780</v>
      </c>
      <c r="E1996" s="1" t="s">
        <v>15</v>
      </c>
    </row>
    <row r="1997" spans="2:5" x14ac:dyDescent="0.25">
      <c r="B1997" s="1" t="s">
        <v>2250</v>
      </c>
      <c r="C1997" s="1" t="s">
        <v>18</v>
      </c>
      <c r="D1997" s="1">
        <v>0</v>
      </c>
      <c r="E1997" s="1" t="s">
        <v>15</v>
      </c>
    </row>
    <row r="1998" spans="2:5" x14ac:dyDescent="0.25">
      <c r="B1998" s="1" t="s">
        <v>2250</v>
      </c>
      <c r="C1998" s="1" t="s">
        <v>5</v>
      </c>
      <c r="D1998" s="1">
        <v>5196</v>
      </c>
      <c r="E1998" s="1" t="s">
        <v>7</v>
      </c>
    </row>
    <row r="1999" spans="2:5" x14ac:dyDescent="0.25">
      <c r="B1999" s="1" t="s">
        <v>2250</v>
      </c>
      <c r="C1999" s="1" t="s">
        <v>5</v>
      </c>
      <c r="D1999" s="1">
        <v>672</v>
      </c>
      <c r="E1999" s="1" t="s">
        <v>7</v>
      </c>
    </row>
    <row r="2000" spans="2:5" x14ac:dyDescent="0.25">
      <c r="B2000" s="1" t="s">
        <v>2250</v>
      </c>
      <c r="C2000" s="1" t="s">
        <v>18</v>
      </c>
      <c r="D2000" s="1">
        <v>0</v>
      </c>
      <c r="E2000" s="1" t="s">
        <v>15</v>
      </c>
    </row>
    <row r="2001" spans="2:5" x14ac:dyDescent="0.25">
      <c r="B2001" s="1" t="s">
        <v>2250</v>
      </c>
      <c r="C2001" s="1" t="s">
        <v>18</v>
      </c>
      <c r="D2001" s="1">
        <v>0</v>
      </c>
      <c r="E2001" s="1" t="s">
        <v>7</v>
      </c>
    </row>
    <row r="2002" spans="2:5" x14ac:dyDescent="0.25">
      <c r="B2002" s="1" t="s">
        <v>2250</v>
      </c>
      <c r="C2002" s="1" t="s">
        <v>18</v>
      </c>
      <c r="D2002" s="1">
        <v>0</v>
      </c>
      <c r="E2002" s="1" t="s">
        <v>15</v>
      </c>
    </row>
    <row r="2003" spans="2:5" x14ac:dyDescent="0.25">
      <c r="B2003" s="1" t="s">
        <v>2250</v>
      </c>
      <c r="C2003" s="1" t="s">
        <v>18</v>
      </c>
      <c r="D2003" s="1">
        <v>270</v>
      </c>
      <c r="E2003" s="1" t="s">
        <v>7</v>
      </c>
    </row>
    <row r="2004" spans="2:5" x14ac:dyDescent="0.25">
      <c r="B2004" s="1" t="s">
        <v>2250</v>
      </c>
      <c r="C2004" s="1" t="s">
        <v>14</v>
      </c>
      <c r="D2004" s="1">
        <v>594</v>
      </c>
      <c r="E2004" s="1" t="s">
        <v>15</v>
      </c>
    </row>
    <row r="2005" spans="2:5" x14ac:dyDescent="0.25">
      <c r="B2005" s="1" t="s">
        <v>2250</v>
      </c>
      <c r="C2005" s="1" t="s">
        <v>18</v>
      </c>
      <c r="D2005" s="1">
        <v>0</v>
      </c>
      <c r="E2005" s="1" t="s">
        <v>15</v>
      </c>
    </row>
    <row r="2006" spans="2:5" x14ac:dyDescent="0.25">
      <c r="B2006" s="1" t="s">
        <v>2250</v>
      </c>
      <c r="C2006" s="1" t="s">
        <v>14</v>
      </c>
      <c r="D2006" s="1">
        <v>608</v>
      </c>
      <c r="E2006" s="1" t="s">
        <v>15</v>
      </c>
    </row>
    <row r="2007" spans="2:5" x14ac:dyDescent="0.25">
      <c r="B2007" s="1" t="s">
        <v>2250</v>
      </c>
      <c r="C2007" s="1" t="s">
        <v>18</v>
      </c>
      <c r="D2007" s="1">
        <v>0</v>
      </c>
      <c r="E2007" s="1" t="s">
        <v>15</v>
      </c>
    </row>
    <row r="2008" spans="2:5" x14ac:dyDescent="0.25">
      <c r="B2008" s="1" t="s">
        <v>2250</v>
      </c>
      <c r="C2008" s="1" t="s">
        <v>18</v>
      </c>
      <c r="D2008" s="1">
        <v>0</v>
      </c>
      <c r="E2008" s="1" t="s">
        <v>61</v>
      </c>
    </row>
    <row r="2009" spans="2:5" x14ac:dyDescent="0.25">
      <c r="B2009" s="1" t="s">
        <v>2250</v>
      </c>
      <c r="C2009" s="1" t="s">
        <v>5</v>
      </c>
      <c r="D2009" s="1" t="s">
        <v>2373</v>
      </c>
      <c r="E2009" s="1" t="s">
        <v>7</v>
      </c>
    </row>
    <row r="2010" spans="2:5" x14ac:dyDescent="0.25">
      <c r="B2010" s="1" t="s">
        <v>2250</v>
      </c>
      <c r="C2010" s="1" t="s">
        <v>18</v>
      </c>
      <c r="D2010" s="1">
        <v>0</v>
      </c>
      <c r="E2010" s="1" t="s">
        <v>15</v>
      </c>
    </row>
    <row r="2011" spans="2:5" x14ac:dyDescent="0.25">
      <c r="B2011" s="1" t="s">
        <v>2250</v>
      </c>
      <c r="C2011" s="1" t="s">
        <v>14</v>
      </c>
      <c r="D2011" s="1">
        <v>630</v>
      </c>
      <c r="E2011" s="1" t="s">
        <v>230</v>
      </c>
    </row>
    <row r="2012" spans="2:5" x14ac:dyDescent="0.25">
      <c r="B2012" s="1" t="s">
        <v>2250</v>
      </c>
      <c r="C2012" s="1" t="s">
        <v>614</v>
      </c>
      <c r="D2012" s="1">
        <v>0</v>
      </c>
      <c r="E2012" s="1" t="s">
        <v>15</v>
      </c>
    </row>
    <row r="2013" spans="2:5" x14ac:dyDescent="0.25">
      <c r="B2013" s="1" t="s">
        <v>2250</v>
      </c>
      <c r="C2013" s="1" t="s">
        <v>18</v>
      </c>
      <c r="D2013" s="1">
        <v>0</v>
      </c>
      <c r="E2013" s="1" t="s">
        <v>7</v>
      </c>
    </row>
    <row r="2014" spans="2:5" x14ac:dyDescent="0.25">
      <c r="B2014" s="1" t="s">
        <v>2250</v>
      </c>
      <c r="C2014" s="1" t="s">
        <v>5</v>
      </c>
      <c r="D2014" s="1">
        <v>674</v>
      </c>
      <c r="E2014" s="1" t="s">
        <v>7</v>
      </c>
    </row>
    <row r="2015" spans="2:5" x14ac:dyDescent="0.25">
      <c r="B2015" s="1" t="s">
        <v>2250</v>
      </c>
      <c r="C2015" s="1" t="s">
        <v>5</v>
      </c>
      <c r="D2015" s="1">
        <v>760</v>
      </c>
      <c r="E2015" s="1" t="s">
        <v>7</v>
      </c>
    </row>
    <row r="2016" spans="2:5" x14ac:dyDescent="0.25">
      <c r="B2016" s="1" t="s">
        <v>2250</v>
      </c>
      <c r="C2016" s="1" t="s">
        <v>18</v>
      </c>
      <c r="D2016" s="1">
        <v>0</v>
      </c>
      <c r="E2016" s="1" t="s">
        <v>15</v>
      </c>
    </row>
    <row r="2017" spans="2:5" x14ac:dyDescent="0.25">
      <c r="B2017" s="1" t="s">
        <v>2250</v>
      </c>
      <c r="C2017" s="1" t="s">
        <v>5</v>
      </c>
      <c r="D2017" s="1">
        <v>5182</v>
      </c>
      <c r="E2017" s="1" t="s">
        <v>15</v>
      </c>
    </row>
    <row r="2018" spans="2:5" x14ac:dyDescent="0.25">
      <c r="B2018" s="1" t="s">
        <v>2250</v>
      </c>
      <c r="C2018" s="1" t="s">
        <v>5</v>
      </c>
      <c r="D2018" s="1" t="s">
        <v>690</v>
      </c>
      <c r="E2018" s="1" t="s">
        <v>15</v>
      </c>
    </row>
    <row r="2019" spans="2:5" x14ac:dyDescent="0.25">
      <c r="B2019" s="1" t="s">
        <v>2250</v>
      </c>
      <c r="C2019" s="1" t="s">
        <v>14</v>
      </c>
      <c r="D2019" s="1">
        <v>593</v>
      </c>
      <c r="E2019" s="1" t="s">
        <v>15</v>
      </c>
    </row>
    <row r="2020" spans="2:5" x14ac:dyDescent="0.25">
      <c r="B2020" s="1" t="s">
        <v>2250</v>
      </c>
      <c r="C2020" s="1" t="s">
        <v>5</v>
      </c>
      <c r="D2020" s="1">
        <v>698</v>
      </c>
      <c r="E2020" s="1" t="s">
        <v>15</v>
      </c>
    </row>
    <row r="2021" spans="2:5" x14ac:dyDescent="0.25">
      <c r="B2021" s="1" t="s">
        <v>2250</v>
      </c>
      <c r="C2021" s="1" t="s">
        <v>14</v>
      </c>
      <c r="D2021" s="1" t="s">
        <v>2382</v>
      </c>
      <c r="E2021" s="1" t="s">
        <v>230</v>
      </c>
    </row>
    <row r="2022" spans="2:5" x14ac:dyDescent="0.25">
      <c r="B2022" s="1" t="s">
        <v>2250</v>
      </c>
      <c r="C2022" s="1" t="s">
        <v>18</v>
      </c>
      <c r="D2022" s="1">
        <v>0</v>
      </c>
      <c r="E2022" s="1" t="s">
        <v>7</v>
      </c>
    </row>
    <row r="2023" spans="2:5" x14ac:dyDescent="0.25">
      <c r="B2023" s="1" t="s">
        <v>2250</v>
      </c>
      <c r="C2023" s="1" t="s">
        <v>18</v>
      </c>
      <c r="D2023" s="1">
        <v>0</v>
      </c>
      <c r="E2023" s="1" t="s">
        <v>61</v>
      </c>
    </row>
    <row r="2024" spans="2:5" x14ac:dyDescent="0.25">
      <c r="B2024" s="1" t="s">
        <v>2250</v>
      </c>
      <c r="C2024" s="1" t="s">
        <v>5</v>
      </c>
      <c r="D2024" s="1" t="s">
        <v>2387</v>
      </c>
      <c r="E2024" s="1" t="s">
        <v>7</v>
      </c>
    </row>
    <row r="2025" spans="2:5" x14ac:dyDescent="0.25">
      <c r="B2025" s="1" t="s">
        <v>2250</v>
      </c>
      <c r="C2025" s="1" t="s">
        <v>5</v>
      </c>
      <c r="D2025" s="4">
        <v>677875</v>
      </c>
      <c r="E2025" s="1" t="s">
        <v>15</v>
      </c>
    </row>
    <row r="2026" spans="2:5" x14ac:dyDescent="0.25">
      <c r="B2026" s="1" t="s">
        <v>2250</v>
      </c>
      <c r="C2026" s="1" t="s">
        <v>18</v>
      </c>
      <c r="D2026" s="1">
        <v>0</v>
      </c>
      <c r="E2026" s="1" t="s">
        <v>15</v>
      </c>
    </row>
    <row r="2027" spans="2:5" x14ac:dyDescent="0.25">
      <c r="B2027" s="1" t="s">
        <v>2250</v>
      </c>
      <c r="C2027" s="1" t="s">
        <v>5</v>
      </c>
      <c r="D2027" s="1">
        <v>717</v>
      </c>
      <c r="E2027" s="1" t="s">
        <v>15</v>
      </c>
    </row>
    <row r="2028" spans="2:5" x14ac:dyDescent="0.25">
      <c r="B2028" s="1" t="s">
        <v>2250</v>
      </c>
      <c r="C2028" s="1" t="s">
        <v>14</v>
      </c>
      <c r="D2028" s="1">
        <v>4793</v>
      </c>
      <c r="E2028" s="1" t="s">
        <v>15</v>
      </c>
    </row>
    <row r="2029" spans="2:5" x14ac:dyDescent="0.25">
      <c r="B2029" s="1" t="s">
        <v>2250</v>
      </c>
      <c r="C2029" s="1" t="s">
        <v>18</v>
      </c>
      <c r="D2029" s="1">
        <v>0</v>
      </c>
      <c r="E2029" s="1" t="s">
        <v>7</v>
      </c>
    </row>
    <row r="2030" spans="2:5" x14ac:dyDescent="0.25">
      <c r="B2030" s="1" t="s">
        <v>2250</v>
      </c>
      <c r="C2030" s="1" t="s">
        <v>18</v>
      </c>
      <c r="D2030" s="1">
        <v>0</v>
      </c>
      <c r="E2030" s="1" t="s">
        <v>7</v>
      </c>
    </row>
    <row r="2031" spans="2:5" x14ac:dyDescent="0.25">
      <c r="B2031" s="1" t="s">
        <v>2250</v>
      </c>
      <c r="C2031" s="1" t="s">
        <v>18</v>
      </c>
      <c r="D2031" s="1">
        <v>0</v>
      </c>
      <c r="E2031" s="1" t="s">
        <v>15</v>
      </c>
    </row>
    <row r="2032" spans="2:5" x14ac:dyDescent="0.25">
      <c r="B2032" s="1" t="s">
        <v>2250</v>
      </c>
      <c r="C2032" s="1" t="s">
        <v>5</v>
      </c>
      <c r="D2032" s="1">
        <v>720</v>
      </c>
      <c r="E2032" s="1" t="s">
        <v>7</v>
      </c>
    </row>
    <row r="2033" spans="2:5" x14ac:dyDescent="0.25">
      <c r="B2033" s="1" t="s">
        <v>2250</v>
      </c>
      <c r="C2033" s="1" t="s">
        <v>18</v>
      </c>
      <c r="D2033" s="1">
        <v>0</v>
      </c>
      <c r="E2033" s="1" t="s">
        <v>15</v>
      </c>
    </row>
    <row r="2034" spans="2:5" x14ac:dyDescent="0.25">
      <c r="B2034" s="1" t="s">
        <v>2250</v>
      </c>
      <c r="C2034" s="1" t="s">
        <v>14</v>
      </c>
      <c r="D2034" s="1">
        <v>4785</v>
      </c>
      <c r="E2034" s="1" t="s">
        <v>61</v>
      </c>
    </row>
    <row r="2035" spans="2:5" x14ac:dyDescent="0.25">
      <c r="B2035" s="1" t="s">
        <v>2250</v>
      </c>
      <c r="C2035" s="1" t="s">
        <v>5</v>
      </c>
      <c r="D2035" s="1" t="s">
        <v>200</v>
      </c>
      <c r="E2035" s="1" t="s">
        <v>7</v>
      </c>
    </row>
    <row r="2036" spans="2:5" x14ac:dyDescent="0.25">
      <c r="B2036" s="1" t="s">
        <v>2250</v>
      </c>
      <c r="C2036" s="1" t="s">
        <v>14</v>
      </c>
      <c r="D2036" s="1">
        <v>4278</v>
      </c>
      <c r="E2036" s="1" t="s">
        <v>15</v>
      </c>
    </row>
    <row r="2037" spans="2:5" x14ac:dyDescent="0.25">
      <c r="B2037" s="1" t="s">
        <v>2250</v>
      </c>
      <c r="C2037" s="1" t="s">
        <v>18</v>
      </c>
      <c r="D2037" s="1">
        <v>0</v>
      </c>
      <c r="E2037" s="1" t="s">
        <v>15</v>
      </c>
    </row>
    <row r="2038" spans="2:5" x14ac:dyDescent="0.25">
      <c r="B2038" s="1" t="s">
        <v>2250</v>
      </c>
      <c r="C2038" s="1" t="s">
        <v>5</v>
      </c>
      <c r="D2038" s="1" t="s">
        <v>2403</v>
      </c>
      <c r="E2038" s="1" t="s">
        <v>7</v>
      </c>
    </row>
    <row r="2039" spans="2:5" x14ac:dyDescent="0.25">
      <c r="B2039" s="1" t="s">
        <v>2250</v>
      </c>
      <c r="C2039" s="1" t="s">
        <v>14</v>
      </c>
      <c r="D2039" s="4">
        <v>625625</v>
      </c>
      <c r="E2039" s="1" t="s">
        <v>15</v>
      </c>
    </row>
    <row r="2040" spans="2:5" x14ac:dyDescent="0.25">
      <c r="B2040" s="1" t="s">
        <v>2250</v>
      </c>
      <c r="C2040" s="1" t="s">
        <v>18</v>
      </c>
      <c r="D2040" s="1">
        <v>0</v>
      </c>
      <c r="E2040" s="1" t="s">
        <v>7</v>
      </c>
    </row>
    <row r="2041" spans="2:5" x14ac:dyDescent="0.25">
      <c r="B2041" s="1" t="s">
        <v>2250</v>
      </c>
      <c r="C2041" s="1" t="s">
        <v>18</v>
      </c>
      <c r="D2041" s="1">
        <v>0</v>
      </c>
      <c r="E2041" s="1" t="s">
        <v>7</v>
      </c>
    </row>
    <row r="2042" spans="2:5" x14ac:dyDescent="0.25">
      <c r="B2042" s="1" t="s">
        <v>2250</v>
      </c>
      <c r="C2042" s="1" t="s">
        <v>14</v>
      </c>
      <c r="D2042" s="1" t="s">
        <v>2024</v>
      </c>
      <c r="E2042" s="1" t="s">
        <v>230</v>
      </c>
    </row>
    <row r="2043" spans="2:5" x14ac:dyDescent="0.25">
      <c r="B2043" s="1" t="s">
        <v>2250</v>
      </c>
      <c r="C2043" s="1" t="s">
        <v>5</v>
      </c>
      <c r="D2043" s="1">
        <v>5401</v>
      </c>
      <c r="E2043" s="1" t="s">
        <v>7</v>
      </c>
    </row>
    <row r="2044" spans="2:5" x14ac:dyDescent="0.25">
      <c r="B2044" s="1" t="s">
        <v>2250</v>
      </c>
      <c r="C2044" s="1" t="s">
        <v>18</v>
      </c>
      <c r="D2044" s="1">
        <v>0</v>
      </c>
      <c r="E2044" s="1" t="s">
        <v>7</v>
      </c>
    </row>
    <row r="2045" spans="2:5" x14ac:dyDescent="0.25">
      <c r="B2045" s="1" t="s">
        <v>2250</v>
      </c>
      <c r="C2045" s="1" t="s">
        <v>18</v>
      </c>
      <c r="D2045" s="1">
        <v>0</v>
      </c>
      <c r="E2045" s="1" t="s">
        <v>15</v>
      </c>
    </row>
    <row r="2046" spans="2:5" x14ac:dyDescent="0.25">
      <c r="B2046" s="1" t="s">
        <v>2250</v>
      </c>
      <c r="C2046" s="1" t="s">
        <v>18</v>
      </c>
      <c r="D2046" s="1">
        <v>0</v>
      </c>
      <c r="E2046" s="1" t="s">
        <v>7</v>
      </c>
    </row>
    <row r="2047" spans="2:5" x14ac:dyDescent="0.25">
      <c r="B2047" s="1" t="s">
        <v>2250</v>
      </c>
      <c r="C2047" s="1" t="s">
        <v>5</v>
      </c>
      <c r="D2047" s="1">
        <v>5527</v>
      </c>
      <c r="E2047" s="1" t="s">
        <v>15</v>
      </c>
    </row>
    <row r="2048" spans="2:5" x14ac:dyDescent="0.25">
      <c r="B2048" s="1" t="s">
        <v>2250</v>
      </c>
      <c r="C2048" s="1" t="s">
        <v>18</v>
      </c>
      <c r="D2048" s="1">
        <v>0</v>
      </c>
      <c r="E2048" s="1" t="s">
        <v>15</v>
      </c>
    </row>
    <row r="2049" spans="2:5" x14ac:dyDescent="0.25">
      <c r="B2049" s="1" t="s">
        <v>2250</v>
      </c>
      <c r="C2049" s="1" t="s">
        <v>18</v>
      </c>
      <c r="D2049" s="1">
        <v>0</v>
      </c>
      <c r="E2049" s="1" t="s">
        <v>7</v>
      </c>
    </row>
    <row r="2050" spans="2:5" x14ac:dyDescent="0.25">
      <c r="B2050" s="1" t="s">
        <v>2250</v>
      </c>
      <c r="C2050" s="1" t="s">
        <v>18</v>
      </c>
      <c r="D2050" s="1">
        <v>0</v>
      </c>
      <c r="E2050" s="1" t="s">
        <v>15</v>
      </c>
    </row>
    <row r="2051" spans="2:5" x14ac:dyDescent="0.25">
      <c r="B2051" s="1" t="s">
        <v>2250</v>
      </c>
      <c r="C2051" s="1" t="s">
        <v>18</v>
      </c>
      <c r="D2051" s="1">
        <v>0</v>
      </c>
      <c r="E2051" s="1" t="s">
        <v>15</v>
      </c>
    </row>
    <row r="2052" spans="2:5" x14ac:dyDescent="0.25">
      <c r="B2052" s="1" t="s">
        <v>2250</v>
      </c>
      <c r="C2052" s="1" t="s">
        <v>5</v>
      </c>
      <c r="D2052" s="1">
        <v>671</v>
      </c>
      <c r="E2052" s="1" t="s">
        <v>7</v>
      </c>
    </row>
    <row r="2053" spans="2:5" x14ac:dyDescent="0.25">
      <c r="B2053" s="1" t="s">
        <v>2250</v>
      </c>
      <c r="C2053" s="1" t="s">
        <v>18</v>
      </c>
      <c r="D2053" s="1">
        <v>0</v>
      </c>
      <c r="E2053" s="1" t="s">
        <v>15</v>
      </c>
    </row>
    <row r="2054" spans="2:5" x14ac:dyDescent="0.25">
      <c r="B2054" s="1" t="s">
        <v>2250</v>
      </c>
      <c r="C2054" s="1" t="s">
        <v>14</v>
      </c>
      <c r="D2054" s="1" t="s">
        <v>2420</v>
      </c>
      <c r="E2054" s="1" t="s">
        <v>15</v>
      </c>
    </row>
    <row r="2055" spans="2:5" x14ac:dyDescent="0.25">
      <c r="B2055" s="1" t="s">
        <v>2250</v>
      </c>
      <c r="C2055" s="1" t="s">
        <v>5</v>
      </c>
      <c r="D2055" s="1">
        <v>684</v>
      </c>
      <c r="E2055" s="1" t="s">
        <v>15</v>
      </c>
    </row>
    <row r="2056" spans="2:5" x14ac:dyDescent="0.25">
      <c r="B2056" s="1" t="s">
        <v>2250</v>
      </c>
      <c r="C2056" s="1" t="s">
        <v>18</v>
      </c>
      <c r="D2056" s="1">
        <v>0</v>
      </c>
      <c r="E2056" s="1" t="s">
        <v>7</v>
      </c>
    </row>
    <row r="2057" spans="2:5" x14ac:dyDescent="0.25">
      <c r="B2057" s="1" t="s">
        <v>2250</v>
      </c>
      <c r="C2057" s="1" t="s">
        <v>18</v>
      </c>
      <c r="D2057" s="1">
        <v>0</v>
      </c>
      <c r="E2057" s="1" t="s">
        <v>15</v>
      </c>
    </row>
    <row r="2058" spans="2:5" x14ac:dyDescent="0.25">
      <c r="B2058" s="1" t="s">
        <v>2250</v>
      </c>
      <c r="C2058" s="1" t="s">
        <v>14</v>
      </c>
      <c r="D2058" s="1" t="s">
        <v>1993</v>
      </c>
      <c r="E2058" s="1" t="s">
        <v>15</v>
      </c>
    </row>
    <row r="2059" spans="2:5" x14ac:dyDescent="0.25">
      <c r="B2059" s="1" t="s">
        <v>2250</v>
      </c>
      <c r="C2059" s="1" t="s">
        <v>18</v>
      </c>
      <c r="D2059" s="1">
        <v>0</v>
      </c>
      <c r="E2059" s="1" t="s">
        <v>7</v>
      </c>
    </row>
    <row r="2060" spans="2:5" x14ac:dyDescent="0.25">
      <c r="B2060" s="1" t="s">
        <v>2250</v>
      </c>
      <c r="C2060" s="1" t="s">
        <v>14</v>
      </c>
      <c r="D2060" s="1">
        <v>4839</v>
      </c>
      <c r="E2060" s="1" t="s">
        <v>15</v>
      </c>
    </row>
    <row r="2061" spans="2:5" x14ac:dyDescent="0.25">
      <c r="B2061" s="1" t="s">
        <v>2250</v>
      </c>
      <c r="C2061" s="1" t="s">
        <v>14</v>
      </c>
      <c r="D2061" s="1">
        <v>48990</v>
      </c>
      <c r="E2061" s="1" t="s">
        <v>15</v>
      </c>
    </row>
    <row r="2062" spans="2:5" x14ac:dyDescent="0.25">
      <c r="B2062" s="1" t="s">
        <v>2250</v>
      </c>
      <c r="C2062" s="1" t="s">
        <v>18</v>
      </c>
      <c r="D2062" s="1">
        <v>0</v>
      </c>
      <c r="E2062" s="1" t="s">
        <v>15</v>
      </c>
    </row>
    <row r="2063" spans="2:5" x14ac:dyDescent="0.25">
      <c r="B2063" s="1" t="s">
        <v>2250</v>
      </c>
      <c r="C2063" s="1" t="s">
        <v>5</v>
      </c>
      <c r="D2063" s="1">
        <v>644</v>
      </c>
      <c r="E2063" s="1" t="s">
        <v>7</v>
      </c>
    </row>
    <row r="2064" spans="2:5" x14ac:dyDescent="0.25">
      <c r="B2064" s="1" t="s">
        <v>2250</v>
      </c>
      <c r="C2064" s="1" t="s">
        <v>5</v>
      </c>
      <c r="D2064" s="1">
        <v>733</v>
      </c>
      <c r="E2064" s="1" t="s">
        <v>7</v>
      </c>
    </row>
    <row r="2065" spans="2:5" x14ac:dyDescent="0.25">
      <c r="B2065" s="1" t="s">
        <v>2250</v>
      </c>
      <c r="C2065" s="1" t="s">
        <v>5</v>
      </c>
      <c r="D2065" s="1">
        <v>5329</v>
      </c>
      <c r="E2065" s="1" t="s">
        <v>7</v>
      </c>
    </row>
    <row r="2066" spans="2:5" x14ac:dyDescent="0.25">
      <c r="B2066" s="1" t="s">
        <v>2250</v>
      </c>
      <c r="C2066" s="1" t="s">
        <v>14</v>
      </c>
      <c r="D2066" s="1">
        <v>579</v>
      </c>
      <c r="E2066" s="1" t="s">
        <v>15</v>
      </c>
    </row>
    <row r="2067" spans="2:5" x14ac:dyDescent="0.25">
      <c r="B2067" s="1" t="s">
        <v>2250</v>
      </c>
      <c r="C2067" s="1" t="s">
        <v>18</v>
      </c>
      <c r="D2067" s="1">
        <v>0</v>
      </c>
      <c r="E2067" s="1" t="s">
        <v>7</v>
      </c>
    </row>
    <row r="2068" spans="2:5" x14ac:dyDescent="0.25">
      <c r="B2068" s="1" t="s">
        <v>2250</v>
      </c>
      <c r="C2068" s="1" t="s">
        <v>18</v>
      </c>
      <c r="D2068" s="1">
        <v>0</v>
      </c>
      <c r="E2068" s="1" t="s">
        <v>15</v>
      </c>
    </row>
    <row r="2069" spans="2:5" x14ac:dyDescent="0.25">
      <c r="B2069" s="1" t="s">
        <v>2250</v>
      </c>
      <c r="C2069" s="1" t="s">
        <v>18</v>
      </c>
      <c r="D2069" s="1">
        <v>0</v>
      </c>
      <c r="E2069" s="1" t="s">
        <v>15</v>
      </c>
    </row>
    <row r="2070" spans="2:5" x14ac:dyDescent="0.25">
      <c r="B2070" s="1" t="s">
        <v>2250</v>
      </c>
      <c r="C2070" s="1" t="s">
        <v>18</v>
      </c>
      <c r="D2070" s="1">
        <v>0</v>
      </c>
      <c r="E2070" s="1" t="s">
        <v>15</v>
      </c>
    </row>
    <row r="2071" spans="2:5" x14ac:dyDescent="0.25">
      <c r="B2071" s="1" t="s">
        <v>2250</v>
      </c>
      <c r="C2071" s="1" t="s">
        <v>5</v>
      </c>
      <c r="D2071" s="1">
        <v>656</v>
      </c>
      <c r="E2071" s="1" t="s">
        <v>7</v>
      </c>
    </row>
    <row r="2072" spans="2:5" x14ac:dyDescent="0.25">
      <c r="B2072" s="1" t="s">
        <v>2250</v>
      </c>
      <c r="C2072" s="1" t="s">
        <v>18</v>
      </c>
      <c r="D2072" s="1">
        <v>0</v>
      </c>
      <c r="E2072" s="1" t="s">
        <v>15</v>
      </c>
    </row>
    <row r="2073" spans="2:5" x14ac:dyDescent="0.25">
      <c r="B2073" s="1" t="s">
        <v>2250</v>
      </c>
      <c r="C2073" s="1" t="s">
        <v>18</v>
      </c>
      <c r="D2073" s="1">
        <v>0</v>
      </c>
      <c r="E2073" s="1" t="s">
        <v>7</v>
      </c>
    </row>
    <row r="2074" spans="2:5" x14ac:dyDescent="0.25">
      <c r="B2074" s="1" t="s">
        <v>2250</v>
      </c>
      <c r="C2074" s="1" t="s">
        <v>18</v>
      </c>
      <c r="D2074" s="1">
        <v>0</v>
      </c>
      <c r="E2074" s="1" t="s">
        <v>15</v>
      </c>
    </row>
    <row r="2075" spans="2:5" x14ac:dyDescent="0.25">
      <c r="B2075" s="1" t="s">
        <v>2250</v>
      </c>
      <c r="C2075" s="1" t="s">
        <v>5</v>
      </c>
      <c r="D2075" s="1">
        <v>675</v>
      </c>
      <c r="E2075" s="1" t="s">
        <v>15</v>
      </c>
    </row>
    <row r="2076" spans="2:5" x14ac:dyDescent="0.25">
      <c r="B2076" s="1" t="s">
        <v>2250</v>
      </c>
      <c r="C2076" s="1" t="s">
        <v>18</v>
      </c>
      <c r="D2076" s="1">
        <v>0</v>
      </c>
      <c r="E2076" s="1" t="s">
        <v>15</v>
      </c>
    </row>
    <row r="2077" spans="2:5" x14ac:dyDescent="0.25">
      <c r="B2077" s="1" t="s">
        <v>2250</v>
      </c>
      <c r="C2077" s="1" t="s">
        <v>5</v>
      </c>
      <c r="D2077" s="1">
        <v>5805</v>
      </c>
      <c r="E2077" s="1" t="s">
        <v>7</v>
      </c>
    </row>
    <row r="2078" spans="2:5" x14ac:dyDescent="0.25">
      <c r="B2078" s="1" t="s">
        <v>2250</v>
      </c>
      <c r="C2078" s="1" t="s">
        <v>18</v>
      </c>
      <c r="D2078" s="1">
        <v>0</v>
      </c>
      <c r="E2078" s="1" t="s">
        <v>15</v>
      </c>
    </row>
    <row r="2079" spans="2:5" x14ac:dyDescent="0.25">
      <c r="B2079" s="1" t="s">
        <v>2250</v>
      </c>
      <c r="C2079" s="1" t="s">
        <v>18</v>
      </c>
      <c r="D2079" s="1">
        <v>0</v>
      </c>
      <c r="E2079" s="1" t="s">
        <v>7</v>
      </c>
    </row>
    <row r="2080" spans="2:5" x14ac:dyDescent="0.25">
      <c r="B2080" s="1" t="s">
        <v>2250</v>
      </c>
      <c r="C2080" s="1" t="s">
        <v>18</v>
      </c>
      <c r="D2080" s="1">
        <v>0</v>
      </c>
      <c r="E2080" s="1" t="s">
        <v>15</v>
      </c>
    </row>
    <row r="2081" spans="2:5" x14ac:dyDescent="0.25">
      <c r="B2081" s="1" t="s">
        <v>2250</v>
      </c>
      <c r="C2081" s="1" t="s">
        <v>5</v>
      </c>
      <c r="D2081" s="4">
        <v>680125</v>
      </c>
      <c r="E2081" s="1" t="s">
        <v>7</v>
      </c>
    </row>
    <row r="2082" spans="2:5" x14ac:dyDescent="0.25">
      <c r="B2082" s="1" t="s">
        <v>2250</v>
      </c>
      <c r="C2082" s="1" t="s">
        <v>18</v>
      </c>
      <c r="D2082" s="1">
        <v>0</v>
      </c>
      <c r="E2082" s="1" t="s">
        <v>7</v>
      </c>
    </row>
    <row r="2083" spans="2:5" x14ac:dyDescent="0.25">
      <c r="B2083" s="1" t="s">
        <v>2250</v>
      </c>
      <c r="C2083" s="1" t="s">
        <v>14</v>
      </c>
      <c r="D2083" s="1">
        <v>602</v>
      </c>
      <c r="E2083" s="1" t="s">
        <v>230</v>
      </c>
    </row>
    <row r="2084" spans="2:5" x14ac:dyDescent="0.25">
      <c r="B2084" s="1" t="s">
        <v>2250</v>
      </c>
      <c r="C2084" s="1" t="s">
        <v>14</v>
      </c>
      <c r="D2084" s="1">
        <v>582</v>
      </c>
      <c r="E2084" s="1" t="s">
        <v>15</v>
      </c>
    </row>
    <row r="2085" spans="2:5" x14ac:dyDescent="0.25">
      <c r="B2085" s="1" t="s">
        <v>2250</v>
      </c>
      <c r="C2085" s="1" t="s">
        <v>14</v>
      </c>
      <c r="D2085" s="1">
        <v>4784</v>
      </c>
      <c r="E2085" s="1" t="s">
        <v>15</v>
      </c>
    </row>
    <row r="2086" spans="2:5" x14ac:dyDescent="0.25">
      <c r="B2086" s="1" t="s">
        <v>2250</v>
      </c>
      <c r="C2086" s="1" t="s">
        <v>5</v>
      </c>
      <c r="D2086" s="1">
        <v>693</v>
      </c>
      <c r="E2086" s="1" t="s">
        <v>7</v>
      </c>
    </row>
    <row r="2087" spans="2:5" x14ac:dyDescent="0.25">
      <c r="B2087" s="1" t="s">
        <v>2250</v>
      </c>
      <c r="C2087" s="1" t="s">
        <v>18</v>
      </c>
      <c r="D2087" s="1">
        <v>0</v>
      </c>
      <c r="E2087" s="1" t="s">
        <v>7</v>
      </c>
    </row>
    <row r="2088" spans="2:5" x14ac:dyDescent="0.25">
      <c r="B2088" s="1" t="s">
        <v>2250</v>
      </c>
      <c r="C2088" s="1" t="s">
        <v>18</v>
      </c>
      <c r="D2088" s="1">
        <v>0</v>
      </c>
      <c r="E2088" s="1" t="s">
        <v>15</v>
      </c>
    </row>
    <row r="2089" spans="2:5" x14ac:dyDescent="0.25">
      <c r="B2089" s="1" t="s">
        <v>2250</v>
      </c>
      <c r="C2089" s="1" t="s">
        <v>18</v>
      </c>
      <c r="D2089" s="1">
        <v>0</v>
      </c>
      <c r="E2089" s="1" t="s">
        <v>7</v>
      </c>
    </row>
    <row r="2090" spans="2:5" x14ac:dyDescent="0.25">
      <c r="B2090" s="1" t="s">
        <v>2250</v>
      </c>
      <c r="C2090" s="1" t="s">
        <v>18</v>
      </c>
      <c r="D2090" s="1">
        <v>0</v>
      </c>
      <c r="E2090" s="1" t="s">
        <v>7</v>
      </c>
    </row>
    <row r="2091" spans="2:5" x14ac:dyDescent="0.25">
      <c r="B2091" s="1" t="s">
        <v>2250</v>
      </c>
      <c r="C2091" s="1" t="s">
        <v>18</v>
      </c>
      <c r="D2091" s="1">
        <v>0</v>
      </c>
      <c r="E2091" s="1" t="s">
        <v>15</v>
      </c>
    </row>
    <row r="2092" spans="2:5" x14ac:dyDescent="0.25">
      <c r="B2092" s="1" t="s">
        <v>2250</v>
      </c>
      <c r="C2092" s="1" t="s">
        <v>5</v>
      </c>
      <c r="D2092" s="1">
        <v>5384</v>
      </c>
      <c r="E2092" s="1" t="s">
        <v>7</v>
      </c>
    </row>
    <row r="2093" spans="2:5" x14ac:dyDescent="0.25">
      <c r="B2093" s="1" t="s">
        <v>2250</v>
      </c>
      <c r="C2093" s="1" t="s">
        <v>5</v>
      </c>
      <c r="D2093" s="1">
        <v>5460</v>
      </c>
      <c r="E2093" s="1" t="s">
        <v>7</v>
      </c>
    </row>
    <row r="2094" spans="2:5" x14ac:dyDescent="0.25">
      <c r="B2094" s="1" t="s">
        <v>2250</v>
      </c>
      <c r="C2094" s="1" t="s">
        <v>18</v>
      </c>
      <c r="D2094" s="1">
        <v>0</v>
      </c>
      <c r="E2094" s="1" t="s">
        <v>7</v>
      </c>
    </row>
    <row r="2095" spans="2:5" x14ac:dyDescent="0.25">
      <c r="B2095" s="1" t="s">
        <v>2250</v>
      </c>
      <c r="C2095" s="1" t="s">
        <v>18</v>
      </c>
      <c r="D2095" s="1">
        <v>0</v>
      </c>
      <c r="E2095" s="1" t="s">
        <v>15</v>
      </c>
    </row>
    <row r="2096" spans="2:5" x14ac:dyDescent="0.25">
      <c r="B2096" s="1" t="s">
        <v>2250</v>
      </c>
      <c r="C2096" s="1" t="s">
        <v>5</v>
      </c>
      <c r="D2096" s="1">
        <v>5600</v>
      </c>
      <c r="E2096" s="1" t="s">
        <v>7</v>
      </c>
    </row>
    <row r="2097" spans="2:5" x14ac:dyDescent="0.25">
      <c r="B2097" s="1" t="s">
        <v>2250</v>
      </c>
      <c r="C2097" s="1" t="s">
        <v>18</v>
      </c>
      <c r="D2097" s="1">
        <v>0</v>
      </c>
      <c r="E2097" s="1" t="s">
        <v>7</v>
      </c>
    </row>
    <row r="2098" spans="2:5" x14ac:dyDescent="0.25">
      <c r="B2098" s="1" t="s">
        <v>2250</v>
      </c>
      <c r="C2098" s="1" t="s">
        <v>18</v>
      </c>
      <c r="D2098" s="1">
        <v>0</v>
      </c>
      <c r="E2098" s="1" t="s">
        <v>15</v>
      </c>
    </row>
    <row r="2099" spans="2:5" x14ac:dyDescent="0.25">
      <c r="B2099" s="1" t="s">
        <v>2250</v>
      </c>
      <c r="C2099" s="1" t="s">
        <v>14</v>
      </c>
      <c r="D2099" s="1" t="s">
        <v>818</v>
      </c>
      <c r="E2099" s="1" t="s">
        <v>230</v>
      </c>
    </row>
    <row r="2100" spans="2:5" x14ac:dyDescent="0.25">
      <c r="B2100" s="1" t="s">
        <v>2250</v>
      </c>
      <c r="C2100" s="1" t="s">
        <v>18</v>
      </c>
      <c r="D2100" s="1">
        <v>0</v>
      </c>
      <c r="E2100" s="1" t="s">
        <v>15</v>
      </c>
    </row>
    <row r="2101" spans="2:5" x14ac:dyDescent="0.25">
      <c r="B2101" s="1" t="s">
        <v>2250</v>
      </c>
      <c r="C2101" s="1" t="s">
        <v>5</v>
      </c>
      <c r="D2101" s="1" t="s">
        <v>1330</v>
      </c>
      <c r="E2101" s="1" t="s">
        <v>15</v>
      </c>
    </row>
    <row r="2102" spans="2:5" x14ac:dyDescent="0.25">
      <c r="B2102" s="1" t="s">
        <v>2250</v>
      </c>
      <c r="C2102" s="1" t="s">
        <v>18</v>
      </c>
      <c r="D2102" s="1">
        <v>0</v>
      </c>
      <c r="E2102" s="1" t="s">
        <v>7</v>
      </c>
    </row>
    <row r="2103" spans="2:5" x14ac:dyDescent="0.25">
      <c r="B2103" s="1" t="s">
        <v>2250</v>
      </c>
      <c r="C2103" s="1" t="s">
        <v>5</v>
      </c>
      <c r="D2103" s="1">
        <v>710</v>
      </c>
      <c r="E2103" s="1" t="s">
        <v>7</v>
      </c>
    </row>
    <row r="2104" spans="2:5" x14ac:dyDescent="0.25">
      <c r="B2104" s="1" t="s">
        <v>2250</v>
      </c>
      <c r="C2104" s="1" t="s">
        <v>18</v>
      </c>
      <c r="D2104" s="1">
        <v>0</v>
      </c>
      <c r="E2104" s="1" t="s">
        <v>7</v>
      </c>
    </row>
    <row r="2105" spans="2:5" x14ac:dyDescent="0.25">
      <c r="B2105" s="1" t="s">
        <v>2250</v>
      </c>
      <c r="C2105" s="1" t="s">
        <v>18</v>
      </c>
      <c r="D2105" s="1">
        <v>0</v>
      </c>
      <c r="E2105" s="1" t="s">
        <v>7</v>
      </c>
    </row>
    <row r="2106" spans="2:5" x14ac:dyDescent="0.25">
      <c r="B2106" s="1" t="s">
        <v>2250</v>
      </c>
      <c r="C2106" s="1" t="s">
        <v>18</v>
      </c>
      <c r="D2106" s="1">
        <v>0</v>
      </c>
      <c r="E2106" s="1" t="s">
        <v>7</v>
      </c>
    </row>
    <row r="2107" spans="2:5" x14ac:dyDescent="0.25">
      <c r="B2107" s="1" t="s">
        <v>2250</v>
      </c>
      <c r="C2107" s="1" t="s">
        <v>5</v>
      </c>
      <c r="D2107" s="1">
        <v>5636</v>
      </c>
      <c r="E2107" s="1" t="s">
        <v>15</v>
      </c>
    </row>
    <row r="2108" spans="2:5" x14ac:dyDescent="0.25">
      <c r="B2108" s="1" t="s">
        <v>2250</v>
      </c>
      <c r="C2108" s="1" t="s">
        <v>18</v>
      </c>
      <c r="D2108" s="1">
        <v>0</v>
      </c>
      <c r="E2108" s="1" t="s">
        <v>15</v>
      </c>
    </row>
    <row r="2109" spans="2:5" x14ac:dyDescent="0.25">
      <c r="B2109" s="1" t="s">
        <v>2250</v>
      </c>
      <c r="C2109" s="1" t="s">
        <v>14</v>
      </c>
      <c r="D2109" s="1" t="s">
        <v>2461</v>
      </c>
      <c r="E2109" s="1" t="s">
        <v>15</v>
      </c>
    </row>
    <row r="2110" spans="2:5" x14ac:dyDescent="0.25">
      <c r="B2110" s="1" t="s">
        <v>2250</v>
      </c>
      <c r="C2110" s="1" t="s">
        <v>18</v>
      </c>
      <c r="D2110" s="1">
        <v>0</v>
      </c>
      <c r="E2110" s="1" t="s">
        <v>61</v>
      </c>
    </row>
    <row r="2111" spans="2:5" x14ac:dyDescent="0.25">
      <c r="B2111" s="1" t="s">
        <v>2250</v>
      </c>
      <c r="C2111" s="1" t="s">
        <v>5</v>
      </c>
      <c r="D2111" s="1">
        <v>693</v>
      </c>
      <c r="E2111" s="1" t="s">
        <v>15</v>
      </c>
    </row>
    <row r="2112" spans="2:5" x14ac:dyDescent="0.25">
      <c r="B2112" s="1" t="s">
        <v>2250</v>
      </c>
      <c r="C2112" s="1" t="s">
        <v>14</v>
      </c>
      <c r="D2112" s="1" t="s">
        <v>2465</v>
      </c>
      <c r="E2112" s="1" t="s">
        <v>15</v>
      </c>
    </row>
    <row r="2113" spans="2:5" x14ac:dyDescent="0.25">
      <c r="B2113" s="1" t="s">
        <v>2250</v>
      </c>
      <c r="C2113" s="1" t="s">
        <v>5</v>
      </c>
      <c r="D2113" s="1">
        <v>5599</v>
      </c>
      <c r="E2113" s="1" t="s">
        <v>7</v>
      </c>
    </row>
    <row r="2114" spans="2:5" x14ac:dyDescent="0.25">
      <c r="B2114" s="1" t="s">
        <v>2250</v>
      </c>
      <c r="C2114" s="1" t="s">
        <v>18</v>
      </c>
      <c r="D2114" s="1">
        <v>0</v>
      </c>
      <c r="E2114" s="1" t="s">
        <v>15</v>
      </c>
    </row>
    <row r="2115" spans="2:5" x14ac:dyDescent="0.25">
      <c r="B2115" s="1" t="s">
        <v>2250</v>
      </c>
      <c r="C2115" s="1" t="s">
        <v>18</v>
      </c>
      <c r="D2115" s="1">
        <v>0</v>
      </c>
      <c r="E2115" s="1" t="s">
        <v>7</v>
      </c>
    </row>
    <row r="2116" spans="2:5" x14ac:dyDescent="0.25">
      <c r="B2116" s="1" t="s">
        <v>2250</v>
      </c>
      <c r="C2116" s="1" t="s">
        <v>18</v>
      </c>
      <c r="D2116" s="1">
        <v>0</v>
      </c>
      <c r="E2116" s="1" t="s">
        <v>7</v>
      </c>
    </row>
    <row r="2117" spans="2:5" x14ac:dyDescent="0.25">
      <c r="B2117" s="1" t="s">
        <v>2250</v>
      </c>
      <c r="C2117" s="1" t="s">
        <v>18</v>
      </c>
      <c r="D2117" s="1">
        <v>0</v>
      </c>
      <c r="E2117" s="1" t="s">
        <v>7</v>
      </c>
    </row>
    <row r="2118" spans="2:5" x14ac:dyDescent="0.25">
      <c r="B2118" s="1" t="s">
        <v>2250</v>
      </c>
      <c r="C2118" s="1" t="s">
        <v>5</v>
      </c>
      <c r="D2118" s="1">
        <v>5679</v>
      </c>
      <c r="E2118" s="1" t="s">
        <v>15</v>
      </c>
    </row>
    <row r="2119" spans="2:5" x14ac:dyDescent="0.25">
      <c r="B2119" s="1" t="s">
        <v>2250</v>
      </c>
      <c r="C2119" s="1" t="s">
        <v>18</v>
      </c>
      <c r="D2119" s="1">
        <v>0</v>
      </c>
      <c r="E2119" s="1" t="s">
        <v>61</v>
      </c>
    </row>
    <row r="2120" spans="2:5" x14ac:dyDescent="0.25">
      <c r="B2120" s="1" t="s">
        <v>2250</v>
      </c>
      <c r="C2120" s="1" t="s">
        <v>14</v>
      </c>
      <c r="D2120" s="1">
        <v>4895</v>
      </c>
      <c r="E2120" s="1" t="s">
        <v>230</v>
      </c>
    </row>
    <row r="2121" spans="2:5" x14ac:dyDescent="0.25">
      <c r="B2121" s="1" t="s">
        <v>2250</v>
      </c>
      <c r="C2121" s="1" t="s">
        <v>5</v>
      </c>
      <c r="D2121" s="1">
        <v>690</v>
      </c>
      <c r="E2121" s="1" t="s">
        <v>7</v>
      </c>
    </row>
    <row r="2122" spans="2:5" x14ac:dyDescent="0.25">
      <c r="B2122" s="1" t="s">
        <v>2250</v>
      </c>
      <c r="C2122" s="1" t="s">
        <v>5</v>
      </c>
      <c r="D2122" s="1" t="s">
        <v>2475</v>
      </c>
      <c r="E2122" s="1" t="s">
        <v>7</v>
      </c>
    </row>
    <row r="2123" spans="2:5" x14ac:dyDescent="0.25">
      <c r="B2123" s="1" t="s">
        <v>2250</v>
      </c>
      <c r="C2123" s="1" t="s">
        <v>18</v>
      </c>
      <c r="D2123" s="1">
        <v>0</v>
      </c>
      <c r="E2123" s="1" t="s">
        <v>15</v>
      </c>
    </row>
    <row r="2124" spans="2:5" x14ac:dyDescent="0.25">
      <c r="B2124" s="1" t="s">
        <v>2250</v>
      </c>
      <c r="C2124" s="1" t="s">
        <v>18</v>
      </c>
      <c r="D2124" s="1">
        <v>0</v>
      </c>
      <c r="E2124" s="1" t="s">
        <v>15</v>
      </c>
    </row>
    <row r="2125" spans="2:5" x14ac:dyDescent="0.25">
      <c r="B2125" s="1" t="s">
        <v>2250</v>
      </c>
      <c r="C2125" s="1" t="s">
        <v>18</v>
      </c>
      <c r="D2125" s="1">
        <v>0</v>
      </c>
      <c r="E2125" s="1" t="s">
        <v>15</v>
      </c>
    </row>
    <row r="2126" spans="2:5" x14ac:dyDescent="0.25">
      <c r="B2126" s="1" t="s">
        <v>2250</v>
      </c>
      <c r="C2126" s="1" t="s">
        <v>5</v>
      </c>
      <c r="D2126" s="1">
        <v>5706</v>
      </c>
      <c r="E2126" s="1" t="s">
        <v>7</v>
      </c>
    </row>
    <row r="2127" spans="2:5" x14ac:dyDescent="0.25">
      <c r="B2127" s="1" t="s">
        <v>2250</v>
      </c>
      <c r="C2127" s="1" t="s">
        <v>5</v>
      </c>
      <c r="D2127" s="1">
        <v>742</v>
      </c>
      <c r="E2127" s="1" t="s">
        <v>7</v>
      </c>
    </row>
    <row r="2128" spans="2:5" x14ac:dyDescent="0.25">
      <c r="B2128" s="1" t="s">
        <v>2250</v>
      </c>
      <c r="C2128" s="1" t="s">
        <v>5</v>
      </c>
      <c r="D2128" s="1">
        <v>690</v>
      </c>
      <c r="E2128" s="1" t="s">
        <v>7</v>
      </c>
    </row>
    <row r="2129" spans="2:5" x14ac:dyDescent="0.25">
      <c r="B2129" s="1" t="s">
        <v>2250</v>
      </c>
      <c r="C2129" s="1" t="s">
        <v>18</v>
      </c>
      <c r="D2129" s="1">
        <v>0</v>
      </c>
      <c r="E2129" s="1" t="s">
        <v>7</v>
      </c>
    </row>
    <row r="2130" spans="2:5" x14ac:dyDescent="0.25">
      <c r="B2130" s="1" t="s">
        <v>2250</v>
      </c>
      <c r="C2130" s="1" t="s">
        <v>18</v>
      </c>
      <c r="D2130" s="1">
        <v>0</v>
      </c>
      <c r="E2130" s="1" t="s">
        <v>7</v>
      </c>
    </row>
    <row r="2131" spans="2:5" x14ac:dyDescent="0.25">
      <c r="B2131" s="1" t="s">
        <v>2250</v>
      </c>
      <c r="C2131" s="1" t="s">
        <v>18</v>
      </c>
      <c r="D2131" s="1">
        <v>0</v>
      </c>
      <c r="E2131" s="1" t="s">
        <v>15</v>
      </c>
    </row>
    <row r="2132" spans="2:5" x14ac:dyDescent="0.25">
      <c r="B2132" s="1" t="s">
        <v>2250</v>
      </c>
      <c r="C2132" s="1" t="s">
        <v>5</v>
      </c>
      <c r="D2132" s="1">
        <v>5459</v>
      </c>
      <c r="E2132" s="1" t="s">
        <v>15</v>
      </c>
    </row>
    <row r="2133" spans="2:5" x14ac:dyDescent="0.25">
      <c r="B2133" s="1" t="s">
        <v>2250</v>
      </c>
      <c r="C2133" s="1" t="s">
        <v>5</v>
      </c>
      <c r="D2133" s="1">
        <v>5369</v>
      </c>
      <c r="E2133" s="1" t="s">
        <v>15</v>
      </c>
    </row>
    <row r="2134" spans="2:5" x14ac:dyDescent="0.25">
      <c r="B2134" s="1" t="s">
        <v>2250</v>
      </c>
      <c r="C2134" s="1" t="s">
        <v>5</v>
      </c>
      <c r="D2134" s="1">
        <v>711</v>
      </c>
      <c r="E2134" s="1" t="s">
        <v>7</v>
      </c>
    </row>
    <row r="2135" spans="2:5" x14ac:dyDescent="0.25">
      <c r="B2135" s="1" t="s">
        <v>2250</v>
      </c>
      <c r="C2135" s="1" t="s">
        <v>18</v>
      </c>
      <c r="D2135" s="1">
        <v>0</v>
      </c>
      <c r="E2135" s="1" t="s">
        <v>7</v>
      </c>
    </row>
    <row r="2136" spans="2:5" x14ac:dyDescent="0.25">
      <c r="B2136" s="1" t="s">
        <v>2250</v>
      </c>
      <c r="C2136" s="1" t="s">
        <v>18</v>
      </c>
      <c r="D2136" s="1">
        <v>0</v>
      </c>
      <c r="E2136" s="1" t="s">
        <v>15</v>
      </c>
    </row>
    <row r="2137" spans="2:5" x14ac:dyDescent="0.25">
      <c r="B2137" s="1" t="s">
        <v>2250</v>
      </c>
      <c r="C2137" s="1" t="s">
        <v>18</v>
      </c>
      <c r="D2137" s="1">
        <v>0</v>
      </c>
      <c r="E2137" s="1" t="s">
        <v>15</v>
      </c>
    </row>
    <row r="2138" spans="2:5" x14ac:dyDescent="0.25">
      <c r="B2138" s="1" t="s">
        <v>2250</v>
      </c>
      <c r="C2138" s="1" t="s">
        <v>5</v>
      </c>
      <c r="D2138" s="1" t="s">
        <v>2490</v>
      </c>
      <c r="E2138" s="1" t="s">
        <v>15</v>
      </c>
    </row>
    <row r="2139" spans="2:5" x14ac:dyDescent="0.25">
      <c r="B2139" s="1" t="s">
        <v>2250</v>
      </c>
      <c r="C2139" s="1" t="s">
        <v>18</v>
      </c>
      <c r="D2139" s="1">
        <v>0</v>
      </c>
      <c r="E2139" s="1" t="s">
        <v>7</v>
      </c>
    </row>
    <row r="2140" spans="2:5" x14ac:dyDescent="0.25">
      <c r="B2140" s="1" t="s">
        <v>2250</v>
      </c>
      <c r="C2140" s="1" t="s">
        <v>18</v>
      </c>
      <c r="D2140" s="1">
        <v>0</v>
      </c>
      <c r="E2140" s="1" t="s">
        <v>15</v>
      </c>
    </row>
    <row r="2141" spans="2:5" x14ac:dyDescent="0.25">
      <c r="B2141" s="1" t="s">
        <v>2250</v>
      </c>
      <c r="C2141" s="1" t="s">
        <v>5</v>
      </c>
      <c r="D2141" s="1">
        <v>725</v>
      </c>
      <c r="E2141" s="1" t="s">
        <v>15</v>
      </c>
    </row>
    <row r="2142" spans="2:5" x14ac:dyDescent="0.25">
      <c r="B2142" s="1" t="s">
        <v>2250</v>
      </c>
      <c r="C2142" s="1" t="s">
        <v>5</v>
      </c>
      <c r="D2142" s="1">
        <v>750</v>
      </c>
      <c r="E2142" s="1" t="s">
        <v>7</v>
      </c>
    </row>
    <row r="2143" spans="2:5" x14ac:dyDescent="0.25">
      <c r="B2143" s="1" t="s">
        <v>2250</v>
      </c>
      <c r="C2143" s="1" t="s">
        <v>5</v>
      </c>
      <c r="D2143" s="1">
        <v>672</v>
      </c>
      <c r="E2143" s="1" t="s">
        <v>15</v>
      </c>
    </row>
    <row r="2144" spans="2:5" x14ac:dyDescent="0.25">
      <c r="B2144" s="1" t="s">
        <v>2250</v>
      </c>
      <c r="C2144" s="1" t="s">
        <v>18</v>
      </c>
      <c r="D2144" s="1">
        <v>0</v>
      </c>
      <c r="E2144" s="1" t="s">
        <v>7</v>
      </c>
    </row>
    <row r="2145" spans="2:5" x14ac:dyDescent="0.25">
      <c r="B2145" s="1" t="s">
        <v>2250</v>
      </c>
      <c r="C2145" s="1" t="s">
        <v>18</v>
      </c>
      <c r="D2145" s="1">
        <v>0</v>
      </c>
      <c r="E2145" s="1" t="s">
        <v>7</v>
      </c>
    </row>
    <row r="2146" spans="2:5" x14ac:dyDescent="0.25">
      <c r="B2146" s="1" t="s">
        <v>2250</v>
      </c>
      <c r="C2146" s="1" t="s">
        <v>14</v>
      </c>
      <c r="D2146" s="1">
        <v>4919</v>
      </c>
      <c r="E2146" s="1" t="s">
        <v>230</v>
      </c>
    </row>
    <row r="2147" spans="2:5" x14ac:dyDescent="0.25">
      <c r="B2147" s="1" t="s">
        <v>2250</v>
      </c>
      <c r="C2147" s="1" t="s">
        <v>18</v>
      </c>
      <c r="D2147" s="1">
        <v>0</v>
      </c>
      <c r="E2147" s="1" t="s">
        <v>15</v>
      </c>
    </row>
    <row r="2148" spans="2:5" x14ac:dyDescent="0.25">
      <c r="B2148" s="1" t="s">
        <v>2250</v>
      </c>
      <c r="C2148" s="1" t="s">
        <v>5</v>
      </c>
      <c r="D2148" s="1">
        <v>5612</v>
      </c>
      <c r="E2148" s="1" t="s">
        <v>7</v>
      </c>
    </row>
    <row r="2149" spans="2:5" x14ac:dyDescent="0.25">
      <c r="B2149" s="1" t="s">
        <v>2250</v>
      </c>
      <c r="C2149" s="1" t="s">
        <v>14</v>
      </c>
      <c r="D2149" s="1">
        <v>649</v>
      </c>
      <c r="E2149" s="1" t="s">
        <v>15</v>
      </c>
    </row>
    <row r="2150" spans="2:5" x14ac:dyDescent="0.25">
      <c r="B2150" s="1" t="s">
        <v>2250</v>
      </c>
      <c r="C2150" s="1" t="s">
        <v>14</v>
      </c>
      <c r="D2150" s="1">
        <v>4638</v>
      </c>
      <c r="E2150" s="1" t="s">
        <v>15</v>
      </c>
    </row>
    <row r="2151" spans="2:5" x14ac:dyDescent="0.25">
      <c r="B2151" s="1" t="s">
        <v>2250</v>
      </c>
      <c r="C2151" s="1" t="s">
        <v>14</v>
      </c>
      <c r="D2151" s="1" t="s">
        <v>2502</v>
      </c>
      <c r="E2151" s="1" t="s">
        <v>15</v>
      </c>
    </row>
    <row r="2152" spans="2:5" x14ac:dyDescent="0.25">
      <c r="B2152" s="1" t="s">
        <v>2250</v>
      </c>
      <c r="C2152" s="1" t="s">
        <v>5</v>
      </c>
      <c r="D2152" s="1">
        <v>5368</v>
      </c>
      <c r="E2152" s="1" t="s">
        <v>7</v>
      </c>
    </row>
    <row r="2153" spans="2:5" x14ac:dyDescent="0.25">
      <c r="B2153" s="1" t="s">
        <v>2250</v>
      </c>
      <c r="C2153" s="1" t="s">
        <v>5</v>
      </c>
      <c r="D2153" s="1">
        <v>685</v>
      </c>
      <c r="E2153" s="1" t="s">
        <v>15</v>
      </c>
    </row>
    <row r="2154" spans="2:5" x14ac:dyDescent="0.25">
      <c r="B2154" s="1" t="s">
        <v>2250</v>
      </c>
      <c r="C2154" s="1" t="s">
        <v>5</v>
      </c>
      <c r="D2154" s="1">
        <v>738</v>
      </c>
      <c r="E2154" s="1" t="s">
        <v>15</v>
      </c>
    </row>
    <row r="2155" spans="2:5" x14ac:dyDescent="0.25">
      <c r="B2155" s="1" t="s">
        <v>2250</v>
      </c>
      <c r="C2155" s="1" t="s">
        <v>14</v>
      </c>
      <c r="D2155" s="1">
        <v>638</v>
      </c>
      <c r="E2155" s="1" t="s">
        <v>230</v>
      </c>
    </row>
    <row r="2156" spans="2:5" x14ac:dyDescent="0.25">
      <c r="B2156" s="1" t="s">
        <v>2250</v>
      </c>
      <c r="C2156" s="1" t="s">
        <v>5</v>
      </c>
      <c r="D2156" s="1">
        <v>5239</v>
      </c>
      <c r="E2156" s="1" t="s">
        <v>15</v>
      </c>
    </row>
    <row r="2157" spans="2:5" x14ac:dyDescent="0.25">
      <c r="B2157" s="1" t="s">
        <v>2250</v>
      </c>
      <c r="C2157" s="1" t="s">
        <v>5</v>
      </c>
      <c r="D2157" s="1">
        <v>5356</v>
      </c>
      <c r="E2157" s="1" t="s">
        <v>15</v>
      </c>
    </row>
    <row r="2158" spans="2:5" x14ac:dyDescent="0.25">
      <c r="B2158" s="1" t="s">
        <v>2250</v>
      </c>
      <c r="C2158" s="1" t="s">
        <v>14</v>
      </c>
      <c r="D2158" s="1">
        <v>630</v>
      </c>
      <c r="E2158" s="1" t="s">
        <v>15</v>
      </c>
    </row>
    <row r="2159" spans="2:5" x14ac:dyDescent="0.25">
      <c r="B2159" s="1" t="s">
        <v>2250</v>
      </c>
      <c r="C2159" s="1" t="s">
        <v>18</v>
      </c>
      <c r="D2159" s="1">
        <v>0</v>
      </c>
      <c r="E2159" s="1" t="s">
        <v>15</v>
      </c>
    </row>
    <row r="2160" spans="2:5" x14ac:dyDescent="0.25">
      <c r="B2160" s="1" t="s">
        <v>2250</v>
      </c>
      <c r="C2160" s="1" t="s">
        <v>5</v>
      </c>
      <c r="D2160" s="1">
        <v>5646</v>
      </c>
      <c r="E2160" s="1" t="s">
        <v>7</v>
      </c>
    </row>
    <row r="2161" spans="2:5" x14ac:dyDescent="0.25">
      <c r="B2161" s="1" t="s">
        <v>2250</v>
      </c>
      <c r="C2161" s="1" t="s">
        <v>14</v>
      </c>
      <c r="D2161" s="1">
        <v>4312</v>
      </c>
      <c r="E2161" s="1" t="s">
        <v>15</v>
      </c>
    </row>
    <row r="2162" spans="2:5" x14ac:dyDescent="0.25">
      <c r="B2162" s="1" t="s">
        <v>2250</v>
      </c>
      <c r="C2162" s="1" t="s">
        <v>5</v>
      </c>
      <c r="D2162" s="1">
        <v>5362</v>
      </c>
      <c r="E2162" s="1" t="s">
        <v>7</v>
      </c>
    </row>
    <row r="2163" spans="2:5" x14ac:dyDescent="0.25">
      <c r="B2163" s="1" t="s">
        <v>2250</v>
      </c>
      <c r="C2163" s="1" t="s">
        <v>14</v>
      </c>
      <c r="D2163" s="1">
        <v>5056</v>
      </c>
      <c r="E2163" s="1" t="s">
        <v>230</v>
      </c>
    </row>
    <row r="2164" spans="2:5" x14ac:dyDescent="0.25">
      <c r="B2164" s="1" t="s">
        <v>2250</v>
      </c>
      <c r="C2164" s="1" t="s">
        <v>5</v>
      </c>
      <c r="D2164" s="1">
        <v>5458</v>
      </c>
      <c r="E2164" s="1" t="s">
        <v>2513</v>
      </c>
    </row>
    <row r="2165" spans="2:5" x14ac:dyDescent="0.25">
      <c r="B2165" s="1" t="s">
        <v>2250</v>
      </c>
      <c r="C2165" s="1" t="s">
        <v>5</v>
      </c>
      <c r="D2165" s="1">
        <v>5775</v>
      </c>
      <c r="E2165" s="1" t="s">
        <v>15</v>
      </c>
    </row>
    <row r="2166" spans="2:5" x14ac:dyDescent="0.25">
      <c r="B2166" s="1" t="s">
        <v>2250</v>
      </c>
      <c r="C2166" s="1" t="s">
        <v>5</v>
      </c>
      <c r="D2166" s="1">
        <v>5448</v>
      </c>
      <c r="E2166" s="1" t="s">
        <v>15</v>
      </c>
    </row>
    <row r="2167" spans="2:5" x14ac:dyDescent="0.25">
      <c r="B2167" s="1" t="s">
        <v>2250</v>
      </c>
      <c r="C2167" s="1" t="s">
        <v>5</v>
      </c>
      <c r="D2167" s="1">
        <v>5392</v>
      </c>
      <c r="E2167" s="1" t="s">
        <v>15</v>
      </c>
    </row>
    <row r="2168" spans="2:5" x14ac:dyDescent="0.25">
      <c r="B2168" s="1" t="s">
        <v>2250</v>
      </c>
      <c r="C2168" s="1" t="s">
        <v>5</v>
      </c>
      <c r="D2168" s="1">
        <v>5407</v>
      </c>
      <c r="E2168" s="1" t="s">
        <v>7</v>
      </c>
    </row>
    <row r="2169" spans="2:5" x14ac:dyDescent="0.25">
      <c r="B2169" s="1" t="s">
        <v>2250</v>
      </c>
      <c r="C2169" s="1" t="s">
        <v>5</v>
      </c>
      <c r="D2169" s="1">
        <v>649</v>
      </c>
      <c r="E2169" s="1" t="s">
        <v>7</v>
      </c>
    </row>
    <row r="2170" spans="2:5" x14ac:dyDescent="0.25">
      <c r="B2170" s="1" t="s">
        <v>2250</v>
      </c>
      <c r="C2170" s="1" t="s">
        <v>5</v>
      </c>
      <c r="D2170" s="1">
        <v>677</v>
      </c>
      <c r="E2170" s="1" t="s">
        <v>15</v>
      </c>
    </row>
    <row r="2171" spans="2:5" x14ac:dyDescent="0.25">
      <c r="B2171" s="1" t="s">
        <v>2250</v>
      </c>
      <c r="C2171" s="1" t="s">
        <v>5</v>
      </c>
      <c r="D2171" s="1">
        <v>689</v>
      </c>
      <c r="E2171" s="1" t="s">
        <v>7</v>
      </c>
    </row>
    <row r="2172" spans="2:5" x14ac:dyDescent="0.25">
      <c r="B2172" s="1" t="s">
        <v>2250</v>
      </c>
      <c r="C2172" s="1" t="s">
        <v>5</v>
      </c>
      <c r="D2172" s="1">
        <v>5487</v>
      </c>
      <c r="E2172" s="1" t="s">
        <v>7</v>
      </c>
    </row>
    <row r="2173" spans="2:5" x14ac:dyDescent="0.25">
      <c r="B2173" s="1" t="s">
        <v>2250</v>
      </c>
      <c r="C2173" s="1" t="s">
        <v>5</v>
      </c>
      <c r="D2173" s="1">
        <v>5538</v>
      </c>
      <c r="E2173" s="1" t="s">
        <v>15</v>
      </c>
    </row>
    <row r="2174" spans="2:5" x14ac:dyDescent="0.25">
      <c r="B2174" s="1" t="s">
        <v>2250</v>
      </c>
      <c r="C2174" s="1" t="s">
        <v>5</v>
      </c>
      <c r="D2174" s="1">
        <v>5311</v>
      </c>
      <c r="E2174" s="1" t="s">
        <v>7</v>
      </c>
    </row>
    <row r="2175" spans="2:5" x14ac:dyDescent="0.25">
      <c r="B2175" s="1" t="s">
        <v>2250</v>
      </c>
      <c r="C2175" s="1" t="s">
        <v>5</v>
      </c>
      <c r="D2175" s="1">
        <v>5719</v>
      </c>
      <c r="E2175" s="1" t="s">
        <v>7</v>
      </c>
    </row>
    <row r="2176" spans="2:5" x14ac:dyDescent="0.25">
      <c r="B2176" s="1" t="s">
        <v>2250</v>
      </c>
      <c r="C2176" s="1" t="s">
        <v>5</v>
      </c>
      <c r="D2176" s="1">
        <v>4856</v>
      </c>
      <c r="E2176" s="1" t="s">
        <v>7</v>
      </c>
    </row>
    <row r="2177" spans="2:5" x14ac:dyDescent="0.25">
      <c r="B2177" s="1" t="s">
        <v>2250</v>
      </c>
      <c r="C2177" s="1" t="s">
        <v>5</v>
      </c>
      <c r="D2177" s="1">
        <v>5725</v>
      </c>
      <c r="E2177" s="1" t="s">
        <v>15</v>
      </c>
    </row>
    <row r="2178" spans="2:5" x14ac:dyDescent="0.25">
      <c r="B2178" s="1" t="s">
        <v>2250</v>
      </c>
      <c r="C2178" s="1" t="s">
        <v>5</v>
      </c>
      <c r="D2178" s="1">
        <v>5595</v>
      </c>
      <c r="E2178" s="1" t="s">
        <v>7</v>
      </c>
    </row>
    <row r="2179" spans="2:5" x14ac:dyDescent="0.25">
      <c r="B2179" s="1" t="s">
        <v>2250</v>
      </c>
      <c r="C2179" s="1" t="s">
        <v>5</v>
      </c>
      <c r="D2179" s="1">
        <v>5397</v>
      </c>
      <c r="E2179" s="1" t="s">
        <v>7</v>
      </c>
    </row>
    <row r="2180" spans="2:5" x14ac:dyDescent="0.25">
      <c r="B2180" s="1" t="s">
        <v>2250</v>
      </c>
      <c r="C2180" s="1" t="s">
        <v>14</v>
      </c>
      <c r="D2180" s="1">
        <v>4430</v>
      </c>
      <c r="E2180" s="1" t="s">
        <v>15</v>
      </c>
    </row>
    <row r="2181" spans="2:5" x14ac:dyDescent="0.25">
      <c r="B2181" s="1" t="s">
        <v>2250</v>
      </c>
      <c r="C2181" s="1" t="s">
        <v>14</v>
      </c>
      <c r="D2181" s="1" t="s">
        <v>573</v>
      </c>
      <c r="E2181" s="1" t="s">
        <v>15</v>
      </c>
    </row>
    <row r="2182" spans="2:5" x14ac:dyDescent="0.25">
      <c r="B2182" s="1" t="s">
        <v>2250</v>
      </c>
      <c r="C2182" s="1" t="s">
        <v>5</v>
      </c>
      <c r="D2182" s="1">
        <v>690</v>
      </c>
      <c r="E2182" s="1" t="s">
        <v>7</v>
      </c>
    </row>
    <row r="2183" spans="2:5" x14ac:dyDescent="0.25">
      <c r="B2183" s="1" t="s">
        <v>2250</v>
      </c>
      <c r="C2183" s="1" t="s">
        <v>14</v>
      </c>
      <c r="D2183" s="1">
        <v>5340</v>
      </c>
      <c r="E2183" s="1" t="s">
        <v>15</v>
      </c>
    </row>
    <row r="2184" spans="2:5" x14ac:dyDescent="0.25">
      <c r="B2184" s="1" t="s">
        <v>2250</v>
      </c>
      <c r="C2184" s="1" t="s">
        <v>5</v>
      </c>
      <c r="D2184" s="1">
        <v>715</v>
      </c>
      <c r="E2184" s="1" t="s">
        <v>7</v>
      </c>
    </row>
    <row r="2185" spans="2:5" x14ac:dyDescent="0.25">
      <c r="B2185" s="1" t="s">
        <v>2250</v>
      </c>
      <c r="C2185" s="1" t="s">
        <v>5</v>
      </c>
      <c r="D2185" s="1">
        <v>6625</v>
      </c>
      <c r="E2185" s="1" t="s">
        <v>15</v>
      </c>
    </row>
    <row r="2186" spans="2:5" x14ac:dyDescent="0.25">
      <c r="B2186" s="1" t="s">
        <v>2250</v>
      </c>
      <c r="C2186" s="1" t="s">
        <v>5</v>
      </c>
      <c r="D2186" s="1">
        <v>684</v>
      </c>
      <c r="E2186" s="1" t="s">
        <v>7</v>
      </c>
    </row>
    <row r="2187" spans="2:5" x14ac:dyDescent="0.25">
      <c r="B2187" s="1" t="s">
        <v>2250</v>
      </c>
      <c r="C2187" s="1" t="s">
        <v>5</v>
      </c>
      <c r="D2187" s="1">
        <v>5327</v>
      </c>
      <c r="E2187" s="1" t="s">
        <v>7</v>
      </c>
    </row>
    <row r="2188" spans="2:5" x14ac:dyDescent="0.25">
      <c r="B2188" s="1" t="s">
        <v>2250</v>
      </c>
      <c r="C2188" s="1" t="s">
        <v>5</v>
      </c>
      <c r="D2188" s="1">
        <v>5483</v>
      </c>
      <c r="E2188" s="1" t="s">
        <v>15</v>
      </c>
    </row>
    <row r="2189" spans="2:5" x14ac:dyDescent="0.25">
      <c r="B2189" s="1" t="s">
        <v>2250</v>
      </c>
      <c r="C2189" s="1" t="s">
        <v>614</v>
      </c>
      <c r="D2189" s="1">
        <v>5682</v>
      </c>
      <c r="E2189" s="1" t="s">
        <v>15</v>
      </c>
    </row>
    <row r="2190" spans="2:5" x14ac:dyDescent="0.25">
      <c r="B2190" s="1" t="s">
        <v>2250</v>
      </c>
      <c r="C2190" s="1" t="s">
        <v>14</v>
      </c>
      <c r="D2190" s="1">
        <v>635</v>
      </c>
      <c r="E2190" s="1" t="s">
        <v>15</v>
      </c>
    </row>
    <row r="2191" spans="2:5" x14ac:dyDescent="0.25">
      <c r="B2191" s="1" t="s">
        <v>2250</v>
      </c>
      <c r="C2191" s="1" t="s">
        <v>5</v>
      </c>
      <c r="D2191" s="1">
        <v>682</v>
      </c>
      <c r="E2191" s="1" t="s">
        <v>15</v>
      </c>
    </row>
    <row r="2192" spans="2:5" x14ac:dyDescent="0.25">
      <c r="B2192" s="1" t="s">
        <v>2250</v>
      </c>
      <c r="C2192" s="1" t="s">
        <v>5</v>
      </c>
      <c r="D2192" s="1">
        <v>5864</v>
      </c>
      <c r="E2192" s="1" t="s">
        <v>7</v>
      </c>
    </row>
    <row r="2193" spans="2:5" x14ac:dyDescent="0.25">
      <c r="B2193" s="1" t="s">
        <v>2250</v>
      </c>
      <c r="C2193" s="1" t="s">
        <v>5</v>
      </c>
      <c r="D2193" s="1">
        <v>666</v>
      </c>
      <c r="E2193" s="1" t="s">
        <v>7</v>
      </c>
    </row>
    <row r="2194" spans="2:5" x14ac:dyDescent="0.25">
      <c r="B2194" s="1" t="s">
        <v>2250</v>
      </c>
      <c r="C2194" s="1" t="s">
        <v>14</v>
      </c>
      <c r="D2194" s="4">
        <v>4080</v>
      </c>
      <c r="E2194" s="1" t="s">
        <v>15</v>
      </c>
    </row>
    <row r="2195" spans="2:5" x14ac:dyDescent="0.25">
      <c r="B2195" s="1" t="s">
        <v>2250</v>
      </c>
      <c r="C2195" s="1" t="s">
        <v>5</v>
      </c>
      <c r="D2195" s="1">
        <v>5456</v>
      </c>
      <c r="E2195" s="1" t="s">
        <v>7</v>
      </c>
    </row>
    <row r="2196" spans="2:5" x14ac:dyDescent="0.25">
      <c r="B2196" s="1" t="s">
        <v>2288</v>
      </c>
      <c r="C2196" s="1" t="s">
        <v>5</v>
      </c>
      <c r="D2196" s="1">
        <v>5340</v>
      </c>
      <c r="E2196" s="1" t="s">
        <v>15</v>
      </c>
    </row>
    <row r="2197" spans="2:5" x14ac:dyDescent="0.25">
      <c r="B2197" s="1" t="s">
        <v>2288</v>
      </c>
      <c r="C2197" s="1" t="s">
        <v>18</v>
      </c>
      <c r="D2197" s="1">
        <v>0</v>
      </c>
      <c r="E2197" s="1" t="s">
        <v>15</v>
      </c>
    </row>
    <row r="2198" spans="2:5" x14ac:dyDescent="0.25">
      <c r="B2198" s="1" t="s">
        <v>2288</v>
      </c>
      <c r="C2198" s="1" t="s">
        <v>18</v>
      </c>
      <c r="D2198" s="1">
        <v>354</v>
      </c>
      <c r="E2198" s="1" t="s">
        <v>15</v>
      </c>
    </row>
    <row r="2199" spans="2:5" x14ac:dyDescent="0.25">
      <c r="B2199" s="1" t="s">
        <v>2288</v>
      </c>
      <c r="C2199" s="1" t="s">
        <v>18</v>
      </c>
      <c r="D2199" s="1">
        <v>0</v>
      </c>
      <c r="E2199" s="1" t="s">
        <v>15</v>
      </c>
    </row>
    <row r="2200" spans="2:5" x14ac:dyDescent="0.25">
      <c r="B2200" s="1" t="s">
        <v>2288</v>
      </c>
      <c r="C2200" s="1" t="s">
        <v>18</v>
      </c>
      <c r="D2200" s="1">
        <v>0</v>
      </c>
      <c r="E2200" s="1" t="s">
        <v>7</v>
      </c>
    </row>
    <row r="2201" spans="2:5" x14ac:dyDescent="0.25">
      <c r="B2201" s="1" t="s">
        <v>2288</v>
      </c>
      <c r="C2201" s="1" t="s">
        <v>5</v>
      </c>
      <c r="D2201" s="4">
        <v>643875</v>
      </c>
      <c r="E2201" s="1" t="s">
        <v>15</v>
      </c>
    </row>
    <row r="2202" spans="2:5" x14ac:dyDescent="0.25">
      <c r="B2202" s="1" t="s">
        <v>2288</v>
      </c>
      <c r="C2202" s="1" t="s">
        <v>5</v>
      </c>
      <c r="D2202" s="1">
        <v>650</v>
      </c>
      <c r="E2202" s="1" t="s">
        <v>15</v>
      </c>
    </row>
    <row r="2203" spans="2:5" x14ac:dyDescent="0.25">
      <c r="B2203" s="1" t="s">
        <v>2288</v>
      </c>
      <c r="C2203" s="1" t="s">
        <v>18</v>
      </c>
      <c r="D2203" s="1">
        <v>0</v>
      </c>
      <c r="E2203" s="1" t="s">
        <v>61</v>
      </c>
    </row>
    <row r="2204" spans="2:5" x14ac:dyDescent="0.25">
      <c r="B2204" s="1" t="s">
        <v>2288</v>
      </c>
      <c r="C2204" s="1" t="s">
        <v>18</v>
      </c>
      <c r="D2204" s="1">
        <v>0</v>
      </c>
      <c r="E2204" s="1" t="s">
        <v>15</v>
      </c>
    </row>
    <row r="2205" spans="2:5" x14ac:dyDescent="0.25">
      <c r="B2205" s="1" t="s">
        <v>2288</v>
      </c>
      <c r="C2205" s="1" t="s">
        <v>5</v>
      </c>
      <c r="D2205" s="1">
        <v>5224</v>
      </c>
      <c r="E2205" s="1" t="s">
        <v>15</v>
      </c>
    </row>
    <row r="2206" spans="2:5" x14ac:dyDescent="0.25">
      <c r="B2206" s="1" t="s">
        <v>2288</v>
      </c>
      <c r="C2206" s="1" t="s">
        <v>18</v>
      </c>
      <c r="D2206" s="1">
        <v>0</v>
      </c>
      <c r="E2206" s="1" t="s">
        <v>15</v>
      </c>
    </row>
    <row r="2207" spans="2:5" x14ac:dyDescent="0.25">
      <c r="B2207" s="1" t="s">
        <v>2288</v>
      </c>
      <c r="C2207" s="1" t="s">
        <v>18</v>
      </c>
      <c r="D2207" s="1">
        <v>0</v>
      </c>
      <c r="E2207" s="1" t="s">
        <v>61</v>
      </c>
    </row>
    <row r="2208" spans="2:5" x14ac:dyDescent="0.25">
      <c r="B2208" s="1" t="s">
        <v>2288</v>
      </c>
      <c r="C2208" s="1" t="s">
        <v>18</v>
      </c>
      <c r="D2208" s="1">
        <v>0</v>
      </c>
      <c r="E2208" s="1" t="s">
        <v>15</v>
      </c>
    </row>
    <row r="2209" spans="2:5" x14ac:dyDescent="0.25">
      <c r="B2209" s="1" t="s">
        <v>2288</v>
      </c>
      <c r="C2209" s="1" t="s">
        <v>5</v>
      </c>
      <c r="D2209" s="1">
        <v>650</v>
      </c>
      <c r="E2209" s="1" t="s">
        <v>7</v>
      </c>
    </row>
    <row r="2210" spans="2:5" x14ac:dyDescent="0.25">
      <c r="B2210" s="1" t="s">
        <v>2288</v>
      </c>
      <c r="C2210" s="1" t="s">
        <v>5</v>
      </c>
      <c r="D2210" s="1">
        <v>640</v>
      </c>
      <c r="E2210" s="1" t="s">
        <v>15</v>
      </c>
    </row>
    <row r="2211" spans="2:5" x14ac:dyDescent="0.25">
      <c r="B2211" s="1" t="s">
        <v>2288</v>
      </c>
      <c r="C2211" s="1" t="s">
        <v>18</v>
      </c>
      <c r="D2211" s="1">
        <v>0</v>
      </c>
      <c r="E2211" s="1" t="s">
        <v>7</v>
      </c>
    </row>
    <row r="2212" spans="2:5" x14ac:dyDescent="0.25">
      <c r="B2212" s="1" t="s">
        <v>2288</v>
      </c>
      <c r="C2212" s="1" t="s">
        <v>5</v>
      </c>
      <c r="D2212" s="1">
        <v>690</v>
      </c>
      <c r="E2212" s="1" t="s">
        <v>15</v>
      </c>
    </row>
    <row r="2213" spans="2:5" x14ac:dyDescent="0.25">
      <c r="B2213" s="1" t="s">
        <v>2288</v>
      </c>
      <c r="C2213" s="1" t="s">
        <v>5</v>
      </c>
      <c r="D2213" s="1">
        <v>653</v>
      </c>
      <c r="E2213" s="1" t="s">
        <v>15</v>
      </c>
    </row>
    <row r="2214" spans="2:5" x14ac:dyDescent="0.25">
      <c r="B2214" s="1" t="s">
        <v>2288</v>
      </c>
      <c r="C2214" s="1" t="s">
        <v>5</v>
      </c>
      <c r="D2214" s="1">
        <v>647</v>
      </c>
      <c r="E2214" s="1" t="s">
        <v>15</v>
      </c>
    </row>
    <row r="2215" spans="2:5" x14ac:dyDescent="0.25">
      <c r="B2215" s="1" t="s">
        <v>2288</v>
      </c>
      <c r="C2215" s="1" t="s">
        <v>18</v>
      </c>
      <c r="D2215" s="1">
        <v>0</v>
      </c>
      <c r="E2215" s="1" t="s">
        <v>15</v>
      </c>
    </row>
    <row r="2216" spans="2:5" x14ac:dyDescent="0.25">
      <c r="B2216" s="1" t="s">
        <v>2288</v>
      </c>
      <c r="C2216" s="1" t="s">
        <v>5</v>
      </c>
      <c r="D2216" s="1">
        <v>5208</v>
      </c>
      <c r="E2216" s="1" t="s">
        <v>7</v>
      </c>
    </row>
    <row r="2217" spans="2:5" x14ac:dyDescent="0.25">
      <c r="B2217" s="1" t="s">
        <v>2288</v>
      </c>
      <c r="C2217" s="1" t="s">
        <v>18</v>
      </c>
      <c r="D2217" s="1">
        <v>0</v>
      </c>
      <c r="E2217" s="1" t="s">
        <v>7</v>
      </c>
    </row>
    <row r="2218" spans="2:5" x14ac:dyDescent="0.25">
      <c r="B2218" s="1" t="s">
        <v>2288</v>
      </c>
      <c r="C2218" s="1" t="s">
        <v>18</v>
      </c>
      <c r="D2218" s="1">
        <v>0</v>
      </c>
      <c r="E2218" s="1" t="s">
        <v>15</v>
      </c>
    </row>
    <row r="2219" spans="2:5" x14ac:dyDescent="0.25">
      <c r="B2219" s="1" t="s">
        <v>2288</v>
      </c>
      <c r="C2219" s="1" t="s">
        <v>18</v>
      </c>
      <c r="D2219" s="1">
        <v>0</v>
      </c>
      <c r="E2219" s="1" t="s">
        <v>15</v>
      </c>
    </row>
    <row r="2220" spans="2:5" x14ac:dyDescent="0.25">
      <c r="B2220" s="1" t="s">
        <v>2288</v>
      </c>
      <c r="C2220" s="1" t="s">
        <v>5</v>
      </c>
      <c r="D2220" s="1">
        <v>642</v>
      </c>
      <c r="E2220" s="1" t="s">
        <v>15</v>
      </c>
    </row>
    <row r="2221" spans="2:5" x14ac:dyDescent="0.25">
      <c r="B2221" s="1" t="s">
        <v>2288</v>
      </c>
      <c r="C2221" s="1" t="s">
        <v>18</v>
      </c>
      <c r="D2221" s="1">
        <v>0</v>
      </c>
      <c r="E2221" s="1" t="s">
        <v>15</v>
      </c>
    </row>
    <row r="2222" spans="2:5" x14ac:dyDescent="0.25">
      <c r="B2222" s="1" t="s">
        <v>2288</v>
      </c>
      <c r="C2222" s="1" t="s">
        <v>18</v>
      </c>
      <c r="D2222" s="1">
        <v>0</v>
      </c>
      <c r="E2222" s="1" t="s">
        <v>15</v>
      </c>
    </row>
    <row r="2223" spans="2:5" x14ac:dyDescent="0.25">
      <c r="B2223" s="1" t="s">
        <v>2288</v>
      </c>
      <c r="C2223" s="1" t="s">
        <v>18</v>
      </c>
      <c r="D2223" s="1">
        <v>0</v>
      </c>
      <c r="E2223" s="1" t="s">
        <v>15</v>
      </c>
    </row>
    <row r="2224" spans="2:5" x14ac:dyDescent="0.25">
      <c r="B2224" s="1" t="s">
        <v>2288</v>
      </c>
      <c r="C2224" s="1" t="s">
        <v>5</v>
      </c>
      <c r="D2224" s="1">
        <v>689</v>
      </c>
      <c r="E2224" s="1" t="s">
        <v>7</v>
      </c>
    </row>
    <row r="2225" spans="2:5" x14ac:dyDescent="0.25">
      <c r="B2225" s="1" t="s">
        <v>2288</v>
      </c>
      <c r="C2225" s="1" t="s">
        <v>14</v>
      </c>
      <c r="D2225" s="1">
        <v>581</v>
      </c>
      <c r="E2225" s="1" t="s">
        <v>15</v>
      </c>
    </row>
    <row r="2226" spans="2:5" x14ac:dyDescent="0.25">
      <c r="B2226" s="1" t="s">
        <v>2288</v>
      </c>
      <c r="C2226" s="1" t="s">
        <v>14</v>
      </c>
      <c r="D2226" s="4">
        <v>561625</v>
      </c>
      <c r="E2226" s="1" t="s">
        <v>15</v>
      </c>
    </row>
    <row r="2227" spans="2:5" x14ac:dyDescent="0.25">
      <c r="B2227" s="1" t="s">
        <v>2288</v>
      </c>
      <c r="C2227" s="1" t="s">
        <v>18</v>
      </c>
      <c r="D2227" s="1">
        <v>0</v>
      </c>
      <c r="E2227" s="1" t="s">
        <v>15</v>
      </c>
    </row>
    <row r="2228" spans="2:5" x14ac:dyDescent="0.25">
      <c r="B2228" s="1" t="s">
        <v>2288</v>
      </c>
      <c r="C2228" s="1" t="s">
        <v>5</v>
      </c>
      <c r="D2228" s="1">
        <v>5128</v>
      </c>
      <c r="E2228" s="1" t="s">
        <v>7</v>
      </c>
    </row>
    <row r="2229" spans="2:5" x14ac:dyDescent="0.25">
      <c r="B2229" s="1" t="s">
        <v>2288</v>
      </c>
      <c r="C2229" s="1" t="s">
        <v>14</v>
      </c>
      <c r="D2229" s="1">
        <v>4535</v>
      </c>
      <c r="E2229" s="1" t="s">
        <v>230</v>
      </c>
    </row>
    <row r="2230" spans="2:5" x14ac:dyDescent="0.25">
      <c r="B2230" s="1" t="s">
        <v>2288</v>
      </c>
      <c r="C2230" s="1" t="s">
        <v>14</v>
      </c>
      <c r="D2230" s="1" t="s">
        <v>2567</v>
      </c>
      <c r="E2230" s="1" t="s">
        <v>15</v>
      </c>
    </row>
    <row r="2231" spans="2:5" x14ac:dyDescent="0.25">
      <c r="B2231" s="1" t="s">
        <v>2288</v>
      </c>
      <c r="C2231" s="1" t="s">
        <v>5</v>
      </c>
      <c r="D2231" s="1">
        <v>5095</v>
      </c>
      <c r="E2231" s="1" t="s">
        <v>7</v>
      </c>
    </row>
    <row r="2232" spans="2:5" x14ac:dyDescent="0.25">
      <c r="B2232" s="1" t="s">
        <v>2288</v>
      </c>
      <c r="C2232" s="1" t="s">
        <v>14</v>
      </c>
      <c r="D2232" s="1">
        <v>574</v>
      </c>
      <c r="E2232" s="1" t="s">
        <v>15</v>
      </c>
    </row>
    <row r="2233" spans="2:5" x14ac:dyDescent="0.25">
      <c r="B2233" s="1" t="s">
        <v>2288</v>
      </c>
      <c r="C2233" s="1" t="s">
        <v>5</v>
      </c>
      <c r="D2233" s="1">
        <v>5195</v>
      </c>
      <c r="E2233" s="1" t="s">
        <v>15</v>
      </c>
    </row>
    <row r="2234" spans="2:5" x14ac:dyDescent="0.25">
      <c r="B2234" s="1" t="s">
        <v>2288</v>
      </c>
      <c r="C2234" s="1" t="s">
        <v>18</v>
      </c>
      <c r="D2234" s="1">
        <v>0</v>
      </c>
      <c r="E2234" s="1" t="s">
        <v>15</v>
      </c>
    </row>
    <row r="2235" spans="2:5" x14ac:dyDescent="0.25">
      <c r="B2235" s="1" t="s">
        <v>2288</v>
      </c>
      <c r="C2235" s="1" t="s">
        <v>5</v>
      </c>
      <c r="D2235" s="1">
        <v>5178</v>
      </c>
      <c r="E2235" s="1" t="s">
        <v>15</v>
      </c>
    </row>
    <row r="2236" spans="2:5" x14ac:dyDescent="0.25">
      <c r="B2236" s="1" t="s">
        <v>2288</v>
      </c>
      <c r="C2236" s="1" t="s">
        <v>14</v>
      </c>
      <c r="D2236" s="1">
        <v>4755</v>
      </c>
      <c r="E2236" s="1" t="s">
        <v>230</v>
      </c>
    </row>
    <row r="2237" spans="2:5" x14ac:dyDescent="0.25">
      <c r="B2237" s="1" t="s">
        <v>2288</v>
      </c>
      <c r="C2237" s="1" t="s">
        <v>18</v>
      </c>
      <c r="D2237" s="1">
        <v>0</v>
      </c>
      <c r="E2237" s="1" t="s">
        <v>15</v>
      </c>
    </row>
    <row r="2238" spans="2:5" x14ac:dyDescent="0.25">
      <c r="B2238" s="1" t="s">
        <v>2288</v>
      </c>
      <c r="C2238" s="1" t="s">
        <v>14</v>
      </c>
      <c r="D2238" s="1" t="s">
        <v>2574</v>
      </c>
      <c r="E2238" s="1" t="s">
        <v>15</v>
      </c>
    </row>
    <row r="2239" spans="2:5" x14ac:dyDescent="0.25">
      <c r="B2239" s="1" t="s">
        <v>2288</v>
      </c>
      <c r="C2239" s="1" t="s">
        <v>14</v>
      </c>
      <c r="D2239" s="1">
        <v>4238</v>
      </c>
      <c r="E2239" s="1" t="s">
        <v>230</v>
      </c>
    </row>
    <row r="2240" spans="2:5" x14ac:dyDescent="0.25">
      <c r="B2240" s="1" t="s">
        <v>2288</v>
      </c>
      <c r="C2240" s="1" t="s">
        <v>14</v>
      </c>
      <c r="D2240" s="1">
        <v>617</v>
      </c>
      <c r="E2240" s="1" t="s">
        <v>230</v>
      </c>
    </row>
    <row r="2241" spans="2:5" x14ac:dyDescent="0.25">
      <c r="B2241" s="1" t="s">
        <v>2288</v>
      </c>
      <c r="C2241" s="1" t="s">
        <v>5</v>
      </c>
      <c r="D2241" s="1">
        <v>645</v>
      </c>
      <c r="E2241" s="1" t="s">
        <v>15</v>
      </c>
    </row>
    <row r="2242" spans="2:5" x14ac:dyDescent="0.25">
      <c r="B2242" s="1" t="s">
        <v>2288</v>
      </c>
      <c r="C2242" s="1" t="s">
        <v>14</v>
      </c>
      <c r="D2242" s="1">
        <v>624</v>
      </c>
      <c r="E2242" s="1" t="s">
        <v>15</v>
      </c>
    </row>
    <row r="2243" spans="2:5" x14ac:dyDescent="0.25">
      <c r="B2243" s="1" t="s">
        <v>2288</v>
      </c>
      <c r="C2243" s="1" t="s">
        <v>14</v>
      </c>
      <c r="D2243" s="1">
        <v>580</v>
      </c>
      <c r="E2243" s="1" t="s">
        <v>15</v>
      </c>
    </row>
    <row r="2244" spans="2:5" x14ac:dyDescent="0.25">
      <c r="B2244" s="1" t="s">
        <v>2288</v>
      </c>
      <c r="C2244" s="1" t="s">
        <v>18</v>
      </c>
      <c r="D2244" s="1">
        <v>0</v>
      </c>
      <c r="E2244" s="1" t="s">
        <v>15</v>
      </c>
    </row>
    <row r="2245" spans="2:5" x14ac:dyDescent="0.25">
      <c r="B2245" s="1" t="s">
        <v>2288</v>
      </c>
      <c r="C2245" s="1" t="s">
        <v>5</v>
      </c>
      <c r="D2245" s="1">
        <v>5384</v>
      </c>
      <c r="E2245" s="1" t="s">
        <v>7</v>
      </c>
    </row>
    <row r="2246" spans="2:5" x14ac:dyDescent="0.25">
      <c r="B2246" s="1" t="s">
        <v>2288</v>
      </c>
      <c r="C2246" s="1" t="s">
        <v>18</v>
      </c>
      <c r="D2246" s="1">
        <v>0</v>
      </c>
      <c r="E2246" s="1" t="s">
        <v>15</v>
      </c>
    </row>
    <row r="2247" spans="2:5" x14ac:dyDescent="0.25">
      <c r="B2247" s="1" t="s">
        <v>2288</v>
      </c>
      <c r="C2247" s="1" t="s">
        <v>18</v>
      </c>
      <c r="D2247" s="1">
        <v>0</v>
      </c>
      <c r="E2247" s="1" t="s">
        <v>7</v>
      </c>
    </row>
    <row r="2248" spans="2:5" x14ac:dyDescent="0.25">
      <c r="B2248" s="1" t="s">
        <v>2288</v>
      </c>
      <c r="C2248" s="1" t="s">
        <v>18</v>
      </c>
      <c r="D2248" s="1">
        <v>0</v>
      </c>
      <c r="E2248" s="1" t="s">
        <v>15</v>
      </c>
    </row>
    <row r="2249" spans="2:5" x14ac:dyDescent="0.25">
      <c r="B2249" s="1" t="s">
        <v>2288</v>
      </c>
      <c r="C2249" s="1" t="s">
        <v>14</v>
      </c>
      <c r="D2249" s="1">
        <v>483</v>
      </c>
      <c r="E2249" s="1" t="s">
        <v>230</v>
      </c>
    </row>
    <row r="2250" spans="2:5" x14ac:dyDescent="0.25">
      <c r="B2250" s="1" t="s">
        <v>2288</v>
      </c>
      <c r="C2250" s="1" t="s">
        <v>18</v>
      </c>
      <c r="D2250" s="1">
        <v>0</v>
      </c>
      <c r="E2250" s="1" t="s">
        <v>7</v>
      </c>
    </row>
    <row r="2251" spans="2:5" x14ac:dyDescent="0.25">
      <c r="B2251" s="1" t="s">
        <v>2288</v>
      </c>
      <c r="C2251" s="1" t="s">
        <v>18</v>
      </c>
      <c r="D2251" s="1">
        <v>0</v>
      </c>
      <c r="E2251" s="1" t="s">
        <v>7</v>
      </c>
    </row>
    <row r="2252" spans="2:5" x14ac:dyDescent="0.25">
      <c r="B2252" s="1" t="s">
        <v>2288</v>
      </c>
      <c r="C2252" s="1" t="s">
        <v>5</v>
      </c>
      <c r="D2252" s="1">
        <v>667</v>
      </c>
      <c r="E2252" s="1" t="s">
        <v>15</v>
      </c>
    </row>
    <row r="2253" spans="2:5" x14ac:dyDescent="0.25">
      <c r="B2253" s="1" t="s">
        <v>2288</v>
      </c>
      <c r="C2253" s="1" t="s">
        <v>18</v>
      </c>
      <c r="D2253" s="1">
        <v>0</v>
      </c>
      <c r="E2253" s="1" t="s">
        <v>15</v>
      </c>
    </row>
    <row r="2254" spans="2:5" x14ac:dyDescent="0.25">
      <c r="B2254" s="1" t="s">
        <v>2288</v>
      </c>
      <c r="C2254" s="1" t="s">
        <v>14</v>
      </c>
      <c r="D2254" s="1">
        <v>4979</v>
      </c>
      <c r="E2254" s="1" t="s">
        <v>230</v>
      </c>
    </row>
    <row r="2255" spans="2:5" x14ac:dyDescent="0.25">
      <c r="B2255" s="1" t="s">
        <v>2288</v>
      </c>
      <c r="C2255" s="1" t="s">
        <v>5</v>
      </c>
      <c r="D2255" s="1">
        <v>654</v>
      </c>
      <c r="E2255" s="1" t="s">
        <v>7</v>
      </c>
    </row>
    <row r="2256" spans="2:5" x14ac:dyDescent="0.25">
      <c r="B2256" s="1" t="s">
        <v>2288</v>
      </c>
      <c r="C2256" s="1" t="s">
        <v>18</v>
      </c>
      <c r="D2256" s="1">
        <v>0</v>
      </c>
      <c r="E2256" s="1" t="s">
        <v>7</v>
      </c>
    </row>
    <row r="2257" spans="2:5" x14ac:dyDescent="0.25">
      <c r="B2257" s="1" t="s">
        <v>2288</v>
      </c>
      <c r="C2257" s="1" t="s">
        <v>5</v>
      </c>
      <c r="D2257" s="1">
        <v>5207</v>
      </c>
      <c r="E2257" s="1" t="s">
        <v>7</v>
      </c>
    </row>
    <row r="2258" spans="2:5" x14ac:dyDescent="0.25">
      <c r="B2258" s="1" t="s">
        <v>2288</v>
      </c>
      <c r="C2258" s="1" t="s">
        <v>5</v>
      </c>
      <c r="D2258" s="1">
        <v>5192</v>
      </c>
      <c r="E2258" s="1" t="s">
        <v>7</v>
      </c>
    </row>
    <row r="2259" spans="2:5" x14ac:dyDescent="0.25">
      <c r="B2259" s="1" t="s">
        <v>2288</v>
      </c>
      <c r="C2259" s="1" t="s">
        <v>5</v>
      </c>
      <c r="D2259" s="1" t="s">
        <v>2594</v>
      </c>
      <c r="E2259" s="1" t="s">
        <v>7</v>
      </c>
    </row>
    <row r="2260" spans="2:5" x14ac:dyDescent="0.25">
      <c r="B2260" s="1" t="s">
        <v>2288</v>
      </c>
      <c r="C2260" s="1" t="s">
        <v>14</v>
      </c>
      <c r="D2260" s="1">
        <v>5128</v>
      </c>
      <c r="E2260" s="1" t="s">
        <v>15</v>
      </c>
    </row>
    <row r="2261" spans="2:5" x14ac:dyDescent="0.25">
      <c r="B2261" s="1" t="s">
        <v>2288</v>
      </c>
      <c r="C2261" s="1" t="s">
        <v>5</v>
      </c>
      <c r="D2261" s="1">
        <v>655</v>
      </c>
      <c r="E2261" s="1" t="s">
        <v>15</v>
      </c>
    </row>
    <row r="2262" spans="2:5" x14ac:dyDescent="0.25">
      <c r="B2262" s="1" t="s">
        <v>2288</v>
      </c>
      <c r="C2262" s="1" t="s">
        <v>14</v>
      </c>
      <c r="D2262" s="1">
        <v>597</v>
      </c>
      <c r="E2262" s="1" t="s">
        <v>15</v>
      </c>
    </row>
    <row r="2263" spans="2:5" x14ac:dyDescent="0.25">
      <c r="B2263" s="1" t="s">
        <v>2596</v>
      </c>
      <c r="C2263" s="1" t="s">
        <v>14</v>
      </c>
      <c r="D2263" s="1">
        <v>5149</v>
      </c>
      <c r="E2263" s="1" t="s">
        <v>15</v>
      </c>
    </row>
    <row r="2264" spans="2:5" x14ac:dyDescent="0.25">
      <c r="B2264" s="1" t="s">
        <v>2288</v>
      </c>
      <c r="C2264" s="1" t="s">
        <v>5</v>
      </c>
      <c r="D2264" s="1">
        <v>622</v>
      </c>
      <c r="E2264" s="1" t="s">
        <v>15</v>
      </c>
    </row>
    <row r="2265" spans="2:5" x14ac:dyDescent="0.25">
      <c r="B2265" s="1" t="s">
        <v>2288</v>
      </c>
      <c r="C2265" s="1" t="s">
        <v>14</v>
      </c>
      <c r="D2265" s="1">
        <v>4483</v>
      </c>
      <c r="E2265" s="1" t="s">
        <v>15</v>
      </c>
    </row>
    <row r="2266" spans="2:5" x14ac:dyDescent="0.25">
      <c r="B2266" s="1" t="s">
        <v>2288</v>
      </c>
      <c r="C2266" s="1" t="s">
        <v>5</v>
      </c>
      <c r="D2266" s="1">
        <v>631</v>
      </c>
      <c r="E2266" s="1" t="s">
        <v>7</v>
      </c>
    </row>
    <row r="2267" spans="2:5" x14ac:dyDescent="0.25">
      <c r="B2267" s="1" t="s">
        <v>2288</v>
      </c>
      <c r="C2267" s="1" t="s">
        <v>14</v>
      </c>
      <c r="D2267" s="1">
        <v>578</v>
      </c>
      <c r="E2267" s="1" t="s">
        <v>2603</v>
      </c>
    </row>
    <row r="2268" spans="2:5" x14ac:dyDescent="0.25">
      <c r="B2268" s="1" t="s">
        <v>2288</v>
      </c>
      <c r="C2268" s="1" t="s">
        <v>14</v>
      </c>
      <c r="D2268" s="1">
        <v>4596</v>
      </c>
      <c r="E2268" s="1" t="s">
        <v>15</v>
      </c>
    </row>
    <row r="2269" spans="2:5" x14ac:dyDescent="0.25">
      <c r="B2269" s="1" t="s">
        <v>2288</v>
      </c>
      <c r="C2269" s="1" t="s">
        <v>5</v>
      </c>
      <c r="D2269" s="1" t="s">
        <v>2607</v>
      </c>
      <c r="E2269" s="1" t="s">
        <v>7</v>
      </c>
    </row>
    <row r="2270" spans="2:5" x14ac:dyDescent="0.25">
      <c r="B2270" s="1" t="s">
        <v>2288</v>
      </c>
      <c r="C2270" s="1" t="s">
        <v>5</v>
      </c>
      <c r="D2270" s="1">
        <v>5061</v>
      </c>
      <c r="E2270" s="1" t="s">
        <v>7</v>
      </c>
    </row>
    <row r="2271" spans="2:5" x14ac:dyDescent="0.25">
      <c r="B2271" s="1" t="s">
        <v>2288</v>
      </c>
      <c r="C2271" s="1" t="s">
        <v>14</v>
      </c>
      <c r="D2271" s="1">
        <v>5077</v>
      </c>
      <c r="E2271" s="1" t="s">
        <v>15</v>
      </c>
    </row>
    <row r="2272" spans="2:5" x14ac:dyDescent="0.25">
      <c r="B2272" s="1" t="s">
        <v>2288</v>
      </c>
      <c r="C2272" s="1" t="s">
        <v>5</v>
      </c>
      <c r="D2272" s="1">
        <v>689</v>
      </c>
      <c r="E2272" s="1" t="s">
        <v>15</v>
      </c>
    </row>
    <row r="2273" spans="2:5" x14ac:dyDescent="0.25">
      <c r="B2273" s="1" t="s">
        <v>1937</v>
      </c>
      <c r="C2273" s="1" t="s">
        <v>1078</v>
      </c>
      <c r="D2273" s="1">
        <v>557</v>
      </c>
      <c r="E2273" s="1" t="s">
        <v>1082</v>
      </c>
    </row>
    <row r="2274" spans="2:5" x14ac:dyDescent="0.25">
      <c r="B2274" s="1" t="s">
        <v>1937</v>
      </c>
      <c r="C2274" s="1" t="s">
        <v>1078</v>
      </c>
      <c r="D2274" s="1">
        <v>0</v>
      </c>
      <c r="E2274" s="1" t="s">
        <v>1082</v>
      </c>
    </row>
    <row r="2275" spans="2:5" x14ac:dyDescent="0.25">
      <c r="B2275" s="1" t="s">
        <v>1937</v>
      </c>
      <c r="C2275" s="1" t="s">
        <v>1078</v>
      </c>
      <c r="D2275" s="1">
        <v>4967</v>
      </c>
      <c r="E2275" s="1" t="s">
        <v>1082</v>
      </c>
    </row>
    <row r="2276" spans="2:5" x14ac:dyDescent="0.25">
      <c r="B2276" s="1" t="s">
        <v>1937</v>
      </c>
      <c r="C2276" s="1" t="s">
        <v>1078</v>
      </c>
      <c r="D2276" s="1">
        <v>0</v>
      </c>
      <c r="E2276" s="1" t="s">
        <v>15</v>
      </c>
    </row>
    <row r="2277" spans="2:5" x14ac:dyDescent="0.25">
      <c r="B2277" s="1" t="s">
        <v>1937</v>
      </c>
      <c r="C2277" s="1" t="s">
        <v>1078</v>
      </c>
      <c r="D2277" s="1">
        <v>4392</v>
      </c>
      <c r="E2277" s="1" t="s">
        <v>1082</v>
      </c>
    </row>
    <row r="2278" spans="2:5" x14ac:dyDescent="0.25">
      <c r="B2278" s="1" t="s">
        <v>1937</v>
      </c>
      <c r="C2278" s="1" t="s">
        <v>1078</v>
      </c>
      <c r="D2278" s="1">
        <v>0</v>
      </c>
      <c r="E2278" s="1" t="s">
        <v>1089</v>
      </c>
    </row>
    <row r="2279" spans="2:5" x14ac:dyDescent="0.25">
      <c r="B2279" s="1" t="s">
        <v>1937</v>
      </c>
      <c r="C2279" s="1" t="s">
        <v>1078</v>
      </c>
      <c r="D2279" s="1">
        <v>4900</v>
      </c>
      <c r="E2279" s="1" t="s">
        <v>1082</v>
      </c>
    </row>
    <row r="2280" spans="2:5" x14ac:dyDescent="0.25">
      <c r="B2280" s="1" t="s">
        <v>1937</v>
      </c>
      <c r="C2280" s="1" t="s">
        <v>1078</v>
      </c>
      <c r="D2280" s="1">
        <v>0</v>
      </c>
      <c r="E2280" s="1" t="s">
        <v>1082</v>
      </c>
    </row>
    <row r="2281" spans="2:5" x14ac:dyDescent="0.25">
      <c r="B2281" s="1" t="s">
        <v>1937</v>
      </c>
      <c r="C2281" s="1" t="s">
        <v>1078</v>
      </c>
      <c r="D2281" s="1">
        <v>5208</v>
      </c>
      <c r="E2281" s="1" t="s">
        <v>1082</v>
      </c>
    </row>
    <row r="2282" spans="2:5" x14ac:dyDescent="0.25">
      <c r="B2282" s="1" t="s">
        <v>1937</v>
      </c>
      <c r="C2282" s="1" t="s">
        <v>1078</v>
      </c>
      <c r="D2282" s="1" t="s">
        <v>2619</v>
      </c>
      <c r="E2282" s="1" t="s">
        <v>1089</v>
      </c>
    </row>
    <row r="2283" spans="2:5" x14ac:dyDescent="0.25">
      <c r="B2283" s="1" t="s">
        <v>1937</v>
      </c>
      <c r="C2283" s="1" t="s">
        <v>1078</v>
      </c>
      <c r="D2283" s="1">
        <v>0</v>
      </c>
      <c r="E2283" s="1">
        <v>30</v>
      </c>
    </row>
    <row r="2284" spans="2:5" x14ac:dyDescent="0.25">
      <c r="B2284" s="1" t="s">
        <v>1937</v>
      </c>
      <c r="C2284" s="1" t="s">
        <v>1078</v>
      </c>
      <c r="D2284" s="1">
        <v>551</v>
      </c>
      <c r="E2284" s="1" t="s">
        <v>1082</v>
      </c>
    </row>
    <row r="2285" spans="2:5" x14ac:dyDescent="0.25">
      <c r="B2285" s="1" t="s">
        <v>1937</v>
      </c>
      <c r="C2285" s="1" t="s">
        <v>1078</v>
      </c>
      <c r="D2285" s="1">
        <v>620</v>
      </c>
      <c r="E2285" s="1" t="s">
        <v>1082</v>
      </c>
    </row>
    <row r="2286" spans="2:5" x14ac:dyDescent="0.25">
      <c r="B2286" s="1" t="s">
        <v>1937</v>
      </c>
      <c r="C2286" s="1" t="s">
        <v>1078</v>
      </c>
      <c r="D2286" s="1">
        <v>5080</v>
      </c>
      <c r="E2286" s="1" t="s">
        <v>1082</v>
      </c>
    </row>
    <row r="2287" spans="2:5" x14ac:dyDescent="0.25">
      <c r="B2287" s="1" t="s">
        <v>1937</v>
      </c>
      <c r="C2287" s="1" t="s">
        <v>1078</v>
      </c>
      <c r="D2287" s="1">
        <v>0</v>
      </c>
      <c r="E2287" s="1" t="s">
        <v>1082</v>
      </c>
    </row>
    <row r="2288" spans="2:5" x14ac:dyDescent="0.25">
      <c r="B2288" s="1" t="s">
        <v>1937</v>
      </c>
      <c r="C2288" s="1" t="s">
        <v>1078</v>
      </c>
      <c r="D2288" s="1">
        <v>4840</v>
      </c>
      <c r="E2288" s="1" t="s">
        <v>2626</v>
      </c>
    </row>
    <row r="2289" spans="2:5" x14ac:dyDescent="0.25">
      <c r="B2289" s="1" t="s">
        <v>1937</v>
      </c>
      <c r="C2289" s="1" t="s">
        <v>1078</v>
      </c>
      <c r="D2289" s="1">
        <v>593</v>
      </c>
      <c r="E2289" s="1" t="s">
        <v>1082</v>
      </c>
    </row>
    <row r="2290" spans="2:5" x14ac:dyDescent="0.25">
      <c r="B2290" s="1" t="s">
        <v>2250</v>
      </c>
      <c r="C2290" s="1" t="s">
        <v>5</v>
      </c>
      <c r="D2290" s="1">
        <v>676</v>
      </c>
      <c r="E2290" s="1" t="s">
        <v>15</v>
      </c>
    </row>
    <row r="2291" spans="2:5" x14ac:dyDescent="0.25">
      <c r="B2291" s="1" t="s">
        <v>2250</v>
      </c>
      <c r="C2291" s="1" t="s">
        <v>14</v>
      </c>
      <c r="D2291" s="1">
        <v>635</v>
      </c>
      <c r="E2291" s="1" t="s">
        <v>15</v>
      </c>
    </row>
    <row r="2292" spans="2:5" x14ac:dyDescent="0.25">
      <c r="B2292" s="1" t="s">
        <v>2250</v>
      </c>
      <c r="C2292" s="1" t="s">
        <v>14</v>
      </c>
      <c r="D2292" s="1">
        <v>5068</v>
      </c>
      <c r="E2292" s="1" t="s">
        <v>15</v>
      </c>
    </row>
    <row r="2293" spans="2:5" x14ac:dyDescent="0.25">
      <c r="B2293" s="1" t="s">
        <v>2250</v>
      </c>
      <c r="C2293" s="1" t="s">
        <v>5</v>
      </c>
      <c r="D2293" s="4">
        <v>683125</v>
      </c>
      <c r="E2293" s="1" t="s">
        <v>15</v>
      </c>
    </row>
    <row r="2294" spans="2:5" x14ac:dyDescent="0.25">
      <c r="B2294" s="1"/>
      <c r="C2294" s="1"/>
      <c r="D2294" s="4"/>
      <c r="E2294" s="1"/>
    </row>
    <row r="2295" spans="2:5" x14ac:dyDescent="0.25">
      <c r="B2295" s="1" t="s">
        <v>2631</v>
      </c>
      <c r="C2295" s="1" t="s">
        <v>18</v>
      </c>
      <c r="D2295" s="1">
        <v>0</v>
      </c>
      <c r="E2295" s="1" t="s">
        <v>15</v>
      </c>
    </row>
    <row r="2296" spans="2:5" x14ac:dyDescent="0.25">
      <c r="B2296" s="1" t="s">
        <v>2631</v>
      </c>
      <c r="C2296" s="1" t="s">
        <v>18</v>
      </c>
      <c r="D2296" s="1">
        <v>0</v>
      </c>
      <c r="E2296" s="1" t="s">
        <v>61</v>
      </c>
    </row>
    <row r="2297" spans="2:5" x14ac:dyDescent="0.25">
      <c r="B2297" s="1" t="s">
        <v>2631</v>
      </c>
      <c r="C2297" s="1" t="s">
        <v>14</v>
      </c>
      <c r="D2297" s="4">
        <v>620625</v>
      </c>
      <c r="E2297" s="1" t="s">
        <v>230</v>
      </c>
    </row>
    <row r="2298" spans="2:5" x14ac:dyDescent="0.25">
      <c r="B2298" s="1" t="s">
        <v>2631</v>
      </c>
      <c r="C2298" s="1" t="s">
        <v>18</v>
      </c>
      <c r="D2298" s="1">
        <v>0</v>
      </c>
      <c r="E2298" s="1" t="s">
        <v>7</v>
      </c>
    </row>
    <row r="2299" spans="2:5" x14ac:dyDescent="0.25">
      <c r="B2299" s="1" t="s">
        <v>2631</v>
      </c>
      <c r="C2299" s="1" t="s">
        <v>18</v>
      </c>
      <c r="D2299" s="1">
        <v>0</v>
      </c>
      <c r="E2299" s="1" t="s">
        <v>61</v>
      </c>
    </row>
    <row r="2300" spans="2:5" x14ac:dyDescent="0.25">
      <c r="B2300" s="1" t="s">
        <v>2631</v>
      </c>
      <c r="C2300" s="1" t="s">
        <v>5</v>
      </c>
      <c r="D2300" s="1">
        <v>5704</v>
      </c>
      <c r="E2300" s="1" t="s">
        <v>7</v>
      </c>
    </row>
    <row r="2301" spans="2:5" x14ac:dyDescent="0.25">
      <c r="B2301" s="1" t="s">
        <v>2631</v>
      </c>
      <c r="C2301" s="1" t="s">
        <v>14</v>
      </c>
      <c r="D2301" s="1">
        <v>615</v>
      </c>
      <c r="E2301" s="1" t="s">
        <v>15</v>
      </c>
    </row>
    <row r="2302" spans="2:5" x14ac:dyDescent="0.25">
      <c r="B2302" s="1" t="s">
        <v>2631</v>
      </c>
      <c r="C2302" s="1" t="s">
        <v>18</v>
      </c>
      <c r="D2302" s="1">
        <v>0</v>
      </c>
      <c r="E2302" s="1" t="s">
        <v>15</v>
      </c>
    </row>
    <row r="2303" spans="2:5" x14ac:dyDescent="0.25">
      <c r="B2303" s="1" t="s">
        <v>2631</v>
      </c>
      <c r="C2303" s="1" t="s">
        <v>5</v>
      </c>
      <c r="D2303" s="1" t="s">
        <v>2639</v>
      </c>
      <c r="E2303" s="1" t="s">
        <v>7</v>
      </c>
    </row>
    <row r="2304" spans="2:5" x14ac:dyDescent="0.25">
      <c r="B2304" s="1" t="s">
        <v>2631</v>
      </c>
      <c r="C2304" s="1" t="s">
        <v>5</v>
      </c>
      <c r="D2304" s="1">
        <v>701</v>
      </c>
      <c r="E2304" s="1" t="s">
        <v>7</v>
      </c>
    </row>
    <row r="2305" spans="2:5" x14ac:dyDescent="0.25">
      <c r="B2305" s="1" t="s">
        <v>2631</v>
      </c>
      <c r="C2305" s="1" t="s">
        <v>5</v>
      </c>
      <c r="D2305" s="4">
        <v>706625</v>
      </c>
      <c r="E2305" s="1" t="s">
        <v>7</v>
      </c>
    </row>
    <row r="2306" spans="2:5" x14ac:dyDescent="0.25">
      <c r="B2306" s="1" t="s">
        <v>2631</v>
      </c>
      <c r="C2306" s="1" t="s">
        <v>5</v>
      </c>
      <c r="D2306" s="1">
        <v>5753</v>
      </c>
      <c r="E2306" s="1" t="s">
        <v>15</v>
      </c>
    </row>
    <row r="2307" spans="2:5" x14ac:dyDescent="0.25">
      <c r="B2307" s="1" t="s">
        <v>2631</v>
      </c>
      <c r="C2307" s="1" t="s">
        <v>18</v>
      </c>
      <c r="D2307" s="1">
        <v>0</v>
      </c>
      <c r="E2307" s="1" t="s">
        <v>7</v>
      </c>
    </row>
    <row r="2308" spans="2:5" x14ac:dyDescent="0.25">
      <c r="B2308" s="1" t="s">
        <v>2631</v>
      </c>
      <c r="C2308" s="1" t="s">
        <v>18</v>
      </c>
      <c r="D2308" s="1">
        <v>0</v>
      </c>
      <c r="E2308" s="1" t="s">
        <v>7</v>
      </c>
    </row>
    <row r="2309" spans="2:5" x14ac:dyDescent="0.25">
      <c r="B2309" s="1" t="s">
        <v>2631</v>
      </c>
      <c r="C2309" s="1" t="s">
        <v>18</v>
      </c>
      <c r="D2309" s="1">
        <v>0</v>
      </c>
      <c r="E2309" s="1" t="s">
        <v>15</v>
      </c>
    </row>
    <row r="2310" spans="2:5" x14ac:dyDescent="0.25">
      <c r="B2310" s="1" t="s">
        <v>2631</v>
      </c>
      <c r="C2310" s="1" t="s">
        <v>18</v>
      </c>
      <c r="D2310" s="1">
        <v>0</v>
      </c>
      <c r="E2310" s="1" t="s">
        <v>7</v>
      </c>
    </row>
    <row r="2311" spans="2:5" x14ac:dyDescent="0.25">
      <c r="B2311" s="1" t="s">
        <v>2631</v>
      </c>
      <c r="C2311" s="1" t="s">
        <v>5</v>
      </c>
      <c r="D2311" s="1" t="s">
        <v>2643</v>
      </c>
      <c r="E2311" s="1" t="s">
        <v>15</v>
      </c>
    </row>
    <row r="2312" spans="2:5" x14ac:dyDescent="0.25">
      <c r="B2312" s="1" t="s">
        <v>2631</v>
      </c>
      <c r="C2312" s="1" t="s">
        <v>5</v>
      </c>
      <c r="D2312" s="1">
        <v>7180</v>
      </c>
      <c r="E2312" s="1" t="s">
        <v>7</v>
      </c>
    </row>
    <row r="2313" spans="2:5" x14ac:dyDescent="0.25">
      <c r="B2313" s="1" t="s">
        <v>2631</v>
      </c>
      <c r="C2313" s="1" t="s">
        <v>5</v>
      </c>
      <c r="D2313" s="1">
        <v>5488</v>
      </c>
      <c r="E2313" s="1" t="s">
        <v>7</v>
      </c>
    </row>
    <row r="2314" spans="2:5" x14ac:dyDescent="0.25">
      <c r="B2314" s="1" t="s">
        <v>2631</v>
      </c>
      <c r="C2314" s="1" t="s">
        <v>18</v>
      </c>
      <c r="D2314" s="1">
        <v>0</v>
      </c>
      <c r="E2314" s="1" t="s">
        <v>15</v>
      </c>
    </row>
    <row r="2315" spans="2:5" x14ac:dyDescent="0.25">
      <c r="B2315" s="1" t="s">
        <v>2631</v>
      </c>
      <c r="C2315" s="1" t="s">
        <v>14</v>
      </c>
      <c r="D2315" s="1" t="s">
        <v>2648</v>
      </c>
      <c r="E2315" s="1" t="s">
        <v>15</v>
      </c>
    </row>
    <row r="2316" spans="2:5" x14ac:dyDescent="0.25">
      <c r="B2316" s="1" t="s">
        <v>2631</v>
      </c>
      <c r="C2316" s="1" t="s">
        <v>14</v>
      </c>
      <c r="D2316" s="1">
        <v>654</v>
      </c>
      <c r="E2316" s="1" t="s">
        <v>230</v>
      </c>
    </row>
    <row r="2317" spans="2:5" x14ac:dyDescent="0.25">
      <c r="B2317" s="1" t="s">
        <v>2631</v>
      </c>
      <c r="C2317" s="1" t="s">
        <v>18</v>
      </c>
      <c r="D2317" s="1">
        <v>0</v>
      </c>
      <c r="E2317" s="1" t="s">
        <v>7</v>
      </c>
    </row>
    <row r="2318" spans="2:5" x14ac:dyDescent="0.25">
      <c r="B2318" s="1" t="s">
        <v>2631</v>
      </c>
      <c r="C2318" s="1" t="s">
        <v>18</v>
      </c>
      <c r="D2318" s="1">
        <v>0</v>
      </c>
      <c r="E2318" s="1" t="s">
        <v>7</v>
      </c>
    </row>
    <row r="2319" spans="2:5" x14ac:dyDescent="0.25">
      <c r="B2319" s="1" t="s">
        <v>2631</v>
      </c>
      <c r="C2319" s="1" t="s">
        <v>18</v>
      </c>
      <c r="D2319" s="1">
        <v>0</v>
      </c>
      <c r="E2319" s="1" t="s">
        <v>7</v>
      </c>
    </row>
    <row r="2320" spans="2:5" x14ac:dyDescent="0.25">
      <c r="B2320" s="1" t="s">
        <v>2631</v>
      </c>
      <c r="C2320" s="1" t="s">
        <v>14</v>
      </c>
      <c r="D2320" s="1">
        <v>5436</v>
      </c>
      <c r="E2320" s="1" t="s">
        <v>15</v>
      </c>
    </row>
    <row r="2321" spans="2:5" x14ac:dyDescent="0.25">
      <c r="B2321" s="1" t="s">
        <v>2631</v>
      </c>
      <c r="C2321" s="1" t="s">
        <v>18</v>
      </c>
      <c r="D2321" s="1">
        <v>0</v>
      </c>
      <c r="E2321" s="1" t="s">
        <v>7</v>
      </c>
    </row>
    <row r="2322" spans="2:5" x14ac:dyDescent="0.25">
      <c r="B2322" s="1" t="s">
        <v>2631</v>
      </c>
      <c r="C2322" s="1" t="s">
        <v>14</v>
      </c>
      <c r="D2322" s="1" t="s">
        <v>2650</v>
      </c>
      <c r="E2322" s="1" t="s">
        <v>15</v>
      </c>
    </row>
    <row r="2323" spans="2:5" x14ac:dyDescent="0.25">
      <c r="B2323" s="1" t="s">
        <v>2631</v>
      </c>
      <c r="C2323" s="1" t="s">
        <v>18</v>
      </c>
      <c r="D2323" s="1">
        <v>0</v>
      </c>
      <c r="E2323" s="1" t="s">
        <v>7</v>
      </c>
    </row>
    <row r="2324" spans="2:5" x14ac:dyDescent="0.25">
      <c r="B2324" s="1" t="s">
        <v>2631</v>
      </c>
      <c r="C2324" s="1" t="s">
        <v>14</v>
      </c>
      <c r="D2324" s="1" t="s">
        <v>2652</v>
      </c>
      <c r="E2324" s="1" t="s">
        <v>15</v>
      </c>
    </row>
    <row r="2325" spans="2:5" x14ac:dyDescent="0.25">
      <c r="B2325" s="1" t="s">
        <v>2631</v>
      </c>
      <c r="C2325" s="1" t="s">
        <v>5</v>
      </c>
      <c r="D2325" s="1" t="s">
        <v>2654</v>
      </c>
      <c r="E2325" s="1" t="s">
        <v>7</v>
      </c>
    </row>
    <row r="2326" spans="2:5" x14ac:dyDescent="0.25">
      <c r="B2326" s="1" t="s">
        <v>2631</v>
      </c>
      <c r="C2326" s="1" t="s">
        <v>18</v>
      </c>
      <c r="D2326" s="1">
        <v>0</v>
      </c>
      <c r="E2326" s="1" t="s">
        <v>15</v>
      </c>
    </row>
    <row r="2327" spans="2:5" x14ac:dyDescent="0.25">
      <c r="B2327" s="1" t="s">
        <v>2631</v>
      </c>
      <c r="C2327" s="1" t="s">
        <v>18</v>
      </c>
      <c r="D2327" s="1">
        <v>0</v>
      </c>
      <c r="E2327" s="1" t="s">
        <v>61</v>
      </c>
    </row>
    <row r="2328" spans="2:5" x14ac:dyDescent="0.25">
      <c r="B2328" s="1" t="s">
        <v>2631</v>
      </c>
      <c r="C2328" s="1" t="s">
        <v>5</v>
      </c>
      <c r="D2328" s="1">
        <v>668</v>
      </c>
      <c r="E2328" s="1" t="s">
        <v>7</v>
      </c>
    </row>
    <row r="2329" spans="2:5" x14ac:dyDescent="0.25">
      <c r="B2329" s="1" t="s">
        <v>2631</v>
      </c>
      <c r="C2329" s="1" t="s">
        <v>18</v>
      </c>
      <c r="D2329" s="1">
        <v>0</v>
      </c>
      <c r="E2329" s="1" t="s">
        <v>7</v>
      </c>
    </row>
    <row r="2330" spans="2:5" x14ac:dyDescent="0.25">
      <c r="B2330" s="1" t="s">
        <v>2631</v>
      </c>
      <c r="C2330" s="1" t="s">
        <v>18</v>
      </c>
      <c r="D2330" s="1">
        <v>0</v>
      </c>
      <c r="E2330" s="1" t="s">
        <v>61</v>
      </c>
    </row>
    <row r="2331" spans="2:5" x14ac:dyDescent="0.25">
      <c r="B2331" s="1" t="s">
        <v>2631</v>
      </c>
      <c r="C2331" s="1" t="s">
        <v>14</v>
      </c>
      <c r="D2331" s="1" t="s">
        <v>1312</v>
      </c>
      <c r="E2331" s="1" t="s">
        <v>15</v>
      </c>
    </row>
    <row r="2332" spans="2:5" x14ac:dyDescent="0.25">
      <c r="B2332" s="1" t="s">
        <v>2631</v>
      </c>
      <c r="C2332" s="1" t="s">
        <v>18</v>
      </c>
      <c r="D2332" s="1">
        <v>0</v>
      </c>
      <c r="E2332" s="1" t="s">
        <v>15</v>
      </c>
    </row>
    <row r="2333" spans="2:5" x14ac:dyDescent="0.25">
      <c r="B2333" s="1" t="s">
        <v>2631</v>
      </c>
      <c r="C2333" s="1" t="s">
        <v>18</v>
      </c>
      <c r="D2333" s="1">
        <v>0</v>
      </c>
      <c r="E2333" s="1" t="s">
        <v>7</v>
      </c>
    </row>
    <row r="2334" spans="2:5" x14ac:dyDescent="0.25">
      <c r="B2334" s="1" t="s">
        <v>2631</v>
      </c>
      <c r="C2334" s="1" t="s">
        <v>5</v>
      </c>
      <c r="D2334" s="1">
        <v>719</v>
      </c>
      <c r="E2334" s="1" t="s">
        <v>15</v>
      </c>
    </row>
    <row r="2335" spans="2:5" x14ac:dyDescent="0.25">
      <c r="B2335" s="1" t="s">
        <v>2631</v>
      </c>
      <c r="C2335" s="1" t="s">
        <v>5</v>
      </c>
      <c r="D2335" s="1">
        <v>5576</v>
      </c>
      <c r="E2335" s="1" t="s">
        <v>7</v>
      </c>
    </row>
    <row r="2336" spans="2:5" x14ac:dyDescent="0.25">
      <c r="B2336" s="1" t="s">
        <v>2631</v>
      </c>
      <c r="C2336" s="1" t="s">
        <v>5</v>
      </c>
      <c r="D2336" s="1">
        <v>696</v>
      </c>
      <c r="E2336" s="1" t="s">
        <v>7</v>
      </c>
    </row>
    <row r="2337" spans="2:5" x14ac:dyDescent="0.25">
      <c r="B2337" s="1" t="s">
        <v>2631</v>
      </c>
      <c r="C2337" s="1" t="s">
        <v>14</v>
      </c>
      <c r="D2337" s="1" t="s">
        <v>2661</v>
      </c>
      <c r="E2337" s="1" t="s">
        <v>15</v>
      </c>
    </row>
    <row r="2338" spans="2:5" x14ac:dyDescent="0.25">
      <c r="B2338" s="1" t="s">
        <v>2631</v>
      </c>
      <c r="C2338" s="1" t="s">
        <v>18</v>
      </c>
      <c r="D2338" s="1">
        <v>0</v>
      </c>
      <c r="E2338" s="1" t="s">
        <v>61</v>
      </c>
    </row>
    <row r="2339" spans="2:5" x14ac:dyDescent="0.25">
      <c r="B2339" s="1" t="s">
        <v>2631</v>
      </c>
      <c r="C2339" s="1" t="s">
        <v>5</v>
      </c>
      <c r="D2339" s="1">
        <v>701</v>
      </c>
      <c r="E2339" s="1" t="s">
        <v>7</v>
      </c>
    </row>
    <row r="2340" spans="2:5" x14ac:dyDescent="0.25">
      <c r="B2340" s="1" t="s">
        <v>2631</v>
      </c>
      <c r="C2340" s="1" t="s">
        <v>5</v>
      </c>
      <c r="D2340" s="1">
        <v>5681</v>
      </c>
      <c r="E2340" s="1" t="s">
        <v>7</v>
      </c>
    </row>
    <row r="2341" spans="2:5" x14ac:dyDescent="0.25">
      <c r="B2341" s="1" t="s">
        <v>2631</v>
      </c>
      <c r="C2341" s="1" t="s">
        <v>18</v>
      </c>
      <c r="D2341" s="1">
        <v>0</v>
      </c>
      <c r="E2341" s="1" t="s">
        <v>15</v>
      </c>
    </row>
    <row r="2342" spans="2:5" x14ac:dyDescent="0.25">
      <c r="B2342" s="1" t="s">
        <v>2631</v>
      </c>
      <c r="C2342" s="1" t="s">
        <v>5</v>
      </c>
      <c r="D2342" s="1" t="s">
        <v>2668</v>
      </c>
      <c r="E2342" s="1" t="s">
        <v>7</v>
      </c>
    </row>
    <row r="2343" spans="2:5" x14ac:dyDescent="0.25">
      <c r="B2343" s="1" t="s">
        <v>2631</v>
      </c>
      <c r="C2343" s="1" t="s">
        <v>5</v>
      </c>
      <c r="D2343" s="1">
        <v>5921</v>
      </c>
      <c r="E2343" s="1" t="s">
        <v>7</v>
      </c>
    </row>
    <row r="2344" spans="2:5" x14ac:dyDescent="0.25">
      <c r="B2344" s="1" t="s">
        <v>2631</v>
      </c>
      <c r="C2344" s="1" t="s">
        <v>18</v>
      </c>
      <c r="D2344" s="1">
        <v>0</v>
      </c>
      <c r="E2344" s="1" t="s">
        <v>7</v>
      </c>
    </row>
    <row r="2345" spans="2:5" x14ac:dyDescent="0.25">
      <c r="B2345" s="1" t="s">
        <v>2631</v>
      </c>
      <c r="C2345" s="1" t="s">
        <v>18</v>
      </c>
      <c r="D2345" s="1">
        <v>0</v>
      </c>
      <c r="E2345" s="1" t="s">
        <v>7</v>
      </c>
    </row>
    <row r="2346" spans="2:5" x14ac:dyDescent="0.25">
      <c r="B2346" s="1" t="s">
        <v>2631</v>
      </c>
      <c r="C2346" s="1" t="s">
        <v>18</v>
      </c>
      <c r="D2346" s="1">
        <v>0</v>
      </c>
      <c r="E2346" s="1" t="s">
        <v>7</v>
      </c>
    </row>
    <row r="2347" spans="2:5" x14ac:dyDescent="0.25">
      <c r="B2347" s="1" t="s">
        <v>2631</v>
      </c>
      <c r="C2347" s="1" t="s">
        <v>18</v>
      </c>
      <c r="D2347" s="1">
        <v>0</v>
      </c>
      <c r="E2347" s="1" t="s">
        <v>15</v>
      </c>
    </row>
    <row r="2348" spans="2:5" x14ac:dyDescent="0.25">
      <c r="B2348" s="1" t="s">
        <v>2631</v>
      </c>
      <c r="C2348" s="1" t="s">
        <v>5</v>
      </c>
      <c r="D2348" s="1" t="s">
        <v>2674</v>
      </c>
      <c r="E2348" s="1" t="s">
        <v>7</v>
      </c>
    </row>
    <row r="2349" spans="2:5" x14ac:dyDescent="0.25">
      <c r="B2349" s="1" t="s">
        <v>2631</v>
      </c>
      <c r="C2349" s="1" t="s">
        <v>5</v>
      </c>
      <c r="D2349" s="1">
        <v>686</v>
      </c>
      <c r="E2349" s="1" t="s">
        <v>15</v>
      </c>
    </row>
    <row r="2350" spans="2:5" x14ac:dyDescent="0.25">
      <c r="B2350" s="1" t="s">
        <v>2631</v>
      </c>
      <c r="C2350" s="1" t="s">
        <v>5</v>
      </c>
      <c r="D2350" s="1" t="s">
        <v>2677</v>
      </c>
      <c r="E2350" s="1" t="s">
        <v>7</v>
      </c>
    </row>
    <row r="2351" spans="2:5" x14ac:dyDescent="0.25">
      <c r="B2351" s="1" t="s">
        <v>2631</v>
      </c>
      <c r="C2351" s="1" t="s">
        <v>18</v>
      </c>
      <c r="D2351" s="1">
        <v>0</v>
      </c>
      <c r="E2351" s="1" t="s">
        <v>15</v>
      </c>
    </row>
    <row r="2352" spans="2:5" x14ac:dyDescent="0.25">
      <c r="B2352" s="1" t="s">
        <v>2631</v>
      </c>
      <c r="C2352" s="1" t="s">
        <v>5</v>
      </c>
      <c r="D2352" s="1" t="s">
        <v>2679</v>
      </c>
      <c r="E2352" s="1" t="s">
        <v>7</v>
      </c>
    </row>
    <row r="2353" spans="2:5" x14ac:dyDescent="0.25">
      <c r="B2353" s="1" t="s">
        <v>2631</v>
      </c>
      <c r="C2353" s="1" t="s">
        <v>18</v>
      </c>
      <c r="D2353" s="1">
        <v>0</v>
      </c>
      <c r="E2353" s="1" t="s">
        <v>15</v>
      </c>
    </row>
    <row r="2354" spans="2:5" x14ac:dyDescent="0.25">
      <c r="B2354" s="1" t="s">
        <v>2631</v>
      </c>
      <c r="C2354" s="1" t="s">
        <v>5</v>
      </c>
      <c r="D2354" s="1" t="s">
        <v>2680</v>
      </c>
      <c r="E2354" s="1" t="s">
        <v>15</v>
      </c>
    </row>
    <row r="2355" spans="2:5" x14ac:dyDescent="0.25">
      <c r="B2355" s="1" t="s">
        <v>2631</v>
      </c>
      <c r="C2355" s="1" t="s">
        <v>18</v>
      </c>
      <c r="D2355" s="1">
        <v>0</v>
      </c>
      <c r="E2355" s="1" t="s">
        <v>15</v>
      </c>
    </row>
    <row r="2356" spans="2:5" x14ac:dyDescent="0.25">
      <c r="B2356" s="1" t="s">
        <v>2631</v>
      </c>
      <c r="C2356" s="1" t="s">
        <v>18</v>
      </c>
      <c r="D2356" s="1">
        <v>0</v>
      </c>
      <c r="E2356" s="1" t="s">
        <v>15</v>
      </c>
    </row>
    <row r="2357" spans="2:5" x14ac:dyDescent="0.25">
      <c r="B2357" s="1" t="s">
        <v>2631</v>
      </c>
      <c r="C2357" s="1" t="s">
        <v>5</v>
      </c>
      <c r="D2357" s="1" t="s">
        <v>2686</v>
      </c>
      <c r="E2357" s="1" t="s">
        <v>7</v>
      </c>
    </row>
    <row r="2358" spans="2:5" x14ac:dyDescent="0.25">
      <c r="B2358" s="1" t="s">
        <v>2631</v>
      </c>
      <c r="C2358" s="1" t="s">
        <v>18</v>
      </c>
      <c r="D2358" s="1">
        <v>0</v>
      </c>
      <c r="E2358" s="1" t="s">
        <v>15</v>
      </c>
    </row>
    <row r="2359" spans="2:5" x14ac:dyDescent="0.25">
      <c r="B2359" s="1" t="s">
        <v>2631</v>
      </c>
      <c r="C2359" s="1" t="s">
        <v>18</v>
      </c>
      <c r="D2359" s="1">
        <v>0</v>
      </c>
      <c r="E2359" s="1" t="s">
        <v>15</v>
      </c>
    </row>
    <row r="2360" spans="2:5" x14ac:dyDescent="0.25">
      <c r="B2360" s="1" t="s">
        <v>2631</v>
      </c>
      <c r="C2360" s="1" t="s">
        <v>18</v>
      </c>
      <c r="D2360" s="1">
        <v>0</v>
      </c>
      <c r="E2360" s="1" t="s">
        <v>15</v>
      </c>
    </row>
    <row r="2361" spans="2:5" x14ac:dyDescent="0.25">
      <c r="B2361" s="1" t="s">
        <v>2631</v>
      </c>
      <c r="C2361" s="1" t="s">
        <v>5</v>
      </c>
      <c r="D2361" s="1">
        <v>711</v>
      </c>
      <c r="E2361" s="1" t="s">
        <v>7</v>
      </c>
    </row>
    <row r="2362" spans="2:5" x14ac:dyDescent="0.25">
      <c r="B2362" s="1" t="s">
        <v>2631</v>
      </c>
      <c r="C2362" s="1" t="s">
        <v>18</v>
      </c>
      <c r="D2362" s="1">
        <v>0</v>
      </c>
      <c r="E2362" s="1" t="s">
        <v>15</v>
      </c>
    </row>
    <row r="2363" spans="2:5" x14ac:dyDescent="0.25">
      <c r="B2363" s="1" t="s">
        <v>2631</v>
      </c>
      <c r="C2363" s="1" t="s">
        <v>18</v>
      </c>
      <c r="D2363" s="1">
        <v>0</v>
      </c>
      <c r="E2363" s="1" t="s">
        <v>7</v>
      </c>
    </row>
    <row r="2364" spans="2:5" x14ac:dyDescent="0.25">
      <c r="B2364" s="1" t="s">
        <v>2631</v>
      </c>
      <c r="C2364" s="1" t="s">
        <v>14</v>
      </c>
      <c r="D2364" s="1">
        <v>616</v>
      </c>
      <c r="E2364" s="1" t="s">
        <v>15</v>
      </c>
    </row>
    <row r="2365" spans="2:5" x14ac:dyDescent="0.25">
      <c r="B2365" s="1" t="s">
        <v>2631</v>
      </c>
      <c r="C2365" s="1" t="s">
        <v>5</v>
      </c>
      <c r="D2365" s="1" t="s">
        <v>1373</v>
      </c>
      <c r="E2365" s="1" t="s">
        <v>7</v>
      </c>
    </row>
    <row r="2366" spans="2:5" x14ac:dyDescent="0.25">
      <c r="B2366" s="1" t="s">
        <v>2631</v>
      </c>
      <c r="C2366" s="1" t="s">
        <v>5</v>
      </c>
      <c r="D2366" s="1">
        <v>704</v>
      </c>
      <c r="E2366" s="1" t="s">
        <v>7</v>
      </c>
    </row>
    <row r="2367" spans="2:5" x14ac:dyDescent="0.25">
      <c r="B2367" s="1" t="s">
        <v>2631</v>
      </c>
      <c r="C2367" s="1" t="s">
        <v>5</v>
      </c>
      <c r="D2367" s="1">
        <v>5628</v>
      </c>
      <c r="E2367" s="1" t="s">
        <v>15</v>
      </c>
    </row>
    <row r="2368" spans="2:5" x14ac:dyDescent="0.25">
      <c r="B2368" s="1" t="s">
        <v>2631</v>
      </c>
      <c r="C2368" s="1" t="s">
        <v>5</v>
      </c>
      <c r="D2368" s="1">
        <v>5372</v>
      </c>
      <c r="E2368" s="1" t="s">
        <v>15</v>
      </c>
    </row>
    <row r="2369" spans="2:5" x14ac:dyDescent="0.25">
      <c r="B2369" s="1" t="s">
        <v>2631</v>
      </c>
      <c r="C2369" s="1" t="s">
        <v>18</v>
      </c>
      <c r="D2369" s="1">
        <v>0</v>
      </c>
      <c r="E2369" s="1" t="s">
        <v>7</v>
      </c>
    </row>
    <row r="2370" spans="2:5" x14ac:dyDescent="0.25">
      <c r="B2370" s="1" t="s">
        <v>2631</v>
      </c>
      <c r="C2370" s="1" t="s">
        <v>18</v>
      </c>
      <c r="D2370" s="1">
        <v>0</v>
      </c>
      <c r="E2370" s="1" t="s">
        <v>7</v>
      </c>
    </row>
    <row r="2371" spans="2:5" x14ac:dyDescent="0.25">
      <c r="B2371" s="1" t="s">
        <v>2631</v>
      </c>
      <c r="C2371" s="1" t="s">
        <v>5</v>
      </c>
      <c r="D2371" s="1">
        <v>843</v>
      </c>
      <c r="E2371" s="1" t="s">
        <v>7</v>
      </c>
    </row>
    <row r="2372" spans="2:5" x14ac:dyDescent="0.25">
      <c r="B2372" s="1" t="s">
        <v>2631</v>
      </c>
      <c r="C2372" s="1" t="s">
        <v>14</v>
      </c>
      <c r="D2372" s="4">
        <v>620625</v>
      </c>
      <c r="E2372" s="1" t="s">
        <v>230</v>
      </c>
    </row>
    <row r="2373" spans="2:5" x14ac:dyDescent="0.25">
      <c r="B2373" s="1" t="s">
        <v>2631</v>
      </c>
      <c r="C2373" s="1" t="s">
        <v>5</v>
      </c>
      <c r="D2373" s="1">
        <v>5459</v>
      </c>
      <c r="E2373" s="1" t="s">
        <v>7</v>
      </c>
    </row>
    <row r="2374" spans="2:5" x14ac:dyDescent="0.25">
      <c r="B2374" s="1" t="s">
        <v>2631</v>
      </c>
      <c r="C2374" s="1" t="s">
        <v>18</v>
      </c>
      <c r="D2374" s="1">
        <v>0</v>
      </c>
      <c r="E2374" s="1" t="s">
        <v>7</v>
      </c>
    </row>
    <row r="2375" spans="2:5" x14ac:dyDescent="0.25">
      <c r="B2375" s="1" t="s">
        <v>2631</v>
      </c>
      <c r="C2375" s="1" t="s">
        <v>18</v>
      </c>
      <c r="D2375" s="1">
        <v>0</v>
      </c>
      <c r="E2375" s="1" t="s">
        <v>7</v>
      </c>
    </row>
    <row r="2376" spans="2:5" x14ac:dyDescent="0.25">
      <c r="B2376" s="1" t="s">
        <v>2631</v>
      </c>
      <c r="C2376" s="1" t="s">
        <v>5</v>
      </c>
      <c r="D2376" s="1">
        <v>5880</v>
      </c>
      <c r="E2376" s="1" t="s">
        <v>15</v>
      </c>
    </row>
    <row r="2377" spans="2:5" x14ac:dyDescent="0.25">
      <c r="B2377" s="1" t="s">
        <v>2631</v>
      </c>
      <c r="C2377" s="1" t="s">
        <v>18</v>
      </c>
      <c r="D2377" s="1">
        <v>0</v>
      </c>
      <c r="E2377" s="1" t="s">
        <v>15</v>
      </c>
    </row>
    <row r="2378" spans="2:5" x14ac:dyDescent="0.25">
      <c r="B2378" s="1" t="s">
        <v>2631</v>
      </c>
      <c r="C2378" s="1" t="s">
        <v>5</v>
      </c>
      <c r="D2378" s="1">
        <v>721</v>
      </c>
      <c r="E2378" s="1" t="s">
        <v>15</v>
      </c>
    </row>
    <row r="2379" spans="2:5" x14ac:dyDescent="0.25">
      <c r="B2379" s="1" t="s">
        <v>2631</v>
      </c>
      <c r="C2379" s="1" t="s">
        <v>5</v>
      </c>
      <c r="D2379" s="1">
        <v>5831</v>
      </c>
      <c r="E2379" s="1" t="s">
        <v>15</v>
      </c>
    </row>
    <row r="2380" spans="2:5" x14ac:dyDescent="0.25">
      <c r="B2380" s="1" t="s">
        <v>2631</v>
      </c>
      <c r="C2380" s="1" t="s">
        <v>18</v>
      </c>
      <c r="D2380" s="1">
        <v>0</v>
      </c>
      <c r="E2380" s="1" t="s">
        <v>7</v>
      </c>
    </row>
    <row r="2381" spans="2:5" x14ac:dyDescent="0.25">
      <c r="B2381" s="1" t="s">
        <v>2631</v>
      </c>
      <c r="C2381" s="1" t="s">
        <v>14</v>
      </c>
      <c r="D2381" s="1">
        <v>5109</v>
      </c>
      <c r="E2381" s="1" t="s">
        <v>230</v>
      </c>
    </row>
    <row r="2382" spans="2:5" x14ac:dyDescent="0.25">
      <c r="B2382" s="1" t="s">
        <v>2631</v>
      </c>
      <c r="C2382" s="1" t="s">
        <v>5</v>
      </c>
      <c r="D2382" s="1">
        <v>5687</v>
      </c>
      <c r="E2382" s="1" t="s">
        <v>7</v>
      </c>
    </row>
    <row r="2383" spans="2:5" x14ac:dyDescent="0.25">
      <c r="B2383" s="1" t="s">
        <v>2631</v>
      </c>
      <c r="C2383" s="1" t="s">
        <v>14</v>
      </c>
      <c r="D2383" s="1">
        <v>619</v>
      </c>
      <c r="E2383" s="1" t="s">
        <v>15</v>
      </c>
    </row>
    <row r="2384" spans="2:5" x14ac:dyDescent="0.25">
      <c r="B2384" s="1" t="s">
        <v>2631</v>
      </c>
      <c r="C2384" s="1" t="s">
        <v>18</v>
      </c>
      <c r="D2384" s="1">
        <v>0</v>
      </c>
      <c r="E2384" s="1" t="s">
        <v>7</v>
      </c>
    </row>
    <row r="2385" spans="2:5" x14ac:dyDescent="0.25">
      <c r="B2385" s="1" t="s">
        <v>2631</v>
      </c>
      <c r="C2385" s="1" t="s">
        <v>18</v>
      </c>
      <c r="D2385" s="1">
        <v>0</v>
      </c>
      <c r="E2385" s="1" t="s">
        <v>7</v>
      </c>
    </row>
    <row r="2386" spans="2:5" x14ac:dyDescent="0.25">
      <c r="B2386" s="1" t="s">
        <v>2631</v>
      </c>
      <c r="C2386" s="1" t="s">
        <v>5</v>
      </c>
      <c r="D2386" s="1">
        <v>5606</v>
      </c>
      <c r="E2386" s="1" t="s">
        <v>7</v>
      </c>
    </row>
    <row r="2387" spans="2:5" x14ac:dyDescent="0.25">
      <c r="B2387" s="1" t="s">
        <v>2631</v>
      </c>
      <c r="C2387" s="1" t="s">
        <v>18</v>
      </c>
      <c r="D2387" s="1">
        <v>0</v>
      </c>
      <c r="E2387" s="1" t="s">
        <v>7</v>
      </c>
    </row>
    <row r="2388" spans="2:5" x14ac:dyDescent="0.25">
      <c r="B2388" s="1" t="s">
        <v>2631</v>
      </c>
      <c r="C2388" s="1" t="s">
        <v>14</v>
      </c>
      <c r="D2388" s="1">
        <v>491</v>
      </c>
      <c r="E2388" s="1" t="s">
        <v>230</v>
      </c>
    </row>
    <row r="2389" spans="2:5" x14ac:dyDescent="0.25">
      <c r="B2389" s="1" t="s">
        <v>2631</v>
      </c>
      <c r="C2389" s="1" t="s">
        <v>5</v>
      </c>
      <c r="D2389" s="1">
        <v>698</v>
      </c>
      <c r="E2389" s="1" t="s">
        <v>7</v>
      </c>
    </row>
    <row r="2390" spans="2:5" x14ac:dyDescent="0.25">
      <c r="B2390" s="1" t="s">
        <v>2631</v>
      </c>
      <c r="C2390" s="1" t="s">
        <v>14</v>
      </c>
      <c r="D2390" s="1" t="s">
        <v>2708</v>
      </c>
      <c r="E2390" s="1" t="s">
        <v>15</v>
      </c>
    </row>
    <row r="2391" spans="2:5" x14ac:dyDescent="0.25">
      <c r="B2391" s="1" t="s">
        <v>2631</v>
      </c>
      <c r="C2391" s="1" t="s">
        <v>18</v>
      </c>
      <c r="D2391" s="1">
        <v>0</v>
      </c>
      <c r="E2391" s="1" t="s">
        <v>15</v>
      </c>
    </row>
    <row r="2392" spans="2:5" x14ac:dyDescent="0.25">
      <c r="B2392" s="1" t="s">
        <v>2631</v>
      </c>
      <c r="C2392" s="1" t="s">
        <v>14</v>
      </c>
      <c r="D2392" s="1" t="s">
        <v>2711</v>
      </c>
      <c r="E2392" s="1" t="s">
        <v>15</v>
      </c>
    </row>
    <row r="2393" spans="2:5" x14ac:dyDescent="0.25">
      <c r="B2393" s="1" t="s">
        <v>2631</v>
      </c>
      <c r="C2393" s="1" t="s">
        <v>14</v>
      </c>
      <c r="D2393" s="1">
        <v>660</v>
      </c>
      <c r="E2393" s="1" t="s">
        <v>15</v>
      </c>
    </row>
    <row r="2394" spans="2:5" x14ac:dyDescent="0.25">
      <c r="B2394" s="1" t="s">
        <v>2631</v>
      </c>
      <c r="C2394" s="1" t="s">
        <v>5</v>
      </c>
      <c r="D2394" s="4">
        <v>729875</v>
      </c>
      <c r="E2394" s="1" t="s">
        <v>15</v>
      </c>
    </row>
    <row r="2395" spans="2:5" x14ac:dyDescent="0.25">
      <c r="B2395" s="1" t="s">
        <v>2631</v>
      </c>
      <c r="C2395" s="1" t="s">
        <v>14</v>
      </c>
      <c r="D2395" s="1">
        <v>641</v>
      </c>
      <c r="E2395" s="1" t="s">
        <v>230</v>
      </c>
    </row>
    <row r="2396" spans="2:5" x14ac:dyDescent="0.25">
      <c r="B2396" s="1" t="s">
        <v>2631</v>
      </c>
      <c r="C2396" s="1" t="s">
        <v>18</v>
      </c>
      <c r="D2396" s="1">
        <v>0</v>
      </c>
      <c r="E2396" s="1" t="s">
        <v>15</v>
      </c>
    </row>
    <row r="2397" spans="2:5" x14ac:dyDescent="0.25">
      <c r="B2397" s="1" t="s">
        <v>2631</v>
      </c>
      <c r="C2397" s="1" t="s">
        <v>18</v>
      </c>
      <c r="D2397" s="1">
        <v>0</v>
      </c>
      <c r="E2397" s="1" t="s">
        <v>7</v>
      </c>
    </row>
    <row r="2398" spans="2:5" x14ac:dyDescent="0.25">
      <c r="B2398" s="1" t="s">
        <v>2631</v>
      </c>
      <c r="C2398" s="1" t="s">
        <v>18</v>
      </c>
      <c r="D2398" s="1">
        <v>0</v>
      </c>
      <c r="E2398" s="1" t="s">
        <v>7</v>
      </c>
    </row>
    <row r="2399" spans="2:5" x14ac:dyDescent="0.25">
      <c r="B2399" s="1" t="s">
        <v>2631</v>
      </c>
      <c r="C2399" s="1" t="s">
        <v>5</v>
      </c>
      <c r="D2399" s="1">
        <v>718</v>
      </c>
      <c r="E2399" s="1" t="s">
        <v>7</v>
      </c>
    </row>
    <row r="2400" spans="2:5" x14ac:dyDescent="0.25">
      <c r="B2400" s="1" t="s">
        <v>2631</v>
      </c>
      <c r="C2400" s="1" t="s">
        <v>14</v>
      </c>
      <c r="D2400" s="1" t="s">
        <v>2717</v>
      </c>
      <c r="E2400" s="1" t="s">
        <v>15</v>
      </c>
    </row>
    <row r="2401" spans="2:5" x14ac:dyDescent="0.25">
      <c r="B2401" s="1" t="s">
        <v>2631</v>
      </c>
      <c r="C2401" s="1" t="s">
        <v>18</v>
      </c>
      <c r="D2401" s="1">
        <v>0</v>
      </c>
      <c r="E2401" s="1" t="s">
        <v>7</v>
      </c>
    </row>
    <row r="2402" spans="2:5" x14ac:dyDescent="0.25">
      <c r="B2402" s="1" t="s">
        <v>2631</v>
      </c>
      <c r="C2402" s="1" t="s">
        <v>5</v>
      </c>
      <c r="D2402" s="1" t="s">
        <v>2718</v>
      </c>
      <c r="E2402" s="1" t="s">
        <v>7</v>
      </c>
    </row>
    <row r="2403" spans="2:5" x14ac:dyDescent="0.25">
      <c r="B2403" s="1" t="s">
        <v>2631</v>
      </c>
      <c r="C2403" s="1" t="s">
        <v>5</v>
      </c>
      <c r="D2403" s="1">
        <v>668</v>
      </c>
      <c r="E2403" s="1" t="s">
        <v>15</v>
      </c>
    </row>
    <row r="2404" spans="2:5" x14ac:dyDescent="0.25">
      <c r="B2404" s="1" t="s">
        <v>2631</v>
      </c>
      <c r="C2404" s="1" t="s">
        <v>18</v>
      </c>
      <c r="D2404" s="1">
        <v>0</v>
      </c>
      <c r="E2404" s="1" t="s">
        <v>7</v>
      </c>
    </row>
    <row r="2405" spans="2:5" x14ac:dyDescent="0.25">
      <c r="B2405" s="1" t="s">
        <v>2631</v>
      </c>
      <c r="C2405" s="1" t="s">
        <v>18</v>
      </c>
      <c r="D2405" s="1">
        <v>0</v>
      </c>
      <c r="E2405" s="1" t="s">
        <v>7</v>
      </c>
    </row>
    <row r="2406" spans="2:5" x14ac:dyDescent="0.25">
      <c r="B2406" s="1" t="s">
        <v>2631</v>
      </c>
      <c r="C2406" s="1" t="s">
        <v>18</v>
      </c>
      <c r="D2406" s="1">
        <v>0</v>
      </c>
      <c r="E2406" s="1" t="s">
        <v>15</v>
      </c>
    </row>
    <row r="2407" spans="2:5" x14ac:dyDescent="0.25">
      <c r="B2407" s="1" t="s">
        <v>2631</v>
      </c>
      <c r="C2407" s="1" t="s">
        <v>14</v>
      </c>
      <c r="D2407" s="1">
        <v>645</v>
      </c>
      <c r="E2407" s="1" t="s">
        <v>230</v>
      </c>
    </row>
    <row r="2408" spans="2:5" x14ac:dyDescent="0.25">
      <c r="B2408" s="1" t="s">
        <v>2631</v>
      </c>
      <c r="C2408" s="1" t="s">
        <v>5</v>
      </c>
      <c r="D2408" s="1" t="s">
        <v>2723</v>
      </c>
      <c r="E2408" s="1" t="s">
        <v>7</v>
      </c>
    </row>
    <row r="2409" spans="2:5" x14ac:dyDescent="0.25">
      <c r="B2409" s="1" t="s">
        <v>2631</v>
      </c>
      <c r="C2409" s="1" t="s">
        <v>18</v>
      </c>
      <c r="D2409" s="1">
        <v>0</v>
      </c>
      <c r="E2409" s="1" t="s">
        <v>7</v>
      </c>
    </row>
    <row r="2410" spans="2:5" x14ac:dyDescent="0.25">
      <c r="B2410" s="1" t="s">
        <v>2631</v>
      </c>
      <c r="C2410" s="1" t="s">
        <v>5</v>
      </c>
      <c r="D2410" s="1" t="s">
        <v>2725</v>
      </c>
      <c r="E2410" s="1" t="s">
        <v>15</v>
      </c>
    </row>
    <row r="2411" spans="2:5" x14ac:dyDescent="0.25">
      <c r="B2411" s="1" t="s">
        <v>2631</v>
      </c>
      <c r="C2411" s="1" t="s">
        <v>5</v>
      </c>
      <c r="D2411" s="1">
        <v>5499</v>
      </c>
      <c r="E2411" s="1" t="s">
        <v>7</v>
      </c>
    </row>
    <row r="2412" spans="2:5" x14ac:dyDescent="0.25">
      <c r="B2412" s="1" t="s">
        <v>2631</v>
      </c>
      <c r="C2412" s="1" t="s">
        <v>18</v>
      </c>
      <c r="D2412" s="1">
        <v>0</v>
      </c>
      <c r="E2412" s="1" t="s">
        <v>7</v>
      </c>
    </row>
    <row r="2413" spans="2:5" x14ac:dyDescent="0.25">
      <c r="B2413" s="1" t="s">
        <v>2631</v>
      </c>
      <c r="C2413" s="1" t="s">
        <v>5</v>
      </c>
      <c r="D2413" s="1">
        <v>785</v>
      </c>
      <c r="E2413" s="1" t="s">
        <v>7</v>
      </c>
    </row>
    <row r="2414" spans="2:5" x14ac:dyDescent="0.25">
      <c r="B2414" s="1" t="s">
        <v>2631</v>
      </c>
      <c r="C2414" s="1" t="s">
        <v>18</v>
      </c>
      <c r="D2414" s="1">
        <v>0</v>
      </c>
      <c r="E2414" s="1" t="s">
        <v>7</v>
      </c>
    </row>
    <row r="2415" spans="2:5" x14ac:dyDescent="0.25">
      <c r="B2415" s="1" t="s">
        <v>2631</v>
      </c>
      <c r="C2415" s="1" t="s">
        <v>5</v>
      </c>
      <c r="D2415" s="1">
        <v>748</v>
      </c>
      <c r="E2415" s="1" t="s">
        <v>7</v>
      </c>
    </row>
    <row r="2416" spans="2:5" x14ac:dyDescent="0.25">
      <c r="B2416" s="1" t="s">
        <v>2631</v>
      </c>
      <c r="C2416" s="1" t="s">
        <v>18</v>
      </c>
      <c r="D2416" s="1">
        <v>0</v>
      </c>
      <c r="E2416" s="1" t="s">
        <v>15</v>
      </c>
    </row>
    <row r="2417" spans="2:5" x14ac:dyDescent="0.25">
      <c r="B2417" s="1" t="s">
        <v>2631</v>
      </c>
      <c r="C2417" s="1" t="s">
        <v>5</v>
      </c>
      <c r="D2417" s="1" t="s">
        <v>2727</v>
      </c>
      <c r="E2417" s="1" t="s">
        <v>7</v>
      </c>
    </row>
    <row r="2418" spans="2:5" x14ac:dyDescent="0.25">
      <c r="B2418" s="1" t="s">
        <v>2631</v>
      </c>
      <c r="C2418" s="1" t="s">
        <v>5</v>
      </c>
      <c r="D2418" s="1" t="s">
        <v>2728</v>
      </c>
      <c r="E2418" s="1" t="s">
        <v>7</v>
      </c>
    </row>
    <row r="2419" spans="2:5" x14ac:dyDescent="0.25">
      <c r="B2419" s="1" t="s">
        <v>2631</v>
      </c>
      <c r="C2419" s="1" t="s">
        <v>14</v>
      </c>
      <c r="D2419" s="1">
        <v>635</v>
      </c>
      <c r="E2419" s="1" t="s">
        <v>15</v>
      </c>
    </row>
    <row r="2420" spans="2:5" x14ac:dyDescent="0.25">
      <c r="B2420" s="1" t="s">
        <v>2631</v>
      </c>
      <c r="C2420" s="1" t="s">
        <v>18</v>
      </c>
      <c r="D2420" s="1">
        <v>0</v>
      </c>
      <c r="E2420" s="1" t="s">
        <v>15</v>
      </c>
    </row>
    <row r="2421" spans="2:5" x14ac:dyDescent="0.25">
      <c r="B2421" s="1" t="s">
        <v>2631</v>
      </c>
      <c r="C2421" s="1" t="s">
        <v>18</v>
      </c>
      <c r="D2421" s="1">
        <v>0</v>
      </c>
      <c r="E2421" s="1" t="s">
        <v>7</v>
      </c>
    </row>
    <row r="2422" spans="2:5" x14ac:dyDescent="0.25">
      <c r="B2422" s="1" t="s">
        <v>2631</v>
      </c>
      <c r="C2422" s="1" t="s">
        <v>18</v>
      </c>
      <c r="D2422" s="1">
        <v>0</v>
      </c>
      <c r="E2422" s="1" t="s">
        <v>61</v>
      </c>
    </row>
    <row r="2423" spans="2:5" x14ac:dyDescent="0.25">
      <c r="B2423" s="1" t="s">
        <v>2631</v>
      </c>
      <c r="C2423" s="1" t="s">
        <v>18</v>
      </c>
      <c r="D2423" s="1">
        <v>0</v>
      </c>
      <c r="E2423" s="1" t="s">
        <v>7</v>
      </c>
    </row>
    <row r="2424" spans="2:5" x14ac:dyDescent="0.25">
      <c r="B2424" s="1" t="s">
        <v>2631</v>
      </c>
      <c r="C2424" s="1" t="s">
        <v>18</v>
      </c>
      <c r="D2424" s="1">
        <v>0</v>
      </c>
      <c r="E2424" s="1" t="s">
        <v>7</v>
      </c>
    </row>
    <row r="2425" spans="2:5" x14ac:dyDescent="0.25">
      <c r="B2425" s="1" t="s">
        <v>2631</v>
      </c>
      <c r="C2425" s="1" t="s">
        <v>5</v>
      </c>
      <c r="D2425" s="1">
        <v>5541</v>
      </c>
      <c r="E2425" s="1" t="s">
        <v>7</v>
      </c>
    </row>
    <row r="2426" spans="2:5" x14ac:dyDescent="0.25">
      <c r="B2426" s="1" t="s">
        <v>2631</v>
      </c>
      <c r="C2426" s="1" t="s">
        <v>5</v>
      </c>
      <c r="D2426" s="1" t="s">
        <v>2739</v>
      </c>
      <c r="E2426" s="1" t="s">
        <v>15</v>
      </c>
    </row>
    <row r="2427" spans="2:5" x14ac:dyDescent="0.25">
      <c r="B2427" s="1" t="s">
        <v>2631</v>
      </c>
      <c r="C2427" s="1" t="s">
        <v>14</v>
      </c>
      <c r="D2427" s="1">
        <v>4919</v>
      </c>
      <c r="E2427" s="1" t="s">
        <v>15</v>
      </c>
    </row>
    <row r="2428" spans="2:5" x14ac:dyDescent="0.25">
      <c r="B2428" s="1" t="s">
        <v>2631</v>
      </c>
      <c r="C2428" s="1" t="s">
        <v>5</v>
      </c>
      <c r="D2428" s="1" t="s">
        <v>2742</v>
      </c>
      <c r="E2428" s="1" t="s">
        <v>15</v>
      </c>
    </row>
    <row r="2429" spans="2:5" x14ac:dyDescent="0.25">
      <c r="B2429" s="1" t="s">
        <v>2631</v>
      </c>
      <c r="C2429" s="1" t="s">
        <v>18</v>
      </c>
      <c r="D2429" s="1">
        <v>0</v>
      </c>
      <c r="E2429" s="1" t="s">
        <v>7</v>
      </c>
    </row>
    <row r="2430" spans="2:5" x14ac:dyDescent="0.25">
      <c r="B2430" s="1" t="s">
        <v>2631</v>
      </c>
      <c r="C2430" s="1" t="s">
        <v>5</v>
      </c>
      <c r="D2430" s="1">
        <v>5486</v>
      </c>
      <c r="E2430" s="1" t="s">
        <v>7</v>
      </c>
    </row>
    <row r="2431" spans="2:5" x14ac:dyDescent="0.25">
      <c r="B2431" s="1" t="s">
        <v>2631</v>
      </c>
      <c r="C2431" s="1" t="s">
        <v>5</v>
      </c>
      <c r="D2431" s="1">
        <v>716</v>
      </c>
      <c r="E2431" s="1" t="s">
        <v>7</v>
      </c>
    </row>
    <row r="2432" spans="2:5" x14ac:dyDescent="0.25">
      <c r="B2432" s="1" t="s">
        <v>2631</v>
      </c>
      <c r="C2432" s="1" t="s">
        <v>18</v>
      </c>
      <c r="D2432" s="1">
        <v>0</v>
      </c>
      <c r="E2432" s="1" t="s">
        <v>7</v>
      </c>
    </row>
    <row r="2433" spans="2:5" x14ac:dyDescent="0.25">
      <c r="B2433" s="1" t="s">
        <v>2631</v>
      </c>
      <c r="C2433" s="1" t="s">
        <v>18</v>
      </c>
      <c r="D2433" s="1">
        <v>0</v>
      </c>
      <c r="E2433" s="1" t="s">
        <v>15</v>
      </c>
    </row>
    <row r="2434" spans="2:5" x14ac:dyDescent="0.25">
      <c r="B2434" s="1" t="s">
        <v>2631</v>
      </c>
      <c r="C2434" s="1" t="s">
        <v>18</v>
      </c>
      <c r="D2434" s="1">
        <v>0</v>
      </c>
      <c r="E2434" s="1" t="s">
        <v>15</v>
      </c>
    </row>
    <row r="2435" spans="2:5" x14ac:dyDescent="0.25">
      <c r="B2435" s="1" t="s">
        <v>2631</v>
      </c>
      <c r="C2435" s="1" t="s">
        <v>18</v>
      </c>
      <c r="D2435" s="1">
        <v>0</v>
      </c>
      <c r="E2435" s="1" t="s">
        <v>7</v>
      </c>
    </row>
    <row r="2436" spans="2:5" x14ac:dyDescent="0.25">
      <c r="B2436" s="1" t="s">
        <v>2631</v>
      </c>
      <c r="C2436" s="1" t="s">
        <v>5</v>
      </c>
      <c r="D2436" s="1">
        <v>5417</v>
      </c>
      <c r="E2436" s="1" t="s">
        <v>7</v>
      </c>
    </row>
    <row r="2437" spans="2:5" x14ac:dyDescent="0.25">
      <c r="B2437" s="1" t="s">
        <v>2631</v>
      </c>
      <c r="C2437" s="1" t="s">
        <v>5</v>
      </c>
      <c r="D2437" s="1">
        <v>712</v>
      </c>
      <c r="E2437" s="1" t="s">
        <v>7</v>
      </c>
    </row>
    <row r="2438" spans="2:5" x14ac:dyDescent="0.25">
      <c r="B2438" s="1" t="s">
        <v>2631</v>
      </c>
      <c r="C2438" s="1" t="s">
        <v>18</v>
      </c>
      <c r="D2438" s="1">
        <v>0</v>
      </c>
      <c r="E2438" s="1" t="s">
        <v>15</v>
      </c>
    </row>
    <row r="2439" spans="2:5" x14ac:dyDescent="0.25">
      <c r="B2439" s="1" t="s">
        <v>2631</v>
      </c>
      <c r="C2439" s="1" t="s">
        <v>18</v>
      </c>
      <c r="D2439" s="1">
        <v>0</v>
      </c>
      <c r="E2439" s="1" t="s">
        <v>15</v>
      </c>
    </row>
    <row r="2440" spans="2:5" x14ac:dyDescent="0.25">
      <c r="B2440" s="1" t="s">
        <v>2631</v>
      </c>
      <c r="C2440" s="1" t="s">
        <v>18</v>
      </c>
      <c r="D2440" s="1">
        <v>0</v>
      </c>
      <c r="E2440" s="1" t="s">
        <v>7</v>
      </c>
    </row>
    <row r="2441" spans="2:5" x14ac:dyDescent="0.25">
      <c r="B2441" s="1" t="s">
        <v>2631</v>
      </c>
      <c r="C2441" s="1" t="s">
        <v>14</v>
      </c>
      <c r="D2441" s="1">
        <v>5314</v>
      </c>
      <c r="E2441" s="1" t="s">
        <v>15</v>
      </c>
    </row>
    <row r="2442" spans="2:5" x14ac:dyDescent="0.25">
      <c r="B2442" s="1" t="s">
        <v>2631</v>
      </c>
      <c r="C2442" s="1" t="s">
        <v>14</v>
      </c>
      <c r="D2442" s="1">
        <v>654</v>
      </c>
      <c r="E2442" s="1" t="s">
        <v>15</v>
      </c>
    </row>
    <row r="2443" spans="2:5" x14ac:dyDescent="0.25">
      <c r="B2443" s="1" t="s">
        <v>2631</v>
      </c>
      <c r="C2443" s="1" t="s">
        <v>5</v>
      </c>
      <c r="D2443" s="1" t="s">
        <v>2749</v>
      </c>
      <c r="E2443" s="1" t="s">
        <v>7</v>
      </c>
    </row>
    <row r="2444" spans="2:5" x14ac:dyDescent="0.25">
      <c r="B2444" s="1" t="s">
        <v>2631</v>
      </c>
      <c r="C2444" s="1" t="s">
        <v>18</v>
      </c>
      <c r="D2444" s="1">
        <v>0</v>
      </c>
      <c r="E2444" s="1" t="s">
        <v>7</v>
      </c>
    </row>
    <row r="2445" spans="2:5" x14ac:dyDescent="0.25">
      <c r="B2445" s="1" t="s">
        <v>2631</v>
      </c>
      <c r="C2445" s="1" t="s">
        <v>5</v>
      </c>
      <c r="D2445" s="1" t="s">
        <v>2751</v>
      </c>
      <c r="E2445" s="1" t="s">
        <v>15</v>
      </c>
    </row>
    <row r="2446" spans="2:5" x14ac:dyDescent="0.25">
      <c r="B2446" s="1" t="s">
        <v>2631</v>
      </c>
      <c r="C2446" s="1" t="s">
        <v>18</v>
      </c>
      <c r="D2446" s="1">
        <v>0</v>
      </c>
      <c r="E2446" s="1" t="s">
        <v>7</v>
      </c>
    </row>
    <row r="2447" spans="2:5" x14ac:dyDescent="0.25">
      <c r="B2447" s="1" t="s">
        <v>2631</v>
      </c>
      <c r="C2447" s="1" t="s">
        <v>5</v>
      </c>
      <c r="D2447" s="1">
        <v>5807</v>
      </c>
      <c r="E2447" s="1" t="s">
        <v>15</v>
      </c>
    </row>
    <row r="2448" spans="2:5" x14ac:dyDescent="0.25">
      <c r="B2448" s="1" t="s">
        <v>2631</v>
      </c>
      <c r="C2448" s="1" t="s">
        <v>5</v>
      </c>
      <c r="D2448" s="1">
        <v>733</v>
      </c>
      <c r="E2448" s="1" t="s">
        <v>15</v>
      </c>
    </row>
    <row r="2449" spans="2:5" x14ac:dyDescent="0.25">
      <c r="B2449" s="1" t="s">
        <v>2631</v>
      </c>
      <c r="C2449" s="1" t="s">
        <v>18</v>
      </c>
      <c r="D2449" s="1">
        <v>0</v>
      </c>
      <c r="E2449" s="1" t="s">
        <v>15</v>
      </c>
    </row>
    <row r="2450" spans="2:5" x14ac:dyDescent="0.25">
      <c r="B2450" s="1" t="s">
        <v>2631</v>
      </c>
      <c r="C2450" s="1" t="s">
        <v>5</v>
      </c>
      <c r="D2450" s="1">
        <v>737</v>
      </c>
      <c r="E2450" s="1" t="s">
        <v>7</v>
      </c>
    </row>
    <row r="2451" spans="2:5" x14ac:dyDescent="0.25">
      <c r="B2451" s="1" t="s">
        <v>2631</v>
      </c>
      <c r="C2451" s="1" t="s">
        <v>18</v>
      </c>
      <c r="D2451" s="1">
        <v>0</v>
      </c>
      <c r="E2451" s="1" t="s">
        <v>15</v>
      </c>
    </row>
    <row r="2452" spans="2:5" x14ac:dyDescent="0.25">
      <c r="B2452" s="1" t="s">
        <v>2631</v>
      </c>
      <c r="C2452" s="1" t="s">
        <v>14</v>
      </c>
      <c r="D2452" s="1">
        <v>5508</v>
      </c>
      <c r="E2452" s="1" t="s">
        <v>15</v>
      </c>
    </row>
    <row r="2453" spans="2:5" x14ac:dyDescent="0.25">
      <c r="B2453" s="1" t="s">
        <v>2631</v>
      </c>
      <c r="C2453" s="1" t="s">
        <v>18</v>
      </c>
      <c r="D2453" s="1">
        <v>0</v>
      </c>
      <c r="E2453" s="1" t="s">
        <v>7</v>
      </c>
    </row>
    <row r="2454" spans="2:5" x14ac:dyDescent="0.25">
      <c r="B2454" s="1" t="s">
        <v>2631</v>
      </c>
      <c r="C2454" s="1" t="s">
        <v>18</v>
      </c>
      <c r="D2454" s="1">
        <v>0</v>
      </c>
      <c r="E2454" s="1" t="s">
        <v>15</v>
      </c>
    </row>
    <row r="2455" spans="2:5" x14ac:dyDescent="0.25">
      <c r="B2455" s="1" t="s">
        <v>2631</v>
      </c>
      <c r="C2455" s="1" t="s">
        <v>18</v>
      </c>
      <c r="D2455" s="1">
        <v>0</v>
      </c>
      <c r="E2455" s="1" t="s">
        <v>15</v>
      </c>
    </row>
    <row r="2456" spans="2:5" x14ac:dyDescent="0.25">
      <c r="B2456" s="1" t="s">
        <v>2631</v>
      </c>
      <c r="C2456" s="1" t="s">
        <v>18</v>
      </c>
      <c r="D2456" s="1">
        <v>0</v>
      </c>
      <c r="E2456" s="1" t="s">
        <v>7</v>
      </c>
    </row>
    <row r="2457" spans="2:5" x14ac:dyDescent="0.25">
      <c r="B2457" s="1" t="s">
        <v>2631</v>
      </c>
      <c r="C2457" s="1" t="s">
        <v>14</v>
      </c>
      <c r="D2457" s="4">
        <v>682375</v>
      </c>
      <c r="E2457" s="1" t="s">
        <v>15</v>
      </c>
    </row>
    <row r="2458" spans="2:5" x14ac:dyDescent="0.25">
      <c r="B2458" s="1" t="s">
        <v>2631</v>
      </c>
      <c r="C2458" s="1" t="s">
        <v>18</v>
      </c>
      <c r="D2458" s="1">
        <v>0</v>
      </c>
      <c r="E2458" s="1" t="s">
        <v>7</v>
      </c>
    </row>
    <row r="2459" spans="2:5" x14ac:dyDescent="0.25">
      <c r="B2459" s="1" t="s">
        <v>2631</v>
      </c>
      <c r="C2459" s="1" t="s">
        <v>14</v>
      </c>
      <c r="D2459" s="1" t="s">
        <v>2762</v>
      </c>
      <c r="E2459" s="1" t="s">
        <v>15</v>
      </c>
    </row>
    <row r="2460" spans="2:5" x14ac:dyDescent="0.25">
      <c r="B2460" s="1" t="s">
        <v>2631</v>
      </c>
      <c r="C2460" s="1" t="s">
        <v>5</v>
      </c>
      <c r="D2460" s="1" t="s">
        <v>2764</v>
      </c>
      <c r="E2460" s="1" t="s">
        <v>15</v>
      </c>
    </row>
    <row r="2461" spans="2:5" x14ac:dyDescent="0.25">
      <c r="B2461" s="1" t="s">
        <v>2631</v>
      </c>
      <c r="C2461" s="1" t="s">
        <v>18</v>
      </c>
      <c r="D2461" s="1">
        <v>0</v>
      </c>
      <c r="E2461" s="1" t="s">
        <v>7</v>
      </c>
    </row>
    <row r="2462" spans="2:5" x14ac:dyDescent="0.25">
      <c r="B2462" s="1" t="s">
        <v>2631</v>
      </c>
      <c r="C2462" s="1" t="s">
        <v>18</v>
      </c>
      <c r="D2462" s="1">
        <v>0</v>
      </c>
      <c r="E2462" s="1" t="s">
        <v>7</v>
      </c>
    </row>
    <row r="2463" spans="2:5" x14ac:dyDescent="0.25">
      <c r="B2463" s="1" t="s">
        <v>2631</v>
      </c>
      <c r="C2463" s="1" t="s">
        <v>18</v>
      </c>
      <c r="D2463" s="1">
        <v>0</v>
      </c>
      <c r="E2463" s="1" t="s">
        <v>7</v>
      </c>
    </row>
    <row r="2464" spans="2:5" x14ac:dyDescent="0.25">
      <c r="B2464" s="1" t="s">
        <v>2631</v>
      </c>
      <c r="C2464" s="1" t="s">
        <v>18</v>
      </c>
      <c r="D2464" s="1">
        <v>0</v>
      </c>
      <c r="E2464" s="1" t="s">
        <v>7</v>
      </c>
    </row>
    <row r="2465" spans="2:5" x14ac:dyDescent="0.25">
      <c r="B2465" s="1" t="s">
        <v>2631</v>
      </c>
      <c r="C2465" s="1" t="s">
        <v>18</v>
      </c>
      <c r="D2465" s="1">
        <v>0</v>
      </c>
      <c r="E2465" s="1" t="s">
        <v>7</v>
      </c>
    </row>
    <row r="2466" spans="2:5" x14ac:dyDescent="0.25">
      <c r="B2466" s="1" t="s">
        <v>2631</v>
      </c>
      <c r="C2466" s="1" t="s">
        <v>5</v>
      </c>
      <c r="D2466" s="5" t="s">
        <v>2768</v>
      </c>
      <c r="E2466" s="1" t="s">
        <v>7</v>
      </c>
    </row>
    <row r="2467" spans="2:5" x14ac:dyDescent="0.25">
      <c r="B2467" s="1" t="s">
        <v>2631</v>
      </c>
      <c r="C2467" s="1" t="s">
        <v>18</v>
      </c>
      <c r="D2467" s="1">
        <v>0</v>
      </c>
      <c r="E2467" s="1" t="s">
        <v>7</v>
      </c>
    </row>
    <row r="2468" spans="2:5" x14ac:dyDescent="0.25">
      <c r="B2468" s="1" t="s">
        <v>2631</v>
      </c>
      <c r="C2468" s="1" t="s">
        <v>18</v>
      </c>
      <c r="D2468" s="1">
        <v>0</v>
      </c>
      <c r="E2468" s="1" t="s">
        <v>7</v>
      </c>
    </row>
    <row r="2469" spans="2:5" x14ac:dyDescent="0.25">
      <c r="B2469" s="1" t="s">
        <v>2631</v>
      </c>
      <c r="C2469" s="1" t="s">
        <v>5</v>
      </c>
      <c r="D2469" s="1">
        <v>685</v>
      </c>
      <c r="E2469" s="1" t="s">
        <v>15</v>
      </c>
    </row>
    <row r="2470" spans="2:5" x14ac:dyDescent="0.25">
      <c r="B2470" s="1" t="s">
        <v>2631</v>
      </c>
      <c r="C2470" s="1" t="s">
        <v>5</v>
      </c>
      <c r="D2470" s="1">
        <v>5516</v>
      </c>
      <c r="E2470" s="1" t="s">
        <v>7</v>
      </c>
    </row>
    <row r="2471" spans="2:5" x14ac:dyDescent="0.25">
      <c r="B2471" s="1" t="s">
        <v>2631</v>
      </c>
      <c r="C2471" s="1" t="s">
        <v>5</v>
      </c>
      <c r="D2471" s="1">
        <v>703</v>
      </c>
      <c r="E2471" s="1" t="s">
        <v>15</v>
      </c>
    </row>
    <row r="2472" spans="2:5" x14ac:dyDescent="0.25">
      <c r="B2472" s="1" t="s">
        <v>2631</v>
      </c>
      <c r="C2472" s="1" t="s">
        <v>14</v>
      </c>
      <c r="D2472" s="1">
        <v>5170</v>
      </c>
      <c r="E2472" s="1" t="s">
        <v>230</v>
      </c>
    </row>
    <row r="2473" spans="2:5" x14ac:dyDescent="0.25">
      <c r="B2473" s="1" t="s">
        <v>2631</v>
      </c>
      <c r="C2473" s="1" t="s">
        <v>14</v>
      </c>
      <c r="D2473" s="1">
        <v>615</v>
      </c>
      <c r="E2473" s="1" t="s">
        <v>15</v>
      </c>
    </row>
    <row r="2474" spans="2:5" x14ac:dyDescent="0.25">
      <c r="B2474" s="1" t="s">
        <v>2631</v>
      </c>
      <c r="C2474" s="1" t="s">
        <v>18</v>
      </c>
      <c r="D2474" s="1">
        <v>0</v>
      </c>
      <c r="E2474" s="1" t="s">
        <v>7</v>
      </c>
    </row>
    <row r="2475" spans="2:5" x14ac:dyDescent="0.25">
      <c r="B2475" s="1" t="s">
        <v>2631</v>
      </c>
      <c r="C2475" s="1" t="s">
        <v>18</v>
      </c>
      <c r="D2475" s="1">
        <v>0</v>
      </c>
      <c r="E2475" s="1" t="s">
        <v>15</v>
      </c>
    </row>
    <row r="2476" spans="2:5" x14ac:dyDescent="0.25">
      <c r="B2476" s="1" t="s">
        <v>2631</v>
      </c>
      <c r="C2476" s="1" t="s">
        <v>5</v>
      </c>
      <c r="D2476" s="1">
        <v>690</v>
      </c>
      <c r="E2476" s="1" t="s">
        <v>7</v>
      </c>
    </row>
    <row r="2477" spans="2:5" x14ac:dyDescent="0.25">
      <c r="B2477" s="1" t="s">
        <v>2631</v>
      </c>
      <c r="C2477" s="1" t="s">
        <v>5</v>
      </c>
      <c r="D2477" s="1">
        <v>703</v>
      </c>
      <c r="E2477" s="1" t="s">
        <v>7</v>
      </c>
    </row>
    <row r="2478" spans="2:5" x14ac:dyDescent="0.25">
      <c r="B2478" s="1" t="s">
        <v>2631</v>
      </c>
      <c r="C2478" s="1" t="s">
        <v>18</v>
      </c>
      <c r="D2478" s="1">
        <v>0</v>
      </c>
      <c r="E2478" s="1" t="s">
        <v>7</v>
      </c>
    </row>
    <row r="2479" spans="2:5" x14ac:dyDescent="0.25">
      <c r="B2479" s="1" t="s">
        <v>2631</v>
      </c>
      <c r="C2479" s="1" t="s">
        <v>18</v>
      </c>
      <c r="D2479" s="1">
        <v>0</v>
      </c>
      <c r="E2479" s="1" t="s">
        <v>15</v>
      </c>
    </row>
    <row r="2480" spans="2:5" x14ac:dyDescent="0.25">
      <c r="B2480" s="1" t="s">
        <v>2631</v>
      </c>
      <c r="C2480" s="1" t="s">
        <v>18</v>
      </c>
      <c r="D2480" s="1">
        <v>0</v>
      </c>
      <c r="E2480" s="1" t="s">
        <v>7</v>
      </c>
    </row>
    <row r="2481" spans="2:5" x14ac:dyDescent="0.25">
      <c r="B2481" s="1" t="s">
        <v>2631</v>
      </c>
      <c r="C2481" s="1" t="s">
        <v>5</v>
      </c>
      <c r="D2481" s="1" t="s">
        <v>1888</v>
      </c>
      <c r="E2481" s="1" t="s">
        <v>7</v>
      </c>
    </row>
    <row r="2482" spans="2:5" x14ac:dyDescent="0.25">
      <c r="B2482" s="1" t="s">
        <v>2631</v>
      </c>
      <c r="C2482" s="1" t="s">
        <v>5</v>
      </c>
      <c r="D2482" s="1">
        <v>5939</v>
      </c>
      <c r="E2482" s="1" t="s">
        <v>15</v>
      </c>
    </row>
    <row r="2483" spans="2:5" x14ac:dyDescent="0.25">
      <c r="B2483" s="1" t="s">
        <v>2631</v>
      </c>
      <c r="C2483" s="1" t="s">
        <v>18</v>
      </c>
      <c r="D2483" s="1">
        <v>0</v>
      </c>
      <c r="E2483" s="1" t="s">
        <v>61</v>
      </c>
    </row>
    <row r="2484" spans="2:5" x14ac:dyDescent="0.25">
      <c r="B2484" s="1" t="s">
        <v>2631</v>
      </c>
      <c r="C2484" s="1" t="s">
        <v>18</v>
      </c>
      <c r="D2484" s="1">
        <v>0</v>
      </c>
      <c r="E2484" s="1" t="s">
        <v>7</v>
      </c>
    </row>
    <row r="2485" spans="2:5" x14ac:dyDescent="0.25">
      <c r="B2485" s="1" t="s">
        <v>2631</v>
      </c>
      <c r="C2485" s="1" t="s">
        <v>14</v>
      </c>
      <c r="D2485" s="1">
        <v>5008</v>
      </c>
      <c r="E2485" s="1" t="s">
        <v>230</v>
      </c>
    </row>
    <row r="2486" spans="2:5" x14ac:dyDescent="0.25">
      <c r="B2486" s="1" t="s">
        <v>2631</v>
      </c>
      <c r="C2486" s="1" t="s">
        <v>18</v>
      </c>
      <c r="D2486" s="1">
        <v>0</v>
      </c>
      <c r="E2486" s="1" t="s">
        <v>15</v>
      </c>
    </row>
    <row r="2487" spans="2:5" x14ac:dyDescent="0.25">
      <c r="B2487" s="1" t="s">
        <v>2631</v>
      </c>
      <c r="C2487" s="1" t="s">
        <v>5</v>
      </c>
      <c r="D2487" s="1">
        <v>712</v>
      </c>
      <c r="E2487" s="1" t="s">
        <v>7</v>
      </c>
    </row>
    <row r="2488" spans="2:5" x14ac:dyDescent="0.25">
      <c r="B2488" s="1" t="s">
        <v>2631</v>
      </c>
      <c r="C2488" s="1" t="s">
        <v>14</v>
      </c>
      <c r="D2488" s="1">
        <v>597</v>
      </c>
      <c r="E2488" s="1" t="s">
        <v>15</v>
      </c>
    </row>
    <row r="2489" spans="2:5" x14ac:dyDescent="0.25">
      <c r="B2489" s="1" t="s">
        <v>2631</v>
      </c>
      <c r="C2489" s="1" t="s">
        <v>18</v>
      </c>
      <c r="D2489" s="1">
        <v>0</v>
      </c>
      <c r="E2489" s="1" t="s">
        <v>7</v>
      </c>
    </row>
    <row r="2490" spans="2:5" x14ac:dyDescent="0.25">
      <c r="B2490" s="1" t="s">
        <v>2631</v>
      </c>
      <c r="C2490" s="1" t="s">
        <v>18</v>
      </c>
      <c r="D2490" s="1">
        <v>0</v>
      </c>
      <c r="E2490" s="1" t="s">
        <v>7</v>
      </c>
    </row>
    <row r="2491" spans="2:5" x14ac:dyDescent="0.25">
      <c r="B2491" s="1" t="s">
        <v>2631</v>
      </c>
      <c r="C2491" s="1" t="s">
        <v>18</v>
      </c>
      <c r="D2491" s="1">
        <v>0</v>
      </c>
      <c r="E2491" s="1" t="s">
        <v>15</v>
      </c>
    </row>
    <row r="2492" spans="2:5" x14ac:dyDescent="0.25">
      <c r="B2492" s="1" t="s">
        <v>2631</v>
      </c>
      <c r="C2492" s="1" t="s">
        <v>18</v>
      </c>
      <c r="D2492" s="1">
        <v>0</v>
      </c>
      <c r="E2492" s="1" t="s">
        <v>7</v>
      </c>
    </row>
    <row r="2493" spans="2:5" x14ac:dyDescent="0.25">
      <c r="B2493" s="1" t="s">
        <v>2631</v>
      </c>
      <c r="C2493" s="1" t="s">
        <v>14</v>
      </c>
      <c r="D2493" s="1">
        <v>5196</v>
      </c>
      <c r="E2493" s="1" t="s">
        <v>230</v>
      </c>
    </row>
    <row r="2494" spans="2:5" x14ac:dyDescent="0.25">
      <c r="B2494" s="1" t="s">
        <v>2631</v>
      </c>
      <c r="C2494" s="1" t="s">
        <v>14</v>
      </c>
      <c r="D2494" s="1">
        <v>5355</v>
      </c>
      <c r="E2494" s="1" t="s">
        <v>230</v>
      </c>
    </row>
    <row r="2495" spans="2:5" x14ac:dyDescent="0.25">
      <c r="B2495" s="1" t="s">
        <v>2631</v>
      </c>
      <c r="C2495" s="1" t="s">
        <v>18</v>
      </c>
      <c r="D2495" s="1">
        <v>0</v>
      </c>
      <c r="E2495" s="1" t="s">
        <v>7</v>
      </c>
    </row>
    <row r="2496" spans="2:5" x14ac:dyDescent="0.25">
      <c r="B2496" s="1" t="s">
        <v>2631</v>
      </c>
      <c r="C2496" s="1" t="s">
        <v>18</v>
      </c>
      <c r="D2496" s="1">
        <v>0</v>
      </c>
      <c r="E2496" s="1" t="s">
        <v>7</v>
      </c>
    </row>
    <row r="2497" spans="2:5" x14ac:dyDescent="0.25">
      <c r="B2497" s="1" t="s">
        <v>2631</v>
      </c>
      <c r="C2497" s="1" t="s">
        <v>18</v>
      </c>
      <c r="D2497" s="1">
        <v>0</v>
      </c>
      <c r="E2497" s="1" t="s">
        <v>15</v>
      </c>
    </row>
    <row r="2498" spans="2:5" x14ac:dyDescent="0.25">
      <c r="B2498" s="1" t="s">
        <v>2631</v>
      </c>
      <c r="C2498" s="1" t="s">
        <v>18</v>
      </c>
      <c r="D2498" s="1">
        <v>0</v>
      </c>
      <c r="E2498" s="1" t="s">
        <v>7</v>
      </c>
    </row>
    <row r="2499" spans="2:5" x14ac:dyDescent="0.25">
      <c r="B2499" s="1" t="s">
        <v>2631</v>
      </c>
      <c r="C2499" s="1" t="s">
        <v>14</v>
      </c>
      <c r="D2499" s="1">
        <v>600</v>
      </c>
      <c r="E2499" s="1" t="s">
        <v>15</v>
      </c>
    </row>
    <row r="2500" spans="2:5" x14ac:dyDescent="0.25">
      <c r="B2500" s="1" t="s">
        <v>2631</v>
      </c>
      <c r="C2500" s="1" t="s">
        <v>18</v>
      </c>
      <c r="D2500" s="1">
        <v>0</v>
      </c>
      <c r="E2500" s="1" t="s">
        <v>7</v>
      </c>
    </row>
    <row r="2501" spans="2:5" x14ac:dyDescent="0.25">
      <c r="B2501" s="1" t="s">
        <v>2631</v>
      </c>
      <c r="C2501" s="1" t="s">
        <v>18</v>
      </c>
      <c r="D2501" s="1">
        <v>0</v>
      </c>
      <c r="E2501" s="1" t="s">
        <v>7</v>
      </c>
    </row>
    <row r="2502" spans="2:5" x14ac:dyDescent="0.25">
      <c r="B2502" s="1" t="s">
        <v>2631</v>
      </c>
      <c r="C2502" s="1" t="s">
        <v>18</v>
      </c>
      <c r="D2502" s="1">
        <v>0</v>
      </c>
      <c r="E2502" s="1" t="s">
        <v>7</v>
      </c>
    </row>
    <row r="2503" spans="2:5" x14ac:dyDescent="0.25">
      <c r="B2503" s="1" t="s">
        <v>2631</v>
      </c>
      <c r="C2503" s="1" t="s">
        <v>5</v>
      </c>
      <c r="D2503" s="1">
        <v>5346</v>
      </c>
      <c r="E2503" s="1" t="s">
        <v>7</v>
      </c>
    </row>
    <row r="2504" spans="2:5" x14ac:dyDescent="0.25">
      <c r="B2504" s="1" t="s">
        <v>2631</v>
      </c>
      <c r="C2504" s="1" t="s">
        <v>14</v>
      </c>
      <c r="D2504" s="1">
        <v>4552</v>
      </c>
      <c r="E2504" s="1" t="s">
        <v>15</v>
      </c>
    </row>
    <row r="2505" spans="2:5" x14ac:dyDescent="0.25">
      <c r="B2505" s="1" t="s">
        <v>2631</v>
      </c>
      <c r="C2505" s="1" t="s">
        <v>14</v>
      </c>
      <c r="D2505" s="1">
        <v>4861</v>
      </c>
      <c r="E2505" s="1" t="s">
        <v>230</v>
      </c>
    </row>
    <row r="2506" spans="2:5" x14ac:dyDescent="0.25">
      <c r="B2506" s="1" t="s">
        <v>2631</v>
      </c>
      <c r="C2506" s="1" t="s">
        <v>14</v>
      </c>
      <c r="D2506" s="1">
        <v>4883</v>
      </c>
      <c r="E2506" s="1" t="s">
        <v>15</v>
      </c>
    </row>
    <row r="2507" spans="2:5" x14ac:dyDescent="0.25">
      <c r="B2507" s="1" t="s">
        <v>2631</v>
      </c>
      <c r="C2507" s="1" t="s">
        <v>18</v>
      </c>
      <c r="D2507" s="1">
        <v>0</v>
      </c>
      <c r="E2507" s="1" t="s">
        <v>7</v>
      </c>
    </row>
    <row r="2508" spans="2:5" x14ac:dyDescent="0.25">
      <c r="B2508" s="1" t="s">
        <v>2631</v>
      </c>
      <c r="C2508" s="1" t="s">
        <v>18</v>
      </c>
      <c r="D2508" s="1">
        <v>0</v>
      </c>
      <c r="E2508" s="1" t="s">
        <v>7</v>
      </c>
    </row>
    <row r="2509" spans="2:5" x14ac:dyDescent="0.25">
      <c r="B2509" s="1" t="s">
        <v>2631</v>
      </c>
      <c r="C2509" s="1" t="s">
        <v>5</v>
      </c>
      <c r="D2509" s="1">
        <v>691</v>
      </c>
      <c r="E2509" s="1" t="s">
        <v>7</v>
      </c>
    </row>
    <row r="2510" spans="2:5" x14ac:dyDescent="0.25">
      <c r="B2510" s="1" t="s">
        <v>2631</v>
      </c>
      <c r="C2510" s="1" t="s">
        <v>18</v>
      </c>
      <c r="D2510" s="1">
        <v>0</v>
      </c>
      <c r="E2510" s="1" t="s">
        <v>7</v>
      </c>
    </row>
    <row r="2511" spans="2:5" x14ac:dyDescent="0.25">
      <c r="B2511" s="1" t="s">
        <v>2631</v>
      </c>
      <c r="C2511" s="1" t="s">
        <v>14</v>
      </c>
      <c r="D2511" s="1">
        <v>598</v>
      </c>
      <c r="E2511" s="1" t="s">
        <v>15</v>
      </c>
    </row>
    <row r="2512" spans="2:5" x14ac:dyDescent="0.25">
      <c r="B2512" s="1" t="s">
        <v>2631</v>
      </c>
      <c r="C2512" s="1" t="s">
        <v>18</v>
      </c>
      <c r="D2512" s="1">
        <v>0</v>
      </c>
      <c r="E2512" s="1" t="s">
        <v>15</v>
      </c>
    </row>
    <row r="2513" spans="2:5" x14ac:dyDescent="0.25">
      <c r="B2513" s="1" t="s">
        <v>2631</v>
      </c>
      <c r="C2513" s="1" t="s">
        <v>5</v>
      </c>
      <c r="D2513" s="4">
        <v>694625</v>
      </c>
      <c r="E2513" s="1" t="s">
        <v>7</v>
      </c>
    </row>
    <row r="2514" spans="2:5" x14ac:dyDescent="0.25">
      <c r="B2514" s="1" t="s">
        <v>2631</v>
      </c>
      <c r="C2514" s="1" t="s">
        <v>18</v>
      </c>
      <c r="D2514" s="1">
        <v>0</v>
      </c>
      <c r="E2514" s="1" t="s">
        <v>7</v>
      </c>
    </row>
    <row r="2515" spans="2:5" x14ac:dyDescent="0.25">
      <c r="B2515" s="1" t="s">
        <v>2631</v>
      </c>
      <c r="C2515" s="1" t="s">
        <v>14</v>
      </c>
      <c r="D2515" s="1">
        <v>611</v>
      </c>
      <c r="E2515" s="1" t="s">
        <v>15</v>
      </c>
    </row>
    <row r="2516" spans="2:5" x14ac:dyDescent="0.25">
      <c r="B2516" s="1" t="s">
        <v>2631</v>
      </c>
      <c r="C2516" s="1" t="s">
        <v>18</v>
      </c>
      <c r="D2516" s="1">
        <v>0</v>
      </c>
      <c r="E2516" s="1" t="s">
        <v>7</v>
      </c>
    </row>
    <row r="2517" spans="2:5" x14ac:dyDescent="0.25">
      <c r="B2517" s="1" t="s">
        <v>2631</v>
      </c>
      <c r="C2517" s="1" t="s">
        <v>14</v>
      </c>
      <c r="D2517" s="1">
        <v>540</v>
      </c>
      <c r="E2517" s="1" t="s">
        <v>15</v>
      </c>
    </row>
    <row r="2518" spans="2:5" x14ac:dyDescent="0.25">
      <c r="B2518" s="1" t="s">
        <v>2631</v>
      </c>
      <c r="C2518" s="1" t="s">
        <v>18</v>
      </c>
      <c r="D2518" s="1">
        <v>0</v>
      </c>
      <c r="E2518" s="1" t="s">
        <v>15</v>
      </c>
    </row>
    <row r="2519" spans="2:5" x14ac:dyDescent="0.25">
      <c r="B2519" s="1" t="s">
        <v>2631</v>
      </c>
      <c r="C2519" s="1" t="s">
        <v>5</v>
      </c>
      <c r="D2519" s="4">
        <v>5474</v>
      </c>
      <c r="E2519" s="1" t="s">
        <v>15</v>
      </c>
    </row>
    <row r="2520" spans="2:5" x14ac:dyDescent="0.25">
      <c r="B2520" s="1" t="s">
        <v>2631</v>
      </c>
      <c r="C2520" s="1" t="s">
        <v>5</v>
      </c>
      <c r="D2520" s="1">
        <v>2864</v>
      </c>
      <c r="E2520" s="1" t="s">
        <v>15</v>
      </c>
    </row>
    <row r="2521" spans="2:5" x14ac:dyDescent="0.25">
      <c r="B2521" s="1" t="s">
        <v>2631</v>
      </c>
      <c r="C2521" s="1" t="s">
        <v>18</v>
      </c>
      <c r="D2521" s="1">
        <v>0</v>
      </c>
      <c r="E2521" s="1" t="s">
        <v>15</v>
      </c>
    </row>
    <row r="2522" spans="2:5" x14ac:dyDescent="0.25">
      <c r="B2522" s="1" t="s">
        <v>2631</v>
      </c>
      <c r="C2522" s="1" t="s">
        <v>18</v>
      </c>
      <c r="D2522" s="1">
        <v>0</v>
      </c>
      <c r="E2522" s="1" t="s">
        <v>7</v>
      </c>
    </row>
    <row r="2523" spans="2:5" x14ac:dyDescent="0.25">
      <c r="B2523" s="1" t="s">
        <v>2631</v>
      </c>
      <c r="C2523" s="1" t="s">
        <v>18</v>
      </c>
      <c r="D2523" s="1">
        <v>0</v>
      </c>
      <c r="E2523" s="1" t="s">
        <v>7</v>
      </c>
    </row>
    <row r="2524" spans="2:5" x14ac:dyDescent="0.25">
      <c r="B2524" s="1" t="s">
        <v>2631</v>
      </c>
      <c r="C2524" s="1" t="s">
        <v>18</v>
      </c>
      <c r="D2524" s="1">
        <v>0</v>
      </c>
      <c r="E2524" s="1" t="s">
        <v>15</v>
      </c>
    </row>
    <row r="2525" spans="2:5" x14ac:dyDescent="0.25">
      <c r="B2525" s="1" t="s">
        <v>2631</v>
      </c>
      <c r="C2525" s="1" t="s">
        <v>5</v>
      </c>
      <c r="D2525" s="1">
        <v>5656</v>
      </c>
      <c r="E2525" s="1" t="s">
        <v>15</v>
      </c>
    </row>
    <row r="2526" spans="2:5" x14ac:dyDescent="0.25">
      <c r="B2526" s="1" t="s">
        <v>2631</v>
      </c>
      <c r="C2526" s="1" t="s">
        <v>18</v>
      </c>
      <c r="D2526" s="1">
        <v>0</v>
      </c>
      <c r="E2526" s="1" t="s">
        <v>7</v>
      </c>
    </row>
    <row r="2527" spans="2:5" x14ac:dyDescent="0.25">
      <c r="B2527" s="1" t="s">
        <v>2631</v>
      </c>
      <c r="C2527" s="1" t="s">
        <v>5</v>
      </c>
      <c r="D2527" s="1">
        <v>5981</v>
      </c>
      <c r="E2527" s="1" t="s">
        <v>15</v>
      </c>
    </row>
    <row r="2528" spans="2:5" x14ac:dyDescent="0.25">
      <c r="B2528" s="1" t="s">
        <v>2631</v>
      </c>
      <c r="C2528" s="1" t="s">
        <v>14</v>
      </c>
      <c r="D2528" s="1">
        <v>5084</v>
      </c>
      <c r="E2528" s="1" t="s">
        <v>230</v>
      </c>
    </row>
    <row r="2529" spans="2:5" x14ac:dyDescent="0.25">
      <c r="B2529" s="1" t="s">
        <v>2631</v>
      </c>
      <c r="C2529" s="1" t="s">
        <v>18</v>
      </c>
      <c r="D2529" s="1">
        <v>0</v>
      </c>
      <c r="E2529" s="1" t="s">
        <v>7</v>
      </c>
    </row>
    <row r="2530" spans="2:5" x14ac:dyDescent="0.25">
      <c r="B2530" s="1" t="s">
        <v>2631</v>
      </c>
      <c r="C2530" s="1" t="s">
        <v>14</v>
      </c>
      <c r="D2530" s="1">
        <v>5222</v>
      </c>
      <c r="E2530" s="1" t="s">
        <v>15</v>
      </c>
    </row>
    <row r="2531" spans="2:5" x14ac:dyDescent="0.25">
      <c r="B2531" s="1" t="s">
        <v>2631</v>
      </c>
      <c r="C2531" s="1" t="s">
        <v>18</v>
      </c>
      <c r="D2531" s="1">
        <v>0</v>
      </c>
      <c r="E2531" s="1" t="s">
        <v>7</v>
      </c>
    </row>
    <row r="2532" spans="2:5" x14ac:dyDescent="0.25">
      <c r="B2532" s="1" t="s">
        <v>2813</v>
      </c>
      <c r="C2532" s="1" t="s">
        <v>14</v>
      </c>
      <c r="D2532" s="1">
        <v>526</v>
      </c>
      <c r="E2532" s="1" t="s">
        <v>15</v>
      </c>
    </row>
    <row r="2533" spans="2:5" x14ac:dyDescent="0.25">
      <c r="B2533" s="1" t="s">
        <v>2631</v>
      </c>
      <c r="C2533" s="1" t="s">
        <v>18</v>
      </c>
      <c r="D2533" s="1">
        <v>0</v>
      </c>
      <c r="E2533" s="1" t="s">
        <v>7</v>
      </c>
    </row>
    <row r="2534" spans="2:5" x14ac:dyDescent="0.25">
      <c r="B2534" s="1" t="s">
        <v>2631</v>
      </c>
      <c r="C2534" s="1" t="s">
        <v>14</v>
      </c>
      <c r="D2534" s="1">
        <v>4762</v>
      </c>
      <c r="E2534" s="1" t="s">
        <v>15</v>
      </c>
    </row>
    <row r="2535" spans="2:5" x14ac:dyDescent="0.25">
      <c r="B2535" s="1" t="s">
        <v>2631</v>
      </c>
      <c r="C2535" s="1" t="s">
        <v>18</v>
      </c>
      <c r="D2535" s="1">
        <v>0</v>
      </c>
      <c r="E2535" s="1" t="s">
        <v>7</v>
      </c>
    </row>
    <row r="2536" spans="2:5" x14ac:dyDescent="0.25">
      <c r="B2536" s="1" t="s">
        <v>2631</v>
      </c>
      <c r="C2536" s="1" t="s">
        <v>5</v>
      </c>
      <c r="D2536" s="1" t="s">
        <v>2816</v>
      </c>
      <c r="E2536" s="1" t="s">
        <v>15</v>
      </c>
    </row>
    <row r="2537" spans="2:5" x14ac:dyDescent="0.25">
      <c r="B2537" s="1" t="s">
        <v>2631</v>
      </c>
      <c r="C2537" s="1" t="s">
        <v>14</v>
      </c>
      <c r="D2537" s="4">
        <v>625125</v>
      </c>
      <c r="E2537" s="1" t="s">
        <v>15</v>
      </c>
    </row>
    <row r="2538" spans="2:5" x14ac:dyDescent="0.25">
      <c r="B2538" s="1" t="s">
        <v>2631</v>
      </c>
      <c r="C2538" s="1" t="s">
        <v>5</v>
      </c>
      <c r="D2538" s="1" t="s">
        <v>2819</v>
      </c>
      <c r="E2538" s="1" t="s">
        <v>7</v>
      </c>
    </row>
    <row r="2539" spans="2:5" x14ac:dyDescent="0.25">
      <c r="B2539" s="1" t="s">
        <v>2631</v>
      </c>
      <c r="C2539" s="1" t="s">
        <v>18</v>
      </c>
      <c r="D2539" s="1">
        <v>0</v>
      </c>
      <c r="E2539" s="1" t="s">
        <v>7</v>
      </c>
    </row>
    <row r="2540" spans="2:5" x14ac:dyDescent="0.25">
      <c r="B2540" s="1" t="s">
        <v>2631</v>
      </c>
      <c r="C2540" s="1" t="s">
        <v>14</v>
      </c>
      <c r="D2540" s="1">
        <v>5011</v>
      </c>
      <c r="E2540" s="1" t="s">
        <v>15</v>
      </c>
    </row>
    <row r="2541" spans="2:5" x14ac:dyDescent="0.25">
      <c r="B2541" s="1" t="s">
        <v>2631</v>
      </c>
      <c r="C2541" s="1" t="s">
        <v>5</v>
      </c>
      <c r="D2541" s="1">
        <v>699</v>
      </c>
      <c r="E2541" s="1" t="s">
        <v>15</v>
      </c>
    </row>
    <row r="2542" spans="2:5" x14ac:dyDescent="0.25">
      <c r="B2542" s="1" t="s">
        <v>2631</v>
      </c>
      <c r="C2542" s="1" t="s">
        <v>5</v>
      </c>
      <c r="D2542" s="1">
        <v>693</v>
      </c>
      <c r="E2542" s="1" t="s">
        <v>7</v>
      </c>
    </row>
    <row r="2543" spans="2:5" x14ac:dyDescent="0.25">
      <c r="B2543" s="1" t="s">
        <v>2631</v>
      </c>
      <c r="C2543" s="1" t="s">
        <v>18</v>
      </c>
      <c r="D2543" s="1">
        <v>0</v>
      </c>
      <c r="E2543" s="1" t="s">
        <v>7</v>
      </c>
    </row>
    <row r="2544" spans="2:5" x14ac:dyDescent="0.25">
      <c r="B2544" s="1" t="s">
        <v>2631</v>
      </c>
      <c r="C2544" s="1" t="s">
        <v>5</v>
      </c>
      <c r="D2544" s="1" t="s">
        <v>2822</v>
      </c>
      <c r="E2544" s="1" t="s">
        <v>15</v>
      </c>
    </row>
    <row r="2545" spans="2:5" x14ac:dyDescent="0.25">
      <c r="B2545" s="1" t="s">
        <v>2631</v>
      </c>
      <c r="C2545" s="1" t="s">
        <v>18</v>
      </c>
      <c r="D2545" s="1">
        <v>0</v>
      </c>
      <c r="E2545" s="1" t="s">
        <v>7</v>
      </c>
    </row>
    <row r="2546" spans="2:5" x14ac:dyDescent="0.25">
      <c r="B2546" s="1" t="s">
        <v>2631</v>
      </c>
      <c r="C2546" s="1" t="s">
        <v>5</v>
      </c>
      <c r="D2546" s="1" t="s">
        <v>2825</v>
      </c>
      <c r="E2546" s="1" t="s">
        <v>7</v>
      </c>
    </row>
    <row r="2547" spans="2:5" x14ac:dyDescent="0.25">
      <c r="B2547" s="1" t="s">
        <v>2631</v>
      </c>
      <c r="C2547" s="1" t="s">
        <v>5</v>
      </c>
      <c r="D2547" s="1" t="s">
        <v>2827</v>
      </c>
      <c r="E2547" s="1" t="s">
        <v>15</v>
      </c>
    </row>
    <row r="2548" spans="2:5" x14ac:dyDescent="0.25">
      <c r="B2548" s="1" t="s">
        <v>2631</v>
      </c>
      <c r="C2548" s="1" t="s">
        <v>14</v>
      </c>
      <c r="D2548" s="1">
        <v>5152</v>
      </c>
      <c r="E2548" s="1" t="s">
        <v>15</v>
      </c>
    </row>
    <row r="2549" spans="2:5" x14ac:dyDescent="0.25">
      <c r="B2549" s="1" t="s">
        <v>2631</v>
      </c>
      <c r="C2549" s="1" t="s">
        <v>18</v>
      </c>
      <c r="D2549" s="1">
        <v>0</v>
      </c>
      <c r="E2549" s="1" t="s">
        <v>7</v>
      </c>
    </row>
    <row r="2550" spans="2:5" x14ac:dyDescent="0.25">
      <c r="B2550" s="1" t="s">
        <v>2631</v>
      </c>
      <c r="C2550" s="1" t="s">
        <v>5</v>
      </c>
      <c r="D2550" s="1">
        <v>5688</v>
      </c>
      <c r="E2550" s="1" t="s">
        <v>15</v>
      </c>
    </row>
    <row r="2551" spans="2:5" x14ac:dyDescent="0.25">
      <c r="B2551" s="1" t="s">
        <v>2631</v>
      </c>
      <c r="C2551" s="1" t="s">
        <v>14</v>
      </c>
      <c r="D2551" s="1" t="s">
        <v>680</v>
      </c>
      <c r="E2551" s="1" t="s">
        <v>230</v>
      </c>
    </row>
    <row r="2552" spans="2:5" x14ac:dyDescent="0.25">
      <c r="B2552" s="1" t="s">
        <v>2631</v>
      </c>
      <c r="C2552" s="1" t="s">
        <v>18</v>
      </c>
      <c r="D2552" s="1">
        <v>0</v>
      </c>
      <c r="E2552" s="1" t="s">
        <v>7</v>
      </c>
    </row>
    <row r="2553" spans="2:5" x14ac:dyDescent="0.25">
      <c r="B2553" s="1" t="s">
        <v>2631</v>
      </c>
      <c r="C2553" s="1" t="s">
        <v>18</v>
      </c>
      <c r="D2553" s="1">
        <v>0</v>
      </c>
      <c r="E2553" s="1" t="s">
        <v>7</v>
      </c>
    </row>
    <row r="2554" spans="2:5" x14ac:dyDescent="0.25">
      <c r="B2554" s="1" t="s">
        <v>2631</v>
      </c>
      <c r="C2554" s="1" t="s">
        <v>18</v>
      </c>
      <c r="D2554" s="1">
        <v>0</v>
      </c>
      <c r="E2554" s="1" t="s">
        <v>7</v>
      </c>
    </row>
    <row r="2555" spans="2:5" x14ac:dyDescent="0.25">
      <c r="B2555" s="1" t="s">
        <v>2631</v>
      </c>
      <c r="C2555" s="1" t="s">
        <v>14</v>
      </c>
      <c r="D2555" s="1">
        <v>5046</v>
      </c>
      <c r="E2555" s="1" t="s">
        <v>15</v>
      </c>
    </row>
    <row r="2556" spans="2:5" x14ac:dyDescent="0.25">
      <c r="B2556" s="1" t="s">
        <v>2631</v>
      </c>
      <c r="C2556" s="1" t="s">
        <v>5</v>
      </c>
      <c r="D2556" s="1">
        <v>687</v>
      </c>
      <c r="E2556" s="1" t="s">
        <v>7</v>
      </c>
    </row>
    <row r="2557" spans="2:5" x14ac:dyDescent="0.25">
      <c r="B2557" s="1" t="s">
        <v>2631</v>
      </c>
      <c r="C2557" s="1" t="s">
        <v>18</v>
      </c>
      <c r="D2557" s="1">
        <v>0</v>
      </c>
      <c r="E2557" s="1" t="s">
        <v>7</v>
      </c>
    </row>
    <row r="2558" spans="2:5" x14ac:dyDescent="0.25">
      <c r="B2558" s="1" t="s">
        <v>2631</v>
      </c>
      <c r="C2558" s="1" t="s">
        <v>5</v>
      </c>
      <c r="D2558" s="1">
        <v>5424</v>
      </c>
      <c r="E2558" s="1" t="s">
        <v>7</v>
      </c>
    </row>
    <row r="2559" spans="2:5" x14ac:dyDescent="0.25">
      <c r="B2559" s="1" t="s">
        <v>2631</v>
      </c>
      <c r="C2559" s="1" t="s">
        <v>5</v>
      </c>
      <c r="D2559" s="5" t="s">
        <v>2830</v>
      </c>
      <c r="E2559" s="1" t="s">
        <v>7</v>
      </c>
    </row>
    <row r="2560" spans="2:5" x14ac:dyDescent="0.25">
      <c r="B2560" s="1" t="s">
        <v>2631</v>
      </c>
      <c r="C2560" s="1" t="s">
        <v>18</v>
      </c>
      <c r="D2560" s="1">
        <v>0</v>
      </c>
      <c r="E2560" s="1" t="s">
        <v>7</v>
      </c>
    </row>
    <row r="2561" spans="2:5" x14ac:dyDescent="0.25">
      <c r="B2561" s="1" t="s">
        <v>2631</v>
      </c>
      <c r="C2561" s="1" t="s">
        <v>18</v>
      </c>
      <c r="D2561" s="1">
        <v>0</v>
      </c>
      <c r="E2561" s="1" t="s">
        <v>15</v>
      </c>
    </row>
    <row r="2562" spans="2:5" x14ac:dyDescent="0.25">
      <c r="B2562" s="1" t="s">
        <v>2631</v>
      </c>
      <c r="C2562" s="1" t="s">
        <v>5</v>
      </c>
      <c r="D2562" s="1" t="s">
        <v>2834</v>
      </c>
      <c r="E2562" s="1" t="s">
        <v>15</v>
      </c>
    </row>
    <row r="2563" spans="2:5" x14ac:dyDescent="0.25">
      <c r="B2563" s="1" t="s">
        <v>2631</v>
      </c>
      <c r="C2563" s="1" t="s">
        <v>14</v>
      </c>
      <c r="D2563" s="1" t="s">
        <v>2836</v>
      </c>
      <c r="E2563" s="1" t="s">
        <v>15</v>
      </c>
    </row>
    <row r="2564" spans="2:5" x14ac:dyDescent="0.25">
      <c r="B2564" s="1" t="s">
        <v>2631</v>
      </c>
      <c r="C2564" s="1" t="s">
        <v>14</v>
      </c>
      <c r="D2564" s="1">
        <v>610</v>
      </c>
      <c r="E2564" s="1" t="s">
        <v>15</v>
      </c>
    </row>
    <row r="2565" spans="2:5" x14ac:dyDescent="0.25">
      <c r="B2565" s="1" t="s">
        <v>2631</v>
      </c>
      <c r="C2565" s="1" t="s">
        <v>5</v>
      </c>
      <c r="D2565" s="1" t="s">
        <v>2840</v>
      </c>
      <c r="E2565" s="1" t="s">
        <v>7</v>
      </c>
    </row>
    <row r="2566" spans="2:5" x14ac:dyDescent="0.25">
      <c r="B2566" s="1" t="s">
        <v>2631</v>
      </c>
      <c r="C2566" s="1" t="s">
        <v>14</v>
      </c>
      <c r="D2566" s="1">
        <v>4702</v>
      </c>
      <c r="E2566" s="1" t="s">
        <v>15</v>
      </c>
    </row>
    <row r="2567" spans="2:5" x14ac:dyDescent="0.25">
      <c r="B2567" s="1" t="s">
        <v>2631</v>
      </c>
      <c r="C2567" s="1" t="s">
        <v>5</v>
      </c>
      <c r="D2567" s="1" t="s">
        <v>2843</v>
      </c>
      <c r="E2567" s="1" t="s">
        <v>15</v>
      </c>
    </row>
    <row r="2568" spans="2:5" x14ac:dyDescent="0.25">
      <c r="B2568" s="1" t="s">
        <v>2631</v>
      </c>
      <c r="C2568" s="1" t="s">
        <v>18</v>
      </c>
      <c r="D2568" s="1">
        <v>0</v>
      </c>
      <c r="E2568" s="1" t="s">
        <v>15</v>
      </c>
    </row>
    <row r="2569" spans="2:5" x14ac:dyDescent="0.25">
      <c r="B2569" s="1" t="s">
        <v>2631</v>
      </c>
      <c r="C2569" s="1" t="s">
        <v>18</v>
      </c>
      <c r="D2569" s="1">
        <v>0</v>
      </c>
      <c r="E2569" s="1" t="s">
        <v>7</v>
      </c>
    </row>
    <row r="2570" spans="2:5" x14ac:dyDescent="0.25">
      <c r="B2570" s="1" t="s">
        <v>2631</v>
      </c>
      <c r="C2570" s="1" t="s">
        <v>18</v>
      </c>
      <c r="D2570" s="1">
        <v>0</v>
      </c>
      <c r="E2570" s="1" t="s">
        <v>15</v>
      </c>
    </row>
    <row r="2571" spans="2:5" x14ac:dyDescent="0.25">
      <c r="B2571" s="1" t="s">
        <v>2631</v>
      </c>
      <c r="C2571" s="1" t="s">
        <v>14</v>
      </c>
      <c r="D2571" s="1">
        <v>4545</v>
      </c>
      <c r="E2571" s="1" t="s">
        <v>15</v>
      </c>
    </row>
    <row r="2572" spans="2:5" x14ac:dyDescent="0.25">
      <c r="B2572" s="1" t="s">
        <v>2631</v>
      </c>
      <c r="C2572" s="1" t="s">
        <v>5</v>
      </c>
      <c r="D2572" s="1">
        <v>745</v>
      </c>
      <c r="E2572" s="1" t="s">
        <v>7</v>
      </c>
    </row>
    <row r="2573" spans="2:5" x14ac:dyDescent="0.25">
      <c r="B2573" s="1" t="s">
        <v>2631</v>
      </c>
      <c r="C2573" s="1" t="s">
        <v>14</v>
      </c>
      <c r="D2573" s="4">
        <v>617125</v>
      </c>
      <c r="E2573" s="1" t="s">
        <v>15</v>
      </c>
    </row>
    <row r="2574" spans="2:5" x14ac:dyDescent="0.25">
      <c r="B2574" s="1" t="s">
        <v>2631</v>
      </c>
      <c r="C2574" s="1" t="s">
        <v>18</v>
      </c>
      <c r="D2574" s="1">
        <v>0</v>
      </c>
      <c r="E2574" s="1" t="s">
        <v>15</v>
      </c>
    </row>
    <row r="2575" spans="2:5" x14ac:dyDescent="0.25">
      <c r="B2575" s="1" t="s">
        <v>2631</v>
      </c>
      <c r="C2575" s="1" t="s">
        <v>18</v>
      </c>
      <c r="D2575" s="1">
        <v>0</v>
      </c>
      <c r="E2575" s="1" t="s">
        <v>7</v>
      </c>
    </row>
    <row r="2576" spans="2:5" x14ac:dyDescent="0.25">
      <c r="B2576" s="1" t="s">
        <v>2631</v>
      </c>
      <c r="C2576" s="1" t="s">
        <v>5</v>
      </c>
      <c r="D2576" s="1">
        <v>5687</v>
      </c>
      <c r="E2576" s="1" t="s">
        <v>15</v>
      </c>
    </row>
    <row r="2577" spans="2:5" x14ac:dyDescent="0.25">
      <c r="B2577" s="1" t="s">
        <v>2631</v>
      </c>
      <c r="C2577" s="1" t="s">
        <v>18</v>
      </c>
      <c r="D2577" s="1">
        <v>0</v>
      </c>
      <c r="E2577" s="1" t="s">
        <v>7</v>
      </c>
    </row>
    <row r="2578" spans="2:5" x14ac:dyDescent="0.25">
      <c r="B2578" s="1" t="s">
        <v>2631</v>
      </c>
      <c r="C2578" s="1" t="s">
        <v>18</v>
      </c>
      <c r="D2578" s="1">
        <v>0</v>
      </c>
      <c r="E2578" s="1" t="s">
        <v>15</v>
      </c>
    </row>
    <row r="2579" spans="2:5" x14ac:dyDescent="0.25">
      <c r="B2579" s="1" t="s">
        <v>2631</v>
      </c>
      <c r="C2579" s="1" t="s">
        <v>5</v>
      </c>
      <c r="D2579" s="1">
        <v>5982</v>
      </c>
      <c r="E2579" s="1" t="s">
        <v>15</v>
      </c>
    </row>
    <row r="2580" spans="2:5" x14ac:dyDescent="0.25">
      <c r="B2580" s="1" t="s">
        <v>2631</v>
      </c>
      <c r="C2580" s="1" t="s">
        <v>5</v>
      </c>
      <c r="D2580" s="1">
        <v>5571</v>
      </c>
      <c r="E2580" s="1" t="s">
        <v>7</v>
      </c>
    </row>
    <row r="2581" spans="2:5" x14ac:dyDescent="0.25">
      <c r="B2581" s="1" t="s">
        <v>2631</v>
      </c>
      <c r="C2581" s="1" t="s">
        <v>18</v>
      </c>
      <c r="D2581" s="1">
        <v>0</v>
      </c>
      <c r="E2581" s="1" t="s">
        <v>7</v>
      </c>
    </row>
    <row r="2582" spans="2:5" x14ac:dyDescent="0.25">
      <c r="B2582" s="1" t="s">
        <v>2631</v>
      </c>
      <c r="C2582" s="1" t="s">
        <v>5</v>
      </c>
      <c r="D2582" s="1">
        <v>729</v>
      </c>
      <c r="E2582" s="1" t="s">
        <v>15</v>
      </c>
    </row>
    <row r="2583" spans="2:5" x14ac:dyDescent="0.25">
      <c r="B2583" s="1" t="s">
        <v>2631</v>
      </c>
      <c r="C2583" s="1" t="s">
        <v>5</v>
      </c>
      <c r="D2583" s="1">
        <v>5859</v>
      </c>
      <c r="E2583" s="1" t="s">
        <v>15</v>
      </c>
    </row>
    <row r="2584" spans="2:5" x14ac:dyDescent="0.25">
      <c r="B2584" s="1" t="s">
        <v>2631</v>
      </c>
      <c r="C2584" s="1" t="s">
        <v>5</v>
      </c>
      <c r="D2584" s="1">
        <v>5609</v>
      </c>
      <c r="E2584" s="1" t="s">
        <v>7</v>
      </c>
    </row>
    <row r="2585" spans="2:5" x14ac:dyDescent="0.25">
      <c r="B2585" s="1" t="s">
        <v>2631</v>
      </c>
      <c r="C2585" s="1" t="s">
        <v>18</v>
      </c>
      <c r="D2585" s="1">
        <v>0</v>
      </c>
      <c r="E2585" s="1" t="s">
        <v>7</v>
      </c>
    </row>
    <row r="2586" spans="2:5" x14ac:dyDescent="0.25">
      <c r="B2586" s="1" t="s">
        <v>2631</v>
      </c>
      <c r="C2586" s="1" t="s">
        <v>14</v>
      </c>
      <c r="D2586" s="1">
        <v>5179</v>
      </c>
      <c r="E2586" s="1" t="s">
        <v>230</v>
      </c>
    </row>
    <row r="2587" spans="2:5" x14ac:dyDescent="0.25">
      <c r="B2587" s="1" t="s">
        <v>2631</v>
      </c>
      <c r="C2587" s="1" t="s">
        <v>5</v>
      </c>
      <c r="D2587" s="1">
        <v>721</v>
      </c>
      <c r="E2587" s="1" t="s">
        <v>15</v>
      </c>
    </row>
    <row r="2588" spans="2:5" x14ac:dyDescent="0.25">
      <c r="B2588" s="1" t="s">
        <v>2631</v>
      </c>
      <c r="C2588" s="1" t="s">
        <v>5</v>
      </c>
      <c r="D2588" s="1">
        <v>703</v>
      </c>
      <c r="E2588" s="1" t="s">
        <v>15</v>
      </c>
    </row>
    <row r="2589" spans="2:5" x14ac:dyDescent="0.25">
      <c r="B2589" s="1" t="s">
        <v>2631</v>
      </c>
      <c r="C2589" s="1" t="s">
        <v>14</v>
      </c>
      <c r="D2589" s="1">
        <v>635</v>
      </c>
      <c r="E2589" s="1" t="s">
        <v>230</v>
      </c>
    </row>
    <row r="2590" spans="2:5" x14ac:dyDescent="0.25">
      <c r="B2590" s="1" t="s">
        <v>2631</v>
      </c>
      <c r="C2590" s="1" t="s">
        <v>5</v>
      </c>
      <c r="D2590" s="1" t="s">
        <v>2216</v>
      </c>
      <c r="E2590" s="1" t="s">
        <v>15</v>
      </c>
    </row>
    <row r="2591" spans="2:5" x14ac:dyDescent="0.25">
      <c r="B2591" s="1" t="s">
        <v>2631</v>
      </c>
      <c r="C2591" s="1" t="s">
        <v>14</v>
      </c>
      <c r="D2591" s="1">
        <v>5147</v>
      </c>
      <c r="E2591" s="1" t="s">
        <v>15</v>
      </c>
    </row>
    <row r="2592" spans="2:5" x14ac:dyDescent="0.25">
      <c r="B2592" s="1" t="s">
        <v>2631</v>
      </c>
      <c r="C2592" s="1" t="s">
        <v>14</v>
      </c>
      <c r="D2592" s="1">
        <v>5018</v>
      </c>
      <c r="E2592" s="1" t="s">
        <v>15</v>
      </c>
    </row>
    <row r="2593" spans="2:5" x14ac:dyDescent="0.25">
      <c r="B2593" s="1" t="s">
        <v>2631</v>
      </c>
      <c r="C2593" s="1" t="s">
        <v>14</v>
      </c>
      <c r="D2593" s="1">
        <v>5284</v>
      </c>
      <c r="E2593" s="1" t="s">
        <v>15</v>
      </c>
    </row>
    <row r="2594" spans="2:5" x14ac:dyDescent="0.25">
      <c r="B2594" s="1" t="s">
        <v>2631</v>
      </c>
      <c r="C2594" s="1" t="s">
        <v>14</v>
      </c>
      <c r="D2594" s="1">
        <v>4823</v>
      </c>
      <c r="E2594" s="1" t="s">
        <v>15</v>
      </c>
    </row>
    <row r="2595" spans="2:5" x14ac:dyDescent="0.25">
      <c r="B2595" s="1" t="s">
        <v>2631</v>
      </c>
      <c r="C2595" s="1" t="s">
        <v>5</v>
      </c>
      <c r="D2595" s="1">
        <v>682</v>
      </c>
      <c r="E2595" s="1" t="s">
        <v>7</v>
      </c>
    </row>
    <row r="2596" spans="2:5" x14ac:dyDescent="0.25">
      <c r="B2596" s="1" t="s">
        <v>2631</v>
      </c>
      <c r="C2596" s="1" t="s">
        <v>5</v>
      </c>
      <c r="D2596" s="1">
        <v>710</v>
      </c>
      <c r="E2596" s="1" t="s">
        <v>7</v>
      </c>
    </row>
    <row r="2597" spans="2:5" x14ac:dyDescent="0.25">
      <c r="B2597" s="1" t="s">
        <v>2631</v>
      </c>
      <c r="C2597" s="1" t="s">
        <v>5</v>
      </c>
      <c r="D2597" s="1" t="s">
        <v>917</v>
      </c>
      <c r="E2597" s="1" t="s">
        <v>7</v>
      </c>
    </row>
    <row r="2598" spans="2:5" x14ac:dyDescent="0.25">
      <c r="B2598" s="1" t="s">
        <v>2631</v>
      </c>
      <c r="C2598" s="1" t="s">
        <v>14</v>
      </c>
      <c r="D2598" s="1">
        <v>5281</v>
      </c>
      <c r="E2598" s="1" t="s">
        <v>15</v>
      </c>
    </row>
    <row r="2599" spans="2:5" x14ac:dyDescent="0.25">
      <c r="B2599" s="1" t="s">
        <v>2631</v>
      </c>
      <c r="C2599" s="1" t="s">
        <v>14</v>
      </c>
      <c r="D2599" s="1" t="s">
        <v>2861</v>
      </c>
      <c r="E2599" s="1" t="s">
        <v>15</v>
      </c>
    </row>
    <row r="2600" spans="2:5" x14ac:dyDescent="0.25">
      <c r="B2600" s="1" t="s">
        <v>2631</v>
      </c>
      <c r="C2600" s="1" t="s">
        <v>5</v>
      </c>
      <c r="D2600" s="1">
        <v>745</v>
      </c>
      <c r="E2600" s="1" t="s">
        <v>7</v>
      </c>
    </row>
    <row r="2601" spans="2:5" x14ac:dyDescent="0.25">
      <c r="B2601" s="1" t="s">
        <v>2631</v>
      </c>
      <c r="C2601" s="1" t="s">
        <v>5</v>
      </c>
      <c r="D2601" s="1" t="s">
        <v>2862</v>
      </c>
      <c r="E2601" s="1" t="s">
        <v>15</v>
      </c>
    </row>
    <row r="2602" spans="2:5" x14ac:dyDescent="0.25">
      <c r="B2602" s="1" t="s">
        <v>2631</v>
      </c>
      <c r="C2602" s="1" t="s">
        <v>5</v>
      </c>
      <c r="D2602" s="1">
        <v>6160</v>
      </c>
      <c r="E2602" s="1" t="s">
        <v>7</v>
      </c>
    </row>
    <row r="2603" spans="2:5" x14ac:dyDescent="0.25">
      <c r="B2603" s="1" t="s">
        <v>2631</v>
      </c>
      <c r="C2603" s="1" t="s">
        <v>18</v>
      </c>
      <c r="D2603" s="1">
        <v>0</v>
      </c>
      <c r="E2603" s="1" t="s">
        <v>61</v>
      </c>
    </row>
    <row r="2604" spans="2:5" x14ac:dyDescent="0.25">
      <c r="B2604" s="1" t="s">
        <v>2631</v>
      </c>
      <c r="C2604" s="1" t="s">
        <v>5</v>
      </c>
      <c r="D2604" s="1">
        <v>5709</v>
      </c>
      <c r="E2604" s="1" t="s">
        <v>15</v>
      </c>
    </row>
    <row r="2605" spans="2:5" x14ac:dyDescent="0.25">
      <c r="B2605" s="1" t="s">
        <v>2631</v>
      </c>
      <c r="C2605" s="1" t="s">
        <v>5</v>
      </c>
      <c r="D2605" s="1" t="s">
        <v>2866</v>
      </c>
      <c r="E2605" s="1" t="s">
        <v>7</v>
      </c>
    </row>
    <row r="2606" spans="2:5" x14ac:dyDescent="0.25">
      <c r="B2606" s="1" t="s">
        <v>2631</v>
      </c>
      <c r="C2606" s="1" t="s">
        <v>5</v>
      </c>
      <c r="D2606" s="1" t="s">
        <v>1852</v>
      </c>
      <c r="E2606" s="1" t="s">
        <v>7</v>
      </c>
    </row>
    <row r="2607" spans="2:5" x14ac:dyDescent="0.25">
      <c r="B2607" s="1" t="s">
        <v>2631</v>
      </c>
      <c r="C2607" s="1" t="s">
        <v>5</v>
      </c>
      <c r="D2607" s="1">
        <v>5608</v>
      </c>
      <c r="E2607" s="1" t="s">
        <v>7</v>
      </c>
    </row>
    <row r="2608" spans="2:5" x14ac:dyDescent="0.25">
      <c r="B2608" s="1" t="s">
        <v>2631</v>
      </c>
      <c r="C2608" s="1" t="s">
        <v>5</v>
      </c>
      <c r="D2608" s="1">
        <v>5528</v>
      </c>
      <c r="E2608" s="1" t="s">
        <v>7</v>
      </c>
    </row>
    <row r="2609" spans="2:5" x14ac:dyDescent="0.25">
      <c r="B2609" s="1" t="s">
        <v>2631</v>
      </c>
      <c r="C2609" s="1" t="s">
        <v>5</v>
      </c>
      <c r="D2609" s="1">
        <v>741</v>
      </c>
      <c r="E2609" s="1" t="s">
        <v>15</v>
      </c>
    </row>
    <row r="2610" spans="2:5" x14ac:dyDescent="0.25">
      <c r="B2610" s="1" t="s">
        <v>2631</v>
      </c>
      <c r="C2610" s="1" t="s">
        <v>5</v>
      </c>
      <c r="D2610" s="1" t="s">
        <v>2872</v>
      </c>
      <c r="E2610" s="1" t="s">
        <v>7</v>
      </c>
    </row>
    <row r="2611" spans="2:5" x14ac:dyDescent="0.25">
      <c r="B2611" s="1" t="s">
        <v>2631</v>
      </c>
      <c r="C2611" s="1" t="s">
        <v>14</v>
      </c>
      <c r="D2611" s="1">
        <v>634</v>
      </c>
      <c r="E2611" s="1" t="s">
        <v>15</v>
      </c>
    </row>
    <row r="2612" spans="2:5" x14ac:dyDescent="0.25">
      <c r="B2612" s="1" t="s">
        <v>2631</v>
      </c>
      <c r="C2612" s="1" t="s">
        <v>14</v>
      </c>
      <c r="D2612" s="1" t="s">
        <v>2873</v>
      </c>
      <c r="E2612" s="1" t="s">
        <v>15</v>
      </c>
    </row>
    <row r="2613" spans="2:5" x14ac:dyDescent="0.25">
      <c r="B2613" s="1" t="s">
        <v>2631</v>
      </c>
      <c r="C2613" s="1" t="s">
        <v>5</v>
      </c>
      <c r="D2613" s="1">
        <v>732</v>
      </c>
      <c r="E2613" s="1" t="s">
        <v>15</v>
      </c>
    </row>
    <row r="2614" spans="2:5" x14ac:dyDescent="0.25">
      <c r="B2614" s="1" t="s">
        <v>2631</v>
      </c>
      <c r="C2614" s="1" t="s">
        <v>14</v>
      </c>
      <c r="D2614" s="1" t="s">
        <v>2876</v>
      </c>
      <c r="E2614" s="1" t="s">
        <v>15</v>
      </c>
    </row>
    <row r="2615" spans="2:5" x14ac:dyDescent="0.25">
      <c r="B2615" s="1" t="s">
        <v>2631</v>
      </c>
      <c r="C2615" s="1" t="s">
        <v>5</v>
      </c>
      <c r="D2615" s="1">
        <v>739</v>
      </c>
      <c r="E2615" s="1" t="s">
        <v>7</v>
      </c>
    </row>
    <row r="2616" spans="2:5" x14ac:dyDescent="0.25">
      <c r="B2616" s="1" t="s">
        <v>2631</v>
      </c>
      <c r="C2616" s="1" t="s">
        <v>14</v>
      </c>
      <c r="D2616" s="1">
        <v>4473</v>
      </c>
      <c r="E2616" s="1" t="s">
        <v>15</v>
      </c>
    </row>
    <row r="2617" spans="2:5" x14ac:dyDescent="0.25">
      <c r="B2617" s="1" t="s">
        <v>2631</v>
      </c>
      <c r="C2617" s="1" t="s">
        <v>14</v>
      </c>
      <c r="D2617" s="1">
        <v>630</v>
      </c>
      <c r="E2617" s="1" t="s">
        <v>230</v>
      </c>
    </row>
    <row r="2618" spans="2:5" x14ac:dyDescent="0.25">
      <c r="B2618" s="1" t="s">
        <v>2631</v>
      </c>
      <c r="C2618" s="1" t="s">
        <v>5</v>
      </c>
      <c r="D2618" s="1">
        <v>737</v>
      </c>
      <c r="E2618" s="1" t="s">
        <v>15</v>
      </c>
    </row>
    <row r="2619" spans="2:5" x14ac:dyDescent="0.25">
      <c r="B2619" s="1" t="s">
        <v>2631</v>
      </c>
      <c r="C2619" s="1" t="s">
        <v>5</v>
      </c>
      <c r="D2619" s="1">
        <v>5824</v>
      </c>
      <c r="E2619" s="1" t="s">
        <v>15</v>
      </c>
    </row>
    <row r="2620" spans="2:5" x14ac:dyDescent="0.25">
      <c r="B2620" s="1" t="s">
        <v>2631</v>
      </c>
      <c r="C2620" s="1" t="s">
        <v>5</v>
      </c>
      <c r="D2620" s="1">
        <v>6010</v>
      </c>
      <c r="E2620" s="1" t="s">
        <v>15</v>
      </c>
    </row>
    <row r="2621" spans="2:5" x14ac:dyDescent="0.25">
      <c r="B2621" s="1" t="s">
        <v>2631</v>
      </c>
      <c r="C2621" s="1" t="s">
        <v>5</v>
      </c>
      <c r="D2621" s="1">
        <v>5939</v>
      </c>
      <c r="E2621" s="1" t="s">
        <v>15</v>
      </c>
    </row>
    <row r="2622" spans="2:5" x14ac:dyDescent="0.25">
      <c r="B2622" s="1" t="s">
        <v>2631</v>
      </c>
      <c r="C2622" s="1" t="s">
        <v>5</v>
      </c>
      <c r="D2622" s="1">
        <v>5706</v>
      </c>
      <c r="E2622" s="1" t="s">
        <v>15</v>
      </c>
    </row>
    <row r="2623" spans="2:5" x14ac:dyDescent="0.25">
      <c r="B2623" s="1" t="s">
        <v>2631</v>
      </c>
      <c r="C2623" s="1" t="s">
        <v>14</v>
      </c>
      <c r="D2623" s="1">
        <v>5100</v>
      </c>
      <c r="E2623" s="1" t="s">
        <v>230</v>
      </c>
    </row>
    <row r="2624" spans="2:5" x14ac:dyDescent="0.25">
      <c r="B2624" s="1" t="s">
        <v>2631</v>
      </c>
      <c r="C2624" s="1" t="s">
        <v>5</v>
      </c>
      <c r="D2624" s="1">
        <v>733</v>
      </c>
      <c r="E2624" s="1" t="s">
        <v>15</v>
      </c>
    </row>
    <row r="2625" spans="2:5" x14ac:dyDescent="0.25">
      <c r="B2625" s="1" t="s">
        <v>2631</v>
      </c>
      <c r="C2625" s="1" t="s">
        <v>5</v>
      </c>
      <c r="D2625" s="1">
        <v>617</v>
      </c>
      <c r="E2625" s="1" t="s">
        <v>7</v>
      </c>
    </row>
    <row r="2626" spans="2:5" x14ac:dyDescent="0.25">
      <c r="B2626" s="1" t="s">
        <v>2631</v>
      </c>
      <c r="C2626" s="1" t="s">
        <v>5</v>
      </c>
      <c r="D2626" s="1" t="s">
        <v>2887</v>
      </c>
      <c r="E2626" s="1" t="s">
        <v>15</v>
      </c>
    </row>
    <row r="2627" spans="2:5" x14ac:dyDescent="0.25">
      <c r="B2627" s="1" t="s">
        <v>2631</v>
      </c>
      <c r="C2627" s="1" t="s">
        <v>14</v>
      </c>
      <c r="D2627" s="1">
        <v>650</v>
      </c>
      <c r="E2627" s="1" t="s">
        <v>15</v>
      </c>
    </row>
    <row r="2628" spans="2:5" x14ac:dyDescent="0.25">
      <c r="B2628" s="1" t="s">
        <v>2631</v>
      </c>
      <c r="C2628" s="1" t="s">
        <v>5</v>
      </c>
      <c r="D2628" s="1">
        <v>5768</v>
      </c>
      <c r="E2628" s="1" t="s">
        <v>7</v>
      </c>
    </row>
    <row r="2629" spans="2:5" x14ac:dyDescent="0.25">
      <c r="B2629" s="1" t="s">
        <v>2596</v>
      </c>
      <c r="C2629" s="1" t="s">
        <v>5</v>
      </c>
      <c r="D2629" s="1">
        <v>643</v>
      </c>
      <c r="E2629" s="1" t="s">
        <v>7</v>
      </c>
    </row>
    <row r="2630" spans="2:5" x14ac:dyDescent="0.25">
      <c r="B2630" s="1" t="s">
        <v>2596</v>
      </c>
      <c r="C2630" s="1" t="s">
        <v>14</v>
      </c>
      <c r="D2630" s="1">
        <v>615</v>
      </c>
      <c r="E2630" s="1" t="s">
        <v>230</v>
      </c>
    </row>
    <row r="2631" spans="2:5" x14ac:dyDescent="0.25">
      <c r="B2631" s="1" t="s">
        <v>2596</v>
      </c>
      <c r="C2631" s="1" t="s">
        <v>5</v>
      </c>
      <c r="D2631" s="4">
        <v>711125</v>
      </c>
      <c r="E2631" s="1" t="s">
        <v>7</v>
      </c>
    </row>
    <row r="2632" spans="2:5" x14ac:dyDescent="0.25">
      <c r="B2632" s="1" t="s">
        <v>2596</v>
      </c>
      <c r="C2632" s="1" t="s">
        <v>5</v>
      </c>
      <c r="D2632" s="1">
        <v>607</v>
      </c>
      <c r="E2632" s="1" t="s">
        <v>7</v>
      </c>
    </row>
    <row r="2633" spans="2:5" x14ac:dyDescent="0.25">
      <c r="B2633" s="1" t="s">
        <v>2596</v>
      </c>
      <c r="C2633" s="1" t="s">
        <v>18</v>
      </c>
      <c r="D2633" s="1">
        <v>0</v>
      </c>
      <c r="E2633" s="1" t="s">
        <v>7</v>
      </c>
    </row>
    <row r="2634" spans="2:5" x14ac:dyDescent="0.25">
      <c r="B2634" s="1" t="s">
        <v>2596</v>
      </c>
      <c r="C2634" s="1" t="s">
        <v>5</v>
      </c>
      <c r="D2634" s="4">
        <v>612625</v>
      </c>
      <c r="E2634" s="1" t="s">
        <v>7</v>
      </c>
    </row>
    <row r="2635" spans="2:5" x14ac:dyDescent="0.25">
      <c r="B2635" s="1" t="s">
        <v>2596</v>
      </c>
      <c r="C2635" s="1" t="s">
        <v>5</v>
      </c>
      <c r="D2635" s="1">
        <v>5696</v>
      </c>
      <c r="E2635" s="1" t="s">
        <v>15</v>
      </c>
    </row>
    <row r="2636" spans="2:5" x14ac:dyDescent="0.25">
      <c r="B2636" s="1" t="s">
        <v>2596</v>
      </c>
      <c r="C2636" s="1" t="s">
        <v>18</v>
      </c>
      <c r="D2636" s="1">
        <v>0</v>
      </c>
      <c r="E2636" s="1" t="s">
        <v>7</v>
      </c>
    </row>
    <row r="2637" spans="2:5" x14ac:dyDescent="0.25">
      <c r="B2637" s="1" t="s">
        <v>2596</v>
      </c>
      <c r="C2637" s="1" t="s">
        <v>18</v>
      </c>
      <c r="D2637" s="1">
        <v>0</v>
      </c>
      <c r="E2637" s="1" t="s">
        <v>15</v>
      </c>
    </row>
    <row r="2638" spans="2:5" x14ac:dyDescent="0.25">
      <c r="B2638" s="1" t="s">
        <v>2596</v>
      </c>
      <c r="C2638" s="1" t="s">
        <v>14</v>
      </c>
      <c r="D2638" s="1">
        <v>675</v>
      </c>
      <c r="E2638" s="1" t="s">
        <v>15</v>
      </c>
    </row>
    <row r="2639" spans="2:5" x14ac:dyDescent="0.25">
      <c r="B2639" s="1" t="s">
        <v>2596</v>
      </c>
      <c r="C2639" s="1" t="s">
        <v>5</v>
      </c>
      <c r="D2639" s="1">
        <v>4957</v>
      </c>
      <c r="E2639" s="1" t="s">
        <v>15</v>
      </c>
    </row>
    <row r="2640" spans="2:5" x14ac:dyDescent="0.25">
      <c r="B2640" s="1" t="s">
        <v>2596</v>
      </c>
      <c r="C2640" s="1" t="s">
        <v>5</v>
      </c>
      <c r="D2640" s="1">
        <v>5335</v>
      </c>
      <c r="E2640" s="1" t="s">
        <v>15</v>
      </c>
    </row>
    <row r="2641" spans="2:5" x14ac:dyDescent="0.25">
      <c r="B2641" s="1" t="s">
        <v>2596</v>
      </c>
      <c r="C2641" s="1" t="s">
        <v>18</v>
      </c>
      <c r="D2641" s="1">
        <v>0</v>
      </c>
      <c r="E2641" s="1" t="s">
        <v>7</v>
      </c>
    </row>
    <row r="2642" spans="2:5" x14ac:dyDescent="0.25">
      <c r="B2642" s="1" t="s">
        <v>2596</v>
      </c>
      <c r="C2642" s="1" t="s">
        <v>18</v>
      </c>
      <c r="D2642" s="1">
        <v>0</v>
      </c>
      <c r="E2642" s="1" t="s">
        <v>7</v>
      </c>
    </row>
    <row r="2643" spans="2:5" x14ac:dyDescent="0.25">
      <c r="B2643" s="1" t="s">
        <v>2596</v>
      </c>
      <c r="C2643" s="1" t="s">
        <v>18</v>
      </c>
      <c r="D2643" s="1">
        <v>0</v>
      </c>
      <c r="E2643" s="1" t="s">
        <v>15</v>
      </c>
    </row>
    <row r="2644" spans="2:5" x14ac:dyDescent="0.25">
      <c r="B2644" s="1" t="s">
        <v>2596</v>
      </c>
      <c r="C2644" s="1" t="s">
        <v>14</v>
      </c>
      <c r="D2644" s="1">
        <v>600</v>
      </c>
      <c r="E2644" s="1" t="s">
        <v>15</v>
      </c>
    </row>
    <row r="2645" spans="2:5" x14ac:dyDescent="0.25">
      <c r="B2645" s="1" t="s">
        <v>2596</v>
      </c>
      <c r="C2645" s="1" t="s">
        <v>18</v>
      </c>
      <c r="D2645" s="1">
        <v>0</v>
      </c>
      <c r="E2645" s="1" t="s">
        <v>7</v>
      </c>
    </row>
    <row r="2646" spans="2:5" x14ac:dyDescent="0.25">
      <c r="B2646" s="1" t="s">
        <v>2596</v>
      </c>
      <c r="C2646" s="1" t="s">
        <v>5</v>
      </c>
      <c r="D2646" s="1">
        <v>4949</v>
      </c>
      <c r="E2646" s="1" t="s">
        <v>15</v>
      </c>
    </row>
    <row r="2647" spans="2:5" x14ac:dyDescent="0.25">
      <c r="B2647" s="1" t="s">
        <v>2596</v>
      </c>
      <c r="C2647" s="1" t="s">
        <v>5</v>
      </c>
      <c r="D2647" s="4">
        <v>663375</v>
      </c>
      <c r="E2647" s="1" t="s">
        <v>15</v>
      </c>
    </row>
    <row r="2648" spans="2:5" x14ac:dyDescent="0.25">
      <c r="B2648" s="1" t="s">
        <v>2596</v>
      </c>
      <c r="C2648" s="1" t="s">
        <v>5</v>
      </c>
      <c r="D2648" s="1" t="s">
        <v>2913</v>
      </c>
      <c r="E2648" s="1" t="s">
        <v>7</v>
      </c>
    </row>
    <row r="2649" spans="2:5" x14ac:dyDescent="0.25">
      <c r="B2649" s="1" t="s">
        <v>2596</v>
      </c>
      <c r="C2649" s="1" t="s">
        <v>18</v>
      </c>
      <c r="D2649" s="1">
        <v>0</v>
      </c>
      <c r="E2649" s="1" t="s">
        <v>15</v>
      </c>
    </row>
    <row r="2650" spans="2:5" x14ac:dyDescent="0.25">
      <c r="B2650" s="1" t="s">
        <v>2596</v>
      </c>
      <c r="C2650" s="1" t="s">
        <v>5</v>
      </c>
      <c r="D2650" s="1">
        <v>745</v>
      </c>
      <c r="E2650" s="1" t="s">
        <v>7</v>
      </c>
    </row>
    <row r="2651" spans="2:5" x14ac:dyDescent="0.25">
      <c r="B2651" s="1" t="s">
        <v>2596</v>
      </c>
      <c r="C2651" s="1" t="s">
        <v>18</v>
      </c>
      <c r="D2651" s="1">
        <v>0</v>
      </c>
      <c r="E2651" s="1" t="s">
        <v>15</v>
      </c>
    </row>
    <row r="2652" spans="2:5" x14ac:dyDescent="0.25">
      <c r="B2652" s="1" t="s">
        <v>2596</v>
      </c>
      <c r="C2652" s="1" t="s">
        <v>14</v>
      </c>
      <c r="D2652" s="1">
        <v>5070</v>
      </c>
      <c r="E2652" s="1" t="s">
        <v>230</v>
      </c>
    </row>
    <row r="2653" spans="2:5" x14ac:dyDescent="0.25">
      <c r="B2653" s="1" t="s">
        <v>2596</v>
      </c>
      <c r="C2653" s="1" t="s">
        <v>18</v>
      </c>
      <c r="D2653" s="1">
        <v>0</v>
      </c>
      <c r="E2653" s="1" t="s">
        <v>15</v>
      </c>
    </row>
    <row r="2654" spans="2:5" x14ac:dyDescent="0.25">
      <c r="B2654" s="1" t="s">
        <v>2596</v>
      </c>
      <c r="C2654" s="1" t="s">
        <v>14</v>
      </c>
      <c r="D2654" s="1">
        <v>4797</v>
      </c>
      <c r="E2654" s="1" t="s">
        <v>15</v>
      </c>
    </row>
    <row r="2655" spans="2:5" x14ac:dyDescent="0.25">
      <c r="B2655" s="1" t="s">
        <v>2596</v>
      </c>
      <c r="C2655" s="1" t="s">
        <v>18</v>
      </c>
      <c r="D2655" s="1">
        <v>0</v>
      </c>
      <c r="E2655" s="1" t="s">
        <v>15</v>
      </c>
    </row>
    <row r="2656" spans="2:5" x14ac:dyDescent="0.25">
      <c r="B2656" s="1" t="s">
        <v>2596</v>
      </c>
      <c r="C2656" s="1" t="s">
        <v>18</v>
      </c>
      <c r="D2656" s="1">
        <v>0</v>
      </c>
      <c r="E2656" s="1" t="s">
        <v>15</v>
      </c>
    </row>
    <row r="2657" spans="2:5" x14ac:dyDescent="0.25">
      <c r="B2657" s="1" t="s">
        <v>2596</v>
      </c>
      <c r="C2657" s="1" t="s">
        <v>5</v>
      </c>
      <c r="D2657" s="1">
        <v>5032</v>
      </c>
      <c r="E2657" s="1" t="s">
        <v>7</v>
      </c>
    </row>
    <row r="2658" spans="2:5" x14ac:dyDescent="0.25">
      <c r="B2658" s="1" t="s">
        <v>2596</v>
      </c>
      <c r="C2658" s="1" t="s">
        <v>18</v>
      </c>
      <c r="D2658" s="1">
        <v>0</v>
      </c>
      <c r="E2658" s="1" t="s">
        <v>15</v>
      </c>
    </row>
    <row r="2659" spans="2:5" x14ac:dyDescent="0.25">
      <c r="B2659" s="1" t="s">
        <v>2596</v>
      </c>
      <c r="C2659" s="1" t="s">
        <v>5</v>
      </c>
      <c r="D2659" s="1">
        <v>681</v>
      </c>
      <c r="E2659" s="1" t="s">
        <v>7</v>
      </c>
    </row>
    <row r="2660" spans="2:5" x14ac:dyDescent="0.25">
      <c r="B2660" s="1" t="s">
        <v>2596</v>
      </c>
      <c r="C2660" s="1" t="s">
        <v>18</v>
      </c>
      <c r="D2660" s="1">
        <v>0</v>
      </c>
      <c r="E2660" s="1" t="s">
        <v>15</v>
      </c>
    </row>
    <row r="2661" spans="2:5" x14ac:dyDescent="0.25">
      <c r="B2661" s="1" t="s">
        <v>2596</v>
      </c>
      <c r="C2661" s="1" t="s">
        <v>5</v>
      </c>
      <c r="D2661" s="1">
        <v>674</v>
      </c>
      <c r="E2661" s="1" t="s">
        <v>15</v>
      </c>
    </row>
    <row r="2662" spans="2:5" x14ac:dyDescent="0.25">
      <c r="B2662" s="1" t="s">
        <v>2596</v>
      </c>
      <c r="C2662" s="1" t="s">
        <v>18</v>
      </c>
      <c r="D2662" s="1">
        <v>0</v>
      </c>
      <c r="E2662" s="1" t="s">
        <v>15</v>
      </c>
    </row>
    <row r="2663" spans="2:5" x14ac:dyDescent="0.25">
      <c r="B2663" s="1" t="s">
        <v>2596</v>
      </c>
      <c r="C2663" s="1" t="s">
        <v>5</v>
      </c>
      <c r="D2663" s="1">
        <v>5073</v>
      </c>
      <c r="E2663" s="1" t="s">
        <v>15</v>
      </c>
    </row>
    <row r="2664" spans="2:5" x14ac:dyDescent="0.25">
      <c r="B2664" s="1" t="s">
        <v>2596</v>
      </c>
      <c r="C2664" s="1" t="s">
        <v>14</v>
      </c>
      <c r="D2664" s="1">
        <v>4688</v>
      </c>
      <c r="E2664" s="1" t="s">
        <v>15</v>
      </c>
    </row>
    <row r="2665" spans="2:5" x14ac:dyDescent="0.25">
      <c r="B2665" s="1" t="s">
        <v>2596</v>
      </c>
      <c r="C2665" s="1" t="s">
        <v>18</v>
      </c>
      <c r="D2665" s="1">
        <v>0</v>
      </c>
      <c r="E2665" s="1" t="s">
        <v>15</v>
      </c>
    </row>
    <row r="2666" spans="2:5" x14ac:dyDescent="0.25">
      <c r="B2666" s="1" t="s">
        <v>2596</v>
      </c>
      <c r="C2666" s="1" t="s">
        <v>14</v>
      </c>
      <c r="D2666" s="1">
        <v>610</v>
      </c>
      <c r="E2666" s="1" t="s">
        <v>230</v>
      </c>
    </row>
    <row r="2667" spans="2:5" x14ac:dyDescent="0.25">
      <c r="B2667" s="1" t="s">
        <v>2596</v>
      </c>
      <c r="C2667" s="1" t="s">
        <v>18</v>
      </c>
      <c r="D2667" s="1">
        <v>0</v>
      </c>
      <c r="E2667" s="1" t="s">
        <v>7</v>
      </c>
    </row>
    <row r="2668" spans="2:5" x14ac:dyDescent="0.25">
      <c r="B2668" s="1" t="s">
        <v>2596</v>
      </c>
      <c r="C2668" s="1" t="s">
        <v>18</v>
      </c>
      <c r="D2668" s="1">
        <v>0</v>
      </c>
      <c r="E2668" s="1" t="s">
        <v>7</v>
      </c>
    </row>
    <row r="2669" spans="2:5" x14ac:dyDescent="0.25">
      <c r="B2669" s="1" t="s">
        <v>2596</v>
      </c>
      <c r="C2669" s="1" t="s">
        <v>18</v>
      </c>
      <c r="D2669" s="1">
        <v>0</v>
      </c>
      <c r="E2669" s="1" t="s">
        <v>7</v>
      </c>
    </row>
    <row r="2670" spans="2:5" x14ac:dyDescent="0.25">
      <c r="B2670" s="1" t="s">
        <v>2596</v>
      </c>
      <c r="C2670" s="1" t="s">
        <v>14</v>
      </c>
      <c r="D2670" s="4">
        <v>620625</v>
      </c>
      <c r="E2670" s="1" t="s">
        <v>230</v>
      </c>
    </row>
    <row r="2671" spans="2:5" x14ac:dyDescent="0.25">
      <c r="B2671" s="1" t="s">
        <v>2596</v>
      </c>
      <c r="C2671" s="1" t="s">
        <v>5</v>
      </c>
      <c r="D2671" s="1">
        <v>5115</v>
      </c>
      <c r="E2671" s="1" t="s">
        <v>15</v>
      </c>
    </row>
    <row r="2672" spans="2:5" x14ac:dyDescent="0.25">
      <c r="B2672" s="1" t="s">
        <v>2596</v>
      </c>
      <c r="C2672" s="1" t="s">
        <v>14</v>
      </c>
      <c r="D2672" s="1">
        <v>565</v>
      </c>
      <c r="E2672" s="1" t="s">
        <v>15</v>
      </c>
    </row>
    <row r="2673" spans="2:5" x14ac:dyDescent="0.25">
      <c r="B2673" s="1" t="s">
        <v>2596</v>
      </c>
      <c r="C2673" s="1" t="s">
        <v>5</v>
      </c>
      <c r="D2673" s="1">
        <v>655</v>
      </c>
      <c r="E2673" s="1" t="s">
        <v>7</v>
      </c>
    </row>
    <row r="2674" spans="2:5" x14ac:dyDescent="0.25">
      <c r="B2674" s="1" t="s">
        <v>2596</v>
      </c>
      <c r="C2674" s="1" t="s">
        <v>18</v>
      </c>
      <c r="D2674" s="1">
        <v>0</v>
      </c>
      <c r="E2674" s="1" t="s">
        <v>15</v>
      </c>
    </row>
    <row r="2675" spans="2:5" x14ac:dyDescent="0.25">
      <c r="B2675" s="1" t="s">
        <v>2596</v>
      </c>
      <c r="C2675" s="1" t="s">
        <v>14</v>
      </c>
      <c r="D2675" s="4">
        <v>597625</v>
      </c>
      <c r="E2675" s="1" t="s">
        <v>15</v>
      </c>
    </row>
    <row r="2676" spans="2:5" x14ac:dyDescent="0.25">
      <c r="B2676" s="1" t="s">
        <v>2596</v>
      </c>
      <c r="C2676" s="1" t="s">
        <v>5</v>
      </c>
      <c r="D2676" s="1">
        <v>707</v>
      </c>
      <c r="E2676" s="1" t="s">
        <v>7</v>
      </c>
    </row>
    <row r="2677" spans="2:5" x14ac:dyDescent="0.25">
      <c r="B2677" s="1" t="s">
        <v>2596</v>
      </c>
      <c r="C2677" s="1" t="s">
        <v>18</v>
      </c>
      <c r="D2677" s="1">
        <v>0</v>
      </c>
      <c r="E2677" s="1" t="s">
        <v>7</v>
      </c>
    </row>
    <row r="2678" spans="2:5" x14ac:dyDescent="0.25">
      <c r="B2678" s="1" t="s">
        <v>2596</v>
      </c>
      <c r="C2678" s="1" t="s">
        <v>18</v>
      </c>
      <c r="D2678" s="1">
        <v>0</v>
      </c>
      <c r="E2678" s="1" t="s">
        <v>15</v>
      </c>
    </row>
    <row r="2679" spans="2:5" x14ac:dyDescent="0.25">
      <c r="B2679" s="1" t="s">
        <v>2596</v>
      </c>
      <c r="C2679" s="1" t="s">
        <v>18</v>
      </c>
      <c r="D2679" s="1">
        <v>0</v>
      </c>
      <c r="E2679" s="1" t="s">
        <v>61</v>
      </c>
    </row>
    <row r="2680" spans="2:5" x14ac:dyDescent="0.25">
      <c r="B2680" s="1" t="s">
        <v>2596</v>
      </c>
      <c r="C2680" s="1" t="s">
        <v>5</v>
      </c>
      <c r="D2680" s="1">
        <v>716</v>
      </c>
      <c r="E2680" s="1" t="s">
        <v>7</v>
      </c>
    </row>
    <row r="2681" spans="2:5" x14ac:dyDescent="0.25">
      <c r="B2681" s="1" t="s">
        <v>2596</v>
      </c>
      <c r="C2681" s="1" t="s">
        <v>18</v>
      </c>
      <c r="D2681" s="1">
        <v>0</v>
      </c>
      <c r="E2681" s="1" t="s">
        <v>7</v>
      </c>
    </row>
    <row r="2682" spans="2:5" x14ac:dyDescent="0.25">
      <c r="B2682" s="1" t="s">
        <v>2596</v>
      </c>
      <c r="C2682" s="1" t="s">
        <v>18</v>
      </c>
      <c r="D2682" s="1">
        <v>0</v>
      </c>
      <c r="E2682" s="1" t="s">
        <v>15</v>
      </c>
    </row>
    <row r="2683" spans="2:5" x14ac:dyDescent="0.25">
      <c r="B2683" s="1" t="s">
        <v>2596</v>
      </c>
      <c r="C2683" s="1" t="s">
        <v>18</v>
      </c>
      <c r="D2683" s="1">
        <v>0</v>
      </c>
      <c r="E2683" s="1" t="s">
        <v>61</v>
      </c>
    </row>
    <row r="2684" spans="2:5" x14ac:dyDescent="0.25">
      <c r="B2684" s="1" t="s">
        <v>2596</v>
      </c>
      <c r="C2684" s="1" t="s">
        <v>18</v>
      </c>
      <c r="D2684" s="1">
        <v>0</v>
      </c>
      <c r="E2684" s="1" t="s">
        <v>15</v>
      </c>
    </row>
    <row r="2685" spans="2:5" x14ac:dyDescent="0.25">
      <c r="B2685" s="1" t="s">
        <v>2596</v>
      </c>
      <c r="C2685" s="1" t="s">
        <v>18</v>
      </c>
      <c r="D2685" s="1">
        <v>0</v>
      </c>
      <c r="E2685" s="1" t="s">
        <v>15</v>
      </c>
    </row>
    <row r="2686" spans="2:5" x14ac:dyDescent="0.25">
      <c r="B2686" s="1" t="s">
        <v>2596</v>
      </c>
      <c r="C2686" s="1" t="s">
        <v>18</v>
      </c>
      <c r="D2686" s="1">
        <v>0</v>
      </c>
      <c r="E2686" s="1" t="s">
        <v>15</v>
      </c>
    </row>
    <row r="2687" spans="2:5" x14ac:dyDescent="0.25">
      <c r="B2687" s="1" t="s">
        <v>2596</v>
      </c>
      <c r="C2687" s="1" t="s">
        <v>5</v>
      </c>
      <c r="D2687" s="1">
        <v>5237</v>
      </c>
      <c r="E2687" s="1" t="s">
        <v>15</v>
      </c>
    </row>
    <row r="2688" spans="2:5" x14ac:dyDescent="0.25">
      <c r="B2688" s="1" t="s">
        <v>2596</v>
      </c>
      <c r="C2688" s="1" t="s">
        <v>18</v>
      </c>
      <c r="D2688" s="1">
        <v>0</v>
      </c>
      <c r="E2688" s="1" t="s">
        <v>7</v>
      </c>
    </row>
    <row r="2689" spans="2:5" x14ac:dyDescent="0.25">
      <c r="B2689" s="1" t="s">
        <v>2596</v>
      </c>
      <c r="C2689" s="1" t="s">
        <v>5</v>
      </c>
      <c r="D2689" s="1">
        <v>5224</v>
      </c>
      <c r="E2689" s="1" t="s">
        <v>15</v>
      </c>
    </row>
    <row r="2690" spans="2:5" x14ac:dyDescent="0.25">
      <c r="B2690" s="1" t="s">
        <v>2596</v>
      </c>
      <c r="C2690" s="1" t="s">
        <v>5</v>
      </c>
      <c r="D2690" s="1">
        <v>713</v>
      </c>
      <c r="E2690" s="1" t="s">
        <v>7</v>
      </c>
    </row>
    <row r="2691" spans="2:5" x14ac:dyDescent="0.25">
      <c r="B2691" s="1" t="s">
        <v>2596</v>
      </c>
      <c r="C2691" s="1" t="s">
        <v>5</v>
      </c>
      <c r="D2691" s="1">
        <v>5338</v>
      </c>
      <c r="E2691" s="1" t="s">
        <v>7</v>
      </c>
    </row>
    <row r="2692" spans="2:5" x14ac:dyDescent="0.25">
      <c r="B2692" s="1" t="s">
        <v>2596</v>
      </c>
      <c r="C2692" s="1" t="s">
        <v>14</v>
      </c>
      <c r="D2692" s="1">
        <v>4987</v>
      </c>
      <c r="E2692" s="1" t="s">
        <v>15</v>
      </c>
    </row>
    <row r="2693" spans="2:5" x14ac:dyDescent="0.25">
      <c r="B2693" s="1" t="s">
        <v>2596</v>
      </c>
      <c r="C2693" s="1" t="s">
        <v>14</v>
      </c>
      <c r="D2693" s="4">
        <v>609125</v>
      </c>
      <c r="E2693" s="1" t="s">
        <v>15</v>
      </c>
    </row>
    <row r="2694" spans="2:5" x14ac:dyDescent="0.25">
      <c r="B2694" s="1" t="s">
        <v>2596</v>
      </c>
      <c r="C2694" s="1" t="s">
        <v>5</v>
      </c>
      <c r="D2694" s="1" t="s">
        <v>2955</v>
      </c>
      <c r="E2694" s="1" t="s">
        <v>15</v>
      </c>
    </row>
    <row r="2695" spans="2:5" x14ac:dyDescent="0.25">
      <c r="B2695" s="1" t="s">
        <v>2596</v>
      </c>
      <c r="C2695" s="1" t="s">
        <v>5</v>
      </c>
      <c r="D2695" s="1" t="s">
        <v>2958</v>
      </c>
      <c r="E2695" s="1" t="s">
        <v>7</v>
      </c>
    </row>
    <row r="2696" spans="2:5" x14ac:dyDescent="0.25">
      <c r="B2696" s="1" t="s">
        <v>2813</v>
      </c>
      <c r="C2696" s="1" t="s">
        <v>18</v>
      </c>
      <c r="D2696" s="1">
        <v>0</v>
      </c>
      <c r="E2696" s="1" t="s">
        <v>7</v>
      </c>
    </row>
    <row r="2697" spans="2:5" x14ac:dyDescent="0.25">
      <c r="B2697" s="1" t="s">
        <v>2813</v>
      </c>
      <c r="C2697" s="1" t="s">
        <v>18</v>
      </c>
      <c r="D2697" s="1">
        <v>0</v>
      </c>
      <c r="E2697" s="1" t="s">
        <v>15</v>
      </c>
    </row>
    <row r="2698" spans="2:5" x14ac:dyDescent="0.25">
      <c r="B2698" s="1" t="s">
        <v>2813</v>
      </c>
      <c r="C2698" s="1" t="s">
        <v>5</v>
      </c>
      <c r="D2698" s="4">
        <v>6158125</v>
      </c>
      <c r="E2698" s="1" t="s">
        <v>7</v>
      </c>
    </row>
    <row r="2699" spans="2:5" x14ac:dyDescent="0.25">
      <c r="B2699" s="1" t="s">
        <v>2813</v>
      </c>
      <c r="C2699" s="1" t="s">
        <v>14</v>
      </c>
      <c r="D2699" s="1">
        <v>535</v>
      </c>
      <c r="E2699" s="1" t="s">
        <v>15</v>
      </c>
    </row>
    <row r="2700" spans="2:5" x14ac:dyDescent="0.25">
      <c r="B2700" s="1" t="s">
        <v>2813</v>
      </c>
      <c r="C2700" s="1" t="s">
        <v>18</v>
      </c>
      <c r="D2700" s="1">
        <v>0</v>
      </c>
      <c r="E2700" s="1" t="s">
        <v>61</v>
      </c>
    </row>
    <row r="2701" spans="2:5" x14ac:dyDescent="0.25">
      <c r="B2701" s="1" t="s">
        <v>2813</v>
      </c>
      <c r="C2701" s="1" t="s">
        <v>14</v>
      </c>
      <c r="D2701" s="1" t="s">
        <v>2963</v>
      </c>
      <c r="E2701" s="1" t="s">
        <v>230</v>
      </c>
    </row>
    <row r="2702" spans="2:5" x14ac:dyDescent="0.25">
      <c r="B2702" s="1" t="s">
        <v>2813</v>
      </c>
      <c r="C2702" s="1" t="s">
        <v>18</v>
      </c>
      <c r="D2702" s="1">
        <v>0</v>
      </c>
      <c r="E2702" s="1" t="s">
        <v>15</v>
      </c>
    </row>
    <row r="2703" spans="2:5" x14ac:dyDescent="0.25">
      <c r="B2703" s="1" t="s">
        <v>2813</v>
      </c>
      <c r="C2703" s="1" t="s">
        <v>18</v>
      </c>
      <c r="D2703" s="1">
        <v>0</v>
      </c>
      <c r="E2703" s="1" t="s">
        <v>15</v>
      </c>
    </row>
    <row r="2704" spans="2:5" x14ac:dyDescent="0.25">
      <c r="B2704" s="1" t="s">
        <v>2813</v>
      </c>
      <c r="C2704" s="1" t="s">
        <v>18</v>
      </c>
      <c r="D2704" s="1">
        <v>0</v>
      </c>
      <c r="E2704" s="1" t="s">
        <v>15</v>
      </c>
    </row>
    <row r="2705" spans="2:5" x14ac:dyDescent="0.25">
      <c r="B2705" s="1" t="s">
        <v>2813</v>
      </c>
      <c r="C2705" s="1" t="s">
        <v>18</v>
      </c>
      <c r="D2705" s="1">
        <v>0</v>
      </c>
      <c r="E2705" s="1" t="s">
        <v>15</v>
      </c>
    </row>
    <row r="2706" spans="2:5" x14ac:dyDescent="0.25">
      <c r="B2706" s="1" t="s">
        <v>2813</v>
      </c>
      <c r="C2706" s="1" t="s">
        <v>18</v>
      </c>
      <c r="D2706" s="1">
        <v>0</v>
      </c>
      <c r="E2706" s="1" t="s">
        <v>15</v>
      </c>
    </row>
    <row r="2707" spans="2:5" x14ac:dyDescent="0.25">
      <c r="B2707" s="1" t="s">
        <v>2813</v>
      </c>
      <c r="C2707" s="1" t="s">
        <v>14</v>
      </c>
      <c r="D2707" s="1">
        <v>631</v>
      </c>
      <c r="E2707" s="1" t="s">
        <v>15</v>
      </c>
    </row>
    <row r="2708" spans="2:5" x14ac:dyDescent="0.25">
      <c r="B2708" s="1" t="s">
        <v>2813</v>
      </c>
      <c r="C2708" s="1" t="s">
        <v>18</v>
      </c>
      <c r="D2708" s="1">
        <v>0</v>
      </c>
      <c r="E2708" s="1" t="s">
        <v>15</v>
      </c>
    </row>
    <row r="2709" spans="2:5" x14ac:dyDescent="0.25">
      <c r="B2709" s="1" t="s">
        <v>2813</v>
      </c>
      <c r="C2709" s="1" t="s">
        <v>5</v>
      </c>
      <c r="D2709" s="1">
        <v>5116</v>
      </c>
      <c r="E2709" s="1" t="s">
        <v>7</v>
      </c>
    </row>
    <row r="2710" spans="2:5" x14ac:dyDescent="0.25">
      <c r="B2710" s="1" t="s">
        <v>2813</v>
      </c>
      <c r="C2710" s="1" t="s">
        <v>14</v>
      </c>
      <c r="D2710" s="1">
        <v>4640</v>
      </c>
      <c r="E2710" s="1" t="s">
        <v>230</v>
      </c>
    </row>
    <row r="2711" spans="2:5" x14ac:dyDescent="0.25">
      <c r="B2711" s="1" t="s">
        <v>2813</v>
      </c>
      <c r="C2711" s="1" t="s">
        <v>14</v>
      </c>
      <c r="D2711" s="1">
        <v>554</v>
      </c>
      <c r="E2711" s="1" t="s">
        <v>15</v>
      </c>
    </row>
    <row r="2712" spans="2:5" x14ac:dyDescent="0.25">
      <c r="B2712" s="1" t="s">
        <v>2813</v>
      </c>
      <c r="C2712" s="1" t="s">
        <v>18</v>
      </c>
      <c r="D2712" s="1">
        <v>0</v>
      </c>
      <c r="E2712" s="1" t="s">
        <v>7</v>
      </c>
    </row>
    <row r="2713" spans="2:5" x14ac:dyDescent="0.25">
      <c r="B2713" s="1" t="s">
        <v>2813</v>
      </c>
      <c r="C2713" s="1" t="s">
        <v>18</v>
      </c>
      <c r="D2713" s="1">
        <v>0</v>
      </c>
      <c r="E2713" s="1" t="s">
        <v>15</v>
      </c>
    </row>
    <row r="2714" spans="2:5" x14ac:dyDescent="0.25">
      <c r="B2714" s="1" t="s">
        <v>2813</v>
      </c>
      <c r="C2714" s="1" t="s">
        <v>18</v>
      </c>
      <c r="D2714" s="1">
        <v>0</v>
      </c>
      <c r="E2714" s="1" t="s">
        <v>15</v>
      </c>
    </row>
    <row r="2715" spans="2:5" x14ac:dyDescent="0.25">
      <c r="B2715" s="1" t="s">
        <v>2813</v>
      </c>
      <c r="C2715" s="1" t="s">
        <v>18</v>
      </c>
      <c r="D2715" s="1">
        <v>0</v>
      </c>
      <c r="E2715" s="1" t="s">
        <v>7</v>
      </c>
    </row>
    <row r="2716" spans="2:5" x14ac:dyDescent="0.25">
      <c r="B2716" s="1" t="s">
        <v>2813</v>
      </c>
      <c r="C2716" s="1" t="s">
        <v>18</v>
      </c>
      <c r="D2716" s="1">
        <v>0</v>
      </c>
      <c r="E2716" s="1" t="s">
        <v>61</v>
      </c>
    </row>
    <row r="2717" spans="2:5" x14ac:dyDescent="0.25">
      <c r="B2717" s="1" t="s">
        <v>2813</v>
      </c>
      <c r="C2717" s="1" t="s">
        <v>14</v>
      </c>
      <c r="D2717" s="1">
        <v>608</v>
      </c>
      <c r="E2717" s="1" t="s">
        <v>15</v>
      </c>
    </row>
    <row r="2718" spans="2:5" x14ac:dyDescent="0.25">
      <c r="B2718" s="1" t="s">
        <v>2813</v>
      </c>
      <c r="C2718" s="1" t="s">
        <v>18</v>
      </c>
      <c r="D2718" s="1">
        <v>0</v>
      </c>
      <c r="E2718" s="1" t="s">
        <v>15</v>
      </c>
    </row>
    <row r="2719" spans="2:5" x14ac:dyDescent="0.25">
      <c r="B2719" s="1" t="s">
        <v>2813</v>
      </c>
      <c r="C2719" s="1" t="s">
        <v>5</v>
      </c>
      <c r="D2719" s="1">
        <v>652</v>
      </c>
      <c r="E2719" s="1" t="s">
        <v>7</v>
      </c>
    </row>
    <row r="2720" spans="2:5" x14ac:dyDescent="0.25">
      <c r="B2720" s="1" t="s">
        <v>2813</v>
      </c>
      <c r="C2720" s="1" t="s">
        <v>18</v>
      </c>
      <c r="D2720" s="1">
        <v>0</v>
      </c>
      <c r="E2720" s="1" t="s">
        <v>15</v>
      </c>
    </row>
    <row r="2721" spans="2:5" x14ac:dyDescent="0.25">
      <c r="B2721" s="1" t="s">
        <v>2813</v>
      </c>
      <c r="C2721" s="1" t="s">
        <v>18</v>
      </c>
      <c r="D2721" s="1">
        <v>0</v>
      </c>
      <c r="E2721" s="1" t="s">
        <v>61</v>
      </c>
    </row>
    <row r="2722" spans="2:5" x14ac:dyDescent="0.25">
      <c r="B2722" s="1" t="s">
        <v>2813</v>
      </c>
      <c r="C2722" s="1" t="s">
        <v>18</v>
      </c>
      <c r="D2722" s="1">
        <v>0</v>
      </c>
      <c r="E2722" s="1" t="s">
        <v>15</v>
      </c>
    </row>
    <row r="2723" spans="2:5" x14ac:dyDescent="0.25">
      <c r="B2723" s="1" t="s">
        <v>2813</v>
      </c>
      <c r="C2723" s="1" t="s">
        <v>5</v>
      </c>
      <c r="D2723" s="1">
        <v>629</v>
      </c>
      <c r="E2723" s="1" t="s">
        <v>15</v>
      </c>
    </row>
    <row r="2724" spans="2:5" x14ac:dyDescent="0.25">
      <c r="B2724" s="1" t="s">
        <v>2813</v>
      </c>
      <c r="C2724" s="1" t="s">
        <v>14</v>
      </c>
      <c r="D2724" s="1">
        <v>5064</v>
      </c>
      <c r="E2724" s="1" t="s">
        <v>15</v>
      </c>
    </row>
    <row r="2725" spans="2:5" x14ac:dyDescent="0.25">
      <c r="B2725" s="1" t="s">
        <v>2813</v>
      </c>
      <c r="C2725" s="1" t="s">
        <v>5</v>
      </c>
      <c r="D2725" s="1" t="s">
        <v>2502</v>
      </c>
      <c r="E2725" s="1" t="s">
        <v>15</v>
      </c>
    </row>
    <row r="2726" spans="2:5" x14ac:dyDescent="0.25">
      <c r="B2726" s="1" t="s">
        <v>2813</v>
      </c>
      <c r="C2726" s="1" t="s">
        <v>18</v>
      </c>
      <c r="D2726" s="1">
        <v>0</v>
      </c>
      <c r="E2726" s="1" t="s">
        <v>61</v>
      </c>
    </row>
    <row r="2727" spans="2:5" x14ac:dyDescent="0.25">
      <c r="B2727" s="1" t="s">
        <v>2813</v>
      </c>
      <c r="C2727" s="1" t="s">
        <v>18</v>
      </c>
      <c r="D2727" s="1">
        <v>0</v>
      </c>
      <c r="E2727" s="1" t="s">
        <v>15</v>
      </c>
    </row>
    <row r="2728" spans="2:5" x14ac:dyDescent="0.25">
      <c r="B2728" s="1" t="s">
        <v>2813</v>
      </c>
      <c r="C2728" s="1" t="s">
        <v>18</v>
      </c>
      <c r="D2728" s="1">
        <v>0</v>
      </c>
      <c r="E2728" s="1" t="s">
        <v>15</v>
      </c>
    </row>
    <row r="2729" spans="2:5" x14ac:dyDescent="0.25">
      <c r="B2729" s="1" t="s">
        <v>2813</v>
      </c>
      <c r="C2729" s="1" t="s">
        <v>14</v>
      </c>
      <c r="D2729" s="1">
        <v>654</v>
      </c>
      <c r="E2729" s="1" t="s">
        <v>230</v>
      </c>
    </row>
    <row r="2730" spans="2:5" x14ac:dyDescent="0.25">
      <c r="B2730" s="1" t="s">
        <v>2813</v>
      </c>
      <c r="C2730" s="1" t="s">
        <v>5</v>
      </c>
      <c r="D2730" s="1">
        <v>697</v>
      </c>
      <c r="E2730" s="1" t="s">
        <v>7</v>
      </c>
    </row>
    <row r="2731" spans="2:5" x14ac:dyDescent="0.25">
      <c r="B2731" s="1" t="s">
        <v>2813</v>
      </c>
      <c r="C2731" s="1" t="s">
        <v>14</v>
      </c>
      <c r="D2731" s="1">
        <v>4312</v>
      </c>
      <c r="E2731" s="1" t="s">
        <v>15</v>
      </c>
    </row>
    <row r="2732" spans="2:5" x14ac:dyDescent="0.25">
      <c r="B2732" s="1" t="s">
        <v>2813</v>
      </c>
      <c r="C2732" s="1" t="s">
        <v>5</v>
      </c>
      <c r="D2732" s="1">
        <v>5122</v>
      </c>
      <c r="E2732" s="1" t="s">
        <v>7</v>
      </c>
    </row>
    <row r="2733" spans="2:5" x14ac:dyDescent="0.25">
      <c r="B2733" s="1" t="s">
        <v>2813</v>
      </c>
      <c r="C2733" s="1" t="s">
        <v>18</v>
      </c>
      <c r="D2733" s="1">
        <v>0</v>
      </c>
      <c r="E2733" s="1" t="s">
        <v>61</v>
      </c>
    </row>
    <row r="2734" spans="2:5" x14ac:dyDescent="0.25">
      <c r="B2734" s="1" t="s">
        <v>2813</v>
      </c>
      <c r="C2734" s="1" t="s">
        <v>5</v>
      </c>
      <c r="D2734" s="1">
        <v>630</v>
      </c>
      <c r="E2734" s="1" t="s">
        <v>15</v>
      </c>
    </row>
    <row r="2735" spans="2:5" x14ac:dyDescent="0.25">
      <c r="B2735" s="1" t="s">
        <v>2813</v>
      </c>
      <c r="C2735" s="1" t="s">
        <v>18</v>
      </c>
      <c r="D2735" s="1">
        <v>0</v>
      </c>
      <c r="E2735" s="1" t="s">
        <v>61</v>
      </c>
    </row>
    <row r="2736" spans="2:5" x14ac:dyDescent="0.25">
      <c r="B2736" s="1" t="s">
        <v>2813</v>
      </c>
      <c r="C2736" s="1" t="s">
        <v>14</v>
      </c>
      <c r="D2736" s="1">
        <v>5127</v>
      </c>
      <c r="E2736" s="1" t="s">
        <v>15</v>
      </c>
    </row>
    <row r="2737" spans="2:5" x14ac:dyDescent="0.25">
      <c r="B2737" s="1" t="s">
        <v>2813</v>
      </c>
      <c r="C2737" s="1" t="s">
        <v>14</v>
      </c>
      <c r="D2737" s="1" t="s">
        <v>2996</v>
      </c>
      <c r="E2737" s="1" t="s">
        <v>15</v>
      </c>
    </row>
    <row r="2738" spans="2:5" x14ac:dyDescent="0.25">
      <c r="B2738" s="1" t="s">
        <v>2813</v>
      </c>
      <c r="C2738" s="1" t="s">
        <v>5</v>
      </c>
      <c r="D2738" s="1">
        <v>5368</v>
      </c>
      <c r="E2738" s="1" t="s">
        <v>7</v>
      </c>
    </row>
    <row r="2739" spans="2:5" x14ac:dyDescent="0.25">
      <c r="B2739" s="1" t="s">
        <v>2813</v>
      </c>
      <c r="C2739" s="1" t="s">
        <v>14</v>
      </c>
      <c r="D2739" s="1">
        <v>5007</v>
      </c>
      <c r="E2739" s="1" t="s">
        <v>230</v>
      </c>
    </row>
    <row r="2740" spans="2:5" x14ac:dyDescent="0.25">
      <c r="B2740" s="1" t="s">
        <v>2813</v>
      </c>
      <c r="C2740" s="1" t="s">
        <v>14</v>
      </c>
      <c r="D2740" s="1">
        <v>4859</v>
      </c>
      <c r="E2740" s="1" t="s">
        <v>15</v>
      </c>
    </row>
    <row r="2741" spans="2:5" x14ac:dyDescent="0.25">
      <c r="B2741" s="1" t="s">
        <v>2813</v>
      </c>
      <c r="C2741" s="1" t="s">
        <v>14</v>
      </c>
      <c r="D2741" s="1">
        <v>4556</v>
      </c>
      <c r="E2741" s="1" t="s">
        <v>15</v>
      </c>
    </row>
    <row r="2742" spans="2:5" x14ac:dyDescent="0.25">
      <c r="B2742" s="1" t="s">
        <v>2813</v>
      </c>
      <c r="C2742" s="1" t="s">
        <v>14</v>
      </c>
      <c r="D2742" s="1" t="s">
        <v>3001</v>
      </c>
      <c r="E2742" s="1" t="s">
        <v>15</v>
      </c>
    </row>
    <row r="2743" spans="2:5" x14ac:dyDescent="0.25">
      <c r="B2743" s="1" t="s">
        <v>2813</v>
      </c>
      <c r="C2743" s="1" t="s">
        <v>14</v>
      </c>
      <c r="D2743" s="1" t="s">
        <v>1745</v>
      </c>
      <c r="E2743" s="1" t="s">
        <v>230</v>
      </c>
    </row>
    <row r="2744" spans="2:5" x14ac:dyDescent="0.25">
      <c r="B2744" s="1" t="s">
        <v>2813</v>
      </c>
      <c r="C2744" s="1" t="s">
        <v>5</v>
      </c>
      <c r="D2744" s="1">
        <v>5089</v>
      </c>
      <c r="E2744" s="1" t="s">
        <v>15</v>
      </c>
    </row>
    <row r="2745" spans="2:5" x14ac:dyDescent="0.25">
      <c r="B2745" s="1" t="s">
        <v>2813</v>
      </c>
      <c r="C2745" s="1" t="s">
        <v>5</v>
      </c>
      <c r="D2745" s="1">
        <v>5157</v>
      </c>
      <c r="E2745" s="1" t="s">
        <v>15</v>
      </c>
    </row>
    <row r="2746" spans="2:5" x14ac:dyDescent="0.25">
      <c r="B2746" s="1" t="s">
        <v>2813</v>
      </c>
      <c r="C2746" s="1" t="s">
        <v>14</v>
      </c>
      <c r="D2746" s="1">
        <v>4902</v>
      </c>
      <c r="E2746" s="1" t="s">
        <v>15</v>
      </c>
    </row>
    <row r="2747" spans="2:5" x14ac:dyDescent="0.25">
      <c r="B2747" s="1" t="s">
        <v>2813</v>
      </c>
      <c r="C2747" s="1" t="s">
        <v>14</v>
      </c>
      <c r="D2747" s="1">
        <v>610</v>
      </c>
      <c r="E2747" s="1" t="s">
        <v>15</v>
      </c>
    </row>
    <row r="2748" spans="2:5" x14ac:dyDescent="0.25">
      <c r="B2748" s="1" t="s">
        <v>2813</v>
      </c>
      <c r="C2748" s="1" t="s">
        <v>5</v>
      </c>
      <c r="D2748" s="1">
        <v>4971</v>
      </c>
      <c r="E2748" s="1" t="s">
        <v>15</v>
      </c>
    </row>
    <row r="2749" spans="2:5" x14ac:dyDescent="0.25">
      <c r="B2749" s="1" t="s">
        <v>2813</v>
      </c>
      <c r="C2749" s="1" t="s">
        <v>5</v>
      </c>
      <c r="D2749" s="1">
        <v>5993</v>
      </c>
      <c r="E2749" s="1" t="s">
        <v>15</v>
      </c>
    </row>
    <row r="2750" spans="2:5" x14ac:dyDescent="0.25">
      <c r="B2750" s="1" t="s">
        <v>2813</v>
      </c>
      <c r="C2750" s="1" t="s">
        <v>14</v>
      </c>
      <c r="D2750" s="1">
        <v>637</v>
      </c>
      <c r="E2750" s="1" t="s">
        <v>230</v>
      </c>
    </row>
    <row r="2751" spans="2:5" x14ac:dyDescent="0.25">
      <c r="B2751" s="1" t="s">
        <v>2813</v>
      </c>
      <c r="C2751" s="1" t="s">
        <v>14</v>
      </c>
      <c r="D2751" s="1">
        <v>0</v>
      </c>
      <c r="E2751" s="1" t="s">
        <v>230</v>
      </c>
    </row>
    <row r="2752" spans="2:5" x14ac:dyDescent="0.25">
      <c r="B2752" s="1" t="s">
        <v>2813</v>
      </c>
      <c r="C2752" s="1" t="s">
        <v>14</v>
      </c>
      <c r="D2752" s="1">
        <v>625</v>
      </c>
      <c r="E2752" s="1" t="s">
        <v>230</v>
      </c>
    </row>
    <row r="2753" spans="2:5" x14ac:dyDescent="0.25">
      <c r="B2753" s="1" t="s">
        <v>2813</v>
      </c>
      <c r="C2753" s="1" t="s">
        <v>14</v>
      </c>
      <c r="D2753" s="1" t="s">
        <v>3012</v>
      </c>
      <c r="E2753" s="1" t="s">
        <v>15</v>
      </c>
    </row>
    <row r="2754" spans="2:5" x14ac:dyDescent="0.25">
      <c r="B2754" s="1" t="s">
        <v>2813</v>
      </c>
      <c r="C2754" s="1" t="s">
        <v>18</v>
      </c>
      <c r="D2754" s="1">
        <v>0</v>
      </c>
      <c r="E2754" s="1" t="s">
        <v>61</v>
      </c>
    </row>
    <row r="2755" spans="2:5" x14ac:dyDescent="0.25">
      <c r="B2755" s="1" t="s">
        <v>2813</v>
      </c>
      <c r="C2755" s="1" t="s">
        <v>14</v>
      </c>
      <c r="D2755" s="1">
        <v>532</v>
      </c>
      <c r="E2755" s="1" t="s">
        <v>15</v>
      </c>
    </row>
    <row r="2756" spans="2:5" x14ac:dyDescent="0.25">
      <c r="B2756" s="1" t="s">
        <v>2813</v>
      </c>
      <c r="C2756" s="1" t="s">
        <v>5</v>
      </c>
      <c r="D2756" s="1">
        <v>626</v>
      </c>
      <c r="E2756" s="1" t="s">
        <v>7</v>
      </c>
    </row>
    <row r="2757" spans="2:5" x14ac:dyDescent="0.25">
      <c r="B2757" s="1" t="s">
        <v>2596</v>
      </c>
      <c r="C2757" s="1" t="s">
        <v>5</v>
      </c>
      <c r="D2757" s="1">
        <v>5281</v>
      </c>
      <c r="E2757" s="1" t="s">
        <v>15</v>
      </c>
    </row>
    <row r="2758" spans="2:5" x14ac:dyDescent="0.25">
      <c r="B2758" s="1" t="s">
        <v>2596</v>
      </c>
      <c r="C2758" s="1" t="s">
        <v>18</v>
      </c>
      <c r="D2758" s="1">
        <v>0</v>
      </c>
      <c r="E2758" s="1" t="s">
        <v>15</v>
      </c>
    </row>
    <row r="2759" spans="2:5" x14ac:dyDescent="0.25">
      <c r="B2759" s="1" t="s">
        <v>2631</v>
      </c>
      <c r="C2759" s="1" t="s">
        <v>14</v>
      </c>
      <c r="D2759" s="1">
        <v>4627</v>
      </c>
      <c r="E2759" s="1" t="s">
        <v>15</v>
      </c>
    </row>
    <row r="2760" spans="2:5" x14ac:dyDescent="0.25">
      <c r="B2760" s="1" t="s">
        <v>2631</v>
      </c>
      <c r="C2760" s="1" t="s">
        <v>5</v>
      </c>
      <c r="D2760" s="1">
        <v>740</v>
      </c>
      <c r="E2760" s="1" t="s">
        <v>7</v>
      </c>
    </row>
    <row r="2761" spans="2:5" x14ac:dyDescent="0.25">
      <c r="B2761" s="1" t="s">
        <v>2631</v>
      </c>
      <c r="C2761" s="1" t="s">
        <v>14</v>
      </c>
      <c r="D2761" s="1">
        <v>5320</v>
      </c>
      <c r="E2761" s="1" t="s">
        <v>15</v>
      </c>
    </row>
    <row r="2762" spans="2:5" x14ac:dyDescent="0.25">
      <c r="B2762" s="1" t="s">
        <v>2631</v>
      </c>
      <c r="C2762" s="1" t="s">
        <v>5</v>
      </c>
      <c r="D2762" s="1">
        <v>698</v>
      </c>
      <c r="E2762" s="1" t="s">
        <v>15</v>
      </c>
    </row>
    <row r="2763" spans="2:5" x14ac:dyDescent="0.25">
      <c r="B2763" s="1" t="s">
        <v>2631</v>
      </c>
      <c r="C2763" s="1" t="s">
        <v>14</v>
      </c>
      <c r="D2763" s="1">
        <v>5336</v>
      </c>
      <c r="E2763" s="1" t="s">
        <v>15</v>
      </c>
    </row>
    <row r="2764" spans="2:5" x14ac:dyDescent="0.25">
      <c r="B2764" s="1" t="s">
        <v>2631</v>
      </c>
      <c r="C2764" s="1" t="s">
        <v>14</v>
      </c>
      <c r="D2764" s="1">
        <v>5014</v>
      </c>
      <c r="E2764" s="1" t="s">
        <v>15</v>
      </c>
    </row>
    <row r="2765" spans="2:5" x14ac:dyDescent="0.25">
      <c r="B2765" s="1" t="s">
        <v>2631</v>
      </c>
      <c r="C2765" s="1" t="s">
        <v>14</v>
      </c>
      <c r="D2765" s="1">
        <v>612</v>
      </c>
      <c r="E2765" s="1" t="s">
        <v>15</v>
      </c>
    </row>
    <row r="2766" spans="2:5" x14ac:dyDescent="0.25">
      <c r="B2766" s="1" t="s">
        <v>2631</v>
      </c>
      <c r="C2766" s="1" t="s">
        <v>5</v>
      </c>
      <c r="D2766" s="1">
        <v>696</v>
      </c>
      <c r="E2766" s="1" t="s">
        <v>15</v>
      </c>
    </row>
    <row r="2767" spans="2:5" x14ac:dyDescent="0.25">
      <c r="B2767" s="1" t="s">
        <v>2631</v>
      </c>
      <c r="C2767" s="1" t="s">
        <v>5</v>
      </c>
      <c r="D2767" s="4">
        <v>712375</v>
      </c>
      <c r="E2767" s="1" t="s">
        <v>7</v>
      </c>
    </row>
    <row r="2768" spans="2:5" x14ac:dyDescent="0.25">
      <c r="B2768" s="1" t="s">
        <v>2631</v>
      </c>
      <c r="C2768" s="1" t="s">
        <v>14</v>
      </c>
      <c r="D2768" s="4">
        <v>659375</v>
      </c>
      <c r="E2768" s="1" t="s">
        <v>15</v>
      </c>
    </row>
    <row r="2769" spans="2:5" x14ac:dyDescent="0.25">
      <c r="B2769" s="1" t="s">
        <v>2631</v>
      </c>
      <c r="C2769" s="1" t="s">
        <v>14</v>
      </c>
      <c r="D2769" s="4">
        <v>652625</v>
      </c>
      <c r="E2769" s="1" t="s">
        <v>230</v>
      </c>
    </row>
    <row r="2770" spans="2:5" x14ac:dyDescent="0.25">
      <c r="B2770" s="1" t="s">
        <v>2631</v>
      </c>
      <c r="C2770" s="1" t="s">
        <v>5</v>
      </c>
      <c r="D2770" s="1">
        <v>5721</v>
      </c>
      <c r="E2770" s="1" t="s">
        <v>15</v>
      </c>
    </row>
    <row r="2771" spans="2:5" x14ac:dyDescent="0.25">
      <c r="B2771" s="1" t="s">
        <v>3030</v>
      </c>
      <c r="C2771" s="1" t="s">
        <v>1078</v>
      </c>
      <c r="D2771" s="1">
        <v>0</v>
      </c>
      <c r="E2771" s="1" t="s">
        <v>1082</v>
      </c>
    </row>
    <row r="2772" spans="2:5" x14ac:dyDescent="0.25">
      <c r="B2772" s="1" t="s">
        <v>3030</v>
      </c>
      <c r="C2772" s="1" t="s">
        <v>1078</v>
      </c>
      <c r="D2772" s="1">
        <v>0</v>
      </c>
      <c r="E2772" s="1" t="s">
        <v>230</v>
      </c>
    </row>
    <row r="2773" spans="2:5" x14ac:dyDescent="0.25">
      <c r="B2773" s="1" t="s">
        <v>3030</v>
      </c>
      <c r="C2773" s="1" t="s">
        <v>1078</v>
      </c>
      <c r="D2773" s="1">
        <v>648</v>
      </c>
      <c r="E2773" s="1" t="s">
        <v>1082</v>
      </c>
    </row>
    <row r="2774" spans="2:5" x14ac:dyDescent="0.25">
      <c r="B2774" s="1" t="s">
        <v>3030</v>
      </c>
      <c r="C2774" s="1" t="s">
        <v>1078</v>
      </c>
      <c r="D2774" s="1">
        <v>0</v>
      </c>
      <c r="E2774" s="1" t="s">
        <v>1082</v>
      </c>
    </row>
    <row r="2775" spans="2:5" x14ac:dyDescent="0.25">
      <c r="B2775" s="1" t="s">
        <v>3030</v>
      </c>
      <c r="C2775" s="1" t="s">
        <v>1078</v>
      </c>
      <c r="D2775" s="1">
        <v>0</v>
      </c>
      <c r="E2775" s="1" t="s">
        <v>1082</v>
      </c>
    </row>
    <row r="2776" spans="2:5" x14ac:dyDescent="0.25">
      <c r="B2776" s="1" t="s">
        <v>3030</v>
      </c>
      <c r="C2776" s="1" t="s">
        <v>1078</v>
      </c>
      <c r="D2776" s="1">
        <v>0</v>
      </c>
      <c r="E2776" s="1" t="s">
        <v>1082</v>
      </c>
    </row>
    <row r="2777" spans="2:5" x14ac:dyDescent="0.25">
      <c r="B2777" s="1" t="s">
        <v>3030</v>
      </c>
      <c r="C2777" s="1" t="s">
        <v>1078</v>
      </c>
      <c r="D2777" s="1">
        <v>0</v>
      </c>
      <c r="E2777" s="1" t="s">
        <v>1082</v>
      </c>
    </row>
    <row r="2778" spans="2:5" x14ac:dyDescent="0.25">
      <c r="B2778" s="1" t="s">
        <v>3030</v>
      </c>
      <c r="C2778" s="1" t="s">
        <v>1078</v>
      </c>
      <c r="D2778" s="1">
        <v>611</v>
      </c>
      <c r="E2778" s="1" t="s">
        <v>1082</v>
      </c>
    </row>
    <row r="2779" spans="2:5" x14ac:dyDescent="0.25">
      <c r="B2779" s="1" t="s">
        <v>2813</v>
      </c>
      <c r="C2779" s="1" t="s">
        <v>5</v>
      </c>
      <c r="D2779" s="1" t="s">
        <v>3038</v>
      </c>
      <c r="E2779" s="1" t="s">
        <v>15</v>
      </c>
    </row>
    <row r="2780" spans="2:5" x14ac:dyDescent="0.25">
      <c r="B2780" s="1" t="s">
        <v>2596</v>
      </c>
      <c r="C2780" s="1" t="s">
        <v>5</v>
      </c>
      <c r="D2780" s="1">
        <v>622</v>
      </c>
      <c r="E2780" s="1" t="s">
        <v>7</v>
      </c>
    </row>
    <row r="2781" spans="2:5" x14ac:dyDescent="0.25">
      <c r="B2781" s="1"/>
      <c r="C2781" s="1"/>
      <c r="D2781" s="1"/>
      <c r="E2781" s="1"/>
    </row>
    <row r="2782" spans="2:5" x14ac:dyDescent="0.25">
      <c r="B2782" s="1" t="s">
        <v>3040</v>
      </c>
      <c r="C2782" s="1" t="s">
        <v>18</v>
      </c>
      <c r="D2782" s="1">
        <v>0</v>
      </c>
      <c r="E2782" s="1" t="s">
        <v>7</v>
      </c>
    </row>
    <row r="2783" spans="2:5" x14ac:dyDescent="0.25">
      <c r="B2783" s="1" t="s">
        <v>3040</v>
      </c>
      <c r="C2783" s="1" t="s">
        <v>14</v>
      </c>
      <c r="D2783" s="1">
        <v>581</v>
      </c>
      <c r="E2783" s="1" t="s">
        <v>230</v>
      </c>
    </row>
    <row r="2784" spans="2:5" x14ac:dyDescent="0.25">
      <c r="B2784" s="1" t="s">
        <v>3040</v>
      </c>
      <c r="C2784" s="1" t="s">
        <v>5</v>
      </c>
      <c r="D2784" s="1">
        <v>692</v>
      </c>
      <c r="E2784" s="1" t="s">
        <v>15</v>
      </c>
    </row>
    <row r="2785" spans="2:5" x14ac:dyDescent="0.25">
      <c r="B2785" s="1" t="s">
        <v>3040</v>
      </c>
      <c r="C2785" s="1" t="s">
        <v>5</v>
      </c>
      <c r="D2785" s="1">
        <v>5735</v>
      </c>
      <c r="E2785" s="1" t="s">
        <v>7</v>
      </c>
    </row>
    <row r="2786" spans="2:5" x14ac:dyDescent="0.25">
      <c r="B2786" s="1" t="s">
        <v>3040</v>
      </c>
      <c r="C2786" s="1" t="s">
        <v>5</v>
      </c>
      <c r="D2786" s="1">
        <v>5345</v>
      </c>
      <c r="E2786" s="1" t="s">
        <v>7</v>
      </c>
    </row>
    <row r="2787" spans="2:5" x14ac:dyDescent="0.25">
      <c r="B2787" s="1" t="s">
        <v>3040</v>
      </c>
      <c r="C2787" s="1" t="s">
        <v>14</v>
      </c>
      <c r="D2787" s="1">
        <v>594</v>
      </c>
      <c r="E2787" s="1" t="s">
        <v>230</v>
      </c>
    </row>
    <row r="2788" spans="2:5" x14ac:dyDescent="0.25">
      <c r="B2788" s="1" t="s">
        <v>3040</v>
      </c>
      <c r="C2788" s="1" t="s">
        <v>14</v>
      </c>
      <c r="D2788" s="1">
        <v>590</v>
      </c>
      <c r="E2788" s="1" t="s">
        <v>15</v>
      </c>
    </row>
    <row r="2789" spans="2:5" x14ac:dyDescent="0.25">
      <c r="B2789" s="1" t="s">
        <v>3040</v>
      </c>
      <c r="C2789" s="1" t="s">
        <v>5</v>
      </c>
      <c r="D2789" s="1">
        <v>5678</v>
      </c>
      <c r="E2789" s="1" t="s">
        <v>7</v>
      </c>
    </row>
    <row r="2790" spans="2:5" x14ac:dyDescent="0.25">
      <c r="B2790" s="1" t="s">
        <v>3040</v>
      </c>
      <c r="C2790" s="1" t="s">
        <v>18</v>
      </c>
      <c r="D2790" s="1">
        <v>0</v>
      </c>
      <c r="E2790" s="1" t="s">
        <v>7</v>
      </c>
    </row>
    <row r="2791" spans="2:5" x14ac:dyDescent="0.25">
      <c r="B2791" s="1" t="s">
        <v>2631</v>
      </c>
      <c r="C2791" s="1" t="s">
        <v>18</v>
      </c>
      <c r="D2791" s="1">
        <v>0</v>
      </c>
      <c r="E2791" s="1" t="s">
        <v>7</v>
      </c>
    </row>
    <row r="2792" spans="2:5" x14ac:dyDescent="0.25">
      <c r="B2792" s="1" t="s">
        <v>3040</v>
      </c>
      <c r="C2792" s="1" t="s">
        <v>5</v>
      </c>
      <c r="D2792" s="1">
        <v>588</v>
      </c>
      <c r="E2792" s="1" t="s">
        <v>15</v>
      </c>
    </row>
    <row r="2793" spans="2:5" x14ac:dyDescent="0.25">
      <c r="B2793" s="1" t="s">
        <v>3040</v>
      </c>
      <c r="C2793" s="1" t="s">
        <v>18</v>
      </c>
      <c r="D2793" s="1">
        <v>0</v>
      </c>
      <c r="E2793" s="1" t="s">
        <v>7</v>
      </c>
    </row>
    <row r="2794" spans="2:5" x14ac:dyDescent="0.25">
      <c r="B2794" s="1" t="s">
        <v>3040</v>
      </c>
      <c r="C2794" s="1" t="s">
        <v>14</v>
      </c>
      <c r="D2794" s="1">
        <v>5148</v>
      </c>
      <c r="E2794" s="1" t="s">
        <v>15</v>
      </c>
    </row>
    <row r="2795" spans="2:5" x14ac:dyDescent="0.25">
      <c r="B2795" s="1" t="s">
        <v>3040</v>
      </c>
      <c r="C2795" s="1" t="s">
        <v>14</v>
      </c>
      <c r="D2795" s="1">
        <v>570</v>
      </c>
      <c r="E2795" s="1" t="s">
        <v>230</v>
      </c>
    </row>
    <row r="2796" spans="2:5" x14ac:dyDescent="0.25">
      <c r="B2796" s="1" t="s">
        <v>3040</v>
      </c>
      <c r="C2796" s="1" t="s">
        <v>5</v>
      </c>
      <c r="D2796" s="1">
        <v>5275</v>
      </c>
      <c r="E2796" s="1" t="s">
        <v>15</v>
      </c>
    </row>
    <row r="2797" spans="2:5" x14ac:dyDescent="0.25">
      <c r="B2797" s="1" t="s">
        <v>3040</v>
      </c>
      <c r="C2797" s="1" t="s">
        <v>18</v>
      </c>
      <c r="D2797" s="1">
        <v>0</v>
      </c>
      <c r="E2797" s="1" t="s">
        <v>7</v>
      </c>
    </row>
    <row r="2798" spans="2:5" x14ac:dyDescent="0.25">
      <c r="B2798" s="1" t="s">
        <v>3040</v>
      </c>
      <c r="C2798" s="1" t="s">
        <v>5</v>
      </c>
      <c r="D2798" s="1">
        <v>5319</v>
      </c>
      <c r="E2798" s="1" t="s">
        <v>7</v>
      </c>
    </row>
    <row r="2799" spans="2:5" x14ac:dyDescent="0.25">
      <c r="B2799" s="1" t="s">
        <v>3040</v>
      </c>
      <c r="C2799" s="1" t="s">
        <v>14</v>
      </c>
      <c r="D2799" s="1" t="s">
        <v>3058</v>
      </c>
      <c r="E2799" s="1" t="s">
        <v>15</v>
      </c>
    </row>
    <row r="2800" spans="2:5" x14ac:dyDescent="0.25">
      <c r="B2800" s="1" t="s">
        <v>3040</v>
      </c>
      <c r="C2800" s="1" t="s">
        <v>14</v>
      </c>
      <c r="D2800" s="1">
        <v>600</v>
      </c>
      <c r="E2800" s="1" t="s">
        <v>230</v>
      </c>
    </row>
    <row r="2801" spans="2:5" x14ac:dyDescent="0.25">
      <c r="B2801" s="1" t="s">
        <v>3040</v>
      </c>
      <c r="C2801" s="1" t="s">
        <v>18</v>
      </c>
      <c r="D2801" s="1">
        <v>0</v>
      </c>
      <c r="E2801" s="1" t="s">
        <v>7</v>
      </c>
    </row>
    <row r="2802" spans="2:5" x14ac:dyDescent="0.25">
      <c r="B2802" s="1" t="s">
        <v>3040</v>
      </c>
      <c r="C2802" s="1" t="s">
        <v>5</v>
      </c>
      <c r="D2802" s="1">
        <v>5319</v>
      </c>
      <c r="E2802" s="1" t="s">
        <v>15</v>
      </c>
    </row>
    <row r="2803" spans="2:5" x14ac:dyDescent="0.25">
      <c r="B2803" s="1" t="s">
        <v>3040</v>
      </c>
      <c r="C2803" s="1" t="s">
        <v>5</v>
      </c>
      <c r="D2803" s="1">
        <v>614</v>
      </c>
      <c r="E2803" s="1" t="s">
        <v>15</v>
      </c>
    </row>
    <row r="2804" spans="2:5" x14ac:dyDescent="0.25">
      <c r="B2804" s="1" t="s">
        <v>3040</v>
      </c>
      <c r="C2804" s="1" t="s">
        <v>5</v>
      </c>
      <c r="D2804" s="1">
        <v>647</v>
      </c>
      <c r="E2804" s="1" t="s">
        <v>15</v>
      </c>
    </row>
    <row r="2805" spans="2:5" x14ac:dyDescent="0.25">
      <c r="B2805" s="1" t="s">
        <v>3040</v>
      </c>
      <c r="C2805" s="1" t="s">
        <v>18</v>
      </c>
      <c r="D2805" s="1">
        <v>0</v>
      </c>
      <c r="E2805" s="1" t="s">
        <v>15</v>
      </c>
    </row>
    <row r="2806" spans="2:5" x14ac:dyDescent="0.25">
      <c r="B2806" s="1" t="s">
        <v>3040</v>
      </c>
      <c r="C2806" s="1" t="s">
        <v>18</v>
      </c>
      <c r="D2806" s="1">
        <v>0</v>
      </c>
      <c r="E2806" s="1" t="s">
        <v>15</v>
      </c>
    </row>
    <row r="2807" spans="2:5" x14ac:dyDescent="0.25">
      <c r="B2807" s="1" t="s">
        <v>3040</v>
      </c>
      <c r="C2807" s="1" t="s">
        <v>14</v>
      </c>
      <c r="D2807" s="1" t="s">
        <v>3069</v>
      </c>
      <c r="E2807" s="1" t="s">
        <v>230</v>
      </c>
    </row>
    <row r="2808" spans="2:5" x14ac:dyDescent="0.25">
      <c r="B2808" s="1" t="s">
        <v>3040</v>
      </c>
      <c r="C2808" s="1" t="s">
        <v>18</v>
      </c>
      <c r="D2808" s="1">
        <v>0</v>
      </c>
      <c r="E2808" s="1" t="s">
        <v>15</v>
      </c>
    </row>
    <row r="2809" spans="2:5" x14ac:dyDescent="0.25">
      <c r="B2809" s="1" t="s">
        <v>3040</v>
      </c>
      <c r="C2809" s="1" t="s">
        <v>18</v>
      </c>
      <c r="D2809" s="1">
        <v>0</v>
      </c>
      <c r="E2809" s="1" t="s">
        <v>15</v>
      </c>
    </row>
    <row r="2810" spans="2:5" x14ac:dyDescent="0.25">
      <c r="B2810" s="1" t="s">
        <v>3040</v>
      </c>
      <c r="C2810" s="1" t="s">
        <v>5</v>
      </c>
      <c r="D2810" s="1" t="s">
        <v>3074</v>
      </c>
      <c r="E2810" s="1" t="s">
        <v>7</v>
      </c>
    </row>
    <row r="2811" spans="2:5" x14ac:dyDescent="0.25">
      <c r="B2811" s="1" t="s">
        <v>3040</v>
      </c>
      <c r="C2811" s="1" t="s">
        <v>5</v>
      </c>
      <c r="D2811" s="1">
        <v>5667</v>
      </c>
      <c r="E2811" s="1" t="s">
        <v>15</v>
      </c>
    </row>
    <row r="2812" spans="2:5" x14ac:dyDescent="0.25">
      <c r="B2812" s="1" t="s">
        <v>3040</v>
      </c>
      <c r="C2812" s="1" t="s">
        <v>5</v>
      </c>
      <c r="D2812" s="1">
        <v>679</v>
      </c>
      <c r="E2812" s="1" t="s">
        <v>7</v>
      </c>
    </row>
    <row r="2813" spans="2:5" x14ac:dyDescent="0.25">
      <c r="B2813" s="1" t="s">
        <v>3040</v>
      </c>
      <c r="C2813" s="1" t="s">
        <v>5</v>
      </c>
      <c r="D2813" s="1">
        <v>6101</v>
      </c>
      <c r="E2813" s="1" t="s">
        <v>7</v>
      </c>
    </row>
    <row r="2814" spans="2:5" x14ac:dyDescent="0.25">
      <c r="B2814" s="1" t="s">
        <v>3040</v>
      </c>
      <c r="C2814" s="1" t="s">
        <v>5</v>
      </c>
      <c r="D2814" s="1">
        <v>6403</v>
      </c>
      <c r="E2814" s="1" t="s">
        <v>15</v>
      </c>
    </row>
    <row r="2815" spans="2:5" x14ac:dyDescent="0.25">
      <c r="B2815" s="1" t="s">
        <v>3040</v>
      </c>
      <c r="C2815" s="1" t="s">
        <v>5</v>
      </c>
      <c r="D2815" s="1">
        <v>595</v>
      </c>
      <c r="E2815" s="1" t="s">
        <v>15</v>
      </c>
    </row>
    <row r="2816" spans="2:5" x14ac:dyDescent="0.25">
      <c r="B2816" s="1" t="s">
        <v>3040</v>
      </c>
      <c r="C2816" s="1" t="s">
        <v>5</v>
      </c>
      <c r="D2816" s="1">
        <v>5448</v>
      </c>
      <c r="E2816" s="1" t="s">
        <v>7</v>
      </c>
    </row>
    <row r="2817" spans="2:5" x14ac:dyDescent="0.25">
      <c r="B2817" s="1" t="s">
        <v>3040</v>
      </c>
      <c r="C2817" s="1" t="s">
        <v>18</v>
      </c>
      <c r="D2817" s="1">
        <v>0</v>
      </c>
      <c r="E2817" s="1" t="s">
        <v>7</v>
      </c>
    </row>
    <row r="2818" spans="2:5" x14ac:dyDescent="0.25">
      <c r="B2818" s="1" t="s">
        <v>3040</v>
      </c>
      <c r="C2818" s="1" t="s">
        <v>18</v>
      </c>
      <c r="D2818" s="1">
        <v>0</v>
      </c>
      <c r="E2818" s="1" t="s">
        <v>15</v>
      </c>
    </row>
    <row r="2819" spans="2:5" x14ac:dyDescent="0.25">
      <c r="B2819" s="1" t="s">
        <v>3040</v>
      </c>
      <c r="C2819" s="1" t="s">
        <v>18</v>
      </c>
      <c r="D2819" s="1">
        <v>0</v>
      </c>
      <c r="E2819" s="1" t="s">
        <v>7</v>
      </c>
    </row>
    <row r="2820" spans="2:5" x14ac:dyDescent="0.25">
      <c r="B2820" s="1" t="s">
        <v>3040</v>
      </c>
      <c r="C2820" s="1" t="s">
        <v>5</v>
      </c>
      <c r="D2820" s="1">
        <v>6048</v>
      </c>
      <c r="E2820" s="1" t="s">
        <v>7</v>
      </c>
    </row>
    <row r="2821" spans="2:5" x14ac:dyDescent="0.25">
      <c r="B2821" s="1" t="s">
        <v>3040</v>
      </c>
      <c r="C2821" s="1" t="s">
        <v>14</v>
      </c>
      <c r="D2821" s="1">
        <v>5803</v>
      </c>
      <c r="E2821" s="1" t="s">
        <v>15</v>
      </c>
    </row>
    <row r="2822" spans="2:5" x14ac:dyDescent="0.25">
      <c r="B2822" s="1" t="s">
        <v>3040</v>
      </c>
      <c r="C2822" s="1" t="s">
        <v>18</v>
      </c>
      <c r="D2822" s="1">
        <v>0</v>
      </c>
      <c r="E2822" s="1" t="s">
        <v>7</v>
      </c>
    </row>
    <row r="2823" spans="2:5" x14ac:dyDescent="0.25">
      <c r="B2823" s="1" t="s">
        <v>3040</v>
      </c>
      <c r="C2823" s="1" t="s">
        <v>14</v>
      </c>
      <c r="D2823" s="1">
        <v>508</v>
      </c>
      <c r="E2823" s="1" t="s">
        <v>230</v>
      </c>
    </row>
    <row r="2824" spans="2:5" x14ac:dyDescent="0.25">
      <c r="B2824" s="1" t="s">
        <v>3040</v>
      </c>
      <c r="C2824" s="1" t="s">
        <v>18</v>
      </c>
      <c r="D2824" s="1">
        <v>0</v>
      </c>
      <c r="E2824" s="1" t="s">
        <v>15</v>
      </c>
    </row>
    <row r="2825" spans="2:5" x14ac:dyDescent="0.25">
      <c r="B2825" s="1" t="s">
        <v>3040</v>
      </c>
      <c r="C2825" s="1" t="s">
        <v>5</v>
      </c>
      <c r="D2825" s="1">
        <v>5911</v>
      </c>
      <c r="E2825" s="1" t="s">
        <v>7</v>
      </c>
    </row>
    <row r="2826" spans="2:5" x14ac:dyDescent="0.25">
      <c r="B2826" s="1" t="s">
        <v>3040</v>
      </c>
      <c r="C2826" s="1" t="s">
        <v>14</v>
      </c>
      <c r="D2826" s="1" t="s">
        <v>3090</v>
      </c>
      <c r="E2826" s="1" t="s">
        <v>230</v>
      </c>
    </row>
    <row r="2827" spans="2:5" x14ac:dyDescent="0.25">
      <c r="B2827" s="1" t="s">
        <v>3040</v>
      </c>
      <c r="C2827" s="1" t="s">
        <v>5</v>
      </c>
      <c r="D2827" s="1">
        <v>5687</v>
      </c>
      <c r="E2827" s="1" t="s">
        <v>15</v>
      </c>
    </row>
    <row r="2828" spans="2:5" x14ac:dyDescent="0.25">
      <c r="B2828" s="1" t="s">
        <v>3040</v>
      </c>
      <c r="C2828" s="1" t="s">
        <v>18</v>
      </c>
      <c r="D2828" s="1">
        <v>0</v>
      </c>
      <c r="E2828" s="1" t="s">
        <v>15</v>
      </c>
    </row>
    <row r="2829" spans="2:5" x14ac:dyDescent="0.25">
      <c r="B2829" s="1" t="s">
        <v>3040</v>
      </c>
      <c r="C2829" s="1" t="s">
        <v>5</v>
      </c>
      <c r="D2829" s="1">
        <v>6236</v>
      </c>
      <c r="E2829" s="1" t="s">
        <v>7</v>
      </c>
    </row>
    <row r="2830" spans="2:5" x14ac:dyDescent="0.25">
      <c r="B2830" s="1" t="s">
        <v>3040</v>
      </c>
      <c r="C2830" s="1" t="s">
        <v>5</v>
      </c>
      <c r="D2830" s="1">
        <v>5300</v>
      </c>
      <c r="E2830" s="1" t="s">
        <v>7</v>
      </c>
    </row>
    <row r="2831" spans="2:5" x14ac:dyDescent="0.25">
      <c r="B2831" s="1" t="s">
        <v>3040</v>
      </c>
      <c r="C2831" s="1" t="s">
        <v>18</v>
      </c>
      <c r="D2831" s="1">
        <v>0</v>
      </c>
      <c r="E2831" s="1" t="s">
        <v>15</v>
      </c>
    </row>
    <row r="2832" spans="2:5" x14ac:dyDescent="0.25">
      <c r="B2832" s="1" t="s">
        <v>3040</v>
      </c>
      <c r="C2832" s="1" t="s">
        <v>5</v>
      </c>
      <c r="D2832" s="1">
        <v>5364</v>
      </c>
      <c r="E2832" s="1" t="s">
        <v>7</v>
      </c>
    </row>
    <row r="2833" spans="2:5" x14ac:dyDescent="0.25">
      <c r="B2833" s="1" t="s">
        <v>3040</v>
      </c>
      <c r="C2833" s="1" t="s">
        <v>5</v>
      </c>
      <c r="D2833" s="1">
        <v>5354</v>
      </c>
      <c r="E2833" s="1" t="s">
        <v>7</v>
      </c>
    </row>
    <row r="2834" spans="2:5" x14ac:dyDescent="0.25">
      <c r="B2834" s="1" t="s">
        <v>3040</v>
      </c>
      <c r="C2834" s="1" t="s">
        <v>14</v>
      </c>
      <c r="D2834" s="1">
        <v>5310</v>
      </c>
      <c r="E2834" s="1" t="s">
        <v>15</v>
      </c>
    </row>
    <row r="2835" spans="2:5" x14ac:dyDescent="0.25">
      <c r="B2835" s="1" t="s">
        <v>3040</v>
      </c>
      <c r="C2835" s="1" t="s">
        <v>5</v>
      </c>
      <c r="D2835" s="1">
        <v>5796</v>
      </c>
      <c r="E2835" s="1" t="s">
        <v>15</v>
      </c>
    </row>
    <row r="2836" spans="2:5" x14ac:dyDescent="0.25">
      <c r="B2836" s="1" t="s">
        <v>3040</v>
      </c>
      <c r="C2836" s="1" t="s">
        <v>18</v>
      </c>
      <c r="D2836" s="1">
        <v>0</v>
      </c>
      <c r="E2836" s="1" t="s">
        <v>15</v>
      </c>
    </row>
    <row r="2837" spans="2:5" x14ac:dyDescent="0.25">
      <c r="B2837" s="1" t="s">
        <v>3040</v>
      </c>
      <c r="C2837" s="1" t="s">
        <v>18</v>
      </c>
      <c r="D2837" s="1">
        <v>0</v>
      </c>
      <c r="E2837" s="1" t="s">
        <v>61</v>
      </c>
    </row>
    <row r="2838" spans="2:5" x14ac:dyDescent="0.25">
      <c r="B2838" s="1" t="s">
        <v>3040</v>
      </c>
      <c r="C2838" s="1" t="s">
        <v>18</v>
      </c>
      <c r="D2838" s="1">
        <v>0</v>
      </c>
      <c r="E2838" s="1" t="s">
        <v>7</v>
      </c>
    </row>
    <row r="2839" spans="2:5" x14ac:dyDescent="0.25">
      <c r="B2839" s="1" t="s">
        <v>3040</v>
      </c>
      <c r="C2839" s="1" t="s">
        <v>14</v>
      </c>
      <c r="D2839" s="1">
        <v>4961</v>
      </c>
      <c r="E2839" s="1" t="s">
        <v>15</v>
      </c>
    </row>
    <row r="2840" spans="2:5" x14ac:dyDescent="0.25">
      <c r="B2840" s="1" t="s">
        <v>3040</v>
      </c>
      <c r="C2840" s="1" t="s">
        <v>18</v>
      </c>
      <c r="D2840" s="1">
        <v>0</v>
      </c>
      <c r="E2840" s="1" t="s">
        <v>15</v>
      </c>
    </row>
    <row r="2841" spans="2:5" x14ac:dyDescent="0.25">
      <c r="B2841" s="1" t="s">
        <v>3040</v>
      </c>
      <c r="C2841" s="1" t="s">
        <v>5</v>
      </c>
      <c r="D2841" s="1">
        <v>663</v>
      </c>
      <c r="E2841" s="1" t="s">
        <v>15</v>
      </c>
    </row>
    <row r="2842" spans="2:5" x14ac:dyDescent="0.25">
      <c r="B2842" s="1" t="s">
        <v>3040</v>
      </c>
      <c r="C2842" s="1" t="s">
        <v>14</v>
      </c>
      <c r="D2842" s="1">
        <v>535</v>
      </c>
      <c r="E2842" s="1" t="s">
        <v>15</v>
      </c>
    </row>
    <row r="2843" spans="2:5" x14ac:dyDescent="0.25">
      <c r="B2843" s="1" t="s">
        <v>3040</v>
      </c>
      <c r="C2843" s="1" t="s">
        <v>18</v>
      </c>
      <c r="D2843" s="1">
        <v>0</v>
      </c>
      <c r="E2843" s="1" t="s">
        <v>7</v>
      </c>
    </row>
    <row r="2844" spans="2:5" x14ac:dyDescent="0.25">
      <c r="B2844" s="1" t="s">
        <v>3040</v>
      </c>
      <c r="C2844" s="1" t="s">
        <v>5</v>
      </c>
      <c r="D2844" s="1">
        <v>5805</v>
      </c>
      <c r="E2844" s="1" t="s">
        <v>7</v>
      </c>
    </row>
    <row r="2845" spans="2:5" x14ac:dyDescent="0.25">
      <c r="B2845" s="1" t="s">
        <v>3040</v>
      </c>
      <c r="C2845" s="1" t="s">
        <v>18</v>
      </c>
      <c r="D2845" s="1">
        <v>0</v>
      </c>
      <c r="E2845" s="1" t="s">
        <v>7</v>
      </c>
    </row>
    <row r="2846" spans="2:5" x14ac:dyDescent="0.25">
      <c r="B2846" s="1" t="s">
        <v>3040</v>
      </c>
      <c r="C2846" s="1" t="s">
        <v>14</v>
      </c>
      <c r="D2846" s="1">
        <v>4885</v>
      </c>
      <c r="E2846" s="1" t="s">
        <v>230</v>
      </c>
    </row>
    <row r="2847" spans="2:5" x14ac:dyDescent="0.25">
      <c r="B2847" s="1" t="s">
        <v>3040</v>
      </c>
      <c r="C2847" s="1" t="s">
        <v>5</v>
      </c>
      <c r="D2847" s="1">
        <v>631</v>
      </c>
      <c r="E2847" s="1" t="s">
        <v>15</v>
      </c>
    </row>
    <row r="2848" spans="2:5" x14ac:dyDescent="0.25">
      <c r="B2848" s="1" t="s">
        <v>3040</v>
      </c>
      <c r="C2848" s="1" t="s">
        <v>18</v>
      </c>
      <c r="D2848" s="1">
        <v>0</v>
      </c>
      <c r="E2848" s="1" t="s">
        <v>7</v>
      </c>
    </row>
    <row r="2849" spans="2:5" x14ac:dyDescent="0.25">
      <c r="B2849" s="1" t="s">
        <v>3040</v>
      </c>
      <c r="C2849" s="1" t="s">
        <v>5</v>
      </c>
      <c r="D2849" s="1" t="s">
        <v>3108</v>
      </c>
      <c r="E2849" s="1" t="s">
        <v>7</v>
      </c>
    </row>
    <row r="2850" spans="2:5" x14ac:dyDescent="0.25">
      <c r="B2850" s="1" t="s">
        <v>3040</v>
      </c>
      <c r="C2850" s="1" t="s">
        <v>14</v>
      </c>
      <c r="D2850" s="1">
        <v>528</v>
      </c>
      <c r="E2850" s="1" t="s">
        <v>15</v>
      </c>
    </row>
    <row r="2851" spans="2:5" x14ac:dyDescent="0.25">
      <c r="B2851" s="1" t="s">
        <v>3040</v>
      </c>
      <c r="C2851" s="1" t="s">
        <v>18</v>
      </c>
      <c r="D2851" s="1">
        <v>0</v>
      </c>
      <c r="E2851" s="1" t="s">
        <v>7</v>
      </c>
    </row>
    <row r="2852" spans="2:5" x14ac:dyDescent="0.25">
      <c r="B2852" s="1" t="s">
        <v>3040</v>
      </c>
      <c r="C2852" s="1" t="s">
        <v>18</v>
      </c>
      <c r="D2852" s="1">
        <v>0</v>
      </c>
      <c r="E2852" s="1" t="s">
        <v>15</v>
      </c>
    </row>
    <row r="2853" spans="2:5" x14ac:dyDescent="0.25">
      <c r="B2853" s="1" t="s">
        <v>3040</v>
      </c>
      <c r="C2853" s="1" t="s">
        <v>18</v>
      </c>
      <c r="D2853" s="1">
        <v>0</v>
      </c>
      <c r="E2853" s="1" t="s">
        <v>15</v>
      </c>
    </row>
    <row r="2854" spans="2:5" x14ac:dyDescent="0.25">
      <c r="B2854" s="1" t="s">
        <v>3040</v>
      </c>
      <c r="C2854" s="1" t="s">
        <v>5</v>
      </c>
      <c r="D2854" s="1">
        <v>580</v>
      </c>
      <c r="E2854" s="1" t="s">
        <v>7</v>
      </c>
    </row>
    <row r="2855" spans="2:5" x14ac:dyDescent="0.25">
      <c r="B2855" s="1" t="s">
        <v>3040</v>
      </c>
      <c r="C2855" s="1" t="s">
        <v>18</v>
      </c>
      <c r="D2855" s="1">
        <v>0</v>
      </c>
      <c r="E2855" s="1" t="s">
        <v>15</v>
      </c>
    </row>
    <row r="2856" spans="2:5" x14ac:dyDescent="0.25">
      <c r="B2856" s="1" t="s">
        <v>3040</v>
      </c>
      <c r="C2856" s="1" t="s">
        <v>5</v>
      </c>
      <c r="D2856" s="1">
        <v>629</v>
      </c>
      <c r="E2856" s="1" t="s">
        <v>15</v>
      </c>
    </row>
    <row r="2857" spans="2:5" x14ac:dyDescent="0.25">
      <c r="B2857" s="1" t="s">
        <v>3040</v>
      </c>
      <c r="C2857" s="1" t="s">
        <v>14</v>
      </c>
      <c r="D2857" s="4">
        <v>4943</v>
      </c>
      <c r="E2857" s="1" t="s">
        <v>15</v>
      </c>
    </row>
    <row r="2858" spans="2:5" x14ac:dyDescent="0.25">
      <c r="B2858" s="1" t="s">
        <v>3040</v>
      </c>
      <c r="C2858" s="1" t="s">
        <v>5</v>
      </c>
      <c r="D2858" s="1">
        <v>631</v>
      </c>
      <c r="E2858" s="1" t="s">
        <v>7</v>
      </c>
    </row>
    <row r="2859" spans="2:5" x14ac:dyDescent="0.25">
      <c r="B2859" s="1" t="s">
        <v>3040</v>
      </c>
      <c r="C2859" s="1" t="s">
        <v>18</v>
      </c>
      <c r="D2859" s="1">
        <v>0</v>
      </c>
      <c r="E2859" s="1" t="s">
        <v>7</v>
      </c>
    </row>
    <row r="2860" spans="2:5" x14ac:dyDescent="0.25">
      <c r="B2860" s="1" t="s">
        <v>3040</v>
      </c>
      <c r="C2860" s="1" t="s">
        <v>18</v>
      </c>
      <c r="D2860" s="1">
        <v>0</v>
      </c>
      <c r="E2860" s="1" t="s">
        <v>7</v>
      </c>
    </row>
    <row r="2861" spans="2:5" x14ac:dyDescent="0.25">
      <c r="B2861" s="1" t="s">
        <v>3040</v>
      </c>
      <c r="C2861" s="1" t="s">
        <v>5</v>
      </c>
      <c r="D2861" s="1">
        <v>6092</v>
      </c>
      <c r="E2861" s="1" t="s">
        <v>7</v>
      </c>
    </row>
    <row r="2862" spans="2:5" x14ac:dyDescent="0.25">
      <c r="B2862" s="1" t="s">
        <v>3040</v>
      </c>
      <c r="C2862" s="1" t="s">
        <v>14</v>
      </c>
      <c r="D2862" s="1">
        <v>5021</v>
      </c>
      <c r="E2862" s="1" t="s">
        <v>15</v>
      </c>
    </row>
    <row r="2863" spans="2:5" x14ac:dyDescent="0.25">
      <c r="B2863" s="1" t="s">
        <v>3040</v>
      </c>
      <c r="C2863" s="1" t="s">
        <v>5</v>
      </c>
      <c r="D2863" s="1">
        <v>5676</v>
      </c>
      <c r="E2863" s="1" t="s">
        <v>7</v>
      </c>
    </row>
    <row r="2864" spans="2:5" x14ac:dyDescent="0.25">
      <c r="B2864" s="1" t="s">
        <v>3040</v>
      </c>
      <c r="C2864" s="1" t="s">
        <v>5</v>
      </c>
      <c r="D2864" s="1">
        <v>5105</v>
      </c>
      <c r="E2864" s="1" t="s">
        <v>15</v>
      </c>
    </row>
    <row r="2865" spans="2:5" x14ac:dyDescent="0.25">
      <c r="B2865" s="1" t="s">
        <v>3040</v>
      </c>
      <c r="C2865" s="1" t="s">
        <v>5</v>
      </c>
      <c r="D2865" s="1">
        <v>5903</v>
      </c>
      <c r="E2865" s="1" t="s">
        <v>15</v>
      </c>
    </row>
    <row r="2866" spans="2:5" x14ac:dyDescent="0.25">
      <c r="B2866" s="1" t="s">
        <v>3040</v>
      </c>
      <c r="C2866" s="1" t="s">
        <v>5</v>
      </c>
      <c r="D2866" s="1">
        <v>5885</v>
      </c>
      <c r="E2866" s="1" t="s">
        <v>7</v>
      </c>
    </row>
    <row r="2867" spans="2:5" x14ac:dyDescent="0.25">
      <c r="B2867" s="1" t="s">
        <v>3040</v>
      </c>
      <c r="C2867" s="1" t="s">
        <v>5</v>
      </c>
      <c r="D2867" s="1">
        <v>5383</v>
      </c>
      <c r="E2867" s="1" t="s">
        <v>15</v>
      </c>
    </row>
    <row r="2868" spans="2:5" x14ac:dyDescent="0.25">
      <c r="B2868" s="1" t="s">
        <v>3040</v>
      </c>
      <c r="C2868" s="1" t="s">
        <v>14</v>
      </c>
      <c r="D2868" s="1">
        <v>628</v>
      </c>
      <c r="E2868" s="1" t="s">
        <v>230</v>
      </c>
    </row>
    <row r="2869" spans="2:5" x14ac:dyDescent="0.25">
      <c r="B2869" s="1" t="s">
        <v>3040</v>
      </c>
      <c r="C2869" s="1" t="s">
        <v>5</v>
      </c>
      <c r="D2869" s="1">
        <v>5411</v>
      </c>
      <c r="E2869" s="1" t="s">
        <v>7</v>
      </c>
    </row>
    <row r="2870" spans="2:5" x14ac:dyDescent="0.25">
      <c r="B2870" s="1" t="s">
        <v>3040</v>
      </c>
      <c r="C2870" s="1" t="s">
        <v>18</v>
      </c>
      <c r="D2870" s="1">
        <v>0</v>
      </c>
      <c r="E2870" s="1" t="s">
        <v>7</v>
      </c>
    </row>
    <row r="2871" spans="2:5" x14ac:dyDescent="0.25">
      <c r="B2871" s="1" t="s">
        <v>3040</v>
      </c>
      <c r="C2871" s="1" t="s">
        <v>14</v>
      </c>
      <c r="D2871" s="1">
        <v>5337</v>
      </c>
      <c r="E2871" s="1" t="s">
        <v>15</v>
      </c>
    </row>
    <row r="2872" spans="2:5" x14ac:dyDescent="0.25">
      <c r="B2872" s="1" t="s">
        <v>3040</v>
      </c>
      <c r="C2872" s="1" t="s">
        <v>5</v>
      </c>
      <c r="D2872" s="1">
        <v>609</v>
      </c>
      <c r="E2872" s="1" t="s">
        <v>7</v>
      </c>
    </row>
    <row r="2873" spans="2:5" x14ac:dyDescent="0.25">
      <c r="B2873" s="1" t="s">
        <v>3040</v>
      </c>
      <c r="C2873" s="1" t="s">
        <v>18</v>
      </c>
      <c r="D2873" s="1">
        <v>0</v>
      </c>
      <c r="E2873" s="1" t="s">
        <v>7</v>
      </c>
    </row>
    <row r="2874" spans="2:5" x14ac:dyDescent="0.25">
      <c r="B2874" s="1" t="s">
        <v>3040</v>
      </c>
      <c r="C2874" s="1" t="s">
        <v>14</v>
      </c>
      <c r="D2874" s="1">
        <v>5185</v>
      </c>
      <c r="E2874" s="1" t="s">
        <v>230</v>
      </c>
    </row>
    <row r="2875" spans="2:5" x14ac:dyDescent="0.25">
      <c r="B2875" s="1" t="s">
        <v>3040</v>
      </c>
      <c r="C2875" s="1" t="s">
        <v>18</v>
      </c>
      <c r="D2875" s="1">
        <v>0</v>
      </c>
      <c r="E2875" s="1" t="s">
        <v>15</v>
      </c>
    </row>
    <row r="2876" spans="2:5" x14ac:dyDescent="0.25">
      <c r="B2876" s="1" t="s">
        <v>3040</v>
      </c>
      <c r="C2876" s="1" t="s">
        <v>5</v>
      </c>
      <c r="D2876" s="1">
        <v>601</v>
      </c>
      <c r="E2876" s="1" t="s">
        <v>7</v>
      </c>
    </row>
    <row r="2877" spans="2:5" x14ac:dyDescent="0.25">
      <c r="B2877" s="1" t="s">
        <v>3040</v>
      </c>
      <c r="C2877" s="1" t="s">
        <v>14</v>
      </c>
      <c r="D2877" s="4">
        <v>4959</v>
      </c>
      <c r="E2877" s="1" t="s">
        <v>230</v>
      </c>
    </row>
    <row r="2878" spans="2:5" x14ac:dyDescent="0.25">
      <c r="B2878" s="1" t="s">
        <v>3040</v>
      </c>
      <c r="C2878" s="1" t="s">
        <v>18</v>
      </c>
      <c r="D2878" s="1">
        <v>0</v>
      </c>
      <c r="E2878" s="1" t="s">
        <v>7</v>
      </c>
    </row>
    <row r="2879" spans="2:5" x14ac:dyDescent="0.25">
      <c r="B2879" s="1" t="s">
        <v>3040</v>
      </c>
      <c r="C2879" s="1" t="s">
        <v>5</v>
      </c>
      <c r="D2879" s="1">
        <v>611</v>
      </c>
      <c r="E2879" s="1" t="s">
        <v>7</v>
      </c>
    </row>
    <row r="2880" spans="2:5" x14ac:dyDescent="0.25">
      <c r="B2880" s="1" t="s">
        <v>3040</v>
      </c>
      <c r="C2880" s="1" t="s">
        <v>5</v>
      </c>
      <c r="D2880" s="1">
        <v>591</v>
      </c>
      <c r="E2880" s="1" t="s">
        <v>15</v>
      </c>
    </row>
    <row r="2881" spans="2:5" x14ac:dyDescent="0.25">
      <c r="B2881" s="1" t="s">
        <v>3040</v>
      </c>
      <c r="C2881" s="1" t="s">
        <v>5</v>
      </c>
      <c r="D2881" s="1">
        <v>6383</v>
      </c>
      <c r="E2881" s="1" t="s">
        <v>7</v>
      </c>
    </row>
    <row r="2882" spans="2:5" x14ac:dyDescent="0.25">
      <c r="B2882" s="1" t="s">
        <v>3040</v>
      </c>
      <c r="C2882" s="1" t="s">
        <v>5</v>
      </c>
      <c r="D2882" s="1">
        <v>616</v>
      </c>
      <c r="E2882" s="1" t="s">
        <v>15</v>
      </c>
    </row>
    <row r="2883" spans="2:5" x14ac:dyDescent="0.25">
      <c r="B2883" s="1" t="s">
        <v>3040</v>
      </c>
      <c r="C2883" s="1" t="s">
        <v>5</v>
      </c>
      <c r="D2883" s="1">
        <v>5272</v>
      </c>
      <c r="E2883" s="1" t="s">
        <v>7</v>
      </c>
    </row>
    <row r="2884" spans="2:5" x14ac:dyDescent="0.25">
      <c r="B2884" s="1" t="s">
        <v>3040</v>
      </c>
      <c r="C2884" s="1" t="s">
        <v>18</v>
      </c>
      <c r="D2884" s="1">
        <v>0</v>
      </c>
      <c r="E2884" s="1" t="s">
        <v>15</v>
      </c>
    </row>
    <row r="2885" spans="2:5" x14ac:dyDescent="0.25">
      <c r="B2885" s="1" t="s">
        <v>3040</v>
      </c>
      <c r="C2885" s="1" t="s">
        <v>14</v>
      </c>
      <c r="D2885" s="1">
        <v>5387</v>
      </c>
      <c r="E2885" s="1" t="s">
        <v>15</v>
      </c>
    </row>
    <row r="2886" spans="2:5" x14ac:dyDescent="0.25">
      <c r="B2886" s="1" t="s">
        <v>3040</v>
      </c>
      <c r="C2886" s="1" t="s">
        <v>18</v>
      </c>
      <c r="D2886" s="1">
        <v>0</v>
      </c>
      <c r="E2886" s="1" t="s">
        <v>15</v>
      </c>
    </row>
    <row r="2887" spans="2:5" x14ac:dyDescent="0.25">
      <c r="B2887" s="1" t="s">
        <v>3040</v>
      </c>
      <c r="C2887" s="1" t="s">
        <v>18</v>
      </c>
      <c r="D2887" s="1">
        <v>0</v>
      </c>
      <c r="E2887" s="1" t="s">
        <v>7</v>
      </c>
    </row>
    <row r="2888" spans="2:5" x14ac:dyDescent="0.25">
      <c r="B2888" s="1" t="s">
        <v>3040</v>
      </c>
      <c r="C2888" s="1" t="s">
        <v>18</v>
      </c>
      <c r="D2888" s="1">
        <v>0</v>
      </c>
      <c r="E2888" s="1" t="s">
        <v>7</v>
      </c>
    </row>
    <row r="2889" spans="2:5" x14ac:dyDescent="0.25">
      <c r="B2889" s="1" t="s">
        <v>3040</v>
      </c>
      <c r="C2889" s="1" t="s">
        <v>14</v>
      </c>
      <c r="D2889" s="1">
        <v>4693</v>
      </c>
      <c r="E2889" s="1" t="s">
        <v>15</v>
      </c>
    </row>
    <row r="2890" spans="2:5" x14ac:dyDescent="0.25">
      <c r="B2890" s="1" t="s">
        <v>3040</v>
      </c>
      <c r="C2890" s="1" t="s">
        <v>5</v>
      </c>
      <c r="D2890" s="1">
        <v>599</v>
      </c>
      <c r="E2890" s="1" t="s">
        <v>7</v>
      </c>
    </row>
    <row r="2891" spans="2:5" x14ac:dyDescent="0.25">
      <c r="B2891" s="1" t="s">
        <v>3040</v>
      </c>
      <c r="C2891" s="1" t="s">
        <v>14</v>
      </c>
      <c r="D2891" s="1" t="s">
        <v>3148</v>
      </c>
      <c r="E2891" s="1" t="s">
        <v>15</v>
      </c>
    </row>
    <row r="2892" spans="2:5" x14ac:dyDescent="0.25">
      <c r="B2892" s="1" t="s">
        <v>3040</v>
      </c>
      <c r="C2892" s="1" t="s">
        <v>5</v>
      </c>
      <c r="D2892" s="1">
        <v>616</v>
      </c>
      <c r="E2892" s="1" t="s">
        <v>7</v>
      </c>
    </row>
    <row r="2893" spans="2:5" x14ac:dyDescent="0.25">
      <c r="B2893" s="1" t="s">
        <v>3040</v>
      </c>
      <c r="C2893" s="1" t="s">
        <v>18</v>
      </c>
      <c r="D2893" s="1">
        <v>0</v>
      </c>
      <c r="E2893" s="1" t="s">
        <v>7</v>
      </c>
    </row>
    <row r="2894" spans="2:5" x14ac:dyDescent="0.25">
      <c r="B2894" s="1" t="s">
        <v>3040</v>
      </c>
      <c r="C2894" s="1" t="s">
        <v>14</v>
      </c>
      <c r="D2894" s="1">
        <v>4883</v>
      </c>
      <c r="E2894" s="1" t="s">
        <v>15</v>
      </c>
    </row>
    <row r="2895" spans="2:5" x14ac:dyDescent="0.25">
      <c r="B2895" s="1" t="s">
        <v>3040</v>
      </c>
      <c r="C2895" s="1" t="s">
        <v>18</v>
      </c>
      <c r="D2895" s="1">
        <v>0</v>
      </c>
      <c r="E2895" s="1" t="s">
        <v>7</v>
      </c>
    </row>
    <row r="2896" spans="2:5" x14ac:dyDescent="0.25">
      <c r="B2896" s="1" t="s">
        <v>3040</v>
      </c>
      <c r="C2896" s="1" t="s">
        <v>18</v>
      </c>
      <c r="D2896" s="1">
        <v>366</v>
      </c>
      <c r="E2896" s="1" t="s">
        <v>61</v>
      </c>
    </row>
    <row r="2897" spans="2:5" x14ac:dyDescent="0.25">
      <c r="B2897" s="1" t="s">
        <v>3040</v>
      </c>
      <c r="C2897" s="1" t="s">
        <v>14</v>
      </c>
      <c r="D2897" s="1">
        <v>532</v>
      </c>
      <c r="E2897" s="1" t="s">
        <v>15</v>
      </c>
    </row>
    <row r="2898" spans="2:5" x14ac:dyDescent="0.25">
      <c r="B2898" s="1" t="s">
        <v>3040</v>
      </c>
      <c r="C2898" s="1" t="s">
        <v>18</v>
      </c>
      <c r="D2898" s="1">
        <v>0</v>
      </c>
      <c r="E2898" s="1" t="s">
        <v>15</v>
      </c>
    </row>
    <row r="2899" spans="2:5" x14ac:dyDescent="0.25">
      <c r="B2899" s="1" t="s">
        <v>3040</v>
      </c>
      <c r="C2899" s="1" t="s">
        <v>5</v>
      </c>
      <c r="D2899" s="1" t="s">
        <v>2338</v>
      </c>
      <c r="E2899" s="1" t="s">
        <v>15</v>
      </c>
    </row>
    <row r="2900" spans="2:5" x14ac:dyDescent="0.25">
      <c r="B2900" s="1" t="s">
        <v>3040</v>
      </c>
      <c r="C2900" s="1" t="s">
        <v>18</v>
      </c>
      <c r="D2900" s="1">
        <v>0</v>
      </c>
      <c r="E2900" s="1" t="s">
        <v>7</v>
      </c>
    </row>
    <row r="2901" spans="2:5" x14ac:dyDescent="0.25">
      <c r="B2901" s="1" t="s">
        <v>3040</v>
      </c>
      <c r="C2901" s="1" t="s">
        <v>18</v>
      </c>
      <c r="D2901" s="1">
        <v>0</v>
      </c>
      <c r="E2901" s="1" t="s">
        <v>7</v>
      </c>
    </row>
    <row r="2902" spans="2:5" x14ac:dyDescent="0.25">
      <c r="B2902" s="1" t="s">
        <v>3040</v>
      </c>
      <c r="C2902" s="1" t="s">
        <v>14</v>
      </c>
      <c r="D2902" s="1">
        <v>553</v>
      </c>
      <c r="E2902" s="1" t="s">
        <v>15</v>
      </c>
    </row>
    <row r="2903" spans="2:5" x14ac:dyDescent="0.25">
      <c r="B2903" s="1" t="s">
        <v>3040</v>
      </c>
      <c r="C2903" s="1" t="s">
        <v>5</v>
      </c>
      <c r="D2903" s="1">
        <v>5247</v>
      </c>
      <c r="E2903" s="1" t="s">
        <v>15</v>
      </c>
    </row>
    <row r="2904" spans="2:5" x14ac:dyDescent="0.25">
      <c r="B2904" s="1" t="s">
        <v>3040</v>
      </c>
      <c r="C2904" s="1" t="s">
        <v>5</v>
      </c>
      <c r="D2904" s="1">
        <v>621</v>
      </c>
      <c r="E2904" s="1" t="s">
        <v>15</v>
      </c>
    </row>
    <row r="2905" spans="2:5" x14ac:dyDescent="0.25">
      <c r="B2905" s="1" t="s">
        <v>3040</v>
      </c>
      <c r="C2905" s="1" t="s">
        <v>14</v>
      </c>
      <c r="D2905" s="1">
        <v>4813</v>
      </c>
      <c r="E2905" s="1" t="s">
        <v>15</v>
      </c>
    </row>
    <row r="2906" spans="2:5" x14ac:dyDescent="0.25">
      <c r="B2906" s="1" t="s">
        <v>3040</v>
      </c>
      <c r="C2906" s="1" t="s">
        <v>5</v>
      </c>
      <c r="D2906" s="1">
        <v>703</v>
      </c>
      <c r="E2906" s="1" t="s">
        <v>7</v>
      </c>
    </row>
    <row r="2907" spans="2:5" x14ac:dyDescent="0.25">
      <c r="B2907" s="1" t="s">
        <v>3040</v>
      </c>
      <c r="C2907" s="1" t="s">
        <v>18</v>
      </c>
      <c r="D2907" s="1">
        <v>0</v>
      </c>
      <c r="E2907" s="1" t="s">
        <v>61</v>
      </c>
    </row>
    <row r="2908" spans="2:5" x14ac:dyDescent="0.25">
      <c r="B2908" s="1" t="s">
        <v>3040</v>
      </c>
      <c r="C2908" s="1" t="s">
        <v>14</v>
      </c>
      <c r="D2908" s="1">
        <v>574</v>
      </c>
      <c r="E2908" s="1" t="s">
        <v>230</v>
      </c>
    </row>
    <row r="2909" spans="2:5" x14ac:dyDescent="0.25">
      <c r="B2909" s="1" t="s">
        <v>3040</v>
      </c>
      <c r="C2909" s="1" t="s">
        <v>14</v>
      </c>
      <c r="D2909" s="1">
        <v>5905</v>
      </c>
      <c r="E2909" s="1" t="s">
        <v>15</v>
      </c>
    </row>
    <row r="2910" spans="2:5" x14ac:dyDescent="0.25">
      <c r="B2910" s="1" t="s">
        <v>3040</v>
      </c>
      <c r="C2910" s="1" t="s">
        <v>18</v>
      </c>
      <c r="D2910" s="1">
        <v>0</v>
      </c>
      <c r="E2910" s="1" t="s">
        <v>15</v>
      </c>
    </row>
    <row r="2911" spans="2:5" x14ac:dyDescent="0.25">
      <c r="B2911" s="1" t="s">
        <v>3040</v>
      </c>
      <c r="C2911" s="1" t="s">
        <v>5</v>
      </c>
      <c r="D2911" s="1">
        <v>649</v>
      </c>
      <c r="E2911" s="1" t="s">
        <v>7</v>
      </c>
    </row>
    <row r="2912" spans="2:5" x14ac:dyDescent="0.25">
      <c r="B2912" s="1" t="s">
        <v>3040</v>
      </c>
      <c r="C2912" s="1" t="s">
        <v>18</v>
      </c>
      <c r="D2912" s="1">
        <v>0</v>
      </c>
      <c r="E2912" s="1" t="s">
        <v>7</v>
      </c>
    </row>
    <row r="2913" spans="2:5" x14ac:dyDescent="0.25">
      <c r="B2913" s="1" t="s">
        <v>3040</v>
      </c>
      <c r="C2913" s="1" t="s">
        <v>5</v>
      </c>
      <c r="D2913" s="1">
        <v>596</v>
      </c>
      <c r="E2913" s="1" t="s">
        <v>7</v>
      </c>
    </row>
    <row r="2914" spans="2:5" x14ac:dyDescent="0.25">
      <c r="B2914" s="1" t="s">
        <v>3040</v>
      </c>
      <c r="C2914" s="1" t="s">
        <v>5</v>
      </c>
      <c r="D2914" s="1">
        <v>651</v>
      </c>
      <c r="E2914" s="1" t="s">
        <v>7</v>
      </c>
    </row>
    <row r="2915" spans="2:5" x14ac:dyDescent="0.25">
      <c r="B2915" s="1" t="s">
        <v>3040</v>
      </c>
      <c r="C2915" s="1" t="s">
        <v>18</v>
      </c>
      <c r="D2915" s="1">
        <v>0</v>
      </c>
      <c r="E2915" s="1" t="s">
        <v>15</v>
      </c>
    </row>
    <row r="2916" spans="2:5" x14ac:dyDescent="0.25">
      <c r="B2916" s="1" t="s">
        <v>3040</v>
      </c>
      <c r="C2916" s="1" t="s">
        <v>18</v>
      </c>
      <c r="D2916" s="1">
        <v>0</v>
      </c>
      <c r="E2916" s="1" t="s">
        <v>7</v>
      </c>
    </row>
    <row r="2917" spans="2:5" x14ac:dyDescent="0.25">
      <c r="B2917" s="1" t="s">
        <v>3040</v>
      </c>
      <c r="C2917" s="1" t="s">
        <v>5</v>
      </c>
      <c r="D2917" s="1">
        <v>6004</v>
      </c>
      <c r="E2917" s="1" t="s">
        <v>15</v>
      </c>
    </row>
    <row r="2918" spans="2:5" x14ac:dyDescent="0.25">
      <c r="B2918" s="1" t="s">
        <v>3040</v>
      </c>
      <c r="C2918" s="1" t="s">
        <v>5</v>
      </c>
      <c r="D2918" s="1">
        <v>599</v>
      </c>
      <c r="E2918" s="1" t="s">
        <v>15</v>
      </c>
    </row>
    <row r="2919" spans="2:5" x14ac:dyDescent="0.25">
      <c r="B2919" s="1" t="s">
        <v>3040</v>
      </c>
      <c r="C2919" s="1" t="s">
        <v>5</v>
      </c>
      <c r="D2919" s="1">
        <v>602</v>
      </c>
      <c r="E2919" s="1" t="s">
        <v>7</v>
      </c>
    </row>
    <row r="2920" spans="2:5" x14ac:dyDescent="0.25">
      <c r="B2920" s="1" t="s">
        <v>3040</v>
      </c>
      <c r="C2920" s="1" t="s">
        <v>18</v>
      </c>
      <c r="D2920" s="1">
        <v>0</v>
      </c>
      <c r="E2920" s="1" t="s">
        <v>15</v>
      </c>
    </row>
    <row r="2921" spans="2:5" x14ac:dyDescent="0.25">
      <c r="B2921" s="1" t="s">
        <v>3040</v>
      </c>
      <c r="C2921" s="1" t="s">
        <v>5</v>
      </c>
      <c r="D2921" s="1">
        <v>5474</v>
      </c>
      <c r="E2921" s="1" t="s">
        <v>15</v>
      </c>
    </row>
    <row r="2922" spans="2:5" x14ac:dyDescent="0.25">
      <c r="B2922" s="1" t="s">
        <v>3040</v>
      </c>
      <c r="C2922" s="1" t="s">
        <v>5</v>
      </c>
      <c r="D2922" s="1">
        <v>6039</v>
      </c>
      <c r="E2922" s="1" t="s">
        <v>7</v>
      </c>
    </row>
    <row r="2923" spans="2:5" x14ac:dyDescent="0.25">
      <c r="B2923" s="1" t="s">
        <v>1411</v>
      </c>
      <c r="C2923" s="1" t="s">
        <v>18</v>
      </c>
      <c r="D2923" s="1">
        <v>0</v>
      </c>
      <c r="E2923" s="1" t="s">
        <v>7</v>
      </c>
    </row>
    <row r="2924" spans="2:5" x14ac:dyDescent="0.25">
      <c r="B2924" s="1" t="s">
        <v>3040</v>
      </c>
      <c r="C2924" s="1" t="s">
        <v>18</v>
      </c>
      <c r="D2924" s="1">
        <v>0</v>
      </c>
      <c r="E2924" s="1" t="s">
        <v>7</v>
      </c>
    </row>
    <row r="2925" spans="2:5" x14ac:dyDescent="0.25">
      <c r="B2925" s="1" t="s">
        <v>3040</v>
      </c>
      <c r="C2925" s="1" t="s">
        <v>5</v>
      </c>
      <c r="D2925" s="1">
        <v>645</v>
      </c>
      <c r="E2925" s="1" t="s">
        <v>7</v>
      </c>
    </row>
    <row r="2926" spans="2:5" x14ac:dyDescent="0.25">
      <c r="B2926" s="1" t="s">
        <v>3040</v>
      </c>
      <c r="C2926" s="1" t="s">
        <v>14</v>
      </c>
      <c r="D2926" s="1">
        <v>596</v>
      </c>
      <c r="E2926" s="1" t="s">
        <v>15</v>
      </c>
    </row>
    <row r="2927" spans="2:5" x14ac:dyDescent="0.25">
      <c r="B2927" s="1" t="s">
        <v>3040</v>
      </c>
      <c r="C2927" s="1" t="s">
        <v>14</v>
      </c>
      <c r="D2927" s="1">
        <v>4640</v>
      </c>
      <c r="E2927" s="1" t="s">
        <v>230</v>
      </c>
    </row>
    <row r="2928" spans="2:5" x14ac:dyDescent="0.25">
      <c r="B2928" s="1" t="s">
        <v>3040</v>
      </c>
      <c r="C2928" s="1" t="s">
        <v>5</v>
      </c>
      <c r="D2928" s="1">
        <v>608</v>
      </c>
      <c r="E2928" s="1" t="s">
        <v>7</v>
      </c>
    </row>
    <row r="2929" spans="2:5" x14ac:dyDescent="0.25">
      <c r="B2929" s="1" t="s">
        <v>3040</v>
      </c>
      <c r="C2929" s="1" t="s">
        <v>18</v>
      </c>
      <c r="D2929" s="1">
        <v>0</v>
      </c>
      <c r="E2929" s="1" t="s">
        <v>7</v>
      </c>
    </row>
    <row r="2930" spans="2:5" x14ac:dyDescent="0.25">
      <c r="B2930" s="1" t="s">
        <v>3040</v>
      </c>
      <c r="C2930" s="1" t="s">
        <v>18</v>
      </c>
      <c r="D2930" s="1">
        <v>0</v>
      </c>
      <c r="E2930" s="1" t="s">
        <v>7</v>
      </c>
    </row>
    <row r="2931" spans="2:5" x14ac:dyDescent="0.25">
      <c r="B2931" s="1" t="s">
        <v>3040</v>
      </c>
      <c r="C2931" s="1" t="s">
        <v>18</v>
      </c>
      <c r="D2931" s="1">
        <v>0</v>
      </c>
      <c r="E2931" s="1" t="s">
        <v>7</v>
      </c>
    </row>
    <row r="2932" spans="2:5" x14ac:dyDescent="0.25">
      <c r="B2932" s="1" t="s">
        <v>3040</v>
      </c>
      <c r="C2932" s="1" t="s">
        <v>5</v>
      </c>
      <c r="D2932" s="1">
        <v>5687</v>
      </c>
      <c r="E2932" s="1" t="s">
        <v>7</v>
      </c>
    </row>
    <row r="2933" spans="2:5" x14ac:dyDescent="0.25">
      <c r="B2933" s="1" t="s">
        <v>3040</v>
      </c>
      <c r="C2933" s="1" t="s">
        <v>18</v>
      </c>
      <c r="D2933" s="1">
        <v>0</v>
      </c>
      <c r="E2933" s="1" t="s">
        <v>7</v>
      </c>
    </row>
    <row r="2934" spans="2:5" x14ac:dyDescent="0.25">
      <c r="B2934" s="1" t="s">
        <v>3040</v>
      </c>
      <c r="C2934" s="1" t="s">
        <v>5</v>
      </c>
      <c r="D2934" s="1">
        <v>668</v>
      </c>
      <c r="E2934" s="1" t="s">
        <v>15</v>
      </c>
    </row>
    <row r="2935" spans="2:5" x14ac:dyDescent="0.25">
      <c r="B2935" s="1" t="s">
        <v>3040</v>
      </c>
      <c r="C2935" s="1" t="s">
        <v>14</v>
      </c>
      <c r="D2935" s="1">
        <v>558</v>
      </c>
      <c r="E2935" s="1" t="s">
        <v>15</v>
      </c>
    </row>
    <row r="2936" spans="2:5" x14ac:dyDescent="0.25">
      <c r="B2936" s="1" t="s">
        <v>3040</v>
      </c>
      <c r="C2936" s="1" t="s">
        <v>14</v>
      </c>
      <c r="D2936" s="1">
        <v>5009</v>
      </c>
      <c r="E2936" s="1" t="s">
        <v>230</v>
      </c>
    </row>
    <row r="2937" spans="2:5" x14ac:dyDescent="0.25">
      <c r="B2937" s="1" t="s">
        <v>3040</v>
      </c>
      <c r="C2937" s="1" t="s">
        <v>14</v>
      </c>
      <c r="D2937" s="1">
        <v>530</v>
      </c>
      <c r="E2937" s="1" t="s">
        <v>15</v>
      </c>
    </row>
    <row r="2938" spans="2:5" x14ac:dyDescent="0.25">
      <c r="B2938" s="1" t="s">
        <v>3040</v>
      </c>
      <c r="C2938" s="1" t="s">
        <v>5</v>
      </c>
      <c r="D2938" s="1">
        <v>5596</v>
      </c>
      <c r="E2938" s="1" t="s">
        <v>15</v>
      </c>
    </row>
    <row r="2939" spans="2:5" x14ac:dyDescent="0.25">
      <c r="B2939" s="1" t="s">
        <v>3040</v>
      </c>
      <c r="C2939" s="1" t="s">
        <v>14</v>
      </c>
      <c r="D2939" s="1">
        <v>5074</v>
      </c>
      <c r="E2939" s="1" t="s">
        <v>230</v>
      </c>
    </row>
    <row r="2940" spans="2:5" x14ac:dyDescent="0.25">
      <c r="B2940" s="1" t="s">
        <v>3040</v>
      </c>
      <c r="C2940" s="1" t="s">
        <v>18</v>
      </c>
      <c r="D2940" s="1">
        <v>0</v>
      </c>
      <c r="E2940" s="1" t="s">
        <v>15</v>
      </c>
    </row>
    <row r="2941" spans="2:5" x14ac:dyDescent="0.25">
      <c r="B2941" s="1" t="s">
        <v>3040</v>
      </c>
      <c r="C2941" s="1" t="s">
        <v>5</v>
      </c>
      <c r="D2941" s="1">
        <v>5626</v>
      </c>
      <c r="E2941" s="1" t="s">
        <v>15</v>
      </c>
    </row>
    <row r="2942" spans="2:5" x14ac:dyDescent="0.25">
      <c r="B2942" s="1" t="s">
        <v>3040</v>
      </c>
      <c r="C2942" s="1" t="s">
        <v>5</v>
      </c>
      <c r="D2942" s="1">
        <v>5841</v>
      </c>
      <c r="E2942" s="1" t="s">
        <v>15</v>
      </c>
    </row>
    <row r="2943" spans="2:5" x14ac:dyDescent="0.25">
      <c r="B2943" s="1" t="s">
        <v>3040</v>
      </c>
      <c r="C2943" s="1" t="s">
        <v>18</v>
      </c>
      <c r="D2943" s="1">
        <v>0</v>
      </c>
      <c r="E2943" s="1" t="s">
        <v>7</v>
      </c>
    </row>
    <row r="2944" spans="2:5" x14ac:dyDescent="0.25">
      <c r="B2944" s="1" t="s">
        <v>3040</v>
      </c>
      <c r="C2944" s="1" t="s">
        <v>18</v>
      </c>
      <c r="D2944" s="1">
        <v>0</v>
      </c>
      <c r="E2944" s="1" t="s">
        <v>15</v>
      </c>
    </row>
    <row r="2945" spans="2:5" x14ac:dyDescent="0.25">
      <c r="B2945" s="1" t="s">
        <v>3040</v>
      </c>
      <c r="C2945" s="1" t="s">
        <v>18</v>
      </c>
      <c r="D2945" s="1">
        <v>0</v>
      </c>
      <c r="E2945" s="1" t="s">
        <v>7</v>
      </c>
    </row>
    <row r="2946" spans="2:5" x14ac:dyDescent="0.25">
      <c r="B2946" s="1" t="s">
        <v>3040</v>
      </c>
      <c r="C2946" s="1" t="s">
        <v>18</v>
      </c>
      <c r="D2946" s="1">
        <v>0</v>
      </c>
      <c r="E2946" s="1" t="s">
        <v>7</v>
      </c>
    </row>
    <row r="2947" spans="2:5" x14ac:dyDescent="0.25">
      <c r="B2947" s="1" t="s">
        <v>3040</v>
      </c>
      <c r="C2947" s="1" t="s">
        <v>14</v>
      </c>
      <c r="D2947" s="1">
        <v>1182</v>
      </c>
      <c r="E2947" s="1" t="s">
        <v>15</v>
      </c>
    </row>
    <row r="2948" spans="2:5" x14ac:dyDescent="0.25">
      <c r="B2948" s="1" t="s">
        <v>3040</v>
      </c>
      <c r="C2948" s="1" t="s">
        <v>18</v>
      </c>
      <c r="D2948" s="1">
        <v>0</v>
      </c>
      <c r="E2948" s="1" t="s">
        <v>15</v>
      </c>
    </row>
    <row r="2949" spans="2:5" x14ac:dyDescent="0.25">
      <c r="B2949" s="1" t="s">
        <v>3040</v>
      </c>
      <c r="C2949" s="1" t="s">
        <v>5</v>
      </c>
      <c r="D2949" s="1" t="s">
        <v>3198</v>
      </c>
      <c r="E2949" s="1" t="s">
        <v>3199</v>
      </c>
    </row>
    <row r="2950" spans="2:5" x14ac:dyDescent="0.25">
      <c r="B2950" s="1" t="s">
        <v>3040</v>
      </c>
      <c r="C2950" s="1" t="s">
        <v>18</v>
      </c>
      <c r="D2950" s="1">
        <v>0</v>
      </c>
      <c r="E2950" s="1" t="s">
        <v>7</v>
      </c>
    </row>
    <row r="2951" spans="2:5" x14ac:dyDescent="0.25">
      <c r="B2951" s="1" t="s">
        <v>3040</v>
      </c>
      <c r="C2951" s="1" t="s">
        <v>14</v>
      </c>
      <c r="D2951" s="1">
        <v>5342</v>
      </c>
      <c r="E2951" s="1" t="s">
        <v>230</v>
      </c>
    </row>
    <row r="2952" spans="2:5" x14ac:dyDescent="0.25">
      <c r="B2952" s="1" t="s">
        <v>3040</v>
      </c>
      <c r="C2952" s="1" t="s">
        <v>18</v>
      </c>
      <c r="D2952" s="1">
        <v>0</v>
      </c>
      <c r="E2952" s="1" t="s">
        <v>15</v>
      </c>
    </row>
    <row r="2953" spans="2:5" x14ac:dyDescent="0.25">
      <c r="B2953" s="1" t="s">
        <v>3040</v>
      </c>
      <c r="C2953" s="1" t="s">
        <v>5</v>
      </c>
      <c r="D2953" s="1">
        <v>644</v>
      </c>
      <c r="E2953" s="1" t="s">
        <v>7</v>
      </c>
    </row>
    <row r="2954" spans="2:5" x14ac:dyDescent="0.25">
      <c r="B2954" s="1" t="s">
        <v>3040</v>
      </c>
      <c r="C2954" s="1" t="s">
        <v>14</v>
      </c>
      <c r="D2954" s="1" t="s">
        <v>3204</v>
      </c>
      <c r="E2954" s="1" t="s">
        <v>3205</v>
      </c>
    </row>
    <row r="2955" spans="2:5" x14ac:dyDescent="0.25">
      <c r="B2955" s="1" t="s">
        <v>3040</v>
      </c>
      <c r="C2955" s="1" t="s">
        <v>18</v>
      </c>
      <c r="D2955" s="1">
        <v>0</v>
      </c>
      <c r="E2955" s="1" t="s">
        <v>7</v>
      </c>
    </row>
    <row r="2956" spans="2:5" x14ac:dyDescent="0.25">
      <c r="B2956" s="1" t="s">
        <v>3040</v>
      </c>
      <c r="C2956" s="1" t="s">
        <v>5</v>
      </c>
      <c r="D2956" s="1">
        <v>5838</v>
      </c>
      <c r="E2956" s="1" t="s">
        <v>15</v>
      </c>
    </row>
    <row r="2957" spans="2:5" x14ac:dyDescent="0.25">
      <c r="B2957" s="1" t="s">
        <v>3040</v>
      </c>
      <c r="C2957" s="1" t="s">
        <v>18</v>
      </c>
      <c r="D2957" s="1">
        <v>0</v>
      </c>
      <c r="E2957" s="1" t="s">
        <v>15</v>
      </c>
    </row>
    <row r="2958" spans="2:5" x14ac:dyDescent="0.25">
      <c r="B2958" s="1" t="s">
        <v>3040</v>
      </c>
      <c r="C2958" s="1" t="s">
        <v>5</v>
      </c>
      <c r="D2958" s="1" t="s">
        <v>3208</v>
      </c>
      <c r="E2958" s="1" t="s">
        <v>15</v>
      </c>
    </row>
    <row r="2959" spans="2:5" x14ac:dyDescent="0.25">
      <c r="B2959" s="1" t="s">
        <v>3040</v>
      </c>
      <c r="C2959" s="1" t="s">
        <v>14</v>
      </c>
      <c r="D2959" s="1">
        <v>4826</v>
      </c>
      <c r="E2959" s="1" t="s">
        <v>230</v>
      </c>
    </row>
    <row r="2960" spans="2:5" x14ac:dyDescent="0.25">
      <c r="B2960" s="1" t="s">
        <v>3040</v>
      </c>
      <c r="C2960" s="1" t="s">
        <v>14</v>
      </c>
      <c r="D2960" s="1">
        <v>637</v>
      </c>
      <c r="E2960" s="1" t="s">
        <v>230</v>
      </c>
    </row>
    <row r="2961" spans="2:5" x14ac:dyDescent="0.25">
      <c r="B2961" s="1" t="s">
        <v>3040</v>
      </c>
      <c r="C2961" s="1" t="s">
        <v>5</v>
      </c>
      <c r="D2961" s="1">
        <v>612</v>
      </c>
      <c r="E2961" s="1" t="s">
        <v>7</v>
      </c>
    </row>
    <row r="2962" spans="2:5" x14ac:dyDescent="0.25">
      <c r="B2962" s="1" t="s">
        <v>3040</v>
      </c>
      <c r="C2962" s="1" t="s">
        <v>5</v>
      </c>
      <c r="D2962" s="1">
        <v>5983</v>
      </c>
      <c r="E2962" s="1" t="s">
        <v>7</v>
      </c>
    </row>
    <row r="2963" spans="2:5" x14ac:dyDescent="0.25">
      <c r="B2963" s="1" t="s">
        <v>3040</v>
      </c>
      <c r="C2963" s="1" t="s">
        <v>18</v>
      </c>
      <c r="D2963" s="1">
        <v>0</v>
      </c>
      <c r="E2963" s="1" t="s">
        <v>7</v>
      </c>
    </row>
    <row r="2964" spans="2:5" x14ac:dyDescent="0.25">
      <c r="B2964" s="1" t="s">
        <v>3040</v>
      </c>
      <c r="C2964" s="1" t="s">
        <v>18</v>
      </c>
      <c r="D2964" s="1">
        <v>0</v>
      </c>
      <c r="E2964" s="1" t="s">
        <v>7</v>
      </c>
    </row>
    <row r="2965" spans="2:5" x14ac:dyDescent="0.25">
      <c r="B2965" s="1" t="s">
        <v>3040</v>
      </c>
      <c r="C2965" s="1" t="s">
        <v>5</v>
      </c>
      <c r="D2965" s="1">
        <v>640</v>
      </c>
      <c r="E2965" s="1" t="s">
        <v>7</v>
      </c>
    </row>
    <row r="2966" spans="2:5" x14ac:dyDescent="0.25">
      <c r="B2966" s="1" t="s">
        <v>3040</v>
      </c>
      <c r="C2966" s="1" t="s">
        <v>18</v>
      </c>
      <c r="D2966" s="1">
        <v>0</v>
      </c>
      <c r="E2966" s="1" t="s">
        <v>61</v>
      </c>
    </row>
    <row r="2967" spans="2:5" x14ac:dyDescent="0.25">
      <c r="B2967" s="1" t="s">
        <v>3040</v>
      </c>
      <c r="C2967" s="1" t="s">
        <v>18</v>
      </c>
      <c r="D2967" s="1">
        <v>0</v>
      </c>
      <c r="E2967" s="1" t="s">
        <v>61</v>
      </c>
    </row>
    <row r="2968" spans="2:5" x14ac:dyDescent="0.25">
      <c r="B2968" s="1" t="s">
        <v>3040</v>
      </c>
      <c r="C2968" s="1" t="s">
        <v>5</v>
      </c>
      <c r="D2968" s="1">
        <v>5628</v>
      </c>
      <c r="E2968" s="1" t="s">
        <v>7</v>
      </c>
    </row>
    <row r="2969" spans="2:5" x14ac:dyDescent="0.25">
      <c r="B2969" s="1" t="s">
        <v>3040</v>
      </c>
      <c r="C2969" s="1" t="s">
        <v>5</v>
      </c>
      <c r="D2969" s="1">
        <v>6028</v>
      </c>
      <c r="E2969" s="1" t="s">
        <v>7</v>
      </c>
    </row>
    <row r="2970" spans="2:5" x14ac:dyDescent="0.25">
      <c r="B2970" s="1" t="s">
        <v>3040</v>
      </c>
      <c r="C2970" s="1" t="s">
        <v>5</v>
      </c>
      <c r="D2970" s="1">
        <v>5794</v>
      </c>
      <c r="E2970" s="1" t="s">
        <v>15</v>
      </c>
    </row>
    <row r="2971" spans="2:5" x14ac:dyDescent="0.25">
      <c r="B2971" s="1" t="s">
        <v>3040</v>
      </c>
      <c r="C2971" s="1" t="s">
        <v>5</v>
      </c>
      <c r="D2971" s="1">
        <v>5877</v>
      </c>
      <c r="E2971" s="1" t="s">
        <v>7</v>
      </c>
    </row>
    <row r="2972" spans="2:5" x14ac:dyDescent="0.25">
      <c r="B2972" s="1" t="s">
        <v>3040</v>
      </c>
      <c r="C2972" s="1" t="s">
        <v>18</v>
      </c>
      <c r="D2972" s="1">
        <v>0</v>
      </c>
      <c r="E2972" s="1" t="s">
        <v>15</v>
      </c>
    </row>
    <row r="2973" spans="2:5" x14ac:dyDescent="0.25">
      <c r="B2973" s="1" t="s">
        <v>3040</v>
      </c>
      <c r="C2973" s="1" t="s">
        <v>14</v>
      </c>
      <c r="D2973" s="1">
        <v>598</v>
      </c>
      <c r="E2973" s="1" t="s">
        <v>15</v>
      </c>
    </row>
    <row r="2974" spans="2:5" x14ac:dyDescent="0.25">
      <c r="B2974" s="1" t="s">
        <v>3040</v>
      </c>
      <c r="C2974" s="1" t="s">
        <v>14</v>
      </c>
      <c r="D2974" s="1" t="s">
        <v>3223</v>
      </c>
      <c r="E2974" s="1" t="s">
        <v>15</v>
      </c>
    </row>
    <row r="2975" spans="2:5" x14ac:dyDescent="0.25">
      <c r="B2975" s="1" t="s">
        <v>3040</v>
      </c>
      <c r="C2975" s="1" t="s">
        <v>5</v>
      </c>
      <c r="D2975" s="1">
        <v>663</v>
      </c>
      <c r="E2975" s="1" t="s">
        <v>7</v>
      </c>
    </row>
    <row r="2976" spans="2:5" x14ac:dyDescent="0.25">
      <c r="B2976" s="1" t="s">
        <v>3040</v>
      </c>
      <c r="C2976" s="1" t="s">
        <v>5</v>
      </c>
      <c r="D2976" s="1">
        <v>5587</v>
      </c>
      <c r="E2976" s="1" t="s">
        <v>7</v>
      </c>
    </row>
    <row r="2977" spans="2:5" x14ac:dyDescent="0.25">
      <c r="B2977" s="1" t="s">
        <v>3040</v>
      </c>
      <c r="C2977" s="1" t="s">
        <v>14</v>
      </c>
      <c r="D2977" s="1">
        <v>600</v>
      </c>
      <c r="E2977" s="1" t="s">
        <v>15</v>
      </c>
    </row>
    <row r="2978" spans="2:5" x14ac:dyDescent="0.25">
      <c r="B2978" s="1" t="s">
        <v>3040</v>
      </c>
      <c r="C2978" s="1" t="s">
        <v>5</v>
      </c>
      <c r="D2978" s="1">
        <v>639</v>
      </c>
      <c r="E2978" s="1" t="s">
        <v>7</v>
      </c>
    </row>
    <row r="2979" spans="2:5" x14ac:dyDescent="0.25">
      <c r="B2979" s="1" t="s">
        <v>3040</v>
      </c>
      <c r="C2979" s="1" t="s">
        <v>5</v>
      </c>
      <c r="D2979" s="1">
        <v>620</v>
      </c>
      <c r="E2979" s="1" t="s">
        <v>7</v>
      </c>
    </row>
    <row r="2980" spans="2:5" x14ac:dyDescent="0.25">
      <c r="B2980" s="1" t="s">
        <v>3040</v>
      </c>
      <c r="C2980" s="1" t="s">
        <v>5</v>
      </c>
      <c r="D2980" s="1" t="s">
        <v>3227</v>
      </c>
      <c r="E2980" s="1" t="s">
        <v>7</v>
      </c>
    </row>
    <row r="2981" spans="2:5" x14ac:dyDescent="0.25">
      <c r="B2981" s="1" t="s">
        <v>3040</v>
      </c>
      <c r="C2981" s="1" t="s">
        <v>14</v>
      </c>
      <c r="D2981" s="1">
        <v>5157</v>
      </c>
      <c r="E2981" s="1" t="s">
        <v>15</v>
      </c>
    </row>
    <row r="2982" spans="2:5" x14ac:dyDescent="0.25">
      <c r="B2982" s="1" t="s">
        <v>3040</v>
      </c>
      <c r="C2982" s="1" t="s">
        <v>14</v>
      </c>
      <c r="D2982" s="1">
        <v>631</v>
      </c>
      <c r="E2982" s="1" t="s">
        <v>230</v>
      </c>
    </row>
    <row r="2983" spans="2:5" x14ac:dyDescent="0.25">
      <c r="B2983" s="1" t="s">
        <v>3040</v>
      </c>
      <c r="C2983" s="1" t="s">
        <v>14</v>
      </c>
      <c r="D2983" s="1">
        <v>660</v>
      </c>
      <c r="E2983" s="1" t="s">
        <v>15</v>
      </c>
    </row>
    <row r="2984" spans="2:5" x14ac:dyDescent="0.25">
      <c r="B2984" s="1" t="s">
        <v>3040</v>
      </c>
      <c r="C2984" s="1" t="s">
        <v>5</v>
      </c>
      <c r="D2984" s="1">
        <v>6790</v>
      </c>
      <c r="E2984" s="1" t="s">
        <v>15</v>
      </c>
    </row>
    <row r="2985" spans="2:5" x14ac:dyDescent="0.25">
      <c r="B2985" s="1" t="s">
        <v>3040</v>
      </c>
      <c r="C2985" s="1" t="s">
        <v>14</v>
      </c>
      <c r="D2985" s="1">
        <v>519</v>
      </c>
      <c r="E2985" s="1" t="s">
        <v>15</v>
      </c>
    </row>
    <row r="2986" spans="2:5" x14ac:dyDescent="0.25">
      <c r="B2986" s="1" t="s">
        <v>3040</v>
      </c>
      <c r="C2986" s="1" t="s">
        <v>5</v>
      </c>
      <c r="D2986" s="1">
        <v>5723</v>
      </c>
      <c r="E2986" s="1" t="s">
        <v>7</v>
      </c>
    </row>
    <row r="2987" spans="2:5" x14ac:dyDescent="0.25">
      <c r="B2987" s="1" t="s">
        <v>3040</v>
      </c>
      <c r="C2987" s="1" t="s">
        <v>5</v>
      </c>
      <c r="D2987" s="1">
        <v>5590</v>
      </c>
      <c r="E2987" s="1" t="s">
        <v>7</v>
      </c>
    </row>
    <row r="2988" spans="2:5" x14ac:dyDescent="0.25">
      <c r="B2988" s="1" t="s">
        <v>3040</v>
      </c>
      <c r="C2988" s="1" t="s">
        <v>14</v>
      </c>
      <c r="D2988" s="1">
        <v>5217</v>
      </c>
      <c r="E2988" s="1" t="s">
        <v>15</v>
      </c>
    </row>
    <row r="2989" spans="2:5" x14ac:dyDescent="0.25">
      <c r="B2989" s="1" t="s">
        <v>3040</v>
      </c>
      <c r="C2989" s="1" t="s">
        <v>5</v>
      </c>
      <c r="D2989" s="1">
        <v>5170</v>
      </c>
      <c r="E2989" s="1" t="s">
        <v>15</v>
      </c>
    </row>
    <row r="2990" spans="2:5" x14ac:dyDescent="0.25">
      <c r="B2990" s="1" t="s">
        <v>3040</v>
      </c>
      <c r="C2990" s="1" t="s">
        <v>14</v>
      </c>
      <c r="D2990" s="1">
        <v>582</v>
      </c>
      <c r="E2990" s="1" t="s">
        <v>15</v>
      </c>
    </row>
    <row r="2991" spans="2:5" x14ac:dyDescent="0.25">
      <c r="B2991" s="1" t="s">
        <v>3040</v>
      </c>
      <c r="C2991" s="1" t="s">
        <v>5</v>
      </c>
      <c r="D2991" s="1">
        <v>5921</v>
      </c>
      <c r="E2991" s="1" t="s">
        <v>7</v>
      </c>
    </row>
    <row r="2992" spans="2:5" x14ac:dyDescent="0.25">
      <c r="B2992" s="1" t="s">
        <v>3040</v>
      </c>
      <c r="C2992" s="1" t="s">
        <v>14</v>
      </c>
      <c r="D2992" s="1" t="s">
        <v>3234</v>
      </c>
      <c r="E2992" s="1" t="s">
        <v>230</v>
      </c>
    </row>
    <row r="2993" spans="2:5" x14ac:dyDescent="0.25">
      <c r="B2993" s="1" t="s">
        <v>3040</v>
      </c>
      <c r="C2993" s="1" t="s">
        <v>14</v>
      </c>
      <c r="D2993" s="1">
        <v>5100</v>
      </c>
      <c r="E2993" s="1" t="s">
        <v>15</v>
      </c>
    </row>
    <row r="2994" spans="2:5" x14ac:dyDescent="0.25">
      <c r="B2994" s="1" t="s">
        <v>3040</v>
      </c>
      <c r="C2994" s="1" t="s">
        <v>5</v>
      </c>
      <c r="D2994" s="1" t="s">
        <v>3236</v>
      </c>
      <c r="E2994" s="1" t="s">
        <v>7</v>
      </c>
    </row>
    <row r="2995" spans="2:5" x14ac:dyDescent="0.25">
      <c r="B2995" s="1" t="s">
        <v>3040</v>
      </c>
      <c r="C2995" s="1" t="s">
        <v>5</v>
      </c>
      <c r="D2995" s="1">
        <v>621</v>
      </c>
      <c r="E2995" s="1" t="s">
        <v>15</v>
      </c>
    </row>
    <row r="2996" spans="2:5" x14ac:dyDescent="0.25">
      <c r="B2996" s="1" t="s">
        <v>3238</v>
      </c>
      <c r="C2996" s="1" t="s">
        <v>5</v>
      </c>
      <c r="D2996" s="1">
        <v>590</v>
      </c>
      <c r="E2996" s="1" t="s">
        <v>15</v>
      </c>
    </row>
    <row r="2997" spans="2:5" x14ac:dyDescent="0.25">
      <c r="B2997" s="1" t="s">
        <v>3238</v>
      </c>
      <c r="C2997" s="1" t="s">
        <v>14</v>
      </c>
      <c r="D2997" s="1">
        <v>4854</v>
      </c>
      <c r="E2997" s="1" t="s">
        <v>15</v>
      </c>
    </row>
    <row r="2998" spans="2:5" x14ac:dyDescent="0.25">
      <c r="B2998" s="1" t="s">
        <v>3238</v>
      </c>
      <c r="C2998" s="1" t="s">
        <v>5</v>
      </c>
      <c r="D2998" s="1">
        <v>6037</v>
      </c>
      <c r="E2998" s="1" t="s">
        <v>7</v>
      </c>
    </row>
    <row r="2999" spans="2:5" x14ac:dyDescent="0.25">
      <c r="B2999" s="1" t="s">
        <v>3238</v>
      </c>
      <c r="C2999" s="1" t="s">
        <v>14</v>
      </c>
      <c r="D2999" s="1">
        <v>575</v>
      </c>
      <c r="E2999" s="1" t="s">
        <v>230</v>
      </c>
    </row>
    <row r="3000" spans="2:5" x14ac:dyDescent="0.25">
      <c r="B3000" s="1" t="s">
        <v>3238</v>
      </c>
      <c r="C3000" s="1" t="s">
        <v>5</v>
      </c>
      <c r="D3000" s="1">
        <v>583</v>
      </c>
      <c r="E3000" s="1" t="s">
        <v>7</v>
      </c>
    </row>
    <row r="3001" spans="2:5" x14ac:dyDescent="0.25">
      <c r="B3001" s="1" t="s">
        <v>3238</v>
      </c>
      <c r="C3001" s="1" t="s">
        <v>18</v>
      </c>
      <c r="D3001" s="1">
        <v>0</v>
      </c>
      <c r="E3001" s="1" t="s">
        <v>3245</v>
      </c>
    </row>
    <row r="3002" spans="2:5" x14ac:dyDescent="0.25">
      <c r="B3002" s="1" t="s">
        <v>3238</v>
      </c>
      <c r="C3002" s="1" t="s">
        <v>5</v>
      </c>
      <c r="D3002" s="1">
        <v>585</v>
      </c>
      <c r="E3002" s="1" t="s">
        <v>15</v>
      </c>
    </row>
    <row r="3003" spans="2:5" x14ac:dyDescent="0.25">
      <c r="B3003" s="1" t="s">
        <v>3238</v>
      </c>
      <c r="C3003" s="1" t="s">
        <v>5</v>
      </c>
      <c r="D3003" s="1">
        <v>5363</v>
      </c>
      <c r="E3003" s="1" t="s">
        <v>15</v>
      </c>
    </row>
    <row r="3004" spans="2:5" x14ac:dyDescent="0.25">
      <c r="B3004" s="1" t="s">
        <v>3238</v>
      </c>
      <c r="C3004" s="1" t="s">
        <v>14</v>
      </c>
      <c r="D3004" s="1">
        <v>5331</v>
      </c>
      <c r="E3004" s="1" t="s">
        <v>230</v>
      </c>
    </row>
    <row r="3005" spans="2:5" x14ac:dyDescent="0.25">
      <c r="B3005" s="1" t="s">
        <v>3238</v>
      </c>
      <c r="C3005" s="1" t="s">
        <v>18</v>
      </c>
      <c r="D3005" s="1">
        <v>0</v>
      </c>
      <c r="E3005" s="1" t="s">
        <v>15</v>
      </c>
    </row>
    <row r="3006" spans="2:5" x14ac:dyDescent="0.25">
      <c r="B3006" s="1" t="s">
        <v>3238</v>
      </c>
      <c r="C3006" s="1" t="s">
        <v>18</v>
      </c>
      <c r="D3006" s="1">
        <v>0</v>
      </c>
      <c r="E3006" s="1" t="s">
        <v>15</v>
      </c>
    </row>
    <row r="3007" spans="2:5" x14ac:dyDescent="0.25">
      <c r="B3007" s="1" t="s">
        <v>3238</v>
      </c>
      <c r="C3007" s="1" t="s">
        <v>5</v>
      </c>
      <c r="D3007" s="1">
        <v>662</v>
      </c>
      <c r="E3007" s="1" t="s">
        <v>15</v>
      </c>
    </row>
    <row r="3008" spans="2:5" x14ac:dyDescent="0.25">
      <c r="B3008" s="1" t="s">
        <v>3238</v>
      </c>
      <c r="C3008" s="1" t="s">
        <v>5</v>
      </c>
      <c r="D3008" s="1">
        <v>634</v>
      </c>
      <c r="E3008" s="1" t="s">
        <v>15</v>
      </c>
    </row>
    <row r="3009" spans="2:5" x14ac:dyDescent="0.25">
      <c r="B3009" s="1" t="s">
        <v>3238</v>
      </c>
      <c r="C3009" s="1" t="s">
        <v>14</v>
      </c>
      <c r="D3009" s="1">
        <v>541</v>
      </c>
      <c r="E3009" s="1" t="s">
        <v>15</v>
      </c>
    </row>
    <row r="3010" spans="2:5" x14ac:dyDescent="0.25">
      <c r="B3010" s="1" t="s">
        <v>3238</v>
      </c>
      <c r="C3010" s="1" t="s">
        <v>5</v>
      </c>
      <c r="D3010" s="1">
        <v>579</v>
      </c>
      <c r="E3010" s="1" t="s">
        <v>7</v>
      </c>
    </row>
    <row r="3011" spans="2:5" x14ac:dyDescent="0.25">
      <c r="B3011" s="1" t="s">
        <v>3238</v>
      </c>
      <c r="C3011" s="1" t="s">
        <v>18</v>
      </c>
      <c r="D3011" s="1">
        <v>0</v>
      </c>
      <c r="E3011" s="1" t="s">
        <v>15</v>
      </c>
    </row>
    <row r="3012" spans="2:5" x14ac:dyDescent="0.25">
      <c r="B3012" s="1" t="s">
        <v>3238</v>
      </c>
      <c r="C3012" s="1" t="s">
        <v>14</v>
      </c>
      <c r="D3012" s="1">
        <v>650</v>
      </c>
      <c r="E3012" s="1" t="s">
        <v>230</v>
      </c>
    </row>
    <row r="3013" spans="2:5" x14ac:dyDescent="0.25">
      <c r="B3013" s="1" t="s">
        <v>3238</v>
      </c>
      <c r="C3013" s="1" t="s">
        <v>18</v>
      </c>
      <c r="D3013" s="1">
        <v>0</v>
      </c>
      <c r="E3013" s="1" t="s">
        <v>7</v>
      </c>
    </row>
    <row r="3014" spans="2:5" x14ac:dyDescent="0.25">
      <c r="B3014" s="1" t="s">
        <v>3238</v>
      </c>
      <c r="C3014" s="1" t="s">
        <v>14</v>
      </c>
      <c r="D3014" s="1">
        <v>503</v>
      </c>
      <c r="E3014" s="1" t="s">
        <v>61</v>
      </c>
    </row>
    <row r="3015" spans="2:5" x14ac:dyDescent="0.25">
      <c r="B3015" s="1" t="s">
        <v>3238</v>
      </c>
      <c r="C3015" s="1" t="s">
        <v>18</v>
      </c>
      <c r="D3015" s="1">
        <v>0</v>
      </c>
      <c r="E3015" s="1" t="s">
        <v>15</v>
      </c>
    </row>
    <row r="3016" spans="2:5" x14ac:dyDescent="0.25">
      <c r="B3016" s="1" t="s">
        <v>3238</v>
      </c>
      <c r="C3016" s="1" t="s">
        <v>5</v>
      </c>
      <c r="D3016" s="1">
        <v>610</v>
      </c>
      <c r="E3016" s="1" t="s">
        <v>15</v>
      </c>
    </row>
    <row r="3017" spans="2:5" x14ac:dyDescent="0.25">
      <c r="B3017" s="1" t="s">
        <v>3040</v>
      </c>
      <c r="C3017" s="1" t="s">
        <v>14</v>
      </c>
      <c r="D3017" s="1">
        <v>4468</v>
      </c>
      <c r="E3017" s="1" t="s">
        <v>230</v>
      </c>
    </row>
    <row r="3018" spans="2:5" x14ac:dyDescent="0.25">
      <c r="B3018" s="1" t="s">
        <v>3040</v>
      </c>
      <c r="C3018" s="1" t="s">
        <v>14</v>
      </c>
      <c r="D3018" s="1" t="s">
        <v>3259</v>
      </c>
      <c r="E3018" s="1" t="s">
        <v>230</v>
      </c>
    </row>
    <row r="3019" spans="2:5" x14ac:dyDescent="0.25">
      <c r="B3019" s="1"/>
      <c r="C3019" s="1"/>
      <c r="D3019" s="1"/>
      <c r="E3019" s="1"/>
    </row>
    <row r="3020" spans="2:5" x14ac:dyDescent="0.25">
      <c r="B3020" s="1" t="s">
        <v>3260</v>
      </c>
      <c r="C3020" s="1" t="s">
        <v>18</v>
      </c>
      <c r="D3020" s="1">
        <v>0</v>
      </c>
      <c r="E3020" s="1" t="s">
        <v>7</v>
      </c>
    </row>
    <row r="3021" spans="2:5" x14ac:dyDescent="0.25">
      <c r="B3021" s="1" t="s">
        <v>3260</v>
      </c>
      <c r="C3021" s="1" t="s">
        <v>18</v>
      </c>
      <c r="D3021" s="1">
        <v>0</v>
      </c>
      <c r="E3021" s="1" t="s">
        <v>7</v>
      </c>
    </row>
    <row r="3022" spans="2:5" x14ac:dyDescent="0.25">
      <c r="B3022" s="1" t="s">
        <v>3260</v>
      </c>
      <c r="C3022" s="1" t="s">
        <v>5</v>
      </c>
      <c r="D3022" s="1">
        <v>5793</v>
      </c>
      <c r="E3022" s="1" t="s">
        <v>15</v>
      </c>
    </row>
    <row r="3023" spans="2:5" x14ac:dyDescent="0.25">
      <c r="B3023" s="1" t="s">
        <v>3260</v>
      </c>
      <c r="C3023" s="1" t="s">
        <v>5</v>
      </c>
      <c r="D3023" s="1">
        <v>694</v>
      </c>
      <c r="E3023" s="1" t="s">
        <v>7</v>
      </c>
    </row>
    <row r="3024" spans="2:5" x14ac:dyDescent="0.25">
      <c r="B3024" s="1" t="s">
        <v>3260</v>
      </c>
      <c r="C3024" s="1" t="s">
        <v>14</v>
      </c>
      <c r="D3024" s="1">
        <v>632</v>
      </c>
      <c r="E3024" s="1" t="s">
        <v>15</v>
      </c>
    </row>
    <row r="3025" spans="2:5" x14ac:dyDescent="0.25">
      <c r="B3025" s="1" t="s">
        <v>3260</v>
      </c>
      <c r="C3025" s="1" t="s">
        <v>18</v>
      </c>
      <c r="D3025" s="1">
        <v>0</v>
      </c>
      <c r="E3025" s="1" t="s">
        <v>61</v>
      </c>
    </row>
    <row r="3026" spans="2:5" x14ac:dyDescent="0.25">
      <c r="B3026" s="1" t="s">
        <v>3260</v>
      </c>
      <c r="C3026" s="1" t="s">
        <v>18</v>
      </c>
      <c r="D3026" s="1">
        <v>0</v>
      </c>
      <c r="E3026" s="1" t="s">
        <v>15</v>
      </c>
    </row>
    <row r="3027" spans="2:5" x14ac:dyDescent="0.25">
      <c r="B3027" s="1" t="s">
        <v>3260</v>
      </c>
      <c r="C3027" s="1" t="s">
        <v>14</v>
      </c>
      <c r="D3027" s="1">
        <v>619</v>
      </c>
      <c r="E3027" s="1" t="s">
        <v>15</v>
      </c>
    </row>
    <row r="3028" spans="2:5" x14ac:dyDescent="0.25">
      <c r="B3028" s="1" t="s">
        <v>3260</v>
      </c>
      <c r="C3028" s="1" t="s">
        <v>5</v>
      </c>
      <c r="D3028" s="1">
        <v>735</v>
      </c>
      <c r="E3028" s="1" t="s">
        <v>7</v>
      </c>
    </row>
    <row r="3029" spans="2:5" x14ac:dyDescent="0.25">
      <c r="B3029" s="1" t="s">
        <v>3260</v>
      </c>
      <c r="C3029" s="1" t="s">
        <v>18</v>
      </c>
      <c r="D3029" s="1">
        <v>0</v>
      </c>
      <c r="E3029" s="1" t="s">
        <v>15</v>
      </c>
    </row>
    <row r="3030" spans="2:5" x14ac:dyDescent="0.25">
      <c r="B3030" s="1" t="s">
        <v>3260</v>
      </c>
      <c r="C3030" s="1" t="s">
        <v>5</v>
      </c>
      <c r="D3030" s="1">
        <v>702</v>
      </c>
      <c r="E3030" s="1" t="s">
        <v>7</v>
      </c>
    </row>
    <row r="3031" spans="2:5" x14ac:dyDescent="0.25">
      <c r="B3031" s="1" t="s">
        <v>3260</v>
      </c>
      <c r="C3031" s="1" t="s">
        <v>18</v>
      </c>
      <c r="D3031" s="1">
        <v>0</v>
      </c>
      <c r="E3031" s="1" t="s">
        <v>7</v>
      </c>
    </row>
    <row r="3032" spans="2:5" x14ac:dyDescent="0.25">
      <c r="B3032" s="1" t="s">
        <v>3260</v>
      </c>
      <c r="C3032" s="1" t="s">
        <v>14</v>
      </c>
      <c r="D3032" s="1">
        <v>604</v>
      </c>
      <c r="E3032" s="1" t="s">
        <v>15</v>
      </c>
    </row>
    <row r="3033" spans="2:5" x14ac:dyDescent="0.25">
      <c r="B3033" s="1" t="s">
        <v>3260</v>
      </c>
      <c r="C3033" s="1" t="s">
        <v>5</v>
      </c>
      <c r="D3033" s="1">
        <v>743</v>
      </c>
      <c r="E3033" s="1" t="s">
        <v>7</v>
      </c>
    </row>
    <row r="3034" spans="2:5" x14ac:dyDescent="0.25">
      <c r="B3034" s="1" t="s">
        <v>3260</v>
      </c>
      <c r="C3034" s="1" t="s">
        <v>18</v>
      </c>
      <c r="D3034" s="1">
        <v>0</v>
      </c>
      <c r="E3034" s="1" t="s">
        <v>15</v>
      </c>
    </row>
    <row r="3035" spans="2:5" x14ac:dyDescent="0.25">
      <c r="B3035" s="1" t="s">
        <v>3260</v>
      </c>
      <c r="C3035" s="1" t="s">
        <v>5</v>
      </c>
      <c r="D3035" s="1" t="s">
        <v>3270</v>
      </c>
      <c r="E3035" s="1" t="s">
        <v>7</v>
      </c>
    </row>
    <row r="3036" spans="2:5" x14ac:dyDescent="0.25">
      <c r="B3036" s="1" t="s">
        <v>3260</v>
      </c>
      <c r="C3036" s="1" t="s">
        <v>18</v>
      </c>
      <c r="D3036" s="1">
        <v>0</v>
      </c>
      <c r="E3036" s="1" t="s">
        <v>15</v>
      </c>
    </row>
    <row r="3037" spans="2:5" x14ac:dyDescent="0.25">
      <c r="B3037" s="1" t="s">
        <v>3260</v>
      </c>
      <c r="C3037" s="1" t="s">
        <v>18</v>
      </c>
      <c r="D3037" s="1">
        <v>0</v>
      </c>
      <c r="E3037" s="1" t="s">
        <v>7</v>
      </c>
    </row>
    <row r="3038" spans="2:5" x14ac:dyDescent="0.25">
      <c r="B3038" s="1" t="s">
        <v>3260</v>
      </c>
      <c r="C3038" s="1" t="s">
        <v>5</v>
      </c>
      <c r="D3038" s="4">
        <v>745125</v>
      </c>
      <c r="E3038" s="1" t="s">
        <v>7</v>
      </c>
    </row>
    <row r="3039" spans="2:5" x14ac:dyDescent="0.25">
      <c r="B3039" s="1" t="s">
        <v>3260</v>
      </c>
      <c r="C3039" s="1" t="s">
        <v>5</v>
      </c>
      <c r="D3039" s="1">
        <v>5736</v>
      </c>
      <c r="E3039" s="1" t="s">
        <v>15</v>
      </c>
    </row>
    <row r="3040" spans="2:5" x14ac:dyDescent="0.25">
      <c r="B3040" s="1" t="s">
        <v>3260</v>
      </c>
      <c r="C3040" s="1" t="s">
        <v>18</v>
      </c>
      <c r="D3040" s="1">
        <v>0</v>
      </c>
      <c r="E3040" s="1" t="s">
        <v>7</v>
      </c>
    </row>
    <row r="3041" spans="2:5" x14ac:dyDescent="0.25">
      <c r="B3041" s="1" t="s">
        <v>3260</v>
      </c>
      <c r="C3041" s="1" t="s">
        <v>18</v>
      </c>
      <c r="D3041" s="1">
        <v>0</v>
      </c>
      <c r="E3041" s="1" t="s">
        <v>61</v>
      </c>
    </row>
    <row r="3042" spans="2:5" x14ac:dyDescent="0.25">
      <c r="B3042" s="1" t="s">
        <v>3260</v>
      </c>
      <c r="C3042" s="1" t="s">
        <v>18</v>
      </c>
      <c r="D3042" s="1">
        <v>0</v>
      </c>
      <c r="E3042" s="1" t="s">
        <v>7</v>
      </c>
    </row>
    <row r="3043" spans="2:5" x14ac:dyDescent="0.25">
      <c r="B3043" s="1" t="s">
        <v>3260</v>
      </c>
      <c r="C3043" s="1" t="s">
        <v>14</v>
      </c>
      <c r="D3043" s="1">
        <v>674</v>
      </c>
      <c r="E3043" s="1" t="s">
        <v>15</v>
      </c>
    </row>
    <row r="3044" spans="2:5" x14ac:dyDescent="0.25">
      <c r="B3044" s="1" t="s">
        <v>3260</v>
      </c>
      <c r="C3044" s="1" t="s">
        <v>18</v>
      </c>
      <c r="D3044" s="1">
        <v>0</v>
      </c>
      <c r="E3044" s="1" t="s">
        <v>7</v>
      </c>
    </row>
    <row r="3045" spans="2:5" x14ac:dyDescent="0.25">
      <c r="B3045" s="1" t="s">
        <v>3260</v>
      </c>
      <c r="C3045" s="1" t="s">
        <v>18</v>
      </c>
      <c r="D3045" s="1">
        <v>0</v>
      </c>
      <c r="E3045" s="1" t="s">
        <v>7</v>
      </c>
    </row>
    <row r="3046" spans="2:5" x14ac:dyDescent="0.25">
      <c r="B3046" s="1" t="s">
        <v>3260</v>
      </c>
      <c r="C3046" s="1" t="s">
        <v>5</v>
      </c>
      <c r="D3046" s="1">
        <v>695</v>
      </c>
      <c r="E3046" s="1" t="s">
        <v>61</v>
      </c>
    </row>
    <row r="3047" spans="2:5" x14ac:dyDescent="0.25">
      <c r="B3047" s="1" t="s">
        <v>3260</v>
      </c>
      <c r="C3047" s="1" t="s">
        <v>18</v>
      </c>
      <c r="D3047" s="1">
        <v>0</v>
      </c>
      <c r="E3047" s="1" t="s">
        <v>15</v>
      </c>
    </row>
    <row r="3048" spans="2:5" x14ac:dyDescent="0.25">
      <c r="B3048" s="1" t="s">
        <v>3260</v>
      </c>
      <c r="C3048" s="1" t="s">
        <v>18</v>
      </c>
      <c r="D3048" s="1">
        <v>0</v>
      </c>
      <c r="E3048" s="1" t="s">
        <v>61</v>
      </c>
    </row>
    <row r="3049" spans="2:5" x14ac:dyDescent="0.25">
      <c r="B3049" s="1" t="s">
        <v>3260</v>
      </c>
      <c r="C3049" s="1" t="s">
        <v>18</v>
      </c>
      <c r="D3049" s="1">
        <v>0</v>
      </c>
      <c r="E3049" s="1" t="s">
        <v>15</v>
      </c>
    </row>
    <row r="3050" spans="2:5" x14ac:dyDescent="0.25">
      <c r="B3050" s="1" t="s">
        <v>3260</v>
      </c>
      <c r="C3050" s="1" t="s">
        <v>18</v>
      </c>
      <c r="D3050" s="1">
        <v>0</v>
      </c>
      <c r="E3050" s="1" t="s">
        <v>15</v>
      </c>
    </row>
    <row r="3051" spans="2:5" x14ac:dyDescent="0.25">
      <c r="B3051" s="1" t="s">
        <v>3260</v>
      </c>
      <c r="C3051" s="1" t="s">
        <v>18</v>
      </c>
      <c r="D3051" s="1">
        <v>0</v>
      </c>
      <c r="E3051" s="1" t="s">
        <v>7</v>
      </c>
    </row>
    <row r="3052" spans="2:5" x14ac:dyDescent="0.25">
      <c r="B3052" s="1" t="s">
        <v>3260</v>
      </c>
      <c r="C3052" s="1" t="s">
        <v>14</v>
      </c>
      <c r="D3052" s="1">
        <v>618</v>
      </c>
      <c r="E3052" s="1" t="s">
        <v>230</v>
      </c>
    </row>
    <row r="3053" spans="2:5" x14ac:dyDescent="0.25">
      <c r="B3053" s="1" t="s">
        <v>3260</v>
      </c>
      <c r="C3053" s="1" t="s">
        <v>5</v>
      </c>
      <c r="D3053" s="1" t="s">
        <v>3277</v>
      </c>
      <c r="E3053" s="1" t="s">
        <v>15</v>
      </c>
    </row>
    <row r="3054" spans="2:5" x14ac:dyDescent="0.25">
      <c r="B3054" s="1" t="s">
        <v>3260</v>
      </c>
      <c r="C3054" s="1" t="s">
        <v>14</v>
      </c>
      <c r="D3054" s="1">
        <v>4848</v>
      </c>
      <c r="E3054" s="1" t="s">
        <v>15</v>
      </c>
    </row>
    <row r="3055" spans="2:5" x14ac:dyDescent="0.25">
      <c r="B3055" s="1" t="s">
        <v>3260</v>
      </c>
      <c r="C3055" s="1" t="s">
        <v>18</v>
      </c>
      <c r="D3055" s="1">
        <v>0</v>
      </c>
      <c r="E3055" s="1" t="s">
        <v>7</v>
      </c>
    </row>
    <row r="3056" spans="2:5" x14ac:dyDescent="0.25">
      <c r="B3056" s="1" t="s">
        <v>3260</v>
      </c>
      <c r="C3056" s="1" t="s">
        <v>5</v>
      </c>
      <c r="D3056" s="1">
        <v>731</v>
      </c>
      <c r="E3056" s="1" t="s">
        <v>7</v>
      </c>
    </row>
    <row r="3057" spans="2:5" x14ac:dyDescent="0.25">
      <c r="B3057" s="1" t="s">
        <v>3260</v>
      </c>
      <c r="C3057" s="1" t="s">
        <v>18</v>
      </c>
      <c r="D3057" s="1">
        <v>0</v>
      </c>
      <c r="E3057" s="1" t="s">
        <v>15</v>
      </c>
    </row>
    <row r="3058" spans="2:5" x14ac:dyDescent="0.25">
      <c r="B3058" s="1" t="s">
        <v>3260</v>
      </c>
      <c r="C3058" s="1" t="s">
        <v>18</v>
      </c>
      <c r="D3058" s="1">
        <v>0</v>
      </c>
      <c r="E3058" s="1" t="s">
        <v>15</v>
      </c>
    </row>
    <row r="3059" spans="2:5" x14ac:dyDescent="0.25">
      <c r="B3059" s="1" t="s">
        <v>3260</v>
      </c>
      <c r="C3059" s="1" t="s">
        <v>18</v>
      </c>
      <c r="D3059" s="1">
        <v>0</v>
      </c>
      <c r="E3059" s="1" t="s">
        <v>15</v>
      </c>
    </row>
    <row r="3060" spans="2:5" x14ac:dyDescent="0.25">
      <c r="B3060" s="1" t="s">
        <v>3260</v>
      </c>
      <c r="C3060" s="1" t="s">
        <v>18</v>
      </c>
      <c r="D3060" s="1">
        <v>0</v>
      </c>
      <c r="E3060" s="1" t="s">
        <v>7</v>
      </c>
    </row>
    <row r="3061" spans="2:5" x14ac:dyDescent="0.25">
      <c r="B3061" s="1" t="s">
        <v>3260</v>
      </c>
      <c r="C3061" s="1" t="s">
        <v>18</v>
      </c>
      <c r="D3061" s="1">
        <v>0</v>
      </c>
      <c r="E3061" s="1" t="s">
        <v>7</v>
      </c>
    </row>
    <row r="3062" spans="2:5" x14ac:dyDescent="0.25">
      <c r="B3062" s="1" t="s">
        <v>3260</v>
      </c>
      <c r="C3062" s="1" t="s">
        <v>18</v>
      </c>
      <c r="D3062" s="1">
        <v>0</v>
      </c>
      <c r="E3062" s="1" t="s">
        <v>15</v>
      </c>
    </row>
    <row r="3063" spans="2:5" x14ac:dyDescent="0.25">
      <c r="B3063" s="1" t="s">
        <v>3260</v>
      </c>
      <c r="C3063" s="1" t="s">
        <v>18</v>
      </c>
      <c r="D3063" s="1">
        <v>0</v>
      </c>
      <c r="E3063" s="1" t="s">
        <v>7</v>
      </c>
    </row>
    <row r="3064" spans="2:5" x14ac:dyDescent="0.25">
      <c r="B3064" s="1" t="s">
        <v>3260</v>
      </c>
      <c r="C3064" s="1" t="s">
        <v>5</v>
      </c>
      <c r="D3064" s="1">
        <v>729</v>
      </c>
      <c r="E3064" s="1" t="s">
        <v>7</v>
      </c>
    </row>
    <row r="3065" spans="2:5" x14ac:dyDescent="0.25">
      <c r="B3065" s="1" t="s">
        <v>3260</v>
      </c>
      <c r="C3065" s="1" t="s">
        <v>5</v>
      </c>
      <c r="D3065" s="1">
        <v>5800</v>
      </c>
      <c r="E3065" s="1" t="s">
        <v>7</v>
      </c>
    </row>
    <row r="3066" spans="2:5" x14ac:dyDescent="0.25">
      <c r="B3066" s="1" t="s">
        <v>3260</v>
      </c>
      <c r="C3066" s="1" t="s">
        <v>5</v>
      </c>
      <c r="D3066" s="1">
        <v>710</v>
      </c>
      <c r="E3066" s="1" t="s">
        <v>15</v>
      </c>
    </row>
    <row r="3067" spans="2:5" x14ac:dyDescent="0.25">
      <c r="B3067" s="1" t="s">
        <v>3260</v>
      </c>
      <c r="C3067" s="1" t="s">
        <v>18</v>
      </c>
      <c r="D3067" s="1">
        <v>0</v>
      </c>
      <c r="E3067" s="1" t="s">
        <v>61</v>
      </c>
    </row>
    <row r="3068" spans="2:5" x14ac:dyDescent="0.25">
      <c r="B3068" s="1" t="s">
        <v>3260</v>
      </c>
      <c r="C3068" s="1" t="s">
        <v>18</v>
      </c>
      <c r="D3068" s="1">
        <v>0</v>
      </c>
      <c r="E3068" s="1" t="s">
        <v>15</v>
      </c>
    </row>
    <row r="3069" spans="2:5" x14ac:dyDescent="0.25">
      <c r="B3069" s="1" t="s">
        <v>3260</v>
      </c>
      <c r="C3069" s="1" t="s">
        <v>18</v>
      </c>
      <c r="D3069" s="1">
        <v>0</v>
      </c>
      <c r="E3069" s="1" t="s">
        <v>7</v>
      </c>
    </row>
    <row r="3070" spans="2:5" x14ac:dyDescent="0.25">
      <c r="B3070" s="1" t="s">
        <v>3260</v>
      </c>
      <c r="C3070" s="1" t="s">
        <v>14</v>
      </c>
      <c r="D3070" s="1">
        <v>632</v>
      </c>
      <c r="E3070" s="1" t="s">
        <v>230</v>
      </c>
    </row>
    <row r="3071" spans="2:5" x14ac:dyDescent="0.25">
      <c r="B3071" s="1" t="s">
        <v>3260</v>
      </c>
      <c r="C3071" s="1" t="s">
        <v>5</v>
      </c>
      <c r="D3071" s="1">
        <v>696</v>
      </c>
      <c r="E3071" s="1" t="s">
        <v>7</v>
      </c>
    </row>
    <row r="3072" spans="2:5" x14ac:dyDescent="0.25">
      <c r="B3072" s="1" t="s">
        <v>3260</v>
      </c>
      <c r="C3072" s="1" t="s">
        <v>14</v>
      </c>
      <c r="D3072" s="1" t="s">
        <v>2142</v>
      </c>
      <c r="E3072" s="1" t="s">
        <v>15</v>
      </c>
    </row>
    <row r="3073" spans="2:5" x14ac:dyDescent="0.25">
      <c r="B3073" s="1" t="s">
        <v>3260</v>
      </c>
      <c r="C3073" s="1" t="s">
        <v>18</v>
      </c>
      <c r="D3073" s="1">
        <v>0</v>
      </c>
      <c r="E3073" s="1" t="s">
        <v>15</v>
      </c>
    </row>
    <row r="3074" spans="2:5" x14ac:dyDescent="0.25">
      <c r="B3074" s="1" t="s">
        <v>3260</v>
      </c>
      <c r="C3074" s="1" t="s">
        <v>18</v>
      </c>
      <c r="D3074" s="1">
        <v>0</v>
      </c>
      <c r="E3074" s="1" t="s">
        <v>15</v>
      </c>
    </row>
    <row r="3075" spans="2:5" x14ac:dyDescent="0.25">
      <c r="B3075" s="1" t="s">
        <v>3260</v>
      </c>
      <c r="C3075" s="1" t="s">
        <v>18</v>
      </c>
      <c r="D3075" s="1">
        <v>0</v>
      </c>
      <c r="E3075" s="1" t="s">
        <v>15</v>
      </c>
    </row>
    <row r="3076" spans="2:5" x14ac:dyDescent="0.25">
      <c r="B3076" s="1" t="s">
        <v>3260</v>
      </c>
      <c r="C3076" s="1" t="s">
        <v>14</v>
      </c>
      <c r="D3076" s="1">
        <v>5021</v>
      </c>
      <c r="E3076" s="1" t="s">
        <v>15</v>
      </c>
    </row>
    <row r="3077" spans="2:5" x14ac:dyDescent="0.25">
      <c r="B3077" s="1" t="s">
        <v>3260</v>
      </c>
      <c r="C3077" s="1" t="s">
        <v>18</v>
      </c>
      <c r="D3077" s="1">
        <v>0</v>
      </c>
      <c r="E3077" s="1" t="s">
        <v>7</v>
      </c>
    </row>
    <row r="3078" spans="2:5" x14ac:dyDescent="0.25">
      <c r="B3078" s="1" t="s">
        <v>3260</v>
      </c>
      <c r="C3078" s="1" t="s">
        <v>5</v>
      </c>
      <c r="D3078" s="1">
        <v>5398</v>
      </c>
      <c r="E3078" s="1" t="s">
        <v>15</v>
      </c>
    </row>
    <row r="3079" spans="2:5" x14ac:dyDescent="0.25">
      <c r="B3079" s="1" t="s">
        <v>3260</v>
      </c>
      <c r="C3079" s="1" t="s">
        <v>18</v>
      </c>
      <c r="D3079" s="1">
        <v>0</v>
      </c>
      <c r="E3079" s="1" t="s">
        <v>7</v>
      </c>
    </row>
    <row r="3080" spans="2:5" x14ac:dyDescent="0.25">
      <c r="B3080" s="1" t="s">
        <v>3260</v>
      </c>
      <c r="C3080" s="1" t="s">
        <v>5</v>
      </c>
      <c r="D3080" s="1" t="s">
        <v>3291</v>
      </c>
      <c r="E3080" s="1" t="s">
        <v>15</v>
      </c>
    </row>
    <row r="3081" spans="2:5" x14ac:dyDescent="0.25">
      <c r="B3081" s="1" t="s">
        <v>3260</v>
      </c>
      <c r="C3081" s="1" t="s">
        <v>18</v>
      </c>
      <c r="D3081" s="1">
        <v>0</v>
      </c>
      <c r="E3081" s="1" t="s">
        <v>15</v>
      </c>
    </row>
    <row r="3082" spans="2:5" x14ac:dyDescent="0.25">
      <c r="B3082" s="1" t="s">
        <v>3260</v>
      </c>
      <c r="C3082" s="1" t="s">
        <v>14</v>
      </c>
      <c r="D3082" s="1">
        <v>5148</v>
      </c>
      <c r="E3082" s="1" t="s">
        <v>15</v>
      </c>
    </row>
    <row r="3083" spans="2:5" x14ac:dyDescent="0.25">
      <c r="B3083" s="1" t="s">
        <v>3260</v>
      </c>
      <c r="C3083" s="1" t="s">
        <v>18</v>
      </c>
      <c r="D3083" s="1">
        <v>0</v>
      </c>
      <c r="E3083" s="1" t="s">
        <v>7</v>
      </c>
    </row>
    <row r="3084" spans="2:5" x14ac:dyDescent="0.25">
      <c r="B3084" s="1" t="s">
        <v>3260</v>
      </c>
      <c r="C3084" s="1" t="s">
        <v>18</v>
      </c>
      <c r="D3084" s="1">
        <v>0</v>
      </c>
      <c r="E3084" s="1" t="s">
        <v>7</v>
      </c>
    </row>
    <row r="3085" spans="2:5" x14ac:dyDescent="0.25">
      <c r="B3085" s="1" t="s">
        <v>3260</v>
      </c>
      <c r="C3085" s="1" t="s">
        <v>14</v>
      </c>
      <c r="D3085" s="1">
        <v>632</v>
      </c>
      <c r="E3085" s="1" t="s">
        <v>230</v>
      </c>
    </row>
    <row r="3086" spans="2:5" x14ac:dyDescent="0.25">
      <c r="B3086" s="1" t="s">
        <v>3260</v>
      </c>
      <c r="C3086" s="1" t="s">
        <v>5</v>
      </c>
      <c r="D3086" s="1">
        <v>750</v>
      </c>
      <c r="E3086" s="1" t="s">
        <v>7</v>
      </c>
    </row>
    <row r="3087" spans="2:5" x14ac:dyDescent="0.25">
      <c r="B3087" s="1" t="s">
        <v>3260</v>
      </c>
      <c r="C3087" s="1" t="s">
        <v>18</v>
      </c>
      <c r="D3087" s="1">
        <v>0</v>
      </c>
      <c r="E3087" s="1" t="s">
        <v>7</v>
      </c>
    </row>
    <row r="3088" spans="2:5" x14ac:dyDescent="0.25">
      <c r="B3088" s="1" t="s">
        <v>3260</v>
      </c>
      <c r="C3088" s="1" t="s">
        <v>18</v>
      </c>
      <c r="D3088" s="1">
        <v>0</v>
      </c>
      <c r="E3088" s="1" t="s">
        <v>15</v>
      </c>
    </row>
    <row r="3089" spans="2:5" x14ac:dyDescent="0.25">
      <c r="B3089" s="1" t="s">
        <v>3260</v>
      </c>
      <c r="C3089" s="1" t="s">
        <v>18</v>
      </c>
      <c r="D3089" s="1">
        <v>0</v>
      </c>
      <c r="E3089" s="1" t="s">
        <v>7</v>
      </c>
    </row>
    <row r="3090" spans="2:5" x14ac:dyDescent="0.25">
      <c r="B3090" s="1" t="s">
        <v>3260</v>
      </c>
      <c r="C3090" s="1" t="s">
        <v>18</v>
      </c>
      <c r="D3090" s="1">
        <v>0</v>
      </c>
      <c r="E3090" s="1" t="s">
        <v>15</v>
      </c>
    </row>
    <row r="3091" spans="2:5" x14ac:dyDescent="0.25">
      <c r="B3091" s="1" t="s">
        <v>3260</v>
      </c>
      <c r="C3091" s="1" t="s">
        <v>18</v>
      </c>
      <c r="D3091" s="1">
        <v>0</v>
      </c>
      <c r="E3091" s="1" t="s">
        <v>61</v>
      </c>
    </row>
    <row r="3092" spans="2:5" x14ac:dyDescent="0.25">
      <c r="B3092" s="1" t="s">
        <v>3260</v>
      </c>
      <c r="C3092" s="1" t="s">
        <v>18</v>
      </c>
      <c r="D3092" s="1">
        <v>0</v>
      </c>
      <c r="E3092" s="1" t="s">
        <v>7</v>
      </c>
    </row>
    <row r="3093" spans="2:5" x14ac:dyDescent="0.25">
      <c r="B3093" s="1" t="s">
        <v>3260</v>
      </c>
      <c r="C3093" s="1" t="s">
        <v>5</v>
      </c>
      <c r="D3093" s="1" t="s">
        <v>2006</v>
      </c>
      <c r="E3093" s="1" t="s">
        <v>7</v>
      </c>
    </row>
    <row r="3094" spans="2:5" x14ac:dyDescent="0.25">
      <c r="B3094" s="1" t="s">
        <v>3260</v>
      </c>
      <c r="C3094" s="1" t="s">
        <v>14</v>
      </c>
      <c r="D3094" s="1">
        <v>5030</v>
      </c>
      <c r="E3094" s="1" t="s">
        <v>230</v>
      </c>
    </row>
    <row r="3095" spans="2:5" x14ac:dyDescent="0.25">
      <c r="B3095" s="1" t="s">
        <v>3260</v>
      </c>
      <c r="C3095" s="1" t="s">
        <v>18</v>
      </c>
      <c r="D3095" s="1">
        <v>0</v>
      </c>
      <c r="E3095" s="1" t="s">
        <v>3300</v>
      </c>
    </row>
    <row r="3096" spans="2:5" x14ac:dyDescent="0.25">
      <c r="B3096" s="1" t="s">
        <v>3260</v>
      </c>
      <c r="C3096" s="1" t="s">
        <v>18</v>
      </c>
      <c r="D3096" s="1">
        <v>0</v>
      </c>
      <c r="E3096" s="1" t="s">
        <v>61</v>
      </c>
    </row>
    <row r="3097" spans="2:5" x14ac:dyDescent="0.25">
      <c r="B3097" s="1" t="s">
        <v>3260</v>
      </c>
      <c r="C3097" s="1" t="s">
        <v>5</v>
      </c>
      <c r="D3097" s="1" t="s">
        <v>3301</v>
      </c>
      <c r="E3097" s="1" t="s">
        <v>15</v>
      </c>
    </row>
    <row r="3098" spans="2:5" x14ac:dyDescent="0.25">
      <c r="B3098" s="1" t="s">
        <v>3260</v>
      </c>
      <c r="C3098" s="1" t="s">
        <v>5</v>
      </c>
      <c r="D3098" s="1">
        <v>5200</v>
      </c>
      <c r="E3098" s="1" t="s">
        <v>15</v>
      </c>
    </row>
    <row r="3099" spans="2:5" x14ac:dyDescent="0.25">
      <c r="B3099" s="1" t="s">
        <v>3260</v>
      </c>
      <c r="C3099" s="1" t="s">
        <v>5</v>
      </c>
      <c r="D3099" s="1">
        <v>5578</v>
      </c>
      <c r="E3099" s="1" t="s">
        <v>7</v>
      </c>
    </row>
    <row r="3100" spans="2:5" x14ac:dyDescent="0.25">
      <c r="B3100" s="1" t="s">
        <v>3260</v>
      </c>
      <c r="C3100" s="1" t="s">
        <v>14</v>
      </c>
      <c r="D3100" s="1">
        <v>627</v>
      </c>
      <c r="E3100" s="1" t="s">
        <v>15</v>
      </c>
    </row>
    <row r="3101" spans="2:5" x14ac:dyDescent="0.25">
      <c r="B3101" s="1" t="s">
        <v>3260</v>
      </c>
      <c r="C3101" s="1" t="s">
        <v>14</v>
      </c>
      <c r="D3101" s="1">
        <v>5139</v>
      </c>
      <c r="E3101" s="1" t="s">
        <v>15</v>
      </c>
    </row>
    <row r="3102" spans="2:5" x14ac:dyDescent="0.25">
      <c r="B3102" s="1" t="s">
        <v>3260</v>
      </c>
      <c r="C3102" s="1" t="s">
        <v>14</v>
      </c>
      <c r="D3102" s="1">
        <v>609</v>
      </c>
      <c r="E3102" s="1" t="s">
        <v>15</v>
      </c>
    </row>
    <row r="3103" spans="2:5" x14ac:dyDescent="0.25">
      <c r="B3103" s="1" t="s">
        <v>3260</v>
      </c>
      <c r="C3103" s="1" t="s">
        <v>18</v>
      </c>
      <c r="D3103" s="1">
        <v>0</v>
      </c>
      <c r="E3103" s="1" t="s">
        <v>15</v>
      </c>
    </row>
    <row r="3104" spans="2:5" x14ac:dyDescent="0.25">
      <c r="B3104" s="1" t="s">
        <v>3260</v>
      </c>
      <c r="C3104" s="1" t="s">
        <v>14</v>
      </c>
      <c r="D3104" s="1">
        <v>615</v>
      </c>
      <c r="E3104" s="1" t="s">
        <v>15</v>
      </c>
    </row>
    <row r="3105" spans="2:5" x14ac:dyDescent="0.25">
      <c r="B3105" s="1" t="s">
        <v>3260</v>
      </c>
      <c r="C3105" s="1" t="s">
        <v>5</v>
      </c>
      <c r="D3105" s="1" t="s">
        <v>1394</v>
      </c>
      <c r="E3105" s="1" t="s">
        <v>7</v>
      </c>
    </row>
    <row r="3106" spans="2:5" x14ac:dyDescent="0.25">
      <c r="B3106" s="1" t="s">
        <v>3260</v>
      </c>
      <c r="C3106" s="1" t="s">
        <v>14</v>
      </c>
      <c r="D3106" s="1">
        <v>310</v>
      </c>
      <c r="E3106" s="1" t="s">
        <v>15</v>
      </c>
    </row>
    <row r="3107" spans="2:5" x14ac:dyDescent="0.25">
      <c r="B3107" s="1" t="s">
        <v>3260</v>
      </c>
      <c r="C3107" s="1" t="s">
        <v>18</v>
      </c>
      <c r="D3107" s="1">
        <v>0</v>
      </c>
      <c r="E3107" s="1" t="s">
        <v>7</v>
      </c>
    </row>
    <row r="3108" spans="2:5" x14ac:dyDescent="0.25">
      <c r="B3108" s="1" t="s">
        <v>3260</v>
      </c>
      <c r="C3108" s="1" t="s">
        <v>14</v>
      </c>
      <c r="D3108" s="1">
        <v>5286</v>
      </c>
      <c r="E3108" s="1" t="s">
        <v>230</v>
      </c>
    </row>
    <row r="3109" spans="2:5" x14ac:dyDescent="0.25">
      <c r="B3109" s="1" t="s">
        <v>3260</v>
      </c>
      <c r="C3109" s="1" t="s">
        <v>18</v>
      </c>
      <c r="D3109" s="1">
        <v>0</v>
      </c>
      <c r="E3109" s="1" t="s">
        <v>15</v>
      </c>
    </row>
    <row r="3110" spans="2:5" x14ac:dyDescent="0.25">
      <c r="B3110" s="1" t="s">
        <v>3260</v>
      </c>
      <c r="C3110" s="1" t="s">
        <v>18</v>
      </c>
      <c r="D3110" s="1">
        <v>0</v>
      </c>
      <c r="E3110" s="1" t="s">
        <v>7</v>
      </c>
    </row>
    <row r="3111" spans="2:5" x14ac:dyDescent="0.25">
      <c r="B3111" s="1" t="s">
        <v>3260</v>
      </c>
      <c r="C3111" s="1" t="s">
        <v>5</v>
      </c>
      <c r="D3111" s="1">
        <v>663</v>
      </c>
      <c r="E3111" s="1" t="s">
        <v>7</v>
      </c>
    </row>
    <row r="3112" spans="2:5" x14ac:dyDescent="0.25">
      <c r="B3112" s="1" t="s">
        <v>3260</v>
      </c>
      <c r="C3112" s="1" t="s">
        <v>18</v>
      </c>
      <c r="D3112" s="1">
        <v>0</v>
      </c>
      <c r="E3112" s="1" t="s">
        <v>7</v>
      </c>
    </row>
    <row r="3113" spans="2:5" x14ac:dyDescent="0.25">
      <c r="B3113" s="1" t="s">
        <v>3260</v>
      </c>
      <c r="C3113" s="1" t="s">
        <v>18</v>
      </c>
      <c r="D3113" s="1">
        <v>0</v>
      </c>
      <c r="E3113" s="1" t="s">
        <v>15</v>
      </c>
    </row>
    <row r="3114" spans="2:5" x14ac:dyDescent="0.25">
      <c r="B3114" s="1" t="s">
        <v>3260</v>
      </c>
      <c r="C3114" s="1" t="s">
        <v>18</v>
      </c>
      <c r="D3114" s="1">
        <v>0</v>
      </c>
      <c r="E3114" s="1" t="s">
        <v>15</v>
      </c>
    </row>
    <row r="3115" spans="2:5" x14ac:dyDescent="0.25">
      <c r="B3115" s="1" t="s">
        <v>3260</v>
      </c>
      <c r="C3115" s="1" t="s">
        <v>18</v>
      </c>
      <c r="D3115" s="1">
        <v>0</v>
      </c>
      <c r="E3115" s="1" t="s">
        <v>7</v>
      </c>
    </row>
    <row r="3116" spans="2:5" x14ac:dyDescent="0.25">
      <c r="B3116" s="1" t="s">
        <v>3260</v>
      </c>
      <c r="C3116" s="1" t="s">
        <v>5</v>
      </c>
      <c r="D3116" s="1">
        <v>676</v>
      </c>
      <c r="E3116" s="1" t="s">
        <v>15</v>
      </c>
    </row>
    <row r="3117" spans="2:5" x14ac:dyDescent="0.25">
      <c r="B3117" s="1" t="s">
        <v>3260</v>
      </c>
      <c r="C3117" s="1" t="s">
        <v>14</v>
      </c>
      <c r="D3117" s="1">
        <v>4691</v>
      </c>
      <c r="E3117" s="1" t="s">
        <v>230</v>
      </c>
    </row>
    <row r="3118" spans="2:5" x14ac:dyDescent="0.25">
      <c r="B3118" s="1" t="s">
        <v>3260</v>
      </c>
      <c r="C3118" s="1" t="s">
        <v>5</v>
      </c>
      <c r="D3118" s="1">
        <v>5400</v>
      </c>
      <c r="E3118" s="1" t="s">
        <v>7</v>
      </c>
    </row>
    <row r="3119" spans="2:5" x14ac:dyDescent="0.25">
      <c r="B3119" s="1" t="s">
        <v>3260</v>
      </c>
      <c r="C3119" s="1" t="s">
        <v>14</v>
      </c>
      <c r="D3119" s="1">
        <v>5296</v>
      </c>
      <c r="E3119" s="1" t="s">
        <v>15</v>
      </c>
    </row>
    <row r="3120" spans="2:5" x14ac:dyDescent="0.25">
      <c r="B3120" s="1" t="s">
        <v>3260</v>
      </c>
      <c r="C3120" s="1" t="s">
        <v>18</v>
      </c>
      <c r="D3120" s="1">
        <v>0</v>
      </c>
      <c r="E3120" s="1" t="s">
        <v>15</v>
      </c>
    </row>
    <row r="3121" spans="2:5" x14ac:dyDescent="0.25">
      <c r="B3121" s="1" t="s">
        <v>3260</v>
      </c>
      <c r="C3121" s="1" t="s">
        <v>18</v>
      </c>
      <c r="D3121" s="1">
        <v>0</v>
      </c>
      <c r="E3121" s="1" t="s">
        <v>15</v>
      </c>
    </row>
    <row r="3122" spans="2:5" x14ac:dyDescent="0.25">
      <c r="B3122" s="1" t="s">
        <v>3260</v>
      </c>
      <c r="C3122" s="1" t="s">
        <v>18</v>
      </c>
      <c r="D3122" s="1">
        <v>0</v>
      </c>
      <c r="E3122" s="1" t="s">
        <v>7</v>
      </c>
    </row>
    <row r="3123" spans="2:5" x14ac:dyDescent="0.25">
      <c r="B3123" s="1" t="s">
        <v>3260</v>
      </c>
      <c r="C3123" s="1" t="s">
        <v>5</v>
      </c>
      <c r="D3123" s="1">
        <v>5509</v>
      </c>
      <c r="E3123" s="1" t="s">
        <v>15</v>
      </c>
    </row>
    <row r="3124" spans="2:5" x14ac:dyDescent="0.25">
      <c r="B3124" s="1" t="s">
        <v>3260</v>
      </c>
      <c r="C3124" s="1" t="s">
        <v>5</v>
      </c>
      <c r="D3124" s="1">
        <v>5523</v>
      </c>
      <c r="E3124" s="1" t="s">
        <v>15</v>
      </c>
    </row>
    <row r="3125" spans="2:5" x14ac:dyDescent="0.25">
      <c r="B3125" s="1" t="s">
        <v>3260</v>
      </c>
      <c r="C3125" s="1" t="s">
        <v>18</v>
      </c>
      <c r="D3125" s="1">
        <v>0</v>
      </c>
      <c r="E3125" s="1" t="s">
        <v>15</v>
      </c>
    </row>
    <row r="3126" spans="2:5" x14ac:dyDescent="0.25">
      <c r="B3126" s="1" t="s">
        <v>3260</v>
      </c>
      <c r="C3126" s="1" t="s">
        <v>14</v>
      </c>
      <c r="D3126" s="1">
        <v>5411</v>
      </c>
      <c r="E3126" s="1" t="s">
        <v>15</v>
      </c>
    </row>
    <row r="3127" spans="2:5" x14ac:dyDescent="0.25">
      <c r="B3127" s="1" t="s">
        <v>3260</v>
      </c>
      <c r="C3127" s="1" t="s">
        <v>5</v>
      </c>
      <c r="D3127" s="1">
        <v>5628</v>
      </c>
      <c r="E3127" s="1" t="s">
        <v>15</v>
      </c>
    </row>
    <row r="3128" spans="2:5" x14ac:dyDescent="0.25">
      <c r="B3128" s="1" t="s">
        <v>3260</v>
      </c>
      <c r="C3128" s="1" t="s">
        <v>5</v>
      </c>
      <c r="D3128" s="1" t="s">
        <v>3321</v>
      </c>
      <c r="E3128" s="1" t="s">
        <v>7</v>
      </c>
    </row>
    <row r="3129" spans="2:5" x14ac:dyDescent="0.25">
      <c r="B3129" s="1" t="s">
        <v>3260</v>
      </c>
      <c r="C3129" s="1" t="s">
        <v>5</v>
      </c>
      <c r="D3129" s="1">
        <v>702</v>
      </c>
      <c r="E3129" s="1" t="s">
        <v>7</v>
      </c>
    </row>
    <row r="3130" spans="2:5" x14ac:dyDescent="0.25">
      <c r="B3130" s="1" t="s">
        <v>3260</v>
      </c>
      <c r="C3130" s="1" t="s">
        <v>18</v>
      </c>
      <c r="D3130" s="1">
        <v>0</v>
      </c>
      <c r="E3130" s="1" t="s">
        <v>7</v>
      </c>
    </row>
    <row r="3131" spans="2:5" x14ac:dyDescent="0.25">
      <c r="B3131" s="1" t="s">
        <v>3260</v>
      </c>
      <c r="C3131" s="1" t="s">
        <v>18</v>
      </c>
      <c r="D3131" s="1">
        <v>0</v>
      </c>
      <c r="E3131" s="1" t="s">
        <v>15</v>
      </c>
    </row>
    <row r="3132" spans="2:5" x14ac:dyDescent="0.25">
      <c r="B3132" s="1" t="s">
        <v>3260</v>
      </c>
      <c r="C3132" s="1" t="s">
        <v>18</v>
      </c>
      <c r="D3132" s="1">
        <v>0</v>
      </c>
      <c r="E3132" s="1" t="s">
        <v>7</v>
      </c>
    </row>
    <row r="3133" spans="2:5" x14ac:dyDescent="0.25">
      <c r="B3133" s="1" t="s">
        <v>3260</v>
      </c>
      <c r="C3133" s="1" t="s">
        <v>18</v>
      </c>
      <c r="D3133" s="1">
        <v>0</v>
      </c>
      <c r="E3133" s="1" t="s">
        <v>7</v>
      </c>
    </row>
    <row r="3134" spans="2:5" x14ac:dyDescent="0.25">
      <c r="B3134" s="1" t="s">
        <v>3260</v>
      </c>
      <c r="C3134" s="1" t="s">
        <v>14</v>
      </c>
      <c r="D3134" s="1">
        <v>643</v>
      </c>
      <c r="E3134" s="1" t="s">
        <v>230</v>
      </c>
    </row>
    <row r="3135" spans="2:5" x14ac:dyDescent="0.25">
      <c r="B3135" s="1" t="s">
        <v>3260</v>
      </c>
      <c r="C3135" s="1" t="s">
        <v>5</v>
      </c>
      <c r="D3135" s="1">
        <v>5400</v>
      </c>
      <c r="E3135" s="1" t="s">
        <v>7</v>
      </c>
    </row>
    <row r="3136" spans="2:5" x14ac:dyDescent="0.25">
      <c r="B3136" s="1" t="s">
        <v>3260</v>
      </c>
      <c r="C3136" s="1" t="s">
        <v>14</v>
      </c>
      <c r="D3136" s="1" t="s">
        <v>2574</v>
      </c>
      <c r="E3136" s="1" t="s">
        <v>15</v>
      </c>
    </row>
    <row r="3137" spans="2:5" x14ac:dyDescent="0.25">
      <c r="B3137" s="1" t="s">
        <v>3260</v>
      </c>
      <c r="C3137" s="1" t="s">
        <v>18</v>
      </c>
      <c r="D3137" s="1">
        <v>0</v>
      </c>
      <c r="E3137" s="1" t="s">
        <v>15</v>
      </c>
    </row>
    <row r="3138" spans="2:5" x14ac:dyDescent="0.25">
      <c r="B3138" s="1" t="s">
        <v>3260</v>
      </c>
      <c r="C3138" s="1" t="s">
        <v>18</v>
      </c>
      <c r="D3138" s="1">
        <v>0</v>
      </c>
      <c r="E3138" s="1" t="s">
        <v>15</v>
      </c>
    </row>
    <row r="3139" spans="2:5" x14ac:dyDescent="0.25">
      <c r="B3139" s="1" t="s">
        <v>3260</v>
      </c>
      <c r="C3139" s="1" t="s">
        <v>5</v>
      </c>
      <c r="D3139" s="1">
        <v>6008</v>
      </c>
      <c r="E3139" s="1" t="s">
        <v>15</v>
      </c>
    </row>
    <row r="3140" spans="2:5" x14ac:dyDescent="0.25">
      <c r="B3140" s="1" t="s">
        <v>3260</v>
      </c>
      <c r="C3140" s="1" t="s">
        <v>18</v>
      </c>
      <c r="D3140" s="1">
        <v>0</v>
      </c>
      <c r="E3140" s="1" t="s">
        <v>7</v>
      </c>
    </row>
    <row r="3141" spans="2:5" x14ac:dyDescent="0.25">
      <c r="B3141" s="1" t="s">
        <v>3260</v>
      </c>
      <c r="C3141" s="1" t="s">
        <v>18</v>
      </c>
      <c r="D3141" s="1">
        <v>0</v>
      </c>
      <c r="E3141" s="1" t="s">
        <v>15</v>
      </c>
    </row>
    <row r="3142" spans="2:5" x14ac:dyDescent="0.25">
      <c r="B3142" s="1" t="s">
        <v>3260</v>
      </c>
      <c r="C3142" s="1" t="s">
        <v>14</v>
      </c>
      <c r="D3142" s="1">
        <v>643</v>
      </c>
      <c r="E3142" s="1" t="s">
        <v>15</v>
      </c>
    </row>
    <row r="3143" spans="2:5" x14ac:dyDescent="0.25">
      <c r="B3143" s="1" t="s">
        <v>3260</v>
      </c>
      <c r="C3143" s="1" t="s">
        <v>14</v>
      </c>
      <c r="D3143" s="1">
        <v>4911</v>
      </c>
      <c r="E3143" s="1" t="s">
        <v>15</v>
      </c>
    </row>
    <row r="3144" spans="2:5" x14ac:dyDescent="0.25">
      <c r="B3144" s="1" t="s">
        <v>3260</v>
      </c>
      <c r="C3144" s="1" t="s">
        <v>18</v>
      </c>
      <c r="D3144" s="1">
        <v>0</v>
      </c>
      <c r="E3144" s="1" t="s">
        <v>61</v>
      </c>
    </row>
    <row r="3145" spans="2:5" x14ac:dyDescent="0.25">
      <c r="B3145" s="1" t="s">
        <v>3260</v>
      </c>
      <c r="C3145" s="1" t="s">
        <v>18</v>
      </c>
      <c r="D3145" s="1">
        <v>0</v>
      </c>
      <c r="E3145" s="1" t="s">
        <v>7</v>
      </c>
    </row>
    <row r="3146" spans="2:5" x14ac:dyDescent="0.25">
      <c r="B3146" s="1" t="s">
        <v>3260</v>
      </c>
      <c r="C3146" s="1" t="s">
        <v>18</v>
      </c>
      <c r="D3146" s="1">
        <v>0</v>
      </c>
      <c r="E3146" s="1" t="s">
        <v>61</v>
      </c>
    </row>
    <row r="3147" spans="2:5" x14ac:dyDescent="0.25">
      <c r="B3147" s="1" t="s">
        <v>3260</v>
      </c>
      <c r="C3147" s="1" t="s">
        <v>18</v>
      </c>
      <c r="D3147" s="1">
        <v>0</v>
      </c>
      <c r="E3147" s="1" t="s">
        <v>7</v>
      </c>
    </row>
    <row r="3148" spans="2:5" x14ac:dyDescent="0.25">
      <c r="B3148" s="1" t="s">
        <v>3260</v>
      </c>
      <c r="C3148" s="1" t="s">
        <v>18</v>
      </c>
      <c r="D3148" s="1">
        <v>0</v>
      </c>
      <c r="E3148" s="1" t="s">
        <v>61</v>
      </c>
    </row>
    <row r="3149" spans="2:5" x14ac:dyDescent="0.25">
      <c r="B3149" s="1" t="s">
        <v>3260</v>
      </c>
      <c r="C3149" s="1" t="s">
        <v>5</v>
      </c>
      <c r="D3149" s="1">
        <v>702</v>
      </c>
      <c r="E3149" s="1" t="s">
        <v>7</v>
      </c>
    </row>
    <row r="3150" spans="2:5" x14ac:dyDescent="0.25">
      <c r="B3150" s="1" t="s">
        <v>3260</v>
      </c>
      <c r="C3150" s="1" t="s">
        <v>5</v>
      </c>
      <c r="D3150" s="1">
        <v>5779</v>
      </c>
      <c r="E3150" s="1" t="s">
        <v>15</v>
      </c>
    </row>
    <row r="3151" spans="2:5" x14ac:dyDescent="0.25">
      <c r="B3151" s="1" t="s">
        <v>3260</v>
      </c>
      <c r="C3151" s="1" t="s">
        <v>14</v>
      </c>
      <c r="D3151" s="1">
        <v>5464</v>
      </c>
      <c r="E3151" s="1" t="s">
        <v>15</v>
      </c>
    </row>
    <row r="3152" spans="2:5" x14ac:dyDescent="0.25">
      <c r="B3152" s="1" t="s">
        <v>3260</v>
      </c>
      <c r="C3152" s="1" t="s">
        <v>18</v>
      </c>
      <c r="D3152" s="1">
        <v>0</v>
      </c>
      <c r="E3152" s="1" t="s">
        <v>15</v>
      </c>
    </row>
    <row r="3153" spans="2:5" x14ac:dyDescent="0.25">
      <c r="B3153" s="1" t="s">
        <v>3260</v>
      </c>
      <c r="C3153" s="1" t="s">
        <v>18</v>
      </c>
      <c r="D3153" s="1">
        <v>0</v>
      </c>
      <c r="E3153" s="1" t="s">
        <v>15</v>
      </c>
    </row>
    <row r="3154" spans="2:5" x14ac:dyDescent="0.25">
      <c r="B3154" s="1" t="s">
        <v>3260</v>
      </c>
      <c r="C3154" s="1" t="s">
        <v>18</v>
      </c>
      <c r="D3154" s="1">
        <v>0</v>
      </c>
      <c r="E3154" s="1" t="s">
        <v>15</v>
      </c>
    </row>
    <row r="3155" spans="2:5" x14ac:dyDescent="0.25">
      <c r="B3155" s="1" t="s">
        <v>3260</v>
      </c>
      <c r="C3155" s="1" t="s">
        <v>18</v>
      </c>
      <c r="D3155" s="1">
        <v>0</v>
      </c>
      <c r="E3155" s="1" t="s">
        <v>7</v>
      </c>
    </row>
    <row r="3156" spans="2:5" x14ac:dyDescent="0.25">
      <c r="B3156" s="1" t="s">
        <v>3260</v>
      </c>
      <c r="C3156" s="1" t="s">
        <v>18</v>
      </c>
      <c r="D3156" s="1">
        <v>0</v>
      </c>
      <c r="E3156" s="1" t="s">
        <v>15</v>
      </c>
    </row>
    <row r="3157" spans="2:5" x14ac:dyDescent="0.25">
      <c r="B3157" s="1" t="s">
        <v>3260</v>
      </c>
      <c r="C3157" s="1" t="s">
        <v>18</v>
      </c>
      <c r="D3157" s="1">
        <v>0</v>
      </c>
      <c r="E3157" s="1" t="s">
        <v>15</v>
      </c>
    </row>
    <row r="3158" spans="2:5" x14ac:dyDescent="0.25">
      <c r="B3158" s="1" t="s">
        <v>3260</v>
      </c>
      <c r="C3158" s="1" t="s">
        <v>18</v>
      </c>
      <c r="D3158" s="1">
        <v>0</v>
      </c>
      <c r="E3158" s="1" t="s">
        <v>7</v>
      </c>
    </row>
    <row r="3159" spans="2:5" x14ac:dyDescent="0.25">
      <c r="B3159" s="1" t="s">
        <v>3260</v>
      </c>
      <c r="C3159" s="1" t="s">
        <v>5</v>
      </c>
      <c r="D3159" s="1">
        <v>5736</v>
      </c>
      <c r="E3159" s="1" t="s">
        <v>7</v>
      </c>
    </row>
    <row r="3160" spans="2:5" x14ac:dyDescent="0.25">
      <c r="B3160" s="1" t="s">
        <v>3260</v>
      </c>
      <c r="C3160" s="1" t="s">
        <v>5</v>
      </c>
      <c r="D3160" s="1">
        <v>5466</v>
      </c>
      <c r="E3160" s="1" t="s">
        <v>7</v>
      </c>
    </row>
    <row r="3161" spans="2:5" x14ac:dyDescent="0.25">
      <c r="B3161" s="1" t="s">
        <v>3260</v>
      </c>
      <c r="C3161" s="1" t="s">
        <v>18</v>
      </c>
      <c r="D3161" s="1">
        <v>0</v>
      </c>
      <c r="E3161" s="1" t="s">
        <v>61</v>
      </c>
    </row>
    <row r="3162" spans="2:5" x14ac:dyDescent="0.25">
      <c r="B3162" s="1" t="s">
        <v>3260</v>
      </c>
      <c r="C3162" s="1" t="s">
        <v>5</v>
      </c>
      <c r="D3162" s="4">
        <v>728875</v>
      </c>
      <c r="E3162" s="1" t="s">
        <v>7</v>
      </c>
    </row>
    <row r="3163" spans="2:5" x14ac:dyDescent="0.25">
      <c r="B3163" s="1" t="s">
        <v>3260</v>
      </c>
      <c r="C3163" s="1" t="s">
        <v>18</v>
      </c>
      <c r="D3163" s="1">
        <v>0</v>
      </c>
      <c r="E3163" s="1" t="s">
        <v>7</v>
      </c>
    </row>
    <row r="3164" spans="2:5" x14ac:dyDescent="0.25">
      <c r="B3164" s="1" t="s">
        <v>3260</v>
      </c>
      <c r="C3164" s="1" t="s">
        <v>18</v>
      </c>
      <c r="D3164" s="1">
        <v>0</v>
      </c>
      <c r="E3164" s="1" t="s">
        <v>15</v>
      </c>
    </row>
    <row r="3165" spans="2:5" x14ac:dyDescent="0.25">
      <c r="B3165" s="1" t="s">
        <v>3260</v>
      </c>
      <c r="C3165" s="1" t="s">
        <v>5</v>
      </c>
      <c r="D3165" s="1">
        <v>5661</v>
      </c>
      <c r="E3165" s="1" t="s">
        <v>15</v>
      </c>
    </row>
    <row r="3166" spans="2:5" x14ac:dyDescent="0.25">
      <c r="B3166" s="1" t="s">
        <v>3260</v>
      </c>
      <c r="C3166" s="1" t="s">
        <v>18</v>
      </c>
      <c r="D3166" s="1">
        <v>0</v>
      </c>
      <c r="E3166" s="1" t="s">
        <v>15</v>
      </c>
    </row>
    <row r="3167" spans="2:5" x14ac:dyDescent="0.25">
      <c r="B3167" s="1" t="s">
        <v>3260</v>
      </c>
      <c r="C3167" s="1" t="s">
        <v>14</v>
      </c>
      <c r="D3167" s="1">
        <v>4712</v>
      </c>
      <c r="E3167" s="1" t="s">
        <v>15</v>
      </c>
    </row>
    <row r="3168" spans="2:5" x14ac:dyDescent="0.25">
      <c r="B3168" s="1" t="s">
        <v>3260</v>
      </c>
      <c r="C3168" s="1" t="s">
        <v>5</v>
      </c>
      <c r="D3168" s="1">
        <v>730</v>
      </c>
      <c r="E3168" s="1" t="s">
        <v>7</v>
      </c>
    </row>
    <row r="3169" spans="2:5" x14ac:dyDescent="0.25">
      <c r="B3169" s="1" t="s">
        <v>3260</v>
      </c>
      <c r="C3169" s="1" t="s">
        <v>18</v>
      </c>
      <c r="D3169" s="1">
        <v>0</v>
      </c>
      <c r="E3169" s="1" t="s">
        <v>7</v>
      </c>
    </row>
    <row r="3170" spans="2:5" x14ac:dyDescent="0.25">
      <c r="B3170" s="1" t="s">
        <v>3260</v>
      </c>
      <c r="C3170" s="1" t="s">
        <v>18</v>
      </c>
      <c r="D3170" s="1">
        <v>0</v>
      </c>
      <c r="E3170" s="1" t="s">
        <v>15</v>
      </c>
    </row>
    <row r="3171" spans="2:5" x14ac:dyDescent="0.25">
      <c r="B3171" s="1" t="s">
        <v>3260</v>
      </c>
      <c r="C3171" s="1" t="s">
        <v>5</v>
      </c>
      <c r="D3171" s="1">
        <v>5852</v>
      </c>
      <c r="E3171" s="1" t="s">
        <v>7</v>
      </c>
    </row>
    <row r="3172" spans="2:5" x14ac:dyDescent="0.25">
      <c r="B3172" s="1" t="s">
        <v>3260</v>
      </c>
      <c r="C3172" s="1" t="s">
        <v>18</v>
      </c>
      <c r="D3172" s="1">
        <v>0</v>
      </c>
      <c r="E3172" s="1" t="s">
        <v>15</v>
      </c>
    </row>
    <row r="3173" spans="2:5" x14ac:dyDescent="0.25">
      <c r="B3173" s="1" t="s">
        <v>3260</v>
      </c>
      <c r="C3173" s="1" t="s">
        <v>18</v>
      </c>
      <c r="D3173" s="1">
        <v>0</v>
      </c>
      <c r="E3173" s="1" t="s">
        <v>7</v>
      </c>
    </row>
    <row r="3174" spans="2:5" x14ac:dyDescent="0.25">
      <c r="B3174" s="1" t="s">
        <v>3260</v>
      </c>
      <c r="C3174" s="1" t="s">
        <v>5</v>
      </c>
      <c r="D3174" s="1">
        <v>721</v>
      </c>
      <c r="E3174" s="1" t="s">
        <v>7</v>
      </c>
    </row>
    <row r="3175" spans="2:5" x14ac:dyDescent="0.25">
      <c r="B3175" s="1" t="s">
        <v>3260</v>
      </c>
      <c r="C3175" s="1" t="s">
        <v>614</v>
      </c>
      <c r="D3175" s="1" t="s">
        <v>3352</v>
      </c>
      <c r="E3175" s="1" t="s">
        <v>15</v>
      </c>
    </row>
    <row r="3176" spans="2:5" x14ac:dyDescent="0.25">
      <c r="B3176" s="1" t="s">
        <v>3260</v>
      </c>
      <c r="C3176" s="1" t="s">
        <v>14</v>
      </c>
      <c r="D3176" s="1">
        <v>621</v>
      </c>
      <c r="E3176" s="1" t="s">
        <v>15</v>
      </c>
    </row>
    <row r="3177" spans="2:5" x14ac:dyDescent="0.25">
      <c r="B3177" s="1" t="s">
        <v>3260</v>
      </c>
      <c r="C3177" s="1" t="s">
        <v>18</v>
      </c>
      <c r="D3177" s="1">
        <v>0</v>
      </c>
      <c r="E3177" s="1" t="s">
        <v>7</v>
      </c>
    </row>
    <row r="3178" spans="2:5" x14ac:dyDescent="0.25">
      <c r="B3178" s="1" t="s">
        <v>3260</v>
      </c>
      <c r="C3178" s="1" t="s">
        <v>14</v>
      </c>
      <c r="D3178" s="1">
        <v>645</v>
      </c>
      <c r="E3178" s="1" t="s">
        <v>230</v>
      </c>
    </row>
    <row r="3179" spans="2:5" x14ac:dyDescent="0.25">
      <c r="B3179" s="1" t="s">
        <v>3260</v>
      </c>
      <c r="C3179" s="1" t="s">
        <v>18</v>
      </c>
      <c r="D3179" s="1">
        <v>0</v>
      </c>
      <c r="E3179" s="1" t="s">
        <v>15</v>
      </c>
    </row>
    <row r="3180" spans="2:5" x14ac:dyDescent="0.25">
      <c r="B3180" s="1" t="s">
        <v>3260</v>
      </c>
      <c r="C3180" s="1" t="s">
        <v>18</v>
      </c>
      <c r="D3180" s="1">
        <v>0</v>
      </c>
      <c r="E3180" s="1" t="s">
        <v>15</v>
      </c>
    </row>
    <row r="3181" spans="2:5" x14ac:dyDescent="0.25">
      <c r="B3181" s="1" t="s">
        <v>3260</v>
      </c>
      <c r="C3181" s="1" t="s">
        <v>14</v>
      </c>
      <c r="D3181" s="1">
        <v>5257</v>
      </c>
      <c r="E3181" s="1" t="s">
        <v>230</v>
      </c>
    </row>
    <row r="3182" spans="2:5" x14ac:dyDescent="0.25">
      <c r="B3182" s="1" t="s">
        <v>3260</v>
      </c>
      <c r="C3182" s="1" t="s">
        <v>14</v>
      </c>
      <c r="D3182" s="1">
        <v>586</v>
      </c>
      <c r="E3182" s="1" t="s">
        <v>15</v>
      </c>
    </row>
    <row r="3183" spans="2:5" x14ac:dyDescent="0.25">
      <c r="B3183" s="1" t="s">
        <v>3260</v>
      </c>
      <c r="C3183" s="1" t="s">
        <v>18</v>
      </c>
      <c r="D3183" s="1">
        <v>0</v>
      </c>
      <c r="E3183" s="1" t="s">
        <v>15</v>
      </c>
    </row>
    <row r="3184" spans="2:5" x14ac:dyDescent="0.25">
      <c r="B3184" s="1" t="s">
        <v>3260</v>
      </c>
      <c r="C3184" s="1" t="s">
        <v>5</v>
      </c>
      <c r="D3184" s="1">
        <v>5536</v>
      </c>
      <c r="E3184" s="1" t="s">
        <v>7</v>
      </c>
    </row>
    <row r="3185" spans="2:5" x14ac:dyDescent="0.25">
      <c r="B3185" s="1" t="s">
        <v>3260</v>
      </c>
      <c r="C3185" s="1" t="s">
        <v>5</v>
      </c>
      <c r="D3185" s="1">
        <v>763</v>
      </c>
      <c r="E3185" s="1" t="s">
        <v>15</v>
      </c>
    </row>
    <row r="3186" spans="2:5" x14ac:dyDescent="0.25">
      <c r="B3186" s="1" t="s">
        <v>3260</v>
      </c>
      <c r="C3186" s="1" t="s">
        <v>18</v>
      </c>
      <c r="D3186" s="1">
        <v>0</v>
      </c>
      <c r="E3186" s="1" t="s">
        <v>15</v>
      </c>
    </row>
    <row r="3187" spans="2:5" x14ac:dyDescent="0.25">
      <c r="B3187" s="1" t="s">
        <v>3260</v>
      </c>
      <c r="C3187" s="1" t="s">
        <v>5</v>
      </c>
      <c r="D3187" s="4">
        <v>709375</v>
      </c>
      <c r="E3187" s="1" t="s">
        <v>15</v>
      </c>
    </row>
    <row r="3188" spans="2:5" x14ac:dyDescent="0.25">
      <c r="B3188" s="1" t="s">
        <v>3260</v>
      </c>
      <c r="C3188" s="1" t="s">
        <v>18</v>
      </c>
      <c r="D3188" s="1">
        <v>0</v>
      </c>
      <c r="E3188" s="1" t="s">
        <v>15</v>
      </c>
    </row>
    <row r="3189" spans="2:5" x14ac:dyDescent="0.25">
      <c r="B3189" s="1" t="s">
        <v>3260</v>
      </c>
      <c r="C3189" s="1" t="s">
        <v>18</v>
      </c>
      <c r="D3189" s="1">
        <v>0</v>
      </c>
      <c r="E3189" s="1" t="s">
        <v>7</v>
      </c>
    </row>
    <row r="3190" spans="2:5" x14ac:dyDescent="0.25">
      <c r="B3190" s="1" t="s">
        <v>3260</v>
      </c>
      <c r="C3190" s="1" t="s">
        <v>18</v>
      </c>
      <c r="D3190" s="1">
        <v>0</v>
      </c>
      <c r="E3190" s="1" t="s">
        <v>7</v>
      </c>
    </row>
    <row r="3191" spans="2:5" x14ac:dyDescent="0.25">
      <c r="B3191" s="1" t="s">
        <v>3260</v>
      </c>
      <c r="C3191" s="1" t="s">
        <v>14</v>
      </c>
      <c r="D3191" s="1">
        <v>5146</v>
      </c>
      <c r="E3191" s="1" t="s">
        <v>230</v>
      </c>
    </row>
    <row r="3192" spans="2:5" x14ac:dyDescent="0.25">
      <c r="B3192" s="1" t="s">
        <v>3260</v>
      </c>
      <c r="C3192" s="1" t="s">
        <v>5</v>
      </c>
      <c r="D3192" s="1">
        <v>5209</v>
      </c>
      <c r="E3192" s="1" t="s">
        <v>7</v>
      </c>
    </row>
    <row r="3193" spans="2:5" x14ac:dyDescent="0.25">
      <c r="B3193" s="1" t="s">
        <v>3260</v>
      </c>
      <c r="C3193" s="1" t="s">
        <v>5</v>
      </c>
      <c r="D3193" s="1">
        <v>5678</v>
      </c>
      <c r="E3193" s="1" t="s">
        <v>15</v>
      </c>
    </row>
    <row r="3194" spans="2:5" x14ac:dyDescent="0.25">
      <c r="B3194" s="1" t="s">
        <v>3260</v>
      </c>
      <c r="C3194" s="1" t="s">
        <v>5</v>
      </c>
      <c r="D3194" s="1">
        <v>720</v>
      </c>
      <c r="E3194" s="1" t="s">
        <v>7</v>
      </c>
    </row>
    <row r="3195" spans="2:5" x14ac:dyDescent="0.25">
      <c r="B3195" s="1" t="s">
        <v>3260</v>
      </c>
      <c r="C3195" s="1" t="s">
        <v>5</v>
      </c>
      <c r="D3195" s="1" t="s">
        <v>3366</v>
      </c>
      <c r="E3195" s="1" t="s">
        <v>7</v>
      </c>
    </row>
    <row r="3196" spans="2:5" x14ac:dyDescent="0.25">
      <c r="B3196" s="1" t="s">
        <v>3260</v>
      </c>
      <c r="C3196" s="1" t="s">
        <v>5</v>
      </c>
      <c r="D3196" s="1">
        <v>5493</v>
      </c>
      <c r="E3196" s="1" t="s">
        <v>7</v>
      </c>
    </row>
    <row r="3197" spans="2:5" x14ac:dyDescent="0.25">
      <c r="B3197" s="1" t="s">
        <v>3260</v>
      </c>
      <c r="C3197" s="1" t="s">
        <v>14</v>
      </c>
      <c r="D3197" s="1">
        <v>644</v>
      </c>
      <c r="E3197" s="1" t="s">
        <v>15</v>
      </c>
    </row>
    <row r="3198" spans="2:5" x14ac:dyDescent="0.25">
      <c r="B3198" s="1" t="s">
        <v>3260</v>
      </c>
      <c r="C3198" s="1" t="s">
        <v>5</v>
      </c>
      <c r="D3198" s="4">
        <v>751625</v>
      </c>
      <c r="E3198" s="1" t="s">
        <v>7</v>
      </c>
    </row>
    <row r="3199" spans="2:5" x14ac:dyDescent="0.25">
      <c r="B3199" s="1" t="s">
        <v>3260</v>
      </c>
      <c r="C3199" s="1" t="s">
        <v>18</v>
      </c>
      <c r="D3199" s="1">
        <v>0</v>
      </c>
      <c r="E3199" s="1" t="s">
        <v>7</v>
      </c>
    </row>
    <row r="3200" spans="2:5" x14ac:dyDescent="0.25">
      <c r="B3200" s="1" t="s">
        <v>3260</v>
      </c>
      <c r="C3200" s="1" t="s">
        <v>14</v>
      </c>
      <c r="D3200" s="1" t="s">
        <v>847</v>
      </c>
      <c r="E3200" s="1" t="s">
        <v>15</v>
      </c>
    </row>
    <row r="3201" spans="2:5" x14ac:dyDescent="0.25">
      <c r="B3201" s="1" t="s">
        <v>3260</v>
      </c>
      <c r="C3201" s="1" t="s">
        <v>18</v>
      </c>
      <c r="D3201" s="1">
        <v>0</v>
      </c>
      <c r="E3201" s="1" t="s">
        <v>7</v>
      </c>
    </row>
    <row r="3202" spans="2:5" x14ac:dyDescent="0.25">
      <c r="B3202" s="1" t="s">
        <v>3260</v>
      </c>
      <c r="C3202" s="1" t="s">
        <v>5</v>
      </c>
      <c r="D3202" s="1" t="s">
        <v>3369</v>
      </c>
      <c r="E3202" s="1" t="s">
        <v>15</v>
      </c>
    </row>
    <row r="3203" spans="2:5" x14ac:dyDescent="0.25">
      <c r="B3203" s="1" t="s">
        <v>3260</v>
      </c>
      <c r="C3203" s="1" t="s">
        <v>5</v>
      </c>
      <c r="D3203" s="1">
        <v>5873</v>
      </c>
      <c r="E3203" s="1" t="s">
        <v>7</v>
      </c>
    </row>
    <row r="3204" spans="2:5" x14ac:dyDescent="0.25">
      <c r="B3204" s="1" t="s">
        <v>3260</v>
      </c>
      <c r="C3204" s="1" t="s">
        <v>5</v>
      </c>
      <c r="D3204" s="4">
        <v>688875</v>
      </c>
      <c r="E3204" s="1" t="s">
        <v>7</v>
      </c>
    </row>
    <row r="3205" spans="2:5" x14ac:dyDescent="0.25">
      <c r="B3205" s="1" t="s">
        <v>3260</v>
      </c>
      <c r="C3205" s="1" t="s">
        <v>5</v>
      </c>
      <c r="D3205" s="1" t="s">
        <v>917</v>
      </c>
      <c r="E3205" s="1" t="s">
        <v>15</v>
      </c>
    </row>
    <row r="3206" spans="2:5" x14ac:dyDescent="0.25">
      <c r="B3206" s="1" t="s">
        <v>3260</v>
      </c>
      <c r="C3206" s="1" t="s">
        <v>5</v>
      </c>
      <c r="D3206" s="1">
        <v>5490</v>
      </c>
      <c r="E3206" s="1" t="s">
        <v>15</v>
      </c>
    </row>
    <row r="3207" spans="2:5" x14ac:dyDescent="0.25">
      <c r="B3207" s="1" t="s">
        <v>3260</v>
      </c>
      <c r="C3207" s="1" t="s">
        <v>18</v>
      </c>
      <c r="D3207" s="1">
        <v>0</v>
      </c>
      <c r="E3207" s="1" t="s">
        <v>7</v>
      </c>
    </row>
    <row r="3208" spans="2:5" x14ac:dyDescent="0.25">
      <c r="B3208" s="1" t="s">
        <v>3260</v>
      </c>
      <c r="C3208" s="1" t="s">
        <v>14</v>
      </c>
      <c r="D3208" s="1">
        <v>5243</v>
      </c>
      <c r="E3208" s="1" t="s">
        <v>15</v>
      </c>
    </row>
    <row r="3209" spans="2:5" x14ac:dyDescent="0.25">
      <c r="B3209" s="1" t="s">
        <v>3260</v>
      </c>
      <c r="C3209" s="1" t="s">
        <v>18</v>
      </c>
      <c r="D3209" s="1">
        <v>0</v>
      </c>
      <c r="E3209" s="1" t="s">
        <v>7</v>
      </c>
    </row>
    <row r="3210" spans="2:5" x14ac:dyDescent="0.25">
      <c r="B3210" s="1" t="s">
        <v>3260</v>
      </c>
      <c r="C3210" s="1" t="s">
        <v>18</v>
      </c>
      <c r="D3210" s="1" t="s">
        <v>3379</v>
      </c>
      <c r="E3210" s="1" t="s">
        <v>15</v>
      </c>
    </row>
    <row r="3211" spans="2:5" x14ac:dyDescent="0.25">
      <c r="B3211" s="1" t="s">
        <v>3260</v>
      </c>
      <c r="C3211" s="1" t="s">
        <v>18</v>
      </c>
      <c r="D3211" s="1">
        <v>0</v>
      </c>
      <c r="E3211" s="1" t="s">
        <v>7</v>
      </c>
    </row>
    <row r="3212" spans="2:5" x14ac:dyDescent="0.25">
      <c r="B3212" s="1" t="s">
        <v>3260</v>
      </c>
      <c r="C3212" s="1" t="s">
        <v>5</v>
      </c>
      <c r="D3212" s="1">
        <v>5493</v>
      </c>
      <c r="E3212" s="1" t="s">
        <v>7</v>
      </c>
    </row>
    <row r="3213" spans="2:5" x14ac:dyDescent="0.25">
      <c r="B3213" s="1" t="s">
        <v>3260</v>
      </c>
      <c r="C3213" s="1" t="s">
        <v>18</v>
      </c>
      <c r="D3213" s="1">
        <v>0</v>
      </c>
      <c r="E3213" s="1" t="s">
        <v>7</v>
      </c>
    </row>
    <row r="3214" spans="2:5" x14ac:dyDescent="0.25">
      <c r="B3214" s="1" t="s">
        <v>3260</v>
      </c>
      <c r="C3214" s="1" t="s">
        <v>14</v>
      </c>
      <c r="D3214" s="1" t="s">
        <v>3382</v>
      </c>
      <c r="E3214" s="1" t="s">
        <v>15</v>
      </c>
    </row>
    <row r="3215" spans="2:5" x14ac:dyDescent="0.25">
      <c r="B3215" s="1" t="s">
        <v>3260</v>
      </c>
      <c r="C3215" s="1" t="s">
        <v>5</v>
      </c>
      <c r="D3215" s="1">
        <v>5517</v>
      </c>
      <c r="E3215" s="1" t="s">
        <v>15</v>
      </c>
    </row>
    <row r="3216" spans="2:5" x14ac:dyDescent="0.25">
      <c r="B3216" s="1" t="s">
        <v>3260</v>
      </c>
      <c r="C3216" s="1" t="s">
        <v>14</v>
      </c>
      <c r="D3216" s="1">
        <v>5005</v>
      </c>
      <c r="E3216" s="1" t="s">
        <v>15</v>
      </c>
    </row>
    <row r="3217" spans="2:5" x14ac:dyDescent="0.25">
      <c r="B3217" s="1" t="s">
        <v>3260</v>
      </c>
      <c r="C3217" s="1" t="s">
        <v>5</v>
      </c>
      <c r="D3217" s="4">
        <v>733125</v>
      </c>
      <c r="E3217" s="1" t="s">
        <v>15</v>
      </c>
    </row>
    <row r="3218" spans="2:5" x14ac:dyDescent="0.25">
      <c r="B3218" s="1" t="s">
        <v>3260</v>
      </c>
      <c r="C3218" s="1" t="s">
        <v>18</v>
      </c>
      <c r="D3218" s="1">
        <v>0</v>
      </c>
      <c r="E3218" s="1" t="s">
        <v>15</v>
      </c>
    </row>
    <row r="3219" spans="2:5" x14ac:dyDescent="0.25">
      <c r="B3219" s="1" t="s">
        <v>3260</v>
      </c>
      <c r="C3219" s="1" t="s">
        <v>14</v>
      </c>
      <c r="D3219" s="1">
        <v>5033</v>
      </c>
      <c r="E3219" s="1" t="s">
        <v>15</v>
      </c>
    </row>
    <row r="3220" spans="2:5" x14ac:dyDescent="0.25">
      <c r="B3220" s="1" t="s">
        <v>3260</v>
      </c>
      <c r="C3220" s="1" t="s">
        <v>5</v>
      </c>
      <c r="D3220" s="1">
        <v>5619</v>
      </c>
      <c r="E3220" s="1" t="s">
        <v>7</v>
      </c>
    </row>
    <row r="3221" spans="2:5" x14ac:dyDescent="0.25">
      <c r="B3221" s="1" t="s">
        <v>3260</v>
      </c>
      <c r="C3221" s="1" t="s">
        <v>18</v>
      </c>
      <c r="D3221" s="1">
        <v>0</v>
      </c>
      <c r="E3221" s="1" t="s">
        <v>15</v>
      </c>
    </row>
    <row r="3222" spans="2:5" x14ac:dyDescent="0.25">
      <c r="B3222" s="1" t="s">
        <v>3260</v>
      </c>
      <c r="C3222" s="1" t="s">
        <v>18</v>
      </c>
      <c r="D3222" s="1">
        <v>0</v>
      </c>
      <c r="E3222" s="1" t="s">
        <v>7</v>
      </c>
    </row>
    <row r="3223" spans="2:5" x14ac:dyDescent="0.25">
      <c r="B3223" s="1" t="s">
        <v>3260</v>
      </c>
      <c r="C3223" s="1" t="s">
        <v>5</v>
      </c>
      <c r="D3223" s="4">
        <v>678375</v>
      </c>
      <c r="E3223" s="1" t="s">
        <v>15</v>
      </c>
    </row>
    <row r="3224" spans="2:5" x14ac:dyDescent="0.25">
      <c r="B3224" s="1" t="s">
        <v>3260</v>
      </c>
      <c r="C3224" s="1" t="s">
        <v>18</v>
      </c>
      <c r="D3224" s="1">
        <v>0</v>
      </c>
      <c r="E3224" s="1" t="s">
        <v>7</v>
      </c>
    </row>
    <row r="3225" spans="2:5" x14ac:dyDescent="0.25">
      <c r="B3225" s="1" t="s">
        <v>3260</v>
      </c>
      <c r="C3225" s="1" t="s">
        <v>18</v>
      </c>
      <c r="D3225" s="1">
        <v>0</v>
      </c>
      <c r="E3225" s="1" t="s">
        <v>15</v>
      </c>
    </row>
    <row r="3226" spans="2:5" x14ac:dyDescent="0.25">
      <c r="B3226" s="1" t="s">
        <v>3260</v>
      </c>
      <c r="C3226" s="1" t="s">
        <v>14</v>
      </c>
      <c r="D3226" s="1">
        <v>647</v>
      </c>
      <c r="E3226" s="1" t="s">
        <v>230</v>
      </c>
    </row>
    <row r="3227" spans="2:5" x14ac:dyDescent="0.25">
      <c r="B3227" s="1" t="s">
        <v>3260</v>
      </c>
      <c r="C3227" s="1" t="s">
        <v>18</v>
      </c>
      <c r="D3227" s="1">
        <v>0</v>
      </c>
      <c r="E3227" s="1" t="s">
        <v>7</v>
      </c>
    </row>
    <row r="3228" spans="2:5" x14ac:dyDescent="0.25">
      <c r="B3228" s="1" t="s">
        <v>3260</v>
      </c>
      <c r="C3228" s="1" t="s">
        <v>5</v>
      </c>
      <c r="D3228" s="1">
        <v>5648</v>
      </c>
      <c r="E3228" s="1" t="s">
        <v>15</v>
      </c>
    </row>
    <row r="3229" spans="2:5" x14ac:dyDescent="0.25">
      <c r="B3229" s="1" t="s">
        <v>3260</v>
      </c>
      <c r="C3229" s="1" t="s">
        <v>5</v>
      </c>
      <c r="D3229" s="4">
        <v>695135</v>
      </c>
      <c r="E3229" s="1" t="s">
        <v>7</v>
      </c>
    </row>
    <row r="3230" spans="2:5" x14ac:dyDescent="0.25">
      <c r="B3230" s="1" t="s">
        <v>3260</v>
      </c>
      <c r="C3230" s="1" t="s">
        <v>5</v>
      </c>
      <c r="D3230" s="1">
        <v>701</v>
      </c>
      <c r="E3230" s="1" t="s">
        <v>15</v>
      </c>
    </row>
    <row r="3231" spans="2:5" x14ac:dyDescent="0.25">
      <c r="B3231" s="1" t="s">
        <v>3260</v>
      </c>
      <c r="C3231" s="1" t="s">
        <v>5</v>
      </c>
      <c r="D3231" s="1">
        <v>707</v>
      </c>
      <c r="E3231" s="1" t="s">
        <v>15</v>
      </c>
    </row>
    <row r="3232" spans="2:5" x14ac:dyDescent="0.25">
      <c r="B3232" s="1" t="s">
        <v>3260</v>
      </c>
      <c r="C3232" s="1" t="s">
        <v>5</v>
      </c>
      <c r="D3232" s="1">
        <v>764</v>
      </c>
      <c r="E3232" s="1" t="s">
        <v>15</v>
      </c>
    </row>
    <row r="3233" spans="2:5" x14ac:dyDescent="0.25">
      <c r="B3233" s="1" t="s">
        <v>3260</v>
      </c>
      <c r="C3233" s="1" t="s">
        <v>18</v>
      </c>
      <c r="D3233" s="1">
        <v>0</v>
      </c>
      <c r="E3233" s="1" t="s">
        <v>15</v>
      </c>
    </row>
    <row r="3234" spans="2:5" x14ac:dyDescent="0.25">
      <c r="B3234" s="1" t="s">
        <v>3260</v>
      </c>
      <c r="C3234" s="1" t="s">
        <v>5</v>
      </c>
      <c r="D3234" s="1">
        <v>5594</v>
      </c>
      <c r="E3234" s="1" t="s">
        <v>7</v>
      </c>
    </row>
    <row r="3235" spans="2:5" x14ac:dyDescent="0.25">
      <c r="B3235" s="1" t="s">
        <v>3260</v>
      </c>
      <c r="C3235" s="1" t="s">
        <v>18</v>
      </c>
      <c r="D3235" s="1">
        <v>0</v>
      </c>
      <c r="E3235" s="1" t="s">
        <v>15</v>
      </c>
    </row>
    <row r="3236" spans="2:5" x14ac:dyDescent="0.25">
      <c r="B3236" s="1" t="s">
        <v>3260</v>
      </c>
      <c r="C3236" s="1" t="s">
        <v>18</v>
      </c>
      <c r="D3236" s="1">
        <v>0</v>
      </c>
      <c r="E3236" s="1" t="s">
        <v>7</v>
      </c>
    </row>
    <row r="3237" spans="2:5" x14ac:dyDescent="0.25">
      <c r="B3237" s="1" t="s">
        <v>3260</v>
      </c>
      <c r="C3237" s="1" t="s">
        <v>5</v>
      </c>
      <c r="D3237" s="4">
        <v>648125</v>
      </c>
      <c r="E3237" s="1" t="s">
        <v>7</v>
      </c>
    </row>
    <row r="3238" spans="2:5" x14ac:dyDescent="0.25">
      <c r="B3238" s="1" t="s">
        <v>3260</v>
      </c>
      <c r="C3238" s="1" t="s">
        <v>18</v>
      </c>
      <c r="D3238" s="1">
        <v>0</v>
      </c>
      <c r="E3238" s="1" t="s">
        <v>15</v>
      </c>
    </row>
    <row r="3239" spans="2:5" x14ac:dyDescent="0.25">
      <c r="B3239" s="1" t="s">
        <v>3260</v>
      </c>
      <c r="C3239" s="1" t="s">
        <v>14</v>
      </c>
      <c r="D3239" s="1">
        <v>616</v>
      </c>
      <c r="E3239" s="1" t="s">
        <v>15</v>
      </c>
    </row>
    <row r="3240" spans="2:5" x14ac:dyDescent="0.25">
      <c r="B3240" s="1" t="s">
        <v>3260</v>
      </c>
      <c r="C3240" s="1" t="s">
        <v>18</v>
      </c>
      <c r="D3240" s="1">
        <v>0</v>
      </c>
      <c r="E3240" s="1" t="s">
        <v>7</v>
      </c>
    </row>
    <row r="3241" spans="2:5" x14ac:dyDescent="0.25">
      <c r="B3241" s="1" t="s">
        <v>3260</v>
      </c>
      <c r="C3241" s="1" t="s">
        <v>18</v>
      </c>
      <c r="D3241" s="1">
        <v>0</v>
      </c>
      <c r="E3241" s="1" t="s">
        <v>7</v>
      </c>
    </row>
    <row r="3242" spans="2:5" x14ac:dyDescent="0.25">
      <c r="B3242" s="1" t="s">
        <v>3260</v>
      </c>
      <c r="C3242" s="1" t="s">
        <v>5</v>
      </c>
      <c r="D3242" s="1">
        <v>685</v>
      </c>
      <c r="E3242" s="1" t="s">
        <v>15</v>
      </c>
    </row>
    <row r="3243" spans="2:5" x14ac:dyDescent="0.25">
      <c r="B3243" s="1" t="s">
        <v>3260</v>
      </c>
      <c r="C3243" s="1" t="s">
        <v>3405</v>
      </c>
      <c r="D3243" s="1">
        <v>4784</v>
      </c>
      <c r="E3243" s="1" t="s">
        <v>15</v>
      </c>
    </row>
    <row r="3244" spans="2:5" x14ac:dyDescent="0.25">
      <c r="B3244" s="1" t="s">
        <v>3260</v>
      </c>
      <c r="C3244" s="1" t="s">
        <v>14</v>
      </c>
      <c r="D3244" s="4">
        <v>653375</v>
      </c>
      <c r="E3244" s="1" t="s">
        <v>230</v>
      </c>
    </row>
    <row r="3245" spans="2:5" x14ac:dyDescent="0.25">
      <c r="B3245" s="1" t="s">
        <v>3260</v>
      </c>
      <c r="C3245" s="1" t="s">
        <v>14</v>
      </c>
      <c r="D3245" s="1">
        <v>4296</v>
      </c>
      <c r="E3245" s="1" t="s">
        <v>230</v>
      </c>
    </row>
    <row r="3246" spans="2:5" x14ac:dyDescent="0.25">
      <c r="B3246" s="1" t="s">
        <v>3260</v>
      </c>
      <c r="C3246" s="1" t="s">
        <v>14</v>
      </c>
      <c r="D3246" s="1">
        <v>4987</v>
      </c>
      <c r="E3246" s="1" t="s">
        <v>15</v>
      </c>
    </row>
    <row r="3247" spans="2:5" x14ac:dyDescent="0.25">
      <c r="B3247" s="1" t="s">
        <v>3260</v>
      </c>
      <c r="C3247" s="1" t="s">
        <v>5</v>
      </c>
      <c r="D3247" s="4">
        <v>668375</v>
      </c>
      <c r="E3247" s="1" t="s">
        <v>15</v>
      </c>
    </row>
    <row r="3248" spans="2:5" x14ac:dyDescent="0.25">
      <c r="B3248" s="1" t="s">
        <v>3260</v>
      </c>
      <c r="C3248" s="1" t="s">
        <v>5</v>
      </c>
      <c r="D3248" s="4">
        <v>691875</v>
      </c>
      <c r="E3248" s="1" t="s">
        <v>15</v>
      </c>
    </row>
    <row r="3249" spans="2:5" x14ac:dyDescent="0.25">
      <c r="B3249" s="1" t="s">
        <v>3260</v>
      </c>
      <c r="C3249" s="1" t="s">
        <v>5</v>
      </c>
      <c r="D3249" s="1">
        <v>752</v>
      </c>
      <c r="E3249" s="1" t="s">
        <v>7</v>
      </c>
    </row>
    <row r="3250" spans="2:5" x14ac:dyDescent="0.25">
      <c r="B3250" s="1" t="s">
        <v>3260</v>
      </c>
      <c r="C3250" s="1" t="s">
        <v>14</v>
      </c>
      <c r="D3250" s="1">
        <v>630</v>
      </c>
      <c r="E3250" s="1" t="s">
        <v>15</v>
      </c>
    </row>
    <row r="3251" spans="2:5" x14ac:dyDescent="0.25">
      <c r="B3251" s="1" t="s">
        <v>3260</v>
      </c>
      <c r="C3251" s="1" t="s">
        <v>5</v>
      </c>
      <c r="D3251" s="1">
        <v>634</v>
      </c>
      <c r="E3251" s="1" t="s">
        <v>7</v>
      </c>
    </row>
    <row r="3252" spans="2:5" x14ac:dyDescent="0.25">
      <c r="B3252" s="1" t="s">
        <v>3260</v>
      </c>
      <c r="C3252" s="1" t="s">
        <v>14</v>
      </c>
      <c r="D3252" s="1">
        <v>608</v>
      </c>
      <c r="E3252" s="1" t="s">
        <v>230</v>
      </c>
    </row>
    <row r="3253" spans="2:5" x14ac:dyDescent="0.25">
      <c r="B3253" s="1" t="s">
        <v>3260</v>
      </c>
      <c r="C3253" s="1" t="s">
        <v>5</v>
      </c>
      <c r="D3253" s="1">
        <v>5661</v>
      </c>
      <c r="E3253" s="1" t="s">
        <v>15</v>
      </c>
    </row>
    <row r="3254" spans="2:5" x14ac:dyDescent="0.25">
      <c r="B3254" s="1" t="s">
        <v>3260</v>
      </c>
      <c r="C3254" s="1" t="s">
        <v>5</v>
      </c>
      <c r="D3254" s="1" t="s">
        <v>3412</v>
      </c>
      <c r="E3254" s="1" t="s">
        <v>7</v>
      </c>
    </row>
    <row r="3255" spans="2:5" x14ac:dyDescent="0.25">
      <c r="B3255" s="1" t="s">
        <v>3260</v>
      </c>
      <c r="C3255" s="1" t="s">
        <v>5</v>
      </c>
      <c r="D3255" s="1">
        <v>5512</v>
      </c>
      <c r="E3255" s="1" t="s">
        <v>7</v>
      </c>
    </row>
    <row r="3256" spans="2:5" x14ac:dyDescent="0.25">
      <c r="B3256" s="1" t="s">
        <v>3260</v>
      </c>
      <c r="C3256" s="1" t="s">
        <v>5</v>
      </c>
      <c r="D3256" s="1">
        <v>710</v>
      </c>
      <c r="E3256" s="1" t="s">
        <v>7</v>
      </c>
    </row>
    <row r="3257" spans="2:5" x14ac:dyDescent="0.25">
      <c r="B3257" s="1" t="s">
        <v>3260</v>
      </c>
      <c r="C3257" s="1" t="s">
        <v>5</v>
      </c>
      <c r="D3257" s="1">
        <v>706</v>
      </c>
      <c r="E3257" s="1" t="s">
        <v>7</v>
      </c>
    </row>
    <row r="3258" spans="2:5" x14ac:dyDescent="0.25">
      <c r="B3258" s="1" t="s">
        <v>3260</v>
      </c>
      <c r="C3258" s="1" t="s">
        <v>5</v>
      </c>
      <c r="D3258" s="1">
        <v>5357</v>
      </c>
      <c r="E3258" s="1" t="s">
        <v>15</v>
      </c>
    </row>
    <row r="3259" spans="2:5" x14ac:dyDescent="0.25">
      <c r="B3259" s="1" t="s">
        <v>3260</v>
      </c>
      <c r="C3259" s="1" t="s">
        <v>14</v>
      </c>
      <c r="D3259" s="1">
        <v>4990</v>
      </c>
      <c r="E3259" s="1" t="s">
        <v>230</v>
      </c>
    </row>
    <row r="3260" spans="2:5" x14ac:dyDescent="0.25">
      <c r="B3260" s="1" t="s">
        <v>3260</v>
      </c>
      <c r="C3260" s="1" t="s">
        <v>5</v>
      </c>
      <c r="D3260" s="1">
        <v>5655</v>
      </c>
      <c r="E3260" s="1" t="s">
        <v>7</v>
      </c>
    </row>
    <row r="3261" spans="2:5" x14ac:dyDescent="0.25">
      <c r="B3261" s="1" t="s">
        <v>3260</v>
      </c>
      <c r="C3261" s="1" t="s">
        <v>5</v>
      </c>
      <c r="D3261" s="4">
        <v>7233875</v>
      </c>
      <c r="E3261" s="1" t="s">
        <v>15</v>
      </c>
    </row>
    <row r="3262" spans="2:5" x14ac:dyDescent="0.25">
      <c r="B3262" s="1" t="s">
        <v>3260</v>
      </c>
      <c r="C3262" s="1" t="s">
        <v>5</v>
      </c>
      <c r="D3262" s="1">
        <v>5902</v>
      </c>
      <c r="E3262" s="1" t="s">
        <v>7</v>
      </c>
    </row>
    <row r="3263" spans="2:5" x14ac:dyDescent="0.25">
      <c r="B3263" s="1" t="s">
        <v>3260</v>
      </c>
      <c r="C3263" s="1" t="s">
        <v>5</v>
      </c>
      <c r="D3263" s="1">
        <v>5533</v>
      </c>
      <c r="E3263" s="1" t="s">
        <v>15</v>
      </c>
    </row>
    <row r="3264" spans="2:5" x14ac:dyDescent="0.25">
      <c r="B3264" s="1" t="s">
        <v>3260</v>
      </c>
      <c r="C3264" s="1" t="s">
        <v>18</v>
      </c>
      <c r="D3264" s="1">
        <v>0</v>
      </c>
      <c r="E3264" s="1" t="s">
        <v>61</v>
      </c>
    </row>
    <row r="3265" spans="2:5" x14ac:dyDescent="0.25">
      <c r="B3265" s="1" t="s">
        <v>3260</v>
      </c>
      <c r="C3265" s="1" t="s">
        <v>5</v>
      </c>
      <c r="D3265" s="1">
        <v>6218</v>
      </c>
      <c r="E3265" s="1" t="s">
        <v>7</v>
      </c>
    </row>
    <row r="3266" spans="2:5" x14ac:dyDescent="0.25">
      <c r="B3266" s="1" t="s">
        <v>3260</v>
      </c>
      <c r="C3266" s="1" t="s">
        <v>5</v>
      </c>
      <c r="D3266" s="1">
        <v>720</v>
      </c>
      <c r="E3266" s="1" t="s">
        <v>7</v>
      </c>
    </row>
    <row r="3267" spans="2:5" x14ac:dyDescent="0.25">
      <c r="B3267" s="1" t="s">
        <v>3260</v>
      </c>
      <c r="C3267" s="1" t="s">
        <v>5</v>
      </c>
      <c r="D3267" s="1">
        <v>703</v>
      </c>
      <c r="E3267" s="1" t="s">
        <v>7</v>
      </c>
    </row>
    <row r="3268" spans="2:5" x14ac:dyDescent="0.25">
      <c r="B3268" s="1" t="s">
        <v>3260</v>
      </c>
      <c r="C3268" s="1" t="s">
        <v>14</v>
      </c>
      <c r="D3268" s="1">
        <v>4681</v>
      </c>
      <c r="E3268" s="1" t="s">
        <v>15</v>
      </c>
    </row>
    <row r="3269" spans="2:5" x14ac:dyDescent="0.25">
      <c r="B3269" s="1" t="s">
        <v>3260</v>
      </c>
      <c r="C3269" s="1" t="s">
        <v>5</v>
      </c>
      <c r="D3269" s="1">
        <v>5584</v>
      </c>
      <c r="E3269" s="1" t="s">
        <v>15</v>
      </c>
    </row>
    <row r="3270" spans="2:5" x14ac:dyDescent="0.25">
      <c r="B3270" s="1" t="s">
        <v>3260</v>
      </c>
      <c r="C3270" s="1" t="s">
        <v>14</v>
      </c>
      <c r="D3270" s="1" t="s">
        <v>2502</v>
      </c>
      <c r="E3270" s="1" t="s">
        <v>15</v>
      </c>
    </row>
    <row r="3271" spans="2:5" x14ac:dyDescent="0.25">
      <c r="B3271" s="1" t="s">
        <v>3260</v>
      </c>
      <c r="C3271" s="1" t="s">
        <v>5</v>
      </c>
      <c r="D3271" s="1">
        <v>714</v>
      </c>
      <c r="E3271" s="1" t="s">
        <v>15</v>
      </c>
    </row>
    <row r="3272" spans="2:5" x14ac:dyDescent="0.25">
      <c r="B3272" s="1" t="s">
        <v>3260</v>
      </c>
      <c r="C3272" s="1" t="s">
        <v>14</v>
      </c>
      <c r="D3272" s="1">
        <v>618</v>
      </c>
      <c r="E3272" s="1" t="s">
        <v>15</v>
      </c>
    </row>
    <row r="3273" spans="2:5" x14ac:dyDescent="0.25">
      <c r="B3273" s="1" t="s">
        <v>3260</v>
      </c>
      <c r="C3273" s="1" t="s">
        <v>5</v>
      </c>
      <c r="D3273" s="1">
        <v>698</v>
      </c>
      <c r="E3273" s="1" t="s">
        <v>7</v>
      </c>
    </row>
    <row r="3274" spans="2:5" x14ac:dyDescent="0.25">
      <c r="B3274" s="1" t="s">
        <v>3260</v>
      </c>
      <c r="C3274" s="1" t="s">
        <v>5</v>
      </c>
      <c r="D3274" s="1">
        <v>5495</v>
      </c>
      <c r="E3274" s="1" t="s">
        <v>15</v>
      </c>
    </row>
    <row r="3275" spans="2:5" x14ac:dyDescent="0.25">
      <c r="B3275" s="1" t="s">
        <v>3260</v>
      </c>
      <c r="C3275" s="1" t="s">
        <v>14</v>
      </c>
      <c r="D3275" s="1">
        <v>650</v>
      </c>
      <c r="E3275" s="1" t="s">
        <v>15</v>
      </c>
    </row>
    <row r="3276" spans="2:5" x14ac:dyDescent="0.25">
      <c r="B3276" s="1" t="s">
        <v>3260</v>
      </c>
      <c r="C3276" s="1" t="s">
        <v>5</v>
      </c>
      <c r="D3276" s="1">
        <v>6800</v>
      </c>
      <c r="E3276" s="1" t="s">
        <v>7</v>
      </c>
    </row>
    <row r="3277" spans="2:5" x14ac:dyDescent="0.25">
      <c r="B3277" s="1" t="s">
        <v>3260</v>
      </c>
      <c r="C3277" s="1" t="s">
        <v>18</v>
      </c>
      <c r="D3277" s="1">
        <v>0</v>
      </c>
      <c r="E3277" s="1" t="s">
        <v>15</v>
      </c>
    </row>
    <row r="3278" spans="2:5" x14ac:dyDescent="0.25">
      <c r="B3278" s="1" t="s">
        <v>3260</v>
      </c>
      <c r="C3278" s="1" t="s">
        <v>14</v>
      </c>
      <c r="D3278" s="4">
        <v>623875</v>
      </c>
      <c r="E3278" s="1" t="s">
        <v>15</v>
      </c>
    </row>
    <row r="3279" spans="2:5" x14ac:dyDescent="0.25">
      <c r="B3279" s="1" t="s">
        <v>3260</v>
      </c>
      <c r="C3279" s="1" t="s">
        <v>14</v>
      </c>
      <c r="D3279" s="1">
        <v>600</v>
      </c>
      <c r="E3279" s="1" t="s">
        <v>15</v>
      </c>
    </row>
    <row r="3280" spans="2:5" x14ac:dyDescent="0.25">
      <c r="B3280" s="1" t="s">
        <v>3260</v>
      </c>
      <c r="C3280" s="1" t="s">
        <v>5</v>
      </c>
      <c r="D3280" s="1">
        <v>5720</v>
      </c>
      <c r="E3280" s="1" t="s">
        <v>7</v>
      </c>
    </row>
    <row r="3281" spans="2:5" x14ac:dyDescent="0.25">
      <c r="B3281" s="1" t="s">
        <v>3260</v>
      </c>
      <c r="C3281" s="1" t="s">
        <v>5</v>
      </c>
      <c r="D3281" s="1">
        <v>6063</v>
      </c>
      <c r="E3281" s="1" t="s">
        <v>15</v>
      </c>
    </row>
    <row r="3282" spans="2:5" x14ac:dyDescent="0.25">
      <c r="B3282" s="1" t="s">
        <v>3260</v>
      </c>
      <c r="C3282" s="1" t="s">
        <v>14</v>
      </c>
      <c r="D3282" s="1">
        <v>625</v>
      </c>
      <c r="E3282" s="1" t="s">
        <v>15</v>
      </c>
    </row>
    <row r="3283" spans="2:5" x14ac:dyDescent="0.25">
      <c r="B3283" s="1" t="s">
        <v>3260</v>
      </c>
      <c r="C3283" s="1" t="s">
        <v>5</v>
      </c>
      <c r="D3283" s="1">
        <v>686</v>
      </c>
      <c r="E3283" s="1" t="s">
        <v>7</v>
      </c>
    </row>
    <row r="3284" spans="2:5" x14ac:dyDescent="0.25">
      <c r="B3284" s="1" t="s">
        <v>3260</v>
      </c>
      <c r="C3284" s="1" t="s">
        <v>5</v>
      </c>
      <c r="D3284" s="1">
        <v>7220</v>
      </c>
      <c r="E3284" s="1" t="s">
        <v>7</v>
      </c>
    </row>
    <row r="3285" spans="2:5" x14ac:dyDescent="0.25">
      <c r="B3285" s="1" t="s">
        <v>3260</v>
      </c>
      <c r="C3285" s="1" t="s">
        <v>5</v>
      </c>
      <c r="D3285" s="1">
        <v>5890</v>
      </c>
      <c r="E3285" s="1" t="s">
        <v>15</v>
      </c>
    </row>
    <row r="3286" spans="2:5" x14ac:dyDescent="0.25">
      <c r="B3286" s="1" t="s">
        <v>3260</v>
      </c>
      <c r="C3286" s="1" t="s">
        <v>14</v>
      </c>
      <c r="D3286" s="1">
        <v>5092</v>
      </c>
      <c r="E3286" s="1" t="s">
        <v>15</v>
      </c>
    </row>
    <row r="3287" spans="2:5" x14ac:dyDescent="0.25">
      <c r="B3287" s="1" t="s">
        <v>3260</v>
      </c>
      <c r="C3287" s="1" t="s">
        <v>14</v>
      </c>
      <c r="D3287" s="1">
        <v>540</v>
      </c>
      <c r="E3287" s="1" t="s">
        <v>15</v>
      </c>
    </row>
    <row r="3288" spans="2:5" x14ac:dyDescent="0.25">
      <c r="B3288" s="1" t="s">
        <v>3260</v>
      </c>
      <c r="C3288" s="1" t="s">
        <v>5</v>
      </c>
      <c r="D3288" s="1" t="s">
        <v>3438</v>
      </c>
      <c r="E3288" s="1" t="s">
        <v>7</v>
      </c>
    </row>
    <row r="3289" spans="2:5" x14ac:dyDescent="0.25">
      <c r="B3289" s="1" t="s">
        <v>3260</v>
      </c>
      <c r="C3289" s="1" t="s">
        <v>14</v>
      </c>
      <c r="D3289" s="1">
        <v>4829</v>
      </c>
      <c r="E3289" s="1" t="s">
        <v>15</v>
      </c>
    </row>
    <row r="3290" spans="2:5" x14ac:dyDescent="0.25">
      <c r="B3290" s="1" t="s">
        <v>3260</v>
      </c>
      <c r="C3290" s="1" t="s">
        <v>14</v>
      </c>
      <c r="D3290" s="1">
        <v>4753</v>
      </c>
      <c r="E3290" s="1" t="s">
        <v>15</v>
      </c>
    </row>
    <row r="3291" spans="2:5" x14ac:dyDescent="0.25">
      <c r="B3291" s="1" t="s">
        <v>3260</v>
      </c>
      <c r="C3291" s="1" t="s">
        <v>5</v>
      </c>
      <c r="D3291" s="4">
        <v>653625</v>
      </c>
      <c r="E3291" s="1" t="s">
        <v>7</v>
      </c>
    </row>
    <row r="3292" spans="2:5" x14ac:dyDescent="0.25">
      <c r="B3292" s="1" t="s">
        <v>3439</v>
      </c>
      <c r="C3292" s="1" t="s">
        <v>1078</v>
      </c>
      <c r="D3292" s="1" t="s">
        <v>3441</v>
      </c>
      <c r="E3292" s="1">
        <v>30</v>
      </c>
    </row>
    <row r="3293" spans="2:5" x14ac:dyDescent="0.25">
      <c r="B3293" s="1" t="s">
        <v>3439</v>
      </c>
      <c r="C3293" s="1" t="s">
        <v>1078</v>
      </c>
      <c r="D3293" s="1">
        <v>512</v>
      </c>
      <c r="E3293" s="1" t="s">
        <v>3443</v>
      </c>
    </row>
    <row r="3294" spans="2:5" x14ac:dyDescent="0.25">
      <c r="B3294" s="1" t="s">
        <v>1417</v>
      </c>
      <c r="C3294" s="1" t="s">
        <v>1078</v>
      </c>
      <c r="D3294" s="1">
        <v>0</v>
      </c>
      <c r="E3294" s="1" t="s">
        <v>1082</v>
      </c>
    </row>
    <row r="3295" spans="2:5" x14ac:dyDescent="0.25">
      <c r="B3295" s="1" t="s">
        <v>3439</v>
      </c>
      <c r="C3295" s="1" t="s">
        <v>1078</v>
      </c>
      <c r="D3295" s="1">
        <v>540</v>
      </c>
      <c r="E3295" s="1" t="s">
        <v>1082</v>
      </c>
    </row>
    <row r="3296" spans="2:5" x14ac:dyDescent="0.25">
      <c r="B3296" s="1" t="s">
        <v>1417</v>
      </c>
      <c r="C3296" s="1" t="s">
        <v>1078</v>
      </c>
      <c r="D3296" s="1">
        <v>580</v>
      </c>
      <c r="E3296" s="1" t="s">
        <v>1082</v>
      </c>
    </row>
    <row r="3297" spans="2:5" x14ac:dyDescent="0.25">
      <c r="B3297" s="1" t="s">
        <v>3439</v>
      </c>
      <c r="C3297" s="1" t="s">
        <v>1078</v>
      </c>
      <c r="D3297" s="1">
        <v>562</v>
      </c>
      <c r="E3297" s="1" t="s">
        <v>1082</v>
      </c>
    </row>
    <row r="3298" spans="2:5" x14ac:dyDescent="0.25">
      <c r="B3298" s="1" t="s">
        <v>1417</v>
      </c>
      <c r="C3298" s="1" t="s">
        <v>1078</v>
      </c>
      <c r="D3298" s="1">
        <v>650</v>
      </c>
      <c r="E3298" s="1" t="s">
        <v>1082</v>
      </c>
    </row>
    <row r="3299" spans="2:5" x14ac:dyDescent="0.25">
      <c r="B3299" s="1" t="s">
        <v>1417</v>
      </c>
      <c r="C3299" s="1" t="s">
        <v>1078</v>
      </c>
      <c r="D3299" s="1">
        <v>562</v>
      </c>
      <c r="E3299" s="1" t="s">
        <v>3449</v>
      </c>
    </row>
    <row r="3300" spans="2:5" x14ac:dyDescent="0.25">
      <c r="B3300" s="1" t="s">
        <v>1417</v>
      </c>
      <c r="C3300" s="1" t="s">
        <v>1078</v>
      </c>
      <c r="D3300" s="1">
        <v>0</v>
      </c>
      <c r="E3300" s="1" t="s">
        <v>1082</v>
      </c>
    </row>
    <row r="3301" spans="2:5" x14ac:dyDescent="0.25">
      <c r="B3301" s="1" t="s">
        <v>3439</v>
      </c>
      <c r="C3301" s="1" t="s">
        <v>1078</v>
      </c>
      <c r="D3301" s="1">
        <v>569</v>
      </c>
      <c r="E3301" s="1" t="s">
        <v>1082</v>
      </c>
    </row>
    <row r="3302" spans="2:5" x14ac:dyDescent="0.25">
      <c r="B3302" s="1" t="s">
        <v>3439</v>
      </c>
      <c r="C3302" s="1" t="s">
        <v>1078</v>
      </c>
      <c r="D3302" s="1">
        <v>0</v>
      </c>
      <c r="E3302" s="1" t="s">
        <v>1089</v>
      </c>
    </row>
    <row r="3303" spans="2:5" x14ac:dyDescent="0.25">
      <c r="B3303" s="1" t="s">
        <v>1417</v>
      </c>
      <c r="C3303" s="1" t="s">
        <v>1078</v>
      </c>
      <c r="D3303" s="1">
        <v>590</v>
      </c>
      <c r="E3303" s="1">
        <v>30</v>
      </c>
    </row>
    <row r="3304" spans="2:5" x14ac:dyDescent="0.25">
      <c r="B3304" s="1" t="s">
        <v>1417</v>
      </c>
      <c r="C3304" s="1" t="s">
        <v>1078</v>
      </c>
      <c r="D3304" s="1">
        <v>545</v>
      </c>
      <c r="E3304" s="1">
        <v>30</v>
      </c>
    </row>
    <row r="3305" spans="2:5" x14ac:dyDescent="0.25">
      <c r="B3305" s="1" t="s">
        <v>1417</v>
      </c>
      <c r="C3305" s="1" t="s">
        <v>1078</v>
      </c>
      <c r="D3305" s="1">
        <v>0</v>
      </c>
      <c r="E3305" s="1">
        <v>30</v>
      </c>
    </row>
    <row r="3306" spans="2:5" x14ac:dyDescent="0.25">
      <c r="B3306" s="1" t="s">
        <v>1417</v>
      </c>
      <c r="C3306" s="1" t="s">
        <v>1078</v>
      </c>
      <c r="D3306" s="1">
        <v>0</v>
      </c>
      <c r="E3306" s="1" t="s">
        <v>1082</v>
      </c>
    </row>
    <row r="3307" spans="2:5" x14ac:dyDescent="0.25">
      <c r="B3307" s="1" t="s">
        <v>3439</v>
      </c>
      <c r="C3307" s="1" t="s">
        <v>1078</v>
      </c>
      <c r="D3307" s="1">
        <v>0</v>
      </c>
      <c r="E3307" s="1">
        <v>30</v>
      </c>
    </row>
    <row r="3308" spans="2:5" x14ac:dyDescent="0.25">
      <c r="B3308" s="1" t="s">
        <v>1417</v>
      </c>
      <c r="C3308" s="1" t="s">
        <v>1078</v>
      </c>
      <c r="D3308" s="1">
        <v>0</v>
      </c>
      <c r="E3308" s="1" t="s">
        <v>1089</v>
      </c>
    </row>
    <row r="3309" spans="2:5" x14ac:dyDescent="0.25">
      <c r="B3309" s="1" t="s">
        <v>1417</v>
      </c>
      <c r="C3309" s="1" t="s">
        <v>1078</v>
      </c>
      <c r="D3309" s="1">
        <v>0</v>
      </c>
      <c r="E3309" s="1" t="s">
        <v>1082</v>
      </c>
    </row>
    <row r="3310" spans="2:5" x14ac:dyDescent="0.25">
      <c r="B3310" s="1" t="s">
        <v>3439</v>
      </c>
      <c r="C3310" s="1" t="s">
        <v>1078</v>
      </c>
      <c r="D3310" s="1" t="s">
        <v>3463</v>
      </c>
      <c r="E3310" s="1" t="s">
        <v>1082</v>
      </c>
    </row>
    <row r="3311" spans="2:5" x14ac:dyDescent="0.25">
      <c r="B3311" s="1" t="s">
        <v>3439</v>
      </c>
      <c r="C3311" s="1" t="s">
        <v>1078</v>
      </c>
      <c r="D3311" s="1" t="s">
        <v>1671</v>
      </c>
      <c r="E3311" s="4">
        <v>30000000</v>
      </c>
    </row>
    <row r="3312" spans="2:5" x14ac:dyDescent="0.25">
      <c r="B3312" s="1" t="s">
        <v>3439</v>
      </c>
      <c r="C3312" s="1" t="s">
        <v>1078</v>
      </c>
      <c r="D3312" s="1">
        <v>4868</v>
      </c>
      <c r="E3312" s="1" t="s">
        <v>1082</v>
      </c>
    </row>
    <row r="3313" spans="2:5" x14ac:dyDescent="0.25">
      <c r="B3313" s="1" t="s">
        <v>1417</v>
      </c>
      <c r="C3313" s="1" t="s">
        <v>1078</v>
      </c>
      <c r="D3313" s="1">
        <v>0</v>
      </c>
      <c r="E3313" s="1" t="s">
        <v>1082</v>
      </c>
    </row>
    <row r="3314" spans="2:5" x14ac:dyDescent="0.25">
      <c r="B3314" s="1" t="s">
        <v>1417</v>
      </c>
      <c r="C3314" s="1" t="s">
        <v>1078</v>
      </c>
      <c r="D3314" s="1">
        <v>5000</v>
      </c>
      <c r="E3314" s="1" t="s">
        <v>1082</v>
      </c>
    </row>
    <row r="3315" spans="2:5" x14ac:dyDescent="0.25">
      <c r="B3315" s="1" t="s">
        <v>1417</v>
      </c>
      <c r="C3315" s="1" t="s">
        <v>1078</v>
      </c>
      <c r="D3315" s="1">
        <v>520</v>
      </c>
      <c r="E3315" s="1" t="s">
        <v>1082</v>
      </c>
    </row>
    <row r="3316" spans="2:5" x14ac:dyDescent="0.25">
      <c r="B3316" s="1" t="s">
        <v>3439</v>
      </c>
      <c r="C3316" s="1" t="s">
        <v>1078</v>
      </c>
      <c r="D3316" s="1">
        <v>0</v>
      </c>
      <c r="E3316" s="1" t="s">
        <v>1082</v>
      </c>
    </row>
    <row r="3317" spans="2:5" x14ac:dyDescent="0.25">
      <c r="B3317" s="1" t="s">
        <v>1417</v>
      </c>
      <c r="C3317" s="1" t="s">
        <v>1078</v>
      </c>
      <c r="D3317" s="1">
        <v>0</v>
      </c>
      <c r="E3317" s="1" t="s">
        <v>1089</v>
      </c>
    </row>
    <row r="3318" spans="2:5" x14ac:dyDescent="0.25">
      <c r="B3318" s="1" t="s">
        <v>1417</v>
      </c>
      <c r="C3318" s="1" t="s">
        <v>1078</v>
      </c>
      <c r="D3318" s="1">
        <v>4192</v>
      </c>
      <c r="E3318" s="1" t="s">
        <v>1082</v>
      </c>
    </row>
    <row r="3319" spans="2:5" x14ac:dyDescent="0.25">
      <c r="B3319" s="1" t="s">
        <v>1417</v>
      </c>
      <c r="C3319" s="1" t="s">
        <v>614</v>
      </c>
      <c r="D3319" s="1">
        <v>0</v>
      </c>
      <c r="E3319" s="1" t="s">
        <v>3474</v>
      </c>
    </row>
    <row r="3320" spans="2:5" x14ac:dyDescent="0.25">
      <c r="B3320" s="1" t="s">
        <v>3439</v>
      </c>
      <c r="C3320" s="1" t="s">
        <v>1078</v>
      </c>
      <c r="D3320" s="1">
        <v>4640</v>
      </c>
      <c r="E3320" s="1" t="s">
        <v>1082</v>
      </c>
    </row>
    <row r="3321" spans="2:5" x14ac:dyDescent="0.25">
      <c r="B3321" s="1" t="s">
        <v>1417</v>
      </c>
      <c r="C3321" s="1" t="s">
        <v>1078</v>
      </c>
      <c r="D3321" s="1">
        <v>0</v>
      </c>
      <c r="E3321" s="1" t="s">
        <v>1089</v>
      </c>
    </row>
    <row r="3322" spans="2:5" x14ac:dyDescent="0.25">
      <c r="B3322" s="1" t="s">
        <v>1417</v>
      </c>
      <c r="C3322" s="1" t="s">
        <v>1078</v>
      </c>
      <c r="D3322" s="1">
        <v>5081</v>
      </c>
      <c r="E3322" s="1" t="s">
        <v>1082</v>
      </c>
    </row>
    <row r="3323" spans="2:5" x14ac:dyDescent="0.25">
      <c r="B3323" s="1" t="s">
        <v>3260</v>
      </c>
      <c r="C3323" s="1" t="s">
        <v>1078</v>
      </c>
      <c r="D3323" s="1">
        <v>0</v>
      </c>
      <c r="E3323" s="1" t="s">
        <v>3478</v>
      </c>
    </row>
    <row r="3324" spans="2:5" x14ac:dyDescent="0.25">
      <c r="B3324" s="1" t="s">
        <v>1417</v>
      </c>
      <c r="C3324" s="1" t="s">
        <v>1078</v>
      </c>
      <c r="D3324" s="1" t="s">
        <v>3479</v>
      </c>
      <c r="E3324" s="1" t="s">
        <v>1082</v>
      </c>
    </row>
    <row r="3325" spans="2:5" x14ac:dyDescent="0.25">
      <c r="B3325" s="1" t="s">
        <v>3439</v>
      </c>
      <c r="C3325" s="1" t="s">
        <v>1078</v>
      </c>
      <c r="D3325" s="1">
        <v>587</v>
      </c>
      <c r="E3325" s="1">
        <v>30</v>
      </c>
    </row>
    <row r="3326" spans="2:5" x14ac:dyDescent="0.25">
      <c r="B3326" s="1" t="s">
        <v>1417</v>
      </c>
      <c r="C3326" s="1" t="s">
        <v>1078</v>
      </c>
      <c r="D3326" s="1">
        <v>0</v>
      </c>
      <c r="E3326" s="1" t="s">
        <v>15</v>
      </c>
    </row>
    <row r="3327" spans="2:5" x14ac:dyDescent="0.25">
      <c r="B3327" s="1" t="s">
        <v>1417</v>
      </c>
      <c r="C3327" s="1" t="s">
        <v>1078</v>
      </c>
      <c r="D3327" s="1">
        <v>0</v>
      </c>
      <c r="E3327" s="1" t="s">
        <v>1082</v>
      </c>
    </row>
    <row r="3328" spans="2:5" x14ac:dyDescent="0.25">
      <c r="B3328" s="1" t="s">
        <v>1417</v>
      </c>
      <c r="C3328" s="1" t="s">
        <v>1078</v>
      </c>
      <c r="D3328" s="1">
        <v>4720</v>
      </c>
      <c r="E3328" s="1">
        <v>30</v>
      </c>
    </row>
    <row r="3329" spans="2:5" x14ac:dyDescent="0.25">
      <c r="B3329" s="1" t="s">
        <v>3439</v>
      </c>
      <c r="C3329" s="1" t="s">
        <v>1078</v>
      </c>
      <c r="D3329" s="1">
        <v>0</v>
      </c>
      <c r="E3329" s="1" t="s">
        <v>1082</v>
      </c>
    </row>
    <row r="3330" spans="2:5" x14ac:dyDescent="0.25">
      <c r="B3330" s="1" t="s">
        <v>1417</v>
      </c>
      <c r="C3330" s="1" t="s">
        <v>1078</v>
      </c>
      <c r="D3330" s="1">
        <v>0</v>
      </c>
      <c r="E3330" s="1" t="s">
        <v>1082</v>
      </c>
    </row>
    <row r="3331" spans="2:5" x14ac:dyDescent="0.25">
      <c r="B3331" s="1" t="s">
        <v>3439</v>
      </c>
      <c r="C3331" s="1" t="s">
        <v>1078</v>
      </c>
      <c r="D3331" s="1">
        <v>579</v>
      </c>
      <c r="E3331" s="1" t="s">
        <v>1082</v>
      </c>
    </row>
    <row r="3332" spans="2:5" x14ac:dyDescent="0.25">
      <c r="B3332" s="1" t="s">
        <v>1417</v>
      </c>
      <c r="C3332" s="1" t="s">
        <v>1078</v>
      </c>
      <c r="D3332" s="1">
        <v>0</v>
      </c>
      <c r="E3332" s="1" t="s">
        <v>3488</v>
      </c>
    </row>
    <row r="3333" spans="2:5" x14ac:dyDescent="0.25">
      <c r="B3333" s="1" t="s">
        <v>3030</v>
      </c>
      <c r="C3333" s="1" t="s">
        <v>1078</v>
      </c>
      <c r="D3333" s="1">
        <v>0</v>
      </c>
      <c r="E3333" s="1" t="s">
        <v>1082</v>
      </c>
    </row>
    <row r="3334" spans="2:5" x14ac:dyDescent="0.25">
      <c r="B3334" s="1" t="s">
        <v>1417</v>
      </c>
      <c r="C3334" s="1" t="s">
        <v>1078</v>
      </c>
      <c r="D3334" s="1" t="s">
        <v>3491</v>
      </c>
      <c r="E3334" s="1">
        <v>30</v>
      </c>
    </row>
    <row r="3335" spans="2:5" x14ac:dyDescent="0.25">
      <c r="B3335" s="1" t="s">
        <v>1417</v>
      </c>
      <c r="C3335" s="1" t="s">
        <v>1078</v>
      </c>
      <c r="D3335" s="1">
        <v>0</v>
      </c>
      <c r="E3335" s="1" t="s">
        <v>1082</v>
      </c>
    </row>
    <row r="3336" spans="2:5" x14ac:dyDescent="0.25">
      <c r="B3336" s="1" t="s">
        <v>3439</v>
      </c>
      <c r="C3336" s="1" t="s">
        <v>1078</v>
      </c>
      <c r="D3336" s="1">
        <v>588</v>
      </c>
      <c r="E3336" s="1" t="s">
        <v>15</v>
      </c>
    </row>
    <row r="3337" spans="2:5" x14ac:dyDescent="0.25">
      <c r="B3337" s="1" t="s">
        <v>1417</v>
      </c>
      <c r="C3337" s="1" t="s">
        <v>1078</v>
      </c>
      <c r="D3337" s="1">
        <v>5914</v>
      </c>
      <c r="E3337" s="1" t="s">
        <v>2603</v>
      </c>
    </row>
    <row r="3338" spans="2:5" x14ac:dyDescent="0.25">
      <c r="B3338" s="1" t="s">
        <v>1417</v>
      </c>
      <c r="C3338" s="1" t="s">
        <v>1078</v>
      </c>
      <c r="D3338" s="1">
        <v>587</v>
      </c>
      <c r="E3338" s="1" t="s">
        <v>3496</v>
      </c>
    </row>
    <row r="3339" spans="2:5" x14ac:dyDescent="0.25">
      <c r="B3339" s="1" t="s">
        <v>3439</v>
      </c>
      <c r="C3339" s="1" t="s">
        <v>1078</v>
      </c>
      <c r="D3339" s="1">
        <v>640</v>
      </c>
      <c r="E3339" s="1" t="s">
        <v>1082</v>
      </c>
    </row>
    <row r="3340" spans="2:5" x14ac:dyDescent="0.25">
      <c r="B3340" s="1" t="s">
        <v>3439</v>
      </c>
      <c r="C3340" s="1" t="s">
        <v>1078</v>
      </c>
      <c r="D3340" s="1">
        <v>4954</v>
      </c>
      <c r="E3340" s="1" t="s">
        <v>1082</v>
      </c>
    </row>
    <row r="3341" spans="2:5" x14ac:dyDescent="0.25">
      <c r="B3341" s="1" t="s">
        <v>1417</v>
      </c>
      <c r="C3341" s="1" t="s">
        <v>1078</v>
      </c>
      <c r="D3341" s="1">
        <v>650</v>
      </c>
      <c r="E3341" s="1" t="s">
        <v>1082</v>
      </c>
    </row>
    <row r="3342" spans="2:5" x14ac:dyDescent="0.25">
      <c r="B3342" s="1" t="s">
        <v>1417</v>
      </c>
      <c r="C3342" s="1" t="s">
        <v>1078</v>
      </c>
      <c r="D3342" s="1">
        <v>0</v>
      </c>
      <c r="E3342" s="1" t="s">
        <v>15</v>
      </c>
    </row>
    <row r="3343" spans="2:5" x14ac:dyDescent="0.25">
      <c r="B3343" s="1" t="s">
        <v>1417</v>
      </c>
      <c r="C3343" s="1" t="s">
        <v>1078</v>
      </c>
      <c r="D3343" s="1">
        <v>5903</v>
      </c>
      <c r="E3343" s="1" t="s">
        <v>1082</v>
      </c>
    </row>
    <row r="3344" spans="2:5" x14ac:dyDescent="0.25">
      <c r="B3344" s="1" t="s">
        <v>3439</v>
      </c>
      <c r="C3344" s="1" t="s">
        <v>1078</v>
      </c>
      <c r="D3344" s="1">
        <v>652</v>
      </c>
      <c r="E3344" s="1" t="s">
        <v>1082</v>
      </c>
    </row>
    <row r="3345" spans="2:5" x14ac:dyDescent="0.25">
      <c r="B3345" s="1" t="s">
        <v>1417</v>
      </c>
      <c r="C3345" s="1" t="s">
        <v>1078</v>
      </c>
      <c r="D3345" s="1">
        <v>571</v>
      </c>
      <c r="E3345" s="1" t="s">
        <v>1082</v>
      </c>
    </row>
    <row r="3346" spans="2:5" x14ac:dyDescent="0.25">
      <c r="B3346" s="1" t="s">
        <v>3439</v>
      </c>
      <c r="C3346" s="1" t="s">
        <v>1078</v>
      </c>
      <c r="D3346" s="1">
        <v>5124</v>
      </c>
      <c r="E3346" s="1" t="s">
        <v>1082</v>
      </c>
    </row>
    <row r="3347" spans="2:5" x14ac:dyDescent="0.25">
      <c r="B3347" s="1" t="s">
        <v>3260</v>
      </c>
      <c r="C3347" s="1" t="s">
        <v>1078</v>
      </c>
      <c r="D3347" s="1">
        <v>530</v>
      </c>
      <c r="E3347" s="1" t="s">
        <v>1082</v>
      </c>
    </row>
    <row r="3348" spans="2:5" x14ac:dyDescent="0.25">
      <c r="B3348" s="1" t="s">
        <v>1417</v>
      </c>
      <c r="C3348" s="1" t="s">
        <v>1078</v>
      </c>
      <c r="D3348" s="1">
        <v>610</v>
      </c>
      <c r="E3348" s="1" t="s">
        <v>15</v>
      </c>
    </row>
    <row r="3349" spans="2:5" x14ac:dyDescent="0.25">
      <c r="B3349" s="1" t="s">
        <v>1417</v>
      </c>
      <c r="C3349" s="1" t="s">
        <v>1078</v>
      </c>
      <c r="D3349" s="1">
        <v>629</v>
      </c>
      <c r="E3349" s="1" t="s">
        <v>1082</v>
      </c>
    </row>
    <row r="3350" spans="2:5" x14ac:dyDescent="0.25">
      <c r="B3350" s="1" t="s">
        <v>3439</v>
      </c>
      <c r="C3350" s="1" t="s">
        <v>1078</v>
      </c>
      <c r="D3350" s="1">
        <v>0</v>
      </c>
      <c r="E3350" s="1" t="s">
        <v>1082</v>
      </c>
    </row>
    <row r="3351" spans="2:5" x14ac:dyDescent="0.25">
      <c r="B3351" s="1" t="s">
        <v>1417</v>
      </c>
      <c r="C3351" s="1" t="s">
        <v>1078</v>
      </c>
      <c r="D3351" s="1">
        <v>0</v>
      </c>
      <c r="E3351" s="1" t="s">
        <v>1082</v>
      </c>
    </row>
    <row r="3352" spans="2:5" x14ac:dyDescent="0.25">
      <c r="B3352" s="1" t="s">
        <v>1417</v>
      </c>
      <c r="C3352" s="1" t="s">
        <v>1078</v>
      </c>
      <c r="D3352" s="1">
        <v>0</v>
      </c>
      <c r="E3352" s="1" t="s">
        <v>1082</v>
      </c>
    </row>
    <row r="3353" spans="2:5" x14ac:dyDescent="0.25">
      <c r="B3353" s="1" t="s">
        <v>3439</v>
      </c>
      <c r="C3353" s="1" t="s">
        <v>1078</v>
      </c>
      <c r="D3353" s="1">
        <v>678</v>
      </c>
      <c r="E3353" s="1" t="s">
        <v>1082</v>
      </c>
    </row>
    <row r="3354" spans="2:5" x14ac:dyDescent="0.25">
      <c r="B3354" s="1" t="s">
        <v>1417</v>
      </c>
      <c r="C3354" s="1" t="s">
        <v>1078</v>
      </c>
      <c r="D3354" s="1">
        <v>654</v>
      </c>
      <c r="E3354" s="1" t="s">
        <v>1082</v>
      </c>
    </row>
    <row r="3355" spans="2:5" x14ac:dyDescent="0.25">
      <c r="B3355" s="1" t="s">
        <v>1417</v>
      </c>
      <c r="C3355" s="1" t="s">
        <v>1078</v>
      </c>
      <c r="D3355" s="1">
        <v>602</v>
      </c>
      <c r="E3355" s="1" t="s">
        <v>3512</v>
      </c>
    </row>
    <row r="3356" spans="2:5" x14ac:dyDescent="0.25">
      <c r="B3356" s="1" t="s">
        <v>1417</v>
      </c>
      <c r="C3356" s="1" t="s">
        <v>1078</v>
      </c>
      <c r="D3356" s="1">
        <v>625</v>
      </c>
      <c r="E3356" s="1" t="s">
        <v>1082</v>
      </c>
    </row>
    <row r="3357" spans="2:5" x14ac:dyDescent="0.25">
      <c r="B3357" s="1" t="s">
        <v>1417</v>
      </c>
      <c r="C3357" s="1" t="s">
        <v>1078</v>
      </c>
      <c r="D3357" s="1">
        <v>5017</v>
      </c>
      <c r="E3357" s="1">
        <v>30</v>
      </c>
    </row>
    <row r="3358" spans="2:5" x14ac:dyDescent="0.25">
      <c r="B3358" s="1" t="s">
        <v>3439</v>
      </c>
      <c r="C3358" s="1" t="s">
        <v>1078</v>
      </c>
      <c r="D3358" s="1">
        <v>4480</v>
      </c>
      <c r="E3358" s="1" t="s">
        <v>1082</v>
      </c>
    </row>
    <row r="3359" spans="2:5" x14ac:dyDescent="0.25">
      <c r="B3359" s="1" t="s">
        <v>3439</v>
      </c>
      <c r="C3359" s="1" t="s">
        <v>1078</v>
      </c>
      <c r="D3359" s="1">
        <v>4477</v>
      </c>
      <c r="E3359" s="1" t="s">
        <v>1082</v>
      </c>
    </row>
    <row r="3360" spans="2:5" x14ac:dyDescent="0.25">
      <c r="B3360" s="1" t="s">
        <v>1417</v>
      </c>
      <c r="C3360" s="1" t="s">
        <v>1078</v>
      </c>
      <c r="D3360" s="1">
        <v>572</v>
      </c>
      <c r="E3360" s="1" t="s">
        <v>15</v>
      </c>
    </row>
    <row r="3361" spans="2:5" x14ac:dyDescent="0.25">
      <c r="B3361" s="1" t="s">
        <v>3439</v>
      </c>
      <c r="C3361" s="1" t="s">
        <v>1078</v>
      </c>
      <c r="D3361" s="1">
        <v>682</v>
      </c>
      <c r="E3361" s="1" t="s">
        <v>1082</v>
      </c>
    </row>
    <row r="3362" spans="2:5" x14ac:dyDescent="0.25">
      <c r="B3362" s="1" t="s">
        <v>1417</v>
      </c>
      <c r="C3362" s="1" t="s">
        <v>1078</v>
      </c>
      <c r="D3362" s="1">
        <v>0</v>
      </c>
      <c r="E3362" s="1" t="s">
        <v>15</v>
      </c>
    </row>
    <row r="3363" spans="2:5" x14ac:dyDescent="0.25">
      <c r="B3363" s="1" t="s">
        <v>1417</v>
      </c>
      <c r="C3363" s="1" t="s">
        <v>1078</v>
      </c>
      <c r="D3363" s="1">
        <v>5139</v>
      </c>
      <c r="E3363" s="1" t="s">
        <v>1082</v>
      </c>
    </row>
    <row r="3364" spans="2:5" x14ac:dyDescent="0.25">
      <c r="B3364" s="1" t="s">
        <v>1417</v>
      </c>
      <c r="C3364" s="1" t="s">
        <v>1078</v>
      </c>
      <c r="D3364" s="1">
        <v>640</v>
      </c>
      <c r="E3364" s="1">
        <v>30</v>
      </c>
    </row>
    <row r="3365" spans="2:5" x14ac:dyDescent="0.25">
      <c r="B3365" s="1" t="s">
        <v>3439</v>
      </c>
      <c r="C3365" s="1" t="s">
        <v>1078</v>
      </c>
      <c r="D3365" s="1">
        <v>0</v>
      </c>
      <c r="E3365" s="1">
        <v>30</v>
      </c>
    </row>
    <row r="3366" spans="2:5" x14ac:dyDescent="0.25">
      <c r="B3366" s="1" t="s">
        <v>2288</v>
      </c>
      <c r="C3366" s="1" t="s">
        <v>18</v>
      </c>
      <c r="D3366" s="1">
        <v>0</v>
      </c>
      <c r="E3366" s="1" t="s">
        <v>7</v>
      </c>
    </row>
    <row r="3367" spans="2:5" x14ac:dyDescent="0.25">
      <c r="B3367" s="1" t="s">
        <v>3521</v>
      </c>
      <c r="C3367" s="1" t="s">
        <v>18</v>
      </c>
      <c r="D3367" s="1">
        <v>0</v>
      </c>
      <c r="E3367" s="1" t="s">
        <v>2603</v>
      </c>
    </row>
    <row r="3368" spans="2:5" x14ac:dyDescent="0.25">
      <c r="B3368" s="1" t="s">
        <v>730</v>
      </c>
      <c r="C3368" s="1" t="s">
        <v>5</v>
      </c>
      <c r="D3368" s="1">
        <v>677</v>
      </c>
      <c r="E3368" s="1" t="s">
        <v>15</v>
      </c>
    </row>
    <row r="3369" spans="2:5" x14ac:dyDescent="0.25">
      <c r="B3369" s="1" t="s">
        <v>1098</v>
      </c>
      <c r="C3369" s="1" t="s">
        <v>5</v>
      </c>
      <c r="D3369" s="1">
        <v>672</v>
      </c>
      <c r="E3369" s="1" t="s">
        <v>15</v>
      </c>
    </row>
    <row r="3370" spans="2:5" x14ac:dyDescent="0.25">
      <c r="B3370" s="1" t="s">
        <v>1937</v>
      </c>
      <c r="C3370" s="1" t="s">
        <v>1078</v>
      </c>
      <c r="D3370" s="1">
        <v>0</v>
      </c>
      <c r="E3370" s="1" t="s">
        <v>15</v>
      </c>
    </row>
    <row r="3371" spans="2:5" x14ac:dyDescent="0.25">
      <c r="B3371" s="1" t="s">
        <v>1802</v>
      </c>
      <c r="C3371" s="1" t="s">
        <v>14</v>
      </c>
      <c r="D3371" s="1">
        <v>5187</v>
      </c>
      <c r="E3371" s="1" t="s">
        <v>230</v>
      </c>
    </row>
    <row r="3372" spans="2:5" x14ac:dyDescent="0.25">
      <c r="B3372" s="1" t="s">
        <v>3040</v>
      </c>
      <c r="C3372" s="1" t="s">
        <v>14</v>
      </c>
      <c r="D3372" s="1">
        <v>574</v>
      </c>
      <c r="E3372" s="1" t="s">
        <v>15</v>
      </c>
    </row>
    <row r="3373" spans="2:5" x14ac:dyDescent="0.25">
      <c r="B3373" s="1" t="s">
        <v>1802</v>
      </c>
      <c r="C3373" s="1" t="s">
        <v>14</v>
      </c>
      <c r="D3373" s="1">
        <v>645</v>
      </c>
      <c r="E3373" s="1" t="s">
        <v>230</v>
      </c>
    </row>
    <row r="3374" spans="2:5" x14ac:dyDescent="0.25">
      <c r="B3374" s="1" t="s">
        <v>3521</v>
      </c>
      <c r="C3374" s="1" t="s">
        <v>18</v>
      </c>
      <c r="D3374" s="1">
        <v>0</v>
      </c>
      <c r="E3374" s="1" t="s">
        <v>2603</v>
      </c>
    </row>
    <row r="3375" spans="2:5" x14ac:dyDescent="0.25">
      <c r="B3375" s="1" t="s">
        <v>3530</v>
      </c>
      <c r="C3375" s="1" t="s">
        <v>18</v>
      </c>
      <c r="D3375" s="1">
        <v>0</v>
      </c>
      <c r="E3375" s="1" t="s">
        <v>2603</v>
      </c>
    </row>
    <row r="3376" spans="2:5" x14ac:dyDescent="0.25">
      <c r="B3376" s="1" t="s">
        <v>1098</v>
      </c>
      <c r="C3376" s="1" t="s">
        <v>14</v>
      </c>
      <c r="D3376" s="1">
        <v>569</v>
      </c>
      <c r="E3376" s="1" t="s">
        <v>15</v>
      </c>
    </row>
    <row r="3377" spans="2:5" x14ac:dyDescent="0.25">
      <c r="B3377" s="1" t="s">
        <v>1098</v>
      </c>
      <c r="C3377" s="1" t="s">
        <v>5</v>
      </c>
      <c r="D3377" s="1">
        <v>681</v>
      </c>
      <c r="E3377" s="1" t="s">
        <v>15</v>
      </c>
    </row>
    <row r="3378" spans="2:5" x14ac:dyDescent="0.25">
      <c r="B3378" s="1"/>
      <c r="C3378" s="1"/>
      <c r="D3378" s="1"/>
      <c r="E3378" s="1"/>
    </row>
    <row r="3379" spans="2:5" x14ac:dyDescent="0.25">
      <c r="B3379" s="1" t="s">
        <v>3521</v>
      </c>
      <c r="C3379" s="1" t="s">
        <v>5</v>
      </c>
      <c r="D3379" s="1" t="s">
        <v>3534</v>
      </c>
      <c r="E3379" s="1" t="s">
        <v>2603</v>
      </c>
    </row>
    <row r="3380" spans="2:5" x14ac:dyDescent="0.25">
      <c r="B3380" s="1" t="s">
        <v>3521</v>
      </c>
      <c r="C3380" s="1" t="s">
        <v>5</v>
      </c>
      <c r="D3380" s="1">
        <v>674</v>
      </c>
      <c r="E3380" s="1" t="s">
        <v>2603</v>
      </c>
    </row>
    <row r="3381" spans="2:5" x14ac:dyDescent="0.25">
      <c r="B3381" s="1" t="s">
        <v>3521</v>
      </c>
      <c r="C3381" s="1" t="s">
        <v>18</v>
      </c>
      <c r="D3381" s="1">
        <v>0</v>
      </c>
      <c r="E3381" s="1" t="s">
        <v>2603</v>
      </c>
    </row>
    <row r="3382" spans="2:5" x14ac:dyDescent="0.25">
      <c r="B3382" s="1" t="s">
        <v>3521</v>
      </c>
      <c r="C3382" s="1" t="s">
        <v>14</v>
      </c>
      <c r="D3382" s="1">
        <v>628</v>
      </c>
      <c r="E3382" s="1" t="s">
        <v>230</v>
      </c>
    </row>
    <row r="3383" spans="2:5" x14ac:dyDescent="0.25">
      <c r="B3383" s="1" t="s">
        <v>3521</v>
      </c>
      <c r="C3383" s="1" t="s">
        <v>18</v>
      </c>
      <c r="D3383" s="1">
        <v>0</v>
      </c>
      <c r="E3383" s="1" t="s">
        <v>2603</v>
      </c>
    </row>
    <row r="3384" spans="2:5" x14ac:dyDescent="0.25">
      <c r="B3384" s="1" t="s">
        <v>3521</v>
      </c>
      <c r="C3384" s="1" t="s">
        <v>18</v>
      </c>
      <c r="D3384" s="1">
        <v>0</v>
      </c>
      <c r="E3384" s="1" t="s">
        <v>2603</v>
      </c>
    </row>
    <row r="3385" spans="2:5" x14ac:dyDescent="0.25">
      <c r="B3385" s="1" t="s">
        <v>3521</v>
      </c>
      <c r="C3385" s="1" t="s">
        <v>18</v>
      </c>
      <c r="D3385" s="1">
        <v>0</v>
      </c>
      <c r="E3385" s="1" t="s">
        <v>2603</v>
      </c>
    </row>
    <row r="3386" spans="2:5" x14ac:dyDescent="0.25">
      <c r="B3386" s="1" t="s">
        <v>3521</v>
      </c>
      <c r="C3386" s="1" t="s">
        <v>18</v>
      </c>
      <c r="D3386" s="1">
        <v>0</v>
      </c>
      <c r="E3386" s="1" t="s">
        <v>2603</v>
      </c>
    </row>
    <row r="3387" spans="2:5" x14ac:dyDescent="0.25">
      <c r="B3387" s="1" t="s">
        <v>3521</v>
      </c>
      <c r="C3387" s="1" t="s">
        <v>14</v>
      </c>
      <c r="D3387" s="1">
        <v>530</v>
      </c>
      <c r="E3387" s="1" t="s">
        <v>230</v>
      </c>
    </row>
    <row r="3388" spans="2:5" x14ac:dyDescent="0.25">
      <c r="B3388" s="1" t="s">
        <v>3521</v>
      </c>
      <c r="C3388" s="1" t="s">
        <v>18</v>
      </c>
      <c r="D3388" s="1">
        <v>0</v>
      </c>
      <c r="E3388" s="1" t="s">
        <v>2603</v>
      </c>
    </row>
    <row r="3389" spans="2:5" x14ac:dyDescent="0.25">
      <c r="B3389" s="1" t="s">
        <v>3521</v>
      </c>
      <c r="C3389" s="1" t="s">
        <v>14</v>
      </c>
      <c r="D3389" s="1">
        <v>550</v>
      </c>
      <c r="E3389" s="1" t="s">
        <v>15</v>
      </c>
    </row>
    <row r="3390" spans="2:5" x14ac:dyDescent="0.25">
      <c r="B3390" s="1" t="s">
        <v>3521</v>
      </c>
      <c r="C3390" s="1" t="s">
        <v>14</v>
      </c>
      <c r="D3390" s="1">
        <v>5092</v>
      </c>
      <c r="E3390" s="1" t="s">
        <v>15</v>
      </c>
    </row>
    <row r="3391" spans="2:5" x14ac:dyDescent="0.25">
      <c r="B3391" s="1" t="s">
        <v>3521</v>
      </c>
      <c r="C3391" s="1" t="s">
        <v>18</v>
      </c>
      <c r="D3391" s="1">
        <v>0</v>
      </c>
      <c r="E3391" s="1" t="s">
        <v>2603</v>
      </c>
    </row>
    <row r="3392" spans="2:5" x14ac:dyDescent="0.25">
      <c r="B3392" s="1" t="s">
        <v>3521</v>
      </c>
      <c r="C3392" s="1" t="s">
        <v>14</v>
      </c>
      <c r="D3392" s="1">
        <v>556</v>
      </c>
      <c r="E3392" s="1" t="s">
        <v>61</v>
      </c>
    </row>
    <row r="3393" spans="2:5" x14ac:dyDescent="0.25">
      <c r="B3393" s="1" t="s">
        <v>3521</v>
      </c>
      <c r="C3393" s="1" t="s">
        <v>18</v>
      </c>
      <c r="D3393" s="1">
        <v>0</v>
      </c>
      <c r="E3393" s="1" t="s">
        <v>2603</v>
      </c>
    </row>
    <row r="3394" spans="2:5" x14ac:dyDescent="0.25">
      <c r="B3394" s="1" t="s">
        <v>3521</v>
      </c>
      <c r="C3394" s="1" t="s">
        <v>14</v>
      </c>
      <c r="D3394" s="1">
        <v>588</v>
      </c>
      <c r="E3394" s="1" t="s">
        <v>230</v>
      </c>
    </row>
    <row r="3395" spans="2:5" x14ac:dyDescent="0.25">
      <c r="B3395" s="1" t="s">
        <v>3521</v>
      </c>
      <c r="C3395" s="1" t="s">
        <v>14</v>
      </c>
      <c r="D3395" s="1">
        <v>610</v>
      </c>
      <c r="E3395" s="1" t="s">
        <v>230</v>
      </c>
    </row>
    <row r="3396" spans="2:5" x14ac:dyDescent="0.25">
      <c r="B3396" s="1" t="s">
        <v>3521</v>
      </c>
      <c r="C3396" s="1" t="s">
        <v>5</v>
      </c>
      <c r="D3396" s="1">
        <v>669</v>
      </c>
      <c r="E3396" s="1" t="s">
        <v>2603</v>
      </c>
    </row>
    <row r="3397" spans="2:5" x14ac:dyDescent="0.25">
      <c r="B3397" s="1" t="s">
        <v>3521</v>
      </c>
      <c r="C3397" s="1" t="s">
        <v>14</v>
      </c>
      <c r="D3397" s="1">
        <v>4842</v>
      </c>
      <c r="E3397" s="1" t="s">
        <v>230</v>
      </c>
    </row>
    <row r="3398" spans="2:5" x14ac:dyDescent="0.25">
      <c r="B3398" s="1" t="s">
        <v>3521</v>
      </c>
      <c r="C3398" s="1" t="s">
        <v>18</v>
      </c>
      <c r="D3398" s="1">
        <v>0</v>
      </c>
      <c r="E3398" s="1" t="s">
        <v>2603</v>
      </c>
    </row>
    <row r="3399" spans="2:5" x14ac:dyDescent="0.25">
      <c r="B3399" s="1" t="s">
        <v>3521</v>
      </c>
      <c r="C3399" s="1" t="s">
        <v>18</v>
      </c>
      <c r="D3399" s="1">
        <v>0</v>
      </c>
      <c r="E3399" s="1" t="s">
        <v>2603</v>
      </c>
    </row>
    <row r="3400" spans="2:5" x14ac:dyDescent="0.25">
      <c r="B3400" s="1" t="s">
        <v>3521</v>
      </c>
      <c r="C3400" s="1" t="s">
        <v>18</v>
      </c>
      <c r="D3400" s="1">
        <v>0</v>
      </c>
      <c r="E3400" s="1" t="s">
        <v>2603</v>
      </c>
    </row>
    <row r="3401" spans="2:5" x14ac:dyDescent="0.25">
      <c r="B3401" s="1" t="s">
        <v>3521</v>
      </c>
      <c r="C3401" s="1" t="s">
        <v>14</v>
      </c>
      <c r="D3401" s="1">
        <v>5605</v>
      </c>
      <c r="E3401" s="1" t="s">
        <v>230</v>
      </c>
    </row>
    <row r="3402" spans="2:5" x14ac:dyDescent="0.25">
      <c r="B3402" s="1" t="s">
        <v>3521</v>
      </c>
      <c r="C3402" s="1" t="s">
        <v>14</v>
      </c>
      <c r="D3402" s="1">
        <v>4983</v>
      </c>
      <c r="E3402" s="1" t="s">
        <v>15</v>
      </c>
    </row>
    <row r="3403" spans="2:5" x14ac:dyDescent="0.25">
      <c r="B3403" s="1" t="s">
        <v>3521</v>
      </c>
      <c r="C3403" s="1" t="s">
        <v>18</v>
      </c>
      <c r="D3403" s="1">
        <v>0</v>
      </c>
      <c r="E3403" s="1" t="s">
        <v>2603</v>
      </c>
    </row>
    <row r="3404" spans="2:5" x14ac:dyDescent="0.25">
      <c r="B3404" s="1" t="s">
        <v>3521</v>
      </c>
      <c r="C3404" s="1" t="s">
        <v>5</v>
      </c>
      <c r="D3404" s="1">
        <v>655</v>
      </c>
      <c r="E3404" s="1" t="s">
        <v>2603</v>
      </c>
    </row>
    <row r="3405" spans="2:5" x14ac:dyDescent="0.25">
      <c r="B3405" s="1" t="s">
        <v>3521</v>
      </c>
      <c r="C3405" s="1" t="s">
        <v>5</v>
      </c>
      <c r="D3405" s="1">
        <v>5908</v>
      </c>
      <c r="E3405" s="1" t="s">
        <v>2603</v>
      </c>
    </row>
    <row r="3406" spans="2:5" x14ac:dyDescent="0.25">
      <c r="B3406" s="1" t="s">
        <v>3521</v>
      </c>
      <c r="C3406" s="1" t="s">
        <v>14</v>
      </c>
      <c r="D3406" s="1">
        <v>5626</v>
      </c>
      <c r="E3406" s="1" t="s">
        <v>230</v>
      </c>
    </row>
    <row r="3407" spans="2:5" x14ac:dyDescent="0.25">
      <c r="B3407" s="1" t="s">
        <v>3521</v>
      </c>
      <c r="C3407" s="1" t="s">
        <v>18</v>
      </c>
      <c r="D3407" s="1">
        <v>0</v>
      </c>
      <c r="E3407" s="1" t="s">
        <v>2603</v>
      </c>
    </row>
    <row r="3408" spans="2:5" x14ac:dyDescent="0.25">
      <c r="B3408" s="1" t="s">
        <v>3521</v>
      </c>
      <c r="C3408" s="1" t="s">
        <v>14</v>
      </c>
      <c r="D3408" s="4">
        <v>607125</v>
      </c>
      <c r="E3408" s="1" t="s">
        <v>230</v>
      </c>
    </row>
    <row r="3409" spans="2:5" x14ac:dyDescent="0.25">
      <c r="B3409" s="1" t="s">
        <v>3521</v>
      </c>
      <c r="C3409" s="1" t="s">
        <v>14</v>
      </c>
      <c r="D3409" s="1">
        <v>5215</v>
      </c>
      <c r="E3409" s="1" t="s">
        <v>230</v>
      </c>
    </row>
    <row r="3410" spans="2:5" x14ac:dyDescent="0.25">
      <c r="B3410" s="1" t="s">
        <v>3521</v>
      </c>
      <c r="C3410" s="1" t="s">
        <v>5</v>
      </c>
      <c r="D3410" s="1">
        <v>675</v>
      </c>
      <c r="E3410" s="1" t="s">
        <v>2603</v>
      </c>
    </row>
    <row r="3411" spans="2:5" x14ac:dyDescent="0.25">
      <c r="B3411" s="1" t="s">
        <v>3521</v>
      </c>
      <c r="C3411" s="1" t="s">
        <v>14</v>
      </c>
      <c r="D3411" s="1">
        <v>5318</v>
      </c>
      <c r="E3411" s="1" t="s">
        <v>230</v>
      </c>
    </row>
    <row r="3412" spans="2:5" x14ac:dyDescent="0.25">
      <c r="B3412" s="1" t="s">
        <v>3521</v>
      </c>
      <c r="C3412" s="1" t="s">
        <v>18</v>
      </c>
      <c r="D3412" s="1">
        <v>0</v>
      </c>
      <c r="E3412" s="1" t="s">
        <v>2603</v>
      </c>
    </row>
    <row r="3413" spans="2:5" x14ac:dyDescent="0.25">
      <c r="B3413" s="1" t="s">
        <v>3521</v>
      </c>
      <c r="C3413" s="1" t="s">
        <v>18</v>
      </c>
      <c r="D3413" s="1">
        <v>0</v>
      </c>
      <c r="E3413" s="1" t="s">
        <v>2603</v>
      </c>
    </row>
    <row r="3414" spans="2:5" x14ac:dyDescent="0.25">
      <c r="B3414" s="1" t="s">
        <v>3521</v>
      </c>
      <c r="C3414" s="1" t="s">
        <v>18</v>
      </c>
      <c r="D3414" s="1">
        <v>0</v>
      </c>
      <c r="E3414" s="1" t="s">
        <v>15</v>
      </c>
    </row>
    <row r="3415" spans="2:5" x14ac:dyDescent="0.25">
      <c r="B3415" s="1" t="s">
        <v>3521</v>
      </c>
      <c r="C3415" s="1" t="s">
        <v>18</v>
      </c>
      <c r="D3415" s="1">
        <v>0</v>
      </c>
      <c r="E3415" s="1" t="s">
        <v>15</v>
      </c>
    </row>
    <row r="3416" spans="2:5" x14ac:dyDescent="0.25">
      <c r="B3416" s="1" t="s">
        <v>3521</v>
      </c>
      <c r="C3416" s="1" t="s">
        <v>18</v>
      </c>
      <c r="D3416" s="1">
        <v>0</v>
      </c>
      <c r="E3416" s="1" t="s">
        <v>2603</v>
      </c>
    </row>
    <row r="3417" spans="2:5" x14ac:dyDescent="0.25">
      <c r="B3417" s="1" t="s">
        <v>3521</v>
      </c>
      <c r="C3417" s="1" t="s">
        <v>5</v>
      </c>
      <c r="D3417" s="1">
        <v>6095</v>
      </c>
      <c r="E3417" s="1" t="s">
        <v>2603</v>
      </c>
    </row>
    <row r="3418" spans="2:5" x14ac:dyDescent="0.25">
      <c r="B3418" s="1" t="s">
        <v>3521</v>
      </c>
      <c r="C3418" s="1" t="s">
        <v>18</v>
      </c>
      <c r="D3418" s="1">
        <v>0</v>
      </c>
      <c r="E3418" s="1" t="s">
        <v>2603</v>
      </c>
    </row>
    <row r="3419" spans="2:5" x14ac:dyDescent="0.25">
      <c r="B3419" s="1" t="s">
        <v>3521</v>
      </c>
      <c r="C3419" s="1" t="s">
        <v>18</v>
      </c>
      <c r="D3419" s="1">
        <v>0</v>
      </c>
      <c r="E3419" s="1" t="s">
        <v>2603</v>
      </c>
    </row>
    <row r="3420" spans="2:5" x14ac:dyDescent="0.25">
      <c r="B3420" s="1" t="s">
        <v>3521</v>
      </c>
      <c r="C3420" s="1" t="s">
        <v>18</v>
      </c>
      <c r="D3420" s="1">
        <v>0</v>
      </c>
      <c r="E3420" s="1" t="s">
        <v>2603</v>
      </c>
    </row>
    <row r="3421" spans="2:5" x14ac:dyDescent="0.25">
      <c r="B3421" s="1" t="s">
        <v>3521</v>
      </c>
      <c r="C3421" s="1" t="s">
        <v>5</v>
      </c>
      <c r="D3421" s="1">
        <v>682</v>
      </c>
      <c r="E3421" s="1" t="s">
        <v>2603</v>
      </c>
    </row>
    <row r="3422" spans="2:5" x14ac:dyDescent="0.25">
      <c r="B3422" s="1" t="s">
        <v>3521</v>
      </c>
      <c r="C3422" s="1" t="s">
        <v>18</v>
      </c>
      <c r="D3422" s="1">
        <v>0</v>
      </c>
      <c r="E3422" s="1" t="s">
        <v>2603</v>
      </c>
    </row>
    <row r="3423" spans="2:5" x14ac:dyDescent="0.25">
      <c r="B3423" s="1" t="s">
        <v>3521</v>
      </c>
      <c r="C3423" s="1" t="s">
        <v>18</v>
      </c>
      <c r="D3423" s="1">
        <v>0</v>
      </c>
      <c r="E3423" s="1" t="s">
        <v>2603</v>
      </c>
    </row>
    <row r="3424" spans="2:5" x14ac:dyDescent="0.25">
      <c r="B3424" s="1" t="s">
        <v>3521</v>
      </c>
      <c r="C3424" s="1" t="s">
        <v>5</v>
      </c>
      <c r="D3424" s="1" t="s">
        <v>2142</v>
      </c>
      <c r="E3424" s="1" t="s">
        <v>15</v>
      </c>
    </row>
    <row r="3425" spans="2:5" x14ac:dyDescent="0.25">
      <c r="B3425" s="1" t="s">
        <v>3521</v>
      </c>
      <c r="C3425" s="1" t="s">
        <v>14</v>
      </c>
      <c r="D3425" s="1" t="s">
        <v>3559</v>
      </c>
      <c r="E3425" s="1" t="s">
        <v>15</v>
      </c>
    </row>
    <row r="3426" spans="2:5" x14ac:dyDescent="0.25">
      <c r="B3426" s="1" t="s">
        <v>3521</v>
      </c>
      <c r="C3426" s="1" t="s">
        <v>18</v>
      </c>
      <c r="D3426" s="1">
        <v>0</v>
      </c>
      <c r="E3426" s="1" t="s">
        <v>2603</v>
      </c>
    </row>
    <row r="3427" spans="2:5" x14ac:dyDescent="0.25">
      <c r="B3427" s="1" t="s">
        <v>3521</v>
      </c>
      <c r="C3427" s="1" t="s">
        <v>5</v>
      </c>
      <c r="D3427" s="1">
        <v>665</v>
      </c>
      <c r="E3427" s="1" t="s">
        <v>2603</v>
      </c>
    </row>
    <row r="3428" spans="2:5" x14ac:dyDescent="0.25">
      <c r="B3428" s="1" t="s">
        <v>3521</v>
      </c>
      <c r="C3428" s="1" t="s">
        <v>5</v>
      </c>
      <c r="D3428" s="1">
        <v>664</v>
      </c>
      <c r="E3428" s="1" t="s">
        <v>2603</v>
      </c>
    </row>
    <row r="3429" spans="2:5" x14ac:dyDescent="0.25">
      <c r="B3429" s="1" t="s">
        <v>3521</v>
      </c>
      <c r="C3429" s="1" t="s">
        <v>18</v>
      </c>
      <c r="D3429" s="1">
        <v>0</v>
      </c>
      <c r="E3429" s="1" t="s">
        <v>2603</v>
      </c>
    </row>
    <row r="3430" spans="2:5" x14ac:dyDescent="0.25">
      <c r="B3430" s="1" t="s">
        <v>3521</v>
      </c>
      <c r="C3430" s="1" t="s">
        <v>18</v>
      </c>
      <c r="D3430" s="1">
        <v>0</v>
      </c>
      <c r="E3430" s="1" t="s">
        <v>2603</v>
      </c>
    </row>
    <row r="3431" spans="2:5" x14ac:dyDescent="0.25">
      <c r="B3431" s="1" t="s">
        <v>3521</v>
      </c>
      <c r="C3431" s="1" t="s">
        <v>14</v>
      </c>
      <c r="D3431" s="1">
        <v>585</v>
      </c>
      <c r="E3431" s="1" t="s">
        <v>230</v>
      </c>
    </row>
    <row r="3432" spans="2:5" x14ac:dyDescent="0.25">
      <c r="B3432" s="1" t="s">
        <v>3521</v>
      </c>
      <c r="C3432" s="1" t="s">
        <v>18</v>
      </c>
      <c r="D3432" s="1">
        <v>0</v>
      </c>
      <c r="E3432" s="1" t="s">
        <v>2603</v>
      </c>
    </row>
    <row r="3433" spans="2:5" x14ac:dyDescent="0.25">
      <c r="B3433" s="1" t="s">
        <v>3521</v>
      </c>
      <c r="C3433" s="1" t="s">
        <v>5</v>
      </c>
      <c r="D3433" s="1">
        <v>5884</v>
      </c>
      <c r="E3433" s="1" t="s">
        <v>2603</v>
      </c>
    </row>
    <row r="3434" spans="2:5" x14ac:dyDescent="0.25">
      <c r="B3434" s="1" t="s">
        <v>3521</v>
      </c>
      <c r="C3434" s="1" t="s">
        <v>18</v>
      </c>
      <c r="D3434" s="1">
        <v>0</v>
      </c>
      <c r="E3434" s="1" t="s">
        <v>2603</v>
      </c>
    </row>
    <row r="3435" spans="2:5" x14ac:dyDescent="0.25">
      <c r="B3435" s="1" t="s">
        <v>3521</v>
      </c>
      <c r="C3435" s="1" t="s">
        <v>18</v>
      </c>
      <c r="D3435" s="1">
        <v>0</v>
      </c>
      <c r="E3435" s="1" t="s">
        <v>2603</v>
      </c>
    </row>
    <row r="3436" spans="2:5" x14ac:dyDescent="0.25">
      <c r="B3436" s="1" t="s">
        <v>3521</v>
      </c>
      <c r="C3436" s="1" t="s">
        <v>14</v>
      </c>
      <c r="D3436" s="1">
        <v>648</v>
      </c>
      <c r="E3436" s="1" t="s">
        <v>230</v>
      </c>
    </row>
    <row r="3437" spans="2:5" x14ac:dyDescent="0.25">
      <c r="B3437" s="1" t="s">
        <v>3521</v>
      </c>
      <c r="C3437" s="1" t="s">
        <v>5</v>
      </c>
      <c r="D3437" s="1" t="s">
        <v>3568</v>
      </c>
      <c r="E3437" s="1" t="s">
        <v>2603</v>
      </c>
    </row>
    <row r="3438" spans="2:5" x14ac:dyDescent="0.25">
      <c r="B3438" s="1" t="s">
        <v>3521</v>
      </c>
      <c r="C3438" s="1" t="s">
        <v>14</v>
      </c>
      <c r="D3438" s="1" t="s">
        <v>2876</v>
      </c>
      <c r="E3438" s="1" t="s">
        <v>15</v>
      </c>
    </row>
    <row r="3439" spans="2:5" x14ac:dyDescent="0.25">
      <c r="B3439" s="1" t="s">
        <v>3521</v>
      </c>
      <c r="C3439" s="1" t="s">
        <v>14</v>
      </c>
      <c r="D3439" s="1">
        <v>615</v>
      </c>
      <c r="E3439" s="1" t="s">
        <v>230</v>
      </c>
    </row>
    <row r="3440" spans="2:5" x14ac:dyDescent="0.25">
      <c r="B3440" s="1" t="s">
        <v>3521</v>
      </c>
      <c r="C3440" s="1" t="s">
        <v>5</v>
      </c>
      <c r="D3440" s="1" t="s">
        <v>3570</v>
      </c>
      <c r="E3440" s="1" t="s">
        <v>2603</v>
      </c>
    </row>
    <row r="3441" spans="2:5" x14ac:dyDescent="0.25">
      <c r="B3441" s="1" t="s">
        <v>3521</v>
      </c>
      <c r="C3441" s="1" t="s">
        <v>18</v>
      </c>
      <c r="D3441" s="1">
        <v>0</v>
      </c>
      <c r="E3441" s="1" t="s">
        <v>2603</v>
      </c>
    </row>
    <row r="3442" spans="2:5" x14ac:dyDescent="0.25">
      <c r="B3442" s="1" t="s">
        <v>3521</v>
      </c>
      <c r="C3442" s="1" t="s">
        <v>14</v>
      </c>
      <c r="D3442" s="1" t="s">
        <v>3572</v>
      </c>
      <c r="E3442" s="1" t="s">
        <v>230</v>
      </c>
    </row>
    <row r="3443" spans="2:5" x14ac:dyDescent="0.25">
      <c r="B3443" s="1" t="s">
        <v>3521</v>
      </c>
      <c r="C3443" s="1" t="s">
        <v>14</v>
      </c>
      <c r="D3443" s="1">
        <v>525</v>
      </c>
      <c r="E3443" s="1" t="s">
        <v>230</v>
      </c>
    </row>
    <row r="3444" spans="2:5" x14ac:dyDescent="0.25">
      <c r="B3444" s="1" t="s">
        <v>3521</v>
      </c>
      <c r="C3444" s="1" t="s">
        <v>18</v>
      </c>
      <c r="D3444" s="1">
        <v>0</v>
      </c>
      <c r="E3444" s="1" t="s">
        <v>61</v>
      </c>
    </row>
    <row r="3445" spans="2:5" x14ac:dyDescent="0.25">
      <c r="B3445" s="1" t="s">
        <v>3521</v>
      </c>
      <c r="C3445" s="1" t="s">
        <v>14</v>
      </c>
      <c r="D3445" s="1">
        <v>607</v>
      </c>
      <c r="E3445" s="1" t="s">
        <v>15</v>
      </c>
    </row>
    <row r="3446" spans="2:5" x14ac:dyDescent="0.25">
      <c r="B3446" s="1" t="s">
        <v>3521</v>
      </c>
      <c r="C3446" s="1" t="s">
        <v>18</v>
      </c>
      <c r="D3446" s="1">
        <v>0</v>
      </c>
      <c r="E3446" s="1" t="s">
        <v>2603</v>
      </c>
    </row>
    <row r="3447" spans="2:5" x14ac:dyDescent="0.25">
      <c r="B3447" s="1" t="s">
        <v>3521</v>
      </c>
      <c r="C3447" s="1" t="s">
        <v>5</v>
      </c>
      <c r="D3447" s="1">
        <v>6017</v>
      </c>
      <c r="E3447" s="1" t="s">
        <v>2603</v>
      </c>
    </row>
    <row r="3448" spans="2:5" x14ac:dyDescent="0.25">
      <c r="B3448" s="1" t="s">
        <v>3521</v>
      </c>
      <c r="C3448" s="1" t="s">
        <v>5</v>
      </c>
      <c r="D3448" s="1">
        <v>636</v>
      </c>
      <c r="E3448" s="1" t="s">
        <v>2603</v>
      </c>
    </row>
    <row r="3449" spans="2:5" x14ac:dyDescent="0.25">
      <c r="B3449" s="1" t="s">
        <v>3521</v>
      </c>
      <c r="C3449" s="1" t="s">
        <v>18</v>
      </c>
      <c r="D3449" s="1">
        <v>0</v>
      </c>
      <c r="E3449" s="1" t="s">
        <v>15</v>
      </c>
    </row>
    <row r="3450" spans="2:5" x14ac:dyDescent="0.25">
      <c r="B3450" s="1" t="s">
        <v>3521</v>
      </c>
      <c r="C3450" s="1" t="s">
        <v>18</v>
      </c>
      <c r="D3450" s="1">
        <v>0</v>
      </c>
      <c r="E3450" s="1" t="s">
        <v>2603</v>
      </c>
    </row>
    <row r="3451" spans="2:5" x14ac:dyDescent="0.25">
      <c r="B3451" s="1" t="s">
        <v>3521</v>
      </c>
      <c r="C3451" s="1" t="s">
        <v>18</v>
      </c>
      <c r="D3451" s="1">
        <v>0</v>
      </c>
      <c r="E3451" s="1" t="s">
        <v>2603</v>
      </c>
    </row>
    <row r="3452" spans="2:5" x14ac:dyDescent="0.25">
      <c r="B3452" s="1" t="s">
        <v>3521</v>
      </c>
      <c r="C3452" s="1" t="s">
        <v>5</v>
      </c>
      <c r="D3452" s="1">
        <v>6444</v>
      </c>
      <c r="E3452" s="1" t="s">
        <v>15</v>
      </c>
    </row>
    <row r="3453" spans="2:5" x14ac:dyDescent="0.25">
      <c r="B3453" s="1" t="s">
        <v>3521</v>
      </c>
      <c r="C3453" s="1" t="s">
        <v>18</v>
      </c>
      <c r="D3453" s="1">
        <v>0</v>
      </c>
      <c r="E3453" s="1" t="s">
        <v>2603</v>
      </c>
    </row>
    <row r="3454" spans="2:5" x14ac:dyDescent="0.25">
      <c r="B3454" s="1" t="s">
        <v>3521</v>
      </c>
      <c r="C3454" s="1" t="s">
        <v>18</v>
      </c>
      <c r="D3454" s="1">
        <v>0</v>
      </c>
      <c r="E3454" s="1" t="s">
        <v>2603</v>
      </c>
    </row>
    <row r="3455" spans="2:5" x14ac:dyDescent="0.25">
      <c r="B3455" s="1" t="s">
        <v>3521</v>
      </c>
      <c r="C3455" s="1" t="s">
        <v>18</v>
      </c>
      <c r="D3455" s="1">
        <v>0</v>
      </c>
      <c r="E3455" s="1" t="s">
        <v>2603</v>
      </c>
    </row>
    <row r="3456" spans="2:5" x14ac:dyDescent="0.25">
      <c r="B3456" s="1" t="s">
        <v>3521</v>
      </c>
      <c r="C3456" s="1" t="s">
        <v>5</v>
      </c>
      <c r="D3456" s="1" t="s">
        <v>3580</v>
      </c>
      <c r="E3456" s="1" t="s">
        <v>2603</v>
      </c>
    </row>
    <row r="3457" spans="2:5" x14ac:dyDescent="0.25">
      <c r="B3457" s="1" t="s">
        <v>3521</v>
      </c>
      <c r="C3457" s="1" t="s">
        <v>18</v>
      </c>
      <c r="D3457" s="1">
        <v>0</v>
      </c>
      <c r="E3457" s="1" t="s">
        <v>61</v>
      </c>
    </row>
    <row r="3458" spans="2:5" x14ac:dyDescent="0.25">
      <c r="B3458" s="1" t="s">
        <v>3521</v>
      </c>
      <c r="C3458" s="1" t="s">
        <v>18</v>
      </c>
      <c r="D3458" s="1">
        <v>0</v>
      </c>
      <c r="E3458" s="1" t="s">
        <v>61</v>
      </c>
    </row>
    <row r="3459" spans="2:5" x14ac:dyDescent="0.25">
      <c r="B3459" s="1" t="s">
        <v>3521</v>
      </c>
      <c r="C3459" s="1" t="s">
        <v>5</v>
      </c>
      <c r="D3459" s="1">
        <v>6581</v>
      </c>
      <c r="E3459" s="1" t="s">
        <v>2603</v>
      </c>
    </row>
    <row r="3460" spans="2:5" x14ac:dyDescent="0.25">
      <c r="B3460" s="1" t="s">
        <v>3521</v>
      </c>
      <c r="C3460" s="1" t="s">
        <v>18</v>
      </c>
      <c r="D3460" s="1">
        <v>0</v>
      </c>
      <c r="E3460" s="1" t="s">
        <v>2603</v>
      </c>
    </row>
    <row r="3461" spans="2:5" x14ac:dyDescent="0.25">
      <c r="B3461" s="1" t="s">
        <v>3521</v>
      </c>
      <c r="C3461" s="1" t="s">
        <v>5</v>
      </c>
      <c r="D3461" s="1">
        <v>669</v>
      </c>
      <c r="E3461" s="1" t="s">
        <v>2603</v>
      </c>
    </row>
    <row r="3462" spans="2:5" x14ac:dyDescent="0.25">
      <c r="B3462" s="1" t="s">
        <v>3521</v>
      </c>
      <c r="C3462" s="1" t="s">
        <v>14</v>
      </c>
      <c r="D3462" s="1">
        <v>5078</v>
      </c>
      <c r="E3462" s="1" t="s">
        <v>230</v>
      </c>
    </row>
    <row r="3463" spans="2:5" x14ac:dyDescent="0.25">
      <c r="B3463" s="1" t="s">
        <v>3521</v>
      </c>
      <c r="C3463" s="1" t="s">
        <v>14</v>
      </c>
      <c r="D3463" s="1" t="s">
        <v>3588</v>
      </c>
      <c r="E3463" s="1" t="s">
        <v>15</v>
      </c>
    </row>
    <row r="3464" spans="2:5" x14ac:dyDescent="0.25">
      <c r="B3464" s="1" t="s">
        <v>3521</v>
      </c>
      <c r="C3464" s="1" t="s">
        <v>18</v>
      </c>
      <c r="D3464" s="1">
        <v>0</v>
      </c>
      <c r="E3464" s="1" t="s">
        <v>2603</v>
      </c>
    </row>
    <row r="3465" spans="2:5" x14ac:dyDescent="0.25">
      <c r="B3465" s="1" t="s">
        <v>3521</v>
      </c>
      <c r="C3465" s="1" t="s">
        <v>18</v>
      </c>
      <c r="D3465" s="1">
        <v>0</v>
      </c>
      <c r="E3465" s="1" t="s">
        <v>15</v>
      </c>
    </row>
    <row r="3466" spans="2:5" x14ac:dyDescent="0.25">
      <c r="B3466" s="1" t="s">
        <v>3521</v>
      </c>
      <c r="C3466" s="1" t="s">
        <v>18</v>
      </c>
      <c r="D3466" s="1">
        <v>0</v>
      </c>
      <c r="E3466" s="1" t="s">
        <v>2603</v>
      </c>
    </row>
    <row r="3467" spans="2:5" x14ac:dyDescent="0.25">
      <c r="B3467" s="1" t="s">
        <v>3521</v>
      </c>
      <c r="C3467" s="1" t="s">
        <v>18</v>
      </c>
      <c r="D3467" s="1">
        <v>0</v>
      </c>
      <c r="E3467" s="1" t="s">
        <v>61</v>
      </c>
    </row>
    <row r="3468" spans="2:5" x14ac:dyDescent="0.25">
      <c r="B3468" s="1" t="s">
        <v>3521</v>
      </c>
      <c r="C3468" s="1" t="s">
        <v>18</v>
      </c>
      <c r="D3468" s="1">
        <v>0</v>
      </c>
      <c r="E3468" s="1" t="s">
        <v>2603</v>
      </c>
    </row>
    <row r="3469" spans="2:5" x14ac:dyDescent="0.25">
      <c r="B3469" s="1" t="s">
        <v>3521</v>
      </c>
      <c r="C3469" s="1" t="s">
        <v>18</v>
      </c>
      <c r="D3469" s="1">
        <v>0</v>
      </c>
      <c r="E3469" s="1" t="s">
        <v>2603</v>
      </c>
    </row>
    <row r="3470" spans="2:5" x14ac:dyDescent="0.25">
      <c r="B3470" s="1" t="s">
        <v>3521</v>
      </c>
      <c r="C3470" s="1" t="s">
        <v>18</v>
      </c>
      <c r="D3470" s="1">
        <v>0</v>
      </c>
      <c r="E3470" s="1" t="s">
        <v>2603</v>
      </c>
    </row>
    <row r="3471" spans="2:5" x14ac:dyDescent="0.25">
      <c r="B3471" s="1" t="s">
        <v>3521</v>
      </c>
      <c r="C3471" s="1" t="s">
        <v>14</v>
      </c>
      <c r="D3471" s="1" t="s">
        <v>3594</v>
      </c>
      <c r="E3471" s="1" t="s">
        <v>15</v>
      </c>
    </row>
    <row r="3472" spans="2:5" x14ac:dyDescent="0.25">
      <c r="B3472" s="1" t="s">
        <v>3521</v>
      </c>
      <c r="C3472" s="1" t="s">
        <v>14</v>
      </c>
      <c r="D3472" s="1" t="s">
        <v>3597</v>
      </c>
      <c r="E3472" s="1" t="s">
        <v>3598</v>
      </c>
    </row>
    <row r="3473" spans="2:5" x14ac:dyDescent="0.25">
      <c r="B3473" s="1" t="s">
        <v>3521</v>
      </c>
      <c r="C3473" s="1" t="s">
        <v>14</v>
      </c>
      <c r="D3473" s="1">
        <v>613</v>
      </c>
      <c r="E3473" s="1" t="s">
        <v>230</v>
      </c>
    </row>
    <row r="3474" spans="2:5" x14ac:dyDescent="0.25">
      <c r="B3474" s="1" t="s">
        <v>3521</v>
      </c>
      <c r="C3474" s="1" t="s">
        <v>18</v>
      </c>
      <c r="D3474" s="1">
        <v>0</v>
      </c>
      <c r="E3474" s="1" t="s">
        <v>2603</v>
      </c>
    </row>
    <row r="3475" spans="2:5" x14ac:dyDescent="0.25">
      <c r="B3475" s="1" t="s">
        <v>3521</v>
      </c>
      <c r="C3475" s="1" t="s">
        <v>5</v>
      </c>
      <c r="D3475" s="1">
        <v>661</v>
      </c>
      <c r="E3475" s="1" t="s">
        <v>2603</v>
      </c>
    </row>
    <row r="3476" spans="2:5" x14ac:dyDescent="0.25">
      <c r="B3476" s="1" t="s">
        <v>3521</v>
      </c>
      <c r="C3476" s="1" t="s">
        <v>18</v>
      </c>
      <c r="D3476" s="1">
        <v>0</v>
      </c>
      <c r="E3476" s="1" t="s">
        <v>2603</v>
      </c>
    </row>
    <row r="3477" spans="2:5" x14ac:dyDescent="0.25">
      <c r="B3477" s="1" t="s">
        <v>3521</v>
      </c>
      <c r="C3477" s="1" t="s">
        <v>14</v>
      </c>
      <c r="D3477" s="1" t="s">
        <v>3604</v>
      </c>
      <c r="E3477" s="1" t="s">
        <v>230</v>
      </c>
    </row>
    <row r="3478" spans="2:5" x14ac:dyDescent="0.25">
      <c r="B3478" s="1" t="s">
        <v>3521</v>
      </c>
      <c r="C3478" s="1" t="s">
        <v>14</v>
      </c>
      <c r="D3478" s="1">
        <v>635</v>
      </c>
      <c r="E3478" s="1" t="s">
        <v>230</v>
      </c>
    </row>
    <row r="3479" spans="2:5" x14ac:dyDescent="0.25">
      <c r="B3479" s="1" t="s">
        <v>3521</v>
      </c>
      <c r="C3479" s="1" t="s">
        <v>18</v>
      </c>
      <c r="D3479" s="1">
        <v>0</v>
      </c>
      <c r="E3479" s="1" t="s">
        <v>15</v>
      </c>
    </row>
    <row r="3480" spans="2:5" x14ac:dyDescent="0.25">
      <c r="B3480" s="1" t="s">
        <v>3521</v>
      </c>
      <c r="C3480" s="1" t="s">
        <v>18</v>
      </c>
      <c r="D3480" s="1">
        <v>0</v>
      </c>
      <c r="E3480" s="1" t="s">
        <v>2603</v>
      </c>
    </row>
    <row r="3481" spans="2:5" x14ac:dyDescent="0.25">
      <c r="B3481" s="1" t="s">
        <v>3521</v>
      </c>
      <c r="C3481" s="1" t="s">
        <v>18</v>
      </c>
      <c r="D3481" s="1">
        <v>0</v>
      </c>
      <c r="E3481" s="1" t="s">
        <v>2603</v>
      </c>
    </row>
    <row r="3482" spans="2:5" x14ac:dyDescent="0.25">
      <c r="B3482" s="1" t="s">
        <v>3521</v>
      </c>
      <c r="C3482" s="1" t="s">
        <v>18</v>
      </c>
      <c r="D3482" s="1">
        <v>0</v>
      </c>
      <c r="E3482" s="1" t="s">
        <v>2603</v>
      </c>
    </row>
    <row r="3483" spans="2:5" x14ac:dyDescent="0.25">
      <c r="B3483" s="1" t="s">
        <v>3521</v>
      </c>
      <c r="C3483" s="1" t="s">
        <v>18</v>
      </c>
      <c r="D3483" s="1">
        <v>0</v>
      </c>
      <c r="E3483" s="1" t="s">
        <v>2603</v>
      </c>
    </row>
    <row r="3484" spans="2:5" x14ac:dyDescent="0.25">
      <c r="B3484" s="1" t="s">
        <v>3521</v>
      </c>
      <c r="C3484" s="1" t="s">
        <v>5</v>
      </c>
      <c r="D3484" s="1">
        <v>6359</v>
      </c>
      <c r="E3484" s="1" t="s">
        <v>2603</v>
      </c>
    </row>
    <row r="3485" spans="2:5" x14ac:dyDescent="0.25">
      <c r="B3485" s="1" t="s">
        <v>3521</v>
      </c>
      <c r="C3485" s="1" t="s">
        <v>5</v>
      </c>
      <c r="D3485" s="1">
        <v>6205</v>
      </c>
      <c r="E3485" s="1" t="s">
        <v>61</v>
      </c>
    </row>
    <row r="3486" spans="2:5" x14ac:dyDescent="0.25">
      <c r="B3486" s="1" t="s">
        <v>3521</v>
      </c>
      <c r="C3486" s="1" t="s">
        <v>5</v>
      </c>
      <c r="D3486" s="1">
        <v>680</v>
      </c>
      <c r="E3486" s="1" t="s">
        <v>2603</v>
      </c>
    </row>
    <row r="3487" spans="2:5" x14ac:dyDescent="0.25">
      <c r="B3487" s="1" t="s">
        <v>3521</v>
      </c>
      <c r="C3487" s="1" t="s">
        <v>5</v>
      </c>
      <c r="D3487" s="1">
        <v>672</v>
      </c>
      <c r="E3487" s="1" t="s">
        <v>2603</v>
      </c>
    </row>
    <row r="3488" spans="2:5" x14ac:dyDescent="0.25">
      <c r="B3488" s="1" t="s">
        <v>3521</v>
      </c>
      <c r="C3488" s="1" t="s">
        <v>14</v>
      </c>
      <c r="D3488" s="1">
        <v>520</v>
      </c>
      <c r="E3488" s="1" t="s">
        <v>230</v>
      </c>
    </row>
    <row r="3489" spans="2:5" x14ac:dyDescent="0.25">
      <c r="B3489" s="1" t="s">
        <v>1080</v>
      </c>
      <c r="C3489" s="1" t="s">
        <v>18</v>
      </c>
      <c r="D3489" s="1">
        <v>0</v>
      </c>
      <c r="E3489" s="1" t="s">
        <v>2603</v>
      </c>
    </row>
    <row r="3490" spans="2:5" x14ac:dyDescent="0.25">
      <c r="B3490" s="1" t="s">
        <v>3521</v>
      </c>
      <c r="C3490" s="1" t="s">
        <v>18</v>
      </c>
      <c r="D3490" s="1">
        <v>0</v>
      </c>
      <c r="E3490" s="1" t="s">
        <v>2603</v>
      </c>
    </row>
    <row r="3491" spans="2:5" x14ac:dyDescent="0.25">
      <c r="B3491" s="1" t="s">
        <v>3521</v>
      </c>
      <c r="C3491" s="1" t="s">
        <v>14</v>
      </c>
      <c r="D3491" s="1">
        <v>5099</v>
      </c>
      <c r="E3491" s="1" t="s">
        <v>230</v>
      </c>
    </row>
    <row r="3492" spans="2:5" x14ac:dyDescent="0.25">
      <c r="B3492" s="1" t="s">
        <v>3521</v>
      </c>
      <c r="C3492" s="1" t="s">
        <v>14</v>
      </c>
      <c r="D3492" s="1">
        <v>4944</v>
      </c>
      <c r="E3492" s="1" t="s">
        <v>230</v>
      </c>
    </row>
    <row r="3493" spans="2:5" x14ac:dyDescent="0.25">
      <c r="B3493" s="1" t="s">
        <v>3521</v>
      </c>
      <c r="C3493" s="1" t="s">
        <v>5</v>
      </c>
      <c r="D3493" s="1" t="s">
        <v>3613</v>
      </c>
      <c r="E3493" s="1" t="s">
        <v>2603</v>
      </c>
    </row>
    <row r="3494" spans="2:5" x14ac:dyDescent="0.25">
      <c r="B3494" s="1" t="s">
        <v>3521</v>
      </c>
      <c r="C3494" s="1" t="s">
        <v>18</v>
      </c>
      <c r="D3494" s="1">
        <v>0</v>
      </c>
      <c r="E3494" s="1" t="s">
        <v>2603</v>
      </c>
    </row>
    <row r="3495" spans="2:5" x14ac:dyDescent="0.25">
      <c r="B3495" s="1" t="s">
        <v>3521</v>
      </c>
      <c r="C3495" s="1" t="s">
        <v>14</v>
      </c>
      <c r="D3495" s="1" t="s">
        <v>3616</v>
      </c>
      <c r="E3495" s="1" t="s">
        <v>230</v>
      </c>
    </row>
    <row r="3496" spans="2:5" x14ac:dyDescent="0.25">
      <c r="B3496" s="1" t="s">
        <v>3521</v>
      </c>
      <c r="C3496" s="1" t="s">
        <v>5</v>
      </c>
      <c r="D3496" s="1">
        <v>685</v>
      </c>
      <c r="E3496" s="1" t="s">
        <v>2603</v>
      </c>
    </row>
    <row r="3497" spans="2:5" x14ac:dyDescent="0.25">
      <c r="B3497" s="1" t="s">
        <v>3521</v>
      </c>
      <c r="C3497" s="1" t="s">
        <v>5</v>
      </c>
      <c r="D3497" s="1" t="s">
        <v>3618</v>
      </c>
      <c r="E3497" s="1" t="s">
        <v>2603</v>
      </c>
    </row>
    <row r="3498" spans="2:5" x14ac:dyDescent="0.25">
      <c r="B3498" s="1" t="s">
        <v>3521</v>
      </c>
      <c r="C3498" s="1" t="s">
        <v>18</v>
      </c>
      <c r="D3498" s="1">
        <v>0</v>
      </c>
      <c r="E3498" s="1" t="s">
        <v>2603</v>
      </c>
    </row>
    <row r="3499" spans="2:5" x14ac:dyDescent="0.25">
      <c r="B3499" s="1" t="s">
        <v>3521</v>
      </c>
      <c r="C3499" s="1" t="s">
        <v>18</v>
      </c>
      <c r="D3499" s="1">
        <v>0</v>
      </c>
      <c r="E3499" s="1" t="s">
        <v>2603</v>
      </c>
    </row>
    <row r="3500" spans="2:5" x14ac:dyDescent="0.25">
      <c r="B3500" s="1" t="s">
        <v>3521</v>
      </c>
      <c r="C3500" s="1" t="s">
        <v>18</v>
      </c>
      <c r="D3500" s="1">
        <v>0</v>
      </c>
      <c r="E3500" s="1" t="s">
        <v>2603</v>
      </c>
    </row>
    <row r="3501" spans="2:5" x14ac:dyDescent="0.25">
      <c r="B3501" s="1" t="s">
        <v>3521</v>
      </c>
      <c r="C3501" s="1" t="s">
        <v>18</v>
      </c>
      <c r="D3501" s="1">
        <v>0</v>
      </c>
      <c r="E3501" s="1" t="s">
        <v>2603</v>
      </c>
    </row>
    <row r="3502" spans="2:5" x14ac:dyDescent="0.25">
      <c r="B3502" s="1" t="s">
        <v>3521</v>
      </c>
      <c r="C3502" s="1" t="s">
        <v>14</v>
      </c>
      <c r="D3502" s="1">
        <v>625</v>
      </c>
      <c r="E3502" s="1" t="s">
        <v>15</v>
      </c>
    </row>
    <row r="3503" spans="2:5" x14ac:dyDescent="0.25">
      <c r="B3503" s="1" t="s">
        <v>3521</v>
      </c>
      <c r="C3503" s="1" t="s">
        <v>5</v>
      </c>
      <c r="D3503" s="1">
        <v>721</v>
      </c>
      <c r="E3503" s="1" t="s">
        <v>2603</v>
      </c>
    </row>
    <row r="3504" spans="2:5" x14ac:dyDescent="0.25">
      <c r="B3504" s="1" t="s">
        <v>3521</v>
      </c>
      <c r="C3504" s="1" t="s">
        <v>18</v>
      </c>
      <c r="D3504" s="1">
        <v>0</v>
      </c>
      <c r="E3504" s="1" t="s">
        <v>2603</v>
      </c>
    </row>
    <row r="3505" spans="2:5" x14ac:dyDescent="0.25">
      <c r="B3505" s="1" t="s">
        <v>3521</v>
      </c>
      <c r="C3505" s="1" t="s">
        <v>18</v>
      </c>
      <c r="D3505" s="1">
        <v>0</v>
      </c>
      <c r="E3505" s="1" t="s">
        <v>2603</v>
      </c>
    </row>
    <row r="3506" spans="2:5" x14ac:dyDescent="0.25">
      <c r="B3506" s="1" t="s">
        <v>3521</v>
      </c>
      <c r="C3506" s="1" t="s">
        <v>18</v>
      </c>
      <c r="D3506" s="1">
        <v>0</v>
      </c>
      <c r="E3506" s="1" t="s">
        <v>2603</v>
      </c>
    </row>
    <row r="3507" spans="2:5" x14ac:dyDescent="0.25">
      <c r="B3507" s="1" t="s">
        <v>3521</v>
      </c>
      <c r="C3507" s="1" t="s">
        <v>14</v>
      </c>
      <c r="D3507" s="1">
        <v>0</v>
      </c>
      <c r="E3507" s="1" t="s">
        <v>230</v>
      </c>
    </row>
    <row r="3508" spans="2:5" x14ac:dyDescent="0.25">
      <c r="B3508" s="1" t="s">
        <v>3521</v>
      </c>
      <c r="C3508" s="1" t="s">
        <v>18</v>
      </c>
      <c r="D3508" s="1">
        <v>0</v>
      </c>
      <c r="E3508" s="1" t="s">
        <v>2603</v>
      </c>
    </row>
    <row r="3509" spans="2:5" x14ac:dyDescent="0.25">
      <c r="B3509" s="1" t="s">
        <v>3521</v>
      </c>
      <c r="C3509" s="1" t="s">
        <v>14</v>
      </c>
      <c r="D3509" s="1">
        <v>4525</v>
      </c>
      <c r="E3509" s="1" t="s">
        <v>230</v>
      </c>
    </row>
    <row r="3510" spans="2:5" x14ac:dyDescent="0.25">
      <c r="B3510" s="1" t="s">
        <v>3521</v>
      </c>
      <c r="C3510" s="1" t="s">
        <v>18</v>
      </c>
      <c r="D3510" s="1">
        <v>0</v>
      </c>
      <c r="E3510" s="1" t="s">
        <v>2603</v>
      </c>
    </row>
    <row r="3511" spans="2:5" x14ac:dyDescent="0.25">
      <c r="B3511" s="1" t="s">
        <v>3521</v>
      </c>
      <c r="C3511" s="1" t="s">
        <v>18</v>
      </c>
      <c r="D3511" s="1">
        <v>0</v>
      </c>
      <c r="E3511" s="1" t="s">
        <v>61</v>
      </c>
    </row>
    <row r="3512" spans="2:5" x14ac:dyDescent="0.25">
      <c r="B3512" s="1" t="s">
        <v>3521</v>
      </c>
      <c r="C3512" s="1" t="s">
        <v>18</v>
      </c>
      <c r="D3512" s="1">
        <v>0</v>
      </c>
      <c r="E3512" s="1" t="s">
        <v>61</v>
      </c>
    </row>
    <row r="3513" spans="2:5" x14ac:dyDescent="0.25">
      <c r="B3513" s="1" t="s">
        <v>3521</v>
      </c>
      <c r="C3513" s="1" t="s">
        <v>18</v>
      </c>
      <c r="D3513" s="1">
        <v>0</v>
      </c>
      <c r="E3513" s="1" t="s">
        <v>2603</v>
      </c>
    </row>
    <row r="3514" spans="2:5" x14ac:dyDescent="0.25">
      <c r="B3514" s="1" t="s">
        <v>3521</v>
      </c>
      <c r="C3514" s="1" t="s">
        <v>5</v>
      </c>
      <c r="D3514" s="1">
        <v>676</v>
      </c>
      <c r="E3514" s="1" t="s">
        <v>2603</v>
      </c>
    </row>
    <row r="3515" spans="2:5" x14ac:dyDescent="0.25">
      <c r="B3515" s="1" t="s">
        <v>3521</v>
      </c>
      <c r="C3515" s="1" t="s">
        <v>5</v>
      </c>
      <c r="D3515" s="1" t="s">
        <v>1002</v>
      </c>
      <c r="E3515" s="1" t="s">
        <v>2603</v>
      </c>
    </row>
    <row r="3516" spans="2:5" x14ac:dyDescent="0.25">
      <c r="B3516" s="1" t="s">
        <v>3521</v>
      </c>
      <c r="C3516" s="1" t="s">
        <v>5</v>
      </c>
      <c r="D3516" s="1" t="s">
        <v>3631</v>
      </c>
      <c r="E3516" s="1" t="s">
        <v>2603</v>
      </c>
    </row>
    <row r="3517" spans="2:5" x14ac:dyDescent="0.25">
      <c r="B3517" s="1" t="s">
        <v>3521</v>
      </c>
      <c r="C3517" s="1" t="s">
        <v>18</v>
      </c>
      <c r="D3517" s="1">
        <v>0</v>
      </c>
      <c r="E3517" s="1" t="s">
        <v>2603</v>
      </c>
    </row>
    <row r="3518" spans="2:5" x14ac:dyDescent="0.25">
      <c r="B3518" s="1" t="s">
        <v>3521</v>
      </c>
      <c r="C3518" s="1" t="s">
        <v>5</v>
      </c>
      <c r="D3518" s="1">
        <v>653</v>
      </c>
      <c r="E3518" s="1" t="s">
        <v>2603</v>
      </c>
    </row>
    <row r="3519" spans="2:5" x14ac:dyDescent="0.25">
      <c r="B3519" s="1" t="s">
        <v>3521</v>
      </c>
      <c r="C3519" s="1" t="s">
        <v>14</v>
      </c>
      <c r="D3519" s="1">
        <v>5085</v>
      </c>
      <c r="E3519" s="1" t="s">
        <v>230</v>
      </c>
    </row>
    <row r="3520" spans="2:5" x14ac:dyDescent="0.25">
      <c r="B3520" s="1" t="s">
        <v>3521</v>
      </c>
      <c r="C3520" s="1" t="s">
        <v>5</v>
      </c>
      <c r="D3520" s="1">
        <v>660</v>
      </c>
      <c r="E3520" s="1" t="s">
        <v>2603</v>
      </c>
    </row>
    <row r="3521" spans="2:5" x14ac:dyDescent="0.25">
      <c r="B3521" s="1" t="s">
        <v>3521</v>
      </c>
      <c r="C3521" s="1" t="s">
        <v>18</v>
      </c>
      <c r="D3521" s="1">
        <v>0</v>
      </c>
      <c r="E3521" s="1" t="s">
        <v>2603</v>
      </c>
    </row>
    <row r="3522" spans="2:5" x14ac:dyDescent="0.25">
      <c r="B3522" s="1" t="s">
        <v>3521</v>
      </c>
      <c r="C3522" s="1" t="s">
        <v>18</v>
      </c>
      <c r="D3522" s="1">
        <v>0</v>
      </c>
      <c r="E3522" s="1" t="s">
        <v>2603</v>
      </c>
    </row>
    <row r="3523" spans="2:5" x14ac:dyDescent="0.25">
      <c r="B3523" s="1" t="s">
        <v>3521</v>
      </c>
      <c r="C3523" s="1" t="s">
        <v>18</v>
      </c>
      <c r="D3523" s="1">
        <v>0</v>
      </c>
      <c r="E3523" s="1" t="s">
        <v>2603</v>
      </c>
    </row>
    <row r="3524" spans="2:5" x14ac:dyDescent="0.25">
      <c r="B3524" s="1" t="s">
        <v>3521</v>
      </c>
      <c r="C3524" s="1" t="s">
        <v>5</v>
      </c>
      <c r="D3524" s="1">
        <v>646</v>
      </c>
      <c r="E3524" s="1" t="s">
        <v>2603</v>
      </c>
    </row>
    <row r="3525" spans="2:5" x14ac:dyDescent="0.25">
      <c r="B3525" s="1" t="s">
        <v>3521</v>
      </c>
      <c r="C3525" s="1" t="s">
        <v>18</v>
      </c>
      <c r="D3525" s="1">
        <v>0</v>
      </c>
      <c r="E3525" s="1" t="s">
        <v>2603</v>
      </c>
    </row>
    <row r="3526" spans="2:5" x14ac:dyDescent="0.25">
      <c r="B3526" s="1" t="s">
        <v>3521</v>
      </c>
      <c r="C3526" s="1" t="s">
        <v>18</v>
      </c>
      <c r="D3526" s="1">
        <v>0</v>
      </c>
      <c r="E3526" s="1" t="s">
        <v>2603</v>
      </c>
    </row>
    <row r="3527" spans="2:5" x14ac:dyDescent="0.25">
      <c r="B3527" s="1" t="s">
        <v>3521</v>
      </c>
      <c r="C3527" s="1" t="s">
        <v>14</v>
      </c>
      <c r="D3527" s="1">
        <v>592</v>
      </c>
      <c r="E3527" s="1" t="s">
        <v>230</v>
      </c>
    </row>
    <row r="3528" spans="2:5" x14ac:dyDescent="0.25">
      <c r="B3528" s="1" t="s">
        <v>3521</v>
      </c>
      <c r="C3528" s="1" t="s">
        <v>5</v>
      </c>
      <c r="D3528" s="1">
        <v>698</v>
      </c>
      <c r="E3528" s="1" t="s">
        <v>2603</v>
      </c>
    </row>
    <row r="3529" spans="2:5" x14ac:dyDescent="0.25">
      <c r="B3529" s="1" t="s">
        <v>3521</v>
      </c>
      <c r="C3529" s="1" t="s">
        <v>18</v>
      </c>
      <c r="D3529" s="1">
        <v>0</v>
      </c>
      <c r="E3529" s="1" t="s">
        <v>2603</v>
      </c>
    </row>
    <row r="3530" spans="2:5" x14ac:dyDescent="0.25">
      <c r="B3530" s="1" t="s">
        <v>3521</v>
      </c>
      <c r="C3530" s="1" t="s">
        <v>18</v>
      </c>
      <c r="D3530" s="1">
        <v>0</v>
      </c>
      <c r="E3530" s="1" t="s">
        <v>2603</v>
      </c>
    </row>
    <row r="3531" spans="2:5" x14ac:dyDescent="0.25">
      <c r="B3531" s="1" t="s">
        <v>3521</v>
      </c>
      <c r="C3531" s="1" t="s">
        <v>18</v>
      </c>
      <c r="D3531" s="1">
        <v>0</v>
      </c>
      <c r="E3531" s="1" t="s">
        <v>2603</v>
      </c>
    </row>
    <row r="3532" spans="2:5" x14ac:dyDescent="0.25">
      <c r="B3532" s="1" t="s">
        <v>3521</v>
      </c>
      <c r="C3532" s="1" t="s">
        <v>18</v>
      </c>
      <c r="D3532" s="1">
        <v>0</v>
      </c>
      <c r="E3532" s="1" t="s">
        <v>2603</v>
      </c>
    </row>
    <row r="3533" spans="2:5" x14ac:dyDescent="0.25">
      <c r="B3533" s="1" t="s">
        <v>3521</v>
      </c>
      <c r="C3533" s="1" t="s">
        <v>18</v>
      </c>
      <c r="D3533" s="1">
        <v>0</v>
      </c>
      <c r="E3533" s="1" t="s">
        <v>2603</v>
      </c>
    </row>
    <row r="3534" spans="2:5" x14ac:dyDescent="0.25">
      <c r="B3534" s="1" t="s">
        <v>3521</v>
      </c>
      <c r="C3534" s="1" t="s">
        <v>18</v>
      </c>
      <c r="D3534" s="1">
        <v>0</v>
      </c>
      <c r="E3534" s="1" t="s">
        <v>2603</v>
      </c>
    </row>
    <row r="3535" spans="2:5" x14ac:dyDescent="0.25">
      <c r="B3535" s="1" t="s">
        <v>3521</v>
      </c>
      <c r="C3535" s="1" t="s">
        <v>5</v>
      </c>
      <c r="D3535" s="1">
        <v>651</v>
      </c>
      <c r="E3535" s="1" t="s">
        <v>2603</v>
      </c>
    </row>
    <row r="3536" spans="2:5" x14ac:dyDescent="0.25">
      <c r="B3536" s="1" t="s">
        <v>3521</v>
      </c>
      <c r="C3536" s="1" t="s">
        <v>18</v>
      </c>
      <c r="D3536" s="1">
        <v>0</v>
      </c>
      <c r="E3536" s="1" t="s">
        <v>2603</v>
      </c>
    </row>
    <row r="3537" spans="2:5" x14ac:dyDescent="0.25">
      <c r="B3537" s="1" t="s">
        <v>3521</v>
      </c>
      <c r="C3537" s="1" t="s">
        <v>18</v>
      </c>
      <c r="D3537" s="1">
        <v>0</v>
      </c>
      <c r="E3537" s="1" t="s">
        <v>2603</v>
      </c>
    </row>
    <row r="3538" spans="2:5" x14ac:dyDescent="0.25">
      <c r="B3538" s="1" t="s">
        <v>3521</v>
      </c>
      <c r="C3538" s="1" t="s">
        <v>14</v>
      </c>
      <c r="D3538" s="1">
        <v>621</v>
      </c>
      <c r="E3538" s="1" t="s">
        <v>230</v>
      </c>
    </row>
    <row r="3539" spans="2:5" x14ac:dyDescent="0.25">
      <c r="B3539" s="1" t="s">
        <v>3521</v>
      </c>
      <c r="C3539" s="1" t="s">
        <v>18</v>
      </c>
      <c r="D3539" s="1">
        <v>0</v>
      </c>
      <c r="E3539" s="1" t="s">
        <v>2603</v>
      </c>
    </row>
    <row r="3540" spans="2:5" x14ac:dyDescent="0.25">
      <c r="B3540" s="1" t="s">
        <v>3521</v>
      </c>
      <c r="C3540" s="1" t="s">
        <v>5</v>
      </c>
      <c r="D3540" s="1">
        <v>655</v>
      </c>
      <c r="E3540" s="1" t="s">
        <v>2603</v>
      </c>
    </row>
    <row r="3541" spans="2:5" x14ac:dyDescent="0.25">
      <c r="B3541" s="1" t="s">
        <v>3521</v>
      </c>
      <c r="C3541" s="1" t="s">
        <v>18</v>
      </c>
      <c r="D3541" s="1">
        <v>0</v>
      </c>
      <c r="E3541" s="1" t="s">
        <v>2603</v>
      </c>
    </row>
    <row r="3542" spans="2:5" x14ac:dyDescent="0.25">
      <c r="B3542" s="1" t="s">
        <v>3521</v>
      </c>
      <c r="C3542" s="1" t="s">
        <v>5</v>
      </c>
      <c r="D3542" s="1">
        <v>681</v>
      </c>
      <c r="E3542" s="1" t="s">
        <v>2603</v>
      </c>
    </row>
    <row r="3543" spans="2:5" x14ac:dyDescent="0.25">
      <c r="B3543" s="1" t="s">
        <v>3521</v>
      </c>
      <c r="C3543" s="1" t="s">
        <v>5</v>
      </c>
      <c r="D3543" s="1">
        <v>675</v>
      </c>
      <c r="E3543" s="1" t="s">
        <v>3649</v>
      </c>
    </row>
    <row r="3544" spans="2:5" x14ac:dyDescent="0.25">
      <c r="B3544" s="1" t="s">
        <v>3521</v>
      </c>
      <c r="C3544" s="1" t="s">
        <v>5</v>
      </c>
      <c r="D3544" s="1">
        <v>678</v>
      </c>
      <c r="E3544" s="1" t="s">
        <v>2603</v>
      </c>
    </row>
    <row r="3545" spans="2:5" x14ac:dyDescent="0.25">
      <c r="B3545" s="1" t="s">
        <v>3521</v>
      </c>
      <c r="C3545" s="1" t="s">
        <v>18</v>
      </c>
      <c r="D3545" s="1">
        <v>0</v>
      </c>
      <c r="E3545" s="1" t="s">
        <v>2603</v>
      </c>
    </row>
    <row r="3546" spans="2:5" x14ac:dyDescent="0.25">
      <c r="B3546" s="1" t="s">
        <v>3521</v>
      </c>
      <c r="C3546" s="1" t="s">
        <v>14</v>
      </c>
      <c r="D3546" s="1">
        <v>636</v>
      </c>
      <c r="E3546" s="1" t="s">
        <v>230</v>
      </c>
    </row>
    <row r="3547" spans="2:5" x14ac:dyDescent="0.25">
      <c r="B3547" s="1" t="s">
        <v>3521</v>
      </c>
      <c r="C3547" s="1" t="s">
        <v>5</v>
      </c>
      <c r="D3547" s="1">
        <v>678</v>
      </c>
      <c r="E3547" s="1" t="s">
        <v>15</v>
      </c>
    </row>
    <row r="3548" spans="2:5" x14ac:dyDescent="0.25">
      <c r="B3548" s="1" t="s">
        <v>3521</v>
      </c>
      <c r="C3548" s="1" t="s">
        <v>14</v>
      </c>
      <c r="D3548" s="1" t="s">
        <v>3651</v>
      </c>
      <c r="E3548" s="1" t="s">
        <v>15</v>
      </c>
    </row>
    <row r="3549" spans="2:5" x14ac:dyDescent="0.25">
      <c r="B3549" s="1" t="s">
        <v>3521</v>
      </c>
      <c r="C3549" s="1" t="s">
        <v>18</v>
      </c>
      <c r="D3549" s="1">
        <v>0</v>
      </c>
      <c r="E3549" s="1" t="s">
        <v>2603</v>
      </c>
    </row>
    <row r="3550" spans="2:5" x14ac:dyDescent="0.25">
      <c r="B3550" s="1" t="s">
        <v>3521</v>
      </c>
      <c r="C3550" s="1" t="s">
        <v>18</v>
      </c>
      <c r="D3550" s="1">
        <v>0</v>
      </c>
      <c r="E3550" s="1" t="s">
        <v>3653</v>
      </c>
    </row>
    <row r="3551" spans="2:5" x14ac:dyDescent="0.25">
      <c r="B3551" s="1" t="s">
        <v>3521</v>
      </c>
      <c r="C3551" s="1" t="s">
        <v>18</v>
      </c>
      <c r="D3551" s="1">
        <v>0</v>
      </c>
      <c r="E3551" s="1" t="s">
        <v>15</v>
      </c>
    </row>
    <row r="3552" spans="2:5" x14ac:dyDescent="0.25">
      <c r="B3552" s="1" t="s">
        <v>3521</v>
      </c>
      <c r="C3552" s="1" t="s">
        <v>5</v>
      </c>
      <c r="D3552" s="1">
        <v>5985</v>
      </c>
      <c r="E3552" s="1" t="s">
        <v>2603</v>
      </c>
    </row>
    <row r="3553" spans="2:5" x14ac:dyDescent="0.25">
      <c r="B3553" s="1" t="s">
        <v>3521</v>
      </c>
      <c r="C3553" s="1" t="s">
        <v>18</v>
      </c>
      <c r="D3553" s="1">
        <v>0</v>
      </c>
      <c r="E3553" s="1" t="s">
        <v>61</v>
      </c>
    </row>
    <row r="3554" spans="2:5" x14ac:dyDescent="0.25">
      <c r="B3554" s="1" t="s">
        <v>3521</v>
      </c>
      <c r="C3554" s="1" t="s">
        <v>18</v>
      </c>
      <c r="D3554" s="1">
        <v>0</v>
      </c>
      <c r="E3554" s="1" t="s">
        <v>2603</v>
      </c>
    </row>
    <row r="3555" spans="2:5" x14ac:dyDescent="0.25">
      <c r="B3555" s="1" t="s">
        <v>3521</v>
      </c>
      <c r="C3555" s="1" t="s">
        <v>18</v>
      </c>
      <c r="D3555" s="1">
        <v>0</v>
      </c>
      <c r="E3555" s="1" t="s">
        <v>2603</v>
      </c>
    </row>
    <row r="3556" spans="2:5" x14ac:dyDescent="0.25">
      <c r="B3556" s="1" t="s">
        <v>3521</v>
      </c>
      <c r="C3556" s="1" t="s">
        <v>14</v>
      </c>
      <c r="D3556" s="1">
        <v>500</v>
      </c>
      <c r="E3556" s="1" t="s">
        <v>15</v>
      </c>
    </row>
    <row r="3557" spans="2:5" x14ac:dyDescent="0.25">
      <c r="B3557" s="1" t="s">
        <v>3521</v>
      </c>
      <c r="C3557" s="1" t="s">
        <v>5</v>
      </c>
      <c r="D3557" s="1">
        <v>6487</v>
      </c>
      <c r="E3557" s="1" t="s">
        <v>2603</v>
      </c>
    </row>
    <row r="3558" spans="2:5" x14ac:dyDescent="0.25">
      <c r="B3558" s="1" t="s">
        <v>3521</v>
      </c>
      <c r="C3558" s="1" t="s">
        <v>14</v>
      </c>
      <c r="D3558" s="1">
        <v>5461</v>
      </c>
      <c r="E3558" s="1" t="s">
        <v>230</v>
      </c>
    </row>
    <row r="3559" spans="2:5" x14ac:dyDescent="0.25">
      <c r="B3559" s="1" t="s">
        <v>3521</v>
      </c>
      <c r="C3559" s="1" t="s">
        <v>14</v>
      </c>
      <c r="D3559" s="1">
        <v>5494</v>
      </c>
      <c r="E3559" s="1" t="s">
        <v>230</v>
      </c>
    </row>
    <row r="3560" spans="2:5" x14ac:dyDescent="0.25">
      <c r="B3560" s="1" t="s">
        <v>3521</v>
      </c>
      <c r="C3560" s="1" t="s">
        <v>14</v>
      </c>
      <c r="D3560" s="1">
        <v>535</v>
      </c>
      <c r="E3560" s="1" t="s">
        <v>230</v>
      </c>
    </row>
    <row r="3561" spans="2:5" x14ac:dyDescent="0.25">
      <c r="B3561" s="1" t="s">
        <v>3521</v>
      </c>
      <c r="C3561" s="1" t="s">
        <v>14</v>
      </c>
      <c r="D3561" s="1">
        <v>524</v>
      </c>
      <c r="E3561" s="1" t="s">
        <v>15</v>
      </c>
    </row>
    <row r="3562" spans="2:5" x14ac:dyDescent="0.25">
      <c r="B3562" s="1" t="s">
        <v>3521</v>
      </c>
      <c r="C3562" s="1" t="s">
        <v>14</v>
      </c>
      <c r="D3562" s="1">
        <v>5301</v>
      </c>
      <c r="E3562" s="1" t="s">
        <v>230</v>
      </c>
    </row>
    <row r="3563" spans="2:5" x14ac:dyDescent="0.25">
      <c r="B3563" s="1" t="s">
        <v>3521</v>
      </c>
      <c r="C3563" s="1" t="s">
        <v>5</v>
      </c>
      <c r="D3563" s="1">
        <v>659</v>
      </c>
      <c r="E3563" s="1" t="s">
        <v>2603</v>
      </c>
    </row>
    <row r="3564" spans="2:5" x14ac:dyDescent="0.25">
      <c r="B3564" s="1" t="s">
        <v>3521</v>
      </c>
      <c r="C3564" s="1" t="s">
        <v>14</v>
      </c>
      <c r="D3564" s="1">
        <v>5365</v>
      </c>
      <c r="E3564" s="1" t="s">
        <v>230</v>
      </c>
    </row>
    <row r="3565" spans="2:5" x14ac:dyDescent="0.25">
      <c r="B3565" s="1" t="s">
        <v>3521</v>
      </c>
      <c r="C3565" s="1" t="s">
        <v>5</v>
      </c>
      <c r="D3565" s="1">
        <v>672</v>
      </c>
      <c r="E3565" s="1" t="s">
        <v>15</v>
      </c>
    </row>
    <row r="3566" spans="2:5" x14ac:dyDescent="0.25">
      <c r="B3566" s="1" t="s">
        <v>3521</v>
      </c>
      <c r="C3566" s="1" t="s">
        <v>5</v>
      </c>
      <c r="D3566" s="1" t="s">
        <v>3665</v>
      </c>
      <c r="E3566" s="1" t="s">
        <v>2603</v>
      </c>
    </row>
    <row r="3567" spans="2:5" x14ac:dyDescent="0.25">
      <c r="B3567" s="1" t="s">
        <v>3521</v>
      </c>
      <c r="C3567" s="1" t="s">
        <v>14</v>
      </c>
      <c r="D3567" s="1">
        <v>605</v>
      </c>
      <c r="E3567" s="1" t="s">
        <v>230</v>
      </c>
    </row>
    <row r="3568" spans="2:5" x14ac:dyDescent="0.25">
      <c r="B3568" s="1" t="s">
        <v>3521</v>
      </c>
      <c r="C3568" s="1" t="s">
        <v>5</v>
      </c>
      <c r="D3568" s="1" t="s">
        <v>2639</v>
      </c>
      <c r="E3568" s="1" t="s">
        <v>2603</v>
      </c>
    </row>
    <row r="3569" spans="2:5" x14ac:dyDescent="0.25">
      <c r="B3569" s="1" t="s">
        <v>3521</v>
      </c>
      <c r="C3569" s="1" t="s">
        <v>14</v>
      </c>
      <c r="D3569" s="1">
        <v>562</v>
      </c>
      <c r="E3569" s="1" t="s">
        <v>230</v>
      </c>
    </row>
    <row r="3570" spans="2:5" x14ac:dyDescent="0.25">
      <c r="B3570" s="1" t="s">
        <v>3521</v>
      </c>
      <c r="C3570" s="1" t="s">
        <v>14</v>
      </c>
      <c r="D3570" s="1">
        <v>5388</v>
      </c>
      <c r="E3570" s="1" t="s">
        <v>230</v>
      </c>
    </row>
    <row r="3571" spans="2:5" x14ac:dyDescent="0.25">
      <c r="B3571" s="1" t="s">
        <v>3521</v>
      </c>
      <c r="C3571" s="1" t="s">
        <v>5</v>
      </c>
      <c r="D3571" s="1">
        <v>651</v>
      </c>
      <c r="E3571" s="1" t="s">
        <v>2603</v>
      </c>
    </row>
    <row r="3572" spans="2:5" x14ac:dyDescent="0.25">
      <c r="B3572" s="1" t="s">
        <v>3521</v>
      </c>
      <c r="C3572" s="1" t="s">
        <v>5</v>
      </c>
      <c r="D3572" s="1">
        <v>660</v>
      </c>
      <c r="E3572" s="1" t="s">
        <v>2603</v>
      </c>
    </row>
    <row r="3573" spans="2:5" x14ac:dyDescent="0.25">
      <c r="B3573" s="1" t="s">
        <v>3521</v>
      </c>
      <c r="C3573" s="1" t="s">
        <v>14</v>
      </c>
      <c r="D3573" s="1">
        <v>564</v>
      </c>
      <c r="E3573" s="1" t="s">
        <v>15</v>
      </c>
    </row>
    <row r="3574" spans="2:5" x14ac:dyDescent="0.25">
      <c r="B3574" s="1" t="s">
        <v>3521</v>
      </c>
      <c r="C3574" s="1" t="s">
        <v>14</v>
      </c>
      <c r="D3574" s="1">
        <v>512</v>
      </c>
      <c r="E3574" s="1" t="s">
        <v>230</v>
      </c>
    </row>
    <row r="3575" spans="2:5" x14ac:dyDescent="0.25">
      <c r="B3575" s="1" t="s">
        <v>3521</v>
      </c>
      <c r="C3575" s="1" t="s">
        <v>18</v>
      </c>
      <c r="D3575" s="1">
        <v>0</v>
      </c>
      <c r="E3575" s="1" t="s">
        <v>15</v>
      </c>
    </row>
    <row r="3576" spans="2:5" x14ac:dyDescent="0.25">
      <c r="B3576" s="1" t="s">
        <v>3521</v>
      </c>
      <c r="C3576" s="1" t="s">
        <v>5</v>
      </c>
      <c r="D3576" s="1">
        <v>677</v>
      </c>
      <c r="E3576" s="1" t="s">
        <v>2603</v>
      </c>
    </row>
    <row r="3577" spans="2:5" x14ac:dyDescent="0.25">
      <c r="B3577" s="1" t="s">
        <v>3521</v>
      </c>
      <c r="C3577" s="1" t="s">
        <v>5</v>
      </c>
      <c r="D3577" s="1">
        <v>5907</v>
      </c>
      <c r="E3577" s="1" t="s">
        <v>2603</v>
      </c>
    </row>
    <row r="3578" spans="2:5" x14ac:dyDescent="0.25">
      <c r="B3578" s="1" t="s">
        <v>3521</v>
      </c>
      <c r="C3578" s="1" t="s">
        <v>14</v>
      </c>
      <c r="D3578" s="1">
        <v>50175</v>
      </c>
      <c r="E3578" s="1" t="s">
        <v>230</v>
      </c>
    </row>
    <row r="3579" spans="2:5" x14ac:dyDescent="0.25">
      <c r="B3579" s="1" t="s">
        <v>3521</v>
      </c>
      <c r="C3579" s="1" t="s">
        <v>5</v>
      </c>
      <c r="D3579" s="1">
        <v>649</v>
      </c>
      <c r="E3579" s="1" t="s">
        <v>2603</v>
      </c>
    </row>
    <row r="3580" spans="2:5" x14ac:dyDescent="0.25">
      <c r="B3580" s="1" t="s">
        <v>3521</v>
      </c>
      <c r="C3580" s="1" t="s">
        <v>18</v>
      </c>
      <c r="D3580" s="1">
        <v>0</v>
      </c>
      <c r="E3580" s="1" t="s">
        <v>15</v>
      </c>
    </row>
    <row r="3581" spans="2:5" x14ac:dyDescent="0.25">
      <c r="B3581" s="1" t="s">
        <v>3521</v>
      </c>
      <c r="C3581" s="1" t="s">
        <v>5</v>
      </c>
      <c r="D3581" s="1">
        <v>687</v>
      </c>
      <c r="E3581" s="1" t="s">
        <v>2603</v>
      </c>
    </row>
    <row r="3582" spans="2:5" x14ac:dyDescent="0.25">
      <c r="B3582" s="1" t="s">
        <v>3521</v>
      </c>
      <c r="C3582" s="1" t="s">
        <v>5</v>
      </c>
      <c r="D3582" s="1">
        <v>699</v>
      </c>
      <c r="E3582" s="1" t="s">
        <v>2603</v>
      </c>
    </row>
    <row r="3583" spans="2:5" x14ac:dyDescent="0.25">
      <c r="B3583" s="1" t="s">
        <v>3521</v>
      </c>
      <c r="C3583" s="1" t="s">
        <v>5</v>
      </c>
      <c r="D3583" s="1">
        <v>6039</v>
      </c>
      <c r="E3583" s="1" t="s">
        <v>2603</v>
      </c>
    </row>
    <row r="3584" spans="2:5" x14ac:dyDescent="0.25">
      <c r="B3584" s="1" t="s">
        <v>3521</v>
      </c>
      <c r="C3584" s="1" t="s">
        <v>5</v>
      </c>
      <c r="D3584" s="1">
        <v>664</v>
      </c>
      <c r="E3584" s="1" t="s">
        <v>2603</v>
      </c>
    </row>
    <row r="3585" spans="2:5" x14ac:dyDescent="0.25">
      <c r="B3585" s="1" t="s">
        <v>3521</v>
      </c>
      <c r="C3585" s="1" t="s">
        <v>14</v>
      </c>
      <c r="D3585" s="1">
        <v>4484</v>
      </c>
      <c r="E3585" s="1" t="s">
        <v>230</v>
      </c>
    </row>
    <row r="3586" spans="2:5" x14ac:dyDescent="0.25">
      <c r="B3586" s="1" t="s">
        <v>3521</v>
      </c>
      <c r="C3586" s="1" t="s">
        <v>14</v>
      </c>
      <c r="D3586" s="1" t="s">
        <v>2574</v>
      </c>
      <c r="E3586" s="1" t="s">
        <v>230</v>
      </c>
    </row>
    <row r="3587" spans="2:5" x14ac:dyDescent="0.25">
      <c r="B3587" s="1" t="s">
        <v>3521</v>
      </c>
      <c r="C3587" s="1" t="s">
        <v>5</v>
      </c>
      <c r="D3587" s="1">
        <v>5859</v>
      </c>
      <c r="E3587" s="1" t="s">
        <v>15</v>
      </c>
    </row>
    <row r="3588" spans="2:5" x14ac:dyDescent="0.25">
      <c r="B3588" s="1" t="s">
        <v>3521</v>
      </c>
      <c r="C3588" s="1" t="s">
        <v>5</v>
      </c>
      <c r="D3588" s="1">
        <v>6264</v>
      </c>
      <c r="E3588" s="1" t="s">
        <v>2603</v>
      </c>
    </row>
    <row r="3589" spans="2:5" x14ac:dyDescent="0.25">
      <c r="B3589" s="1" t="s">
        <v>3521</v>
      </c>
      <c r="C3589" s="1" t="s">
        <v>5</v>
      </c>
      <c r="D3589" s="1" t="s">
        <v>3677</v>
      </c>
      <c r="E3589" s="1" t="s">
        <v>2603</v>
      </c>
    </row>
    <row r="3590" spans="2:5" x14ac:dyDescent="0.25">
      <c r="B3590" s="1" t="s">
        <v>3521</v>
      </c>
      <c r="C3590" s="1" t="s">
        <v>14</v>
      </c>
      <c r="D3590" s="1" t="s">
        <v>3679</v>
      </c>
      <c r="E3590" s="1" t="s">
        <v>15</v>
      </c>
    </row>
    <row r="3591" spans="2:5" x14ac:dyDescent="0.25">
      <c r="B3591" s="1" t="s">
        <v>3521</v>
      </c>
      <c r="C3591" s="1" t="s">
        <v>14</v>
      </c>
      <c r="D3591" s="1">
        <v>635</v>
      </c>
      <c r="E3591" s="1" t="s">
        <v>3681</v>
      </c>
    </row>
    <row r="3592" spans="2:5" x14ac:dyDescent="0.25">
      <c r="B3592" s="1" t="s">
        <v>3521</v>
      </c>
      <c r="C3592" s="1" t="s">
        <v>5</v>
      </c>
      <c r="D3592" s="1">
        <v>5858</v>
      </c>
      <c r="E3592" s="1" t="s">
        <v>2603</v>
      </c>
    </row>
    <row r="3593" spans="2:5" x14ac:dyDescent="0.25">
      <c r="B3593" s="1" t="s">
        <v>3521</v>
      </c>
      <c r="C3593" s="1" t="s">
        <v>14</v>
      </c>
      <c r="D3593" s="1">
        <v>570</v>
      </c>
      <c r="E3593" s="1" t="s">
        <v>230</v>
      </c>
    </row>
    <row r="3594" spans="2:5" x14ac:dyDescent="0.25">
      <c r="B3594" s="1" t="s">
        <v>3521</v>
      </c>
      <c r="C3594" s="1" t="s">
        <v>14</v>
      </c>
      <c r="D3594" s="1">
        <v>580</v>
      </c>
      <c r="E3594" s="1" t="s">
        <v>230</v>
      </c>
    </row>
    <row r="3595" spans="2:5" x14ac:dyDescent="0.25">
      <c r="B3595" s="1" t="s">
        <v>3521</v>
      </c>
      <c r="C3595" s="1" t="s">
        <v>14</v>
      </c>
      <c r="D3595" s="1">
        <v>5218</v>
      </c>
      <c r="E3595" s="1" t="s">
        <v>230</v>
      </c>
    </row>
    <row r="3596" spans="2:5" x14ac:dyDescent="0.25">
      <c r="B3596" s="1" t="s">
        <v>3521</v>
      </c>
      <c r="C3596" s="1" t="s">
        <v>5</v>
      </c>
      <c r="D3596" s="1">
        <v>6006</v>
      </c>
      <c r="E3596" s="1" t="s">
        <v>2603</v>
      </c>
    </row>
    <row r="3597" spans="2:5" x14ac:dyDescent="0.25">
      <c r="B3597" s="1" t="s">
        <v>3521</v>
      </c>
      <c r="C3597" s="1" t="s">
        <v>14</v>
      </c>
      <c r="D3597" s="1">
        <v>616</v>
      </c>
      <c r="E3597" s="1" t="s">
        <v>15</v>
      </c>
    </row>
    <row r="3598" spans="2:5" x14ac:dyDescent="0.25">
      <c r="B3598" s="1" t="s">
        <v>3521</v>
      </c>
      <c r="C3598" s="1" t="s">
        <v>14</v>
      </c>
      <c r="D3598" s="1">
        <v>552</v>
      </c>
      <c r="E3598" s="1" t="s">
        <v>230</v>
      </c>
    </row>
    <row r="3599" spans="2:5" x14ac:dyDescent="0.25">
      <c r="B3599" s="1" t="s">
        <v>3521</v>
      </c>
      <c r="C3599" s="1" t="s">
        <v>5</v>
      </c>
      <c r="D3599" s="1">
        <v>680</v>
      </c>
      <c r="E3599" s="1" t="s">
        <v>15</v>
      </c>
    </row>
    <row r="3600" spans="2:5" x14ac:dyDescent="0.25">
      <c r="B3600" s="1" t="s">
        <v>3521</v>
      </c>
      <c r="C3600" s="1" t="s">
        <v>5</v>
      </c>
      <c r="D3600" s="1">
        <v>5776</v>
      </c>
      <c r="E3600" s="1" t="s">
        <v>2603</v>
      </c>
    </row>
    <row r="3601" spans="2:5" x14ac:dyDescent="0.25">
      <c r="B3601" s="1" t="s">
        <v>3521</v>
      </c>
      <c r="C3601" s="1" t="s">
        <v>5</v>
      </c>
      <c r="D3601" s="1">
        <v>681</v>
      </c>
      <c r="E3601" s="1" t="s">
        <v>2603</v>
      </c>
    </row>
    <row r="3602" spans="2:5" x14ac:dyDescent="0.25">
      <c r="B3602" s="1" t="s">
        <v>3521</v>
      </c>
      <c r="C3602" s="1" t="s">
        <v>5</v>
      </c>
      <c r="D3602" s="1">
        <v>666</v>
      </c>
      <c r="E3602" s="1" t="s">
        <v>2603</v>
      </c>
    </row>
    <row r="3603" spans="2:5" x14ac:dyDescent="0.25">
      <c r="B3603" s="1" t="s">
        <v>3521</v>
      </c>
      <c r="C3603" s="1" t="s">
        <v>5</v>
      </c>
      <c r="D3603" s="1">
        <v>694</v>
      </c>
      <c r="E3603" s="1" t="s">
        <v>2603</v>
      </c>
    </row>
    <row r="3604" spans="2:5" x14ac:dyDescent="0.25">
      <c r="B3604" s="1" t="s">
        <v>3521</v>
      </c>
      <c r="C3604" s="1" t="s">
        <v>14</v>
      </c>
      <c r="D3604" s="1">
        <v>602</v>
      </c>
      <c r="E3604" s="1" t="s">
        <v>230</v>
      </c>
    </row>
    <row r="3605" spans="2:5" x14ac:dyDescent="0.25">
      <c r="B3605" s="1" t="s">
        <v>3521</v>
      </c>
      <c r="C3605" s="1" t="s">
        <v>5</v>
      </c>
      <c r="D3605" s="1">
        <v>680</v>
      </c>
      <c r="E3605" s="1" t="s">
        <v>2603</v>
      </c>
    </row>
    <row r="3606" spans="2:5" x14ac:dyDescent="0.25">
      <c r="B3606" s="1" t="s">
        <v>3521</v>
      </c>
      <c r="C3606" s="1" t="s">
        <v>5</v>
      </c>
      <c r="D3606" s="1">
        <v>670</v>
      </c>
      <c r="E3606" s="1" t="s">
        <v>2603</v>
      </c>
    </row>
    <row r="3607" spans="2:5" x14ac:dyDescent="0.25">
      <c r="B3607" s="1" t="s">
        <v>3521</v>
      </c>
      <c r="C3607" s="1" t="s">
        <v>5</v>
      </c>
      <c r="D3607" s="1" t="s">
        <v>3694</v>
      </c>
      <c r="E3607" s="1" t="s">
        <v>15</v>
      </c>
    </row>
    <row r="3608" spans="2:5" x14ac:dyDescent="0.25">
      <c r="B3608" s="1" t="s">
        <v>3521</v>
      </c>
      <c r="C3608" s="1" t="s">
        <v>14</v>
      </c>
      <c r="D3608" s="1">
        <v>5588</v>
      </c>
      <c r="E3608" s="1" t="s">
        <v>230</v>
      </c>
    </row>
    <row r="3609" spans="2:5" x14ac:dyDescent="0.25">
      <c r="B3609" s="1" t="s">
        <v>3521</v>
      </c>
      <c r="C3609" s="1" t="s">
        <v>14</v>
      </c>
      <c r="D3609" s="1">
        <v>560</v>
      </c>
      <c r="E3609" s="1" t="s">
        <v>230</v>
      </c>
    </row>
    <row r="3610" spans="2:5" x14ac:dyDescent="0.25">
      <c r="B3610" s="1" t="s">
        <v>3521</v>
      </c>
      <c r="C3610" s="1" t="s">
        <v>14</v>
      </c>
      <c r="D3610" s="1">
        <v>4841</v>
      </c>
      <c r="E3610" s="1" t="s">
        <v>15</v>
      </c>
    </row>
    <row r="3611" spans="2:5" x14ac:dyDescent="0.25">
      <c r="B3611" s="1" t="s">
        <v>3521</v>
      </c>
      <c r="C3611" s="1" t="s">
        <v>5</v>
      </c>
      <c r="D3611" s="1">
        <v>674</v>
      </c>
      <c r="E3611" s="1" t="s">
        <v>2603</v>
      </c>
    </row>
    <row r="3612" spans="2:5" x14ac:dyDescent="0.25">
      <c r="B3612" s="1" t="s">
        <v>3521</v>
      </c>
      <c r="C3612" s="1" t="s">
        <v>5</v>
      </c>
      <c r="D3612" s="1" t="s">
        <v>3697</v>
      </c>
      <c r="E3612" s="1" t="s">
        <v>2603</v>
      </c>
    </row>
    <row r="3613" spans="2:5" x14ac:dyDescent="0.25">
      <c r="B3613" s="1" t="s">
        <v>3521</v>
      </c>
      <c r="C3613" s="1" t="s">
        <v>14</v>
      </c>
      <c r="D3613" s="1">
        <v>650</v>
      </c>
      <c r="E3613" s="1" t="s">
        <v>230</v>
      </c>
    </row>
    <row r="3614" spans="2:5" x14ac:dyDescent="0.25">
      <c r="B3614" s="1" t="s">
        <v>3521</v>
      </c>
      <c r="C3614" s="1" t="s">
        <v>14</v>
      </c>
      <c r="D3614" s="1">
        <v>4952</v>
      </c>
      <c r="E3614" s="1" t="s">
        <v>15</v>
      </c>
    </row>
    <row r="3615" spans="2:5" x14ac:dyDescent="0.25">
      <c r="B3615" s="1" t="s">
        <v>3521</v>
      </c>
      <c r="C3615" s="1" t="s">
        <v>5</v>
      </c>
      <c r="D3615" s="1">
        <v>5883</v>
      </c>
      <c r="E3615" s="1" t="s">
        <v>2603</v>
      </c>
    </row>
    <row r="3616" spans="2:5" x14ac:dyDescent="0.25">
      <c r="B3616" s="1" t="s">
        <v>3521</v>
      </c>
      <c r="C3616" s="1" t="s">
        <v>614</v>
      </c>
      <c r="D3616" s="1">
        <v>627</v>
      </c>
      <c r="E3616" s="1" t="s">
        <v>15</v>
      </c>
    </row>
    <row r="3617" spans="2:5" x14ac:dyDescent="0.25">
      <c r="B3617" s="1" t="s">
        <v>3521</v>
      </c>
      <c r="C3617" s="1" t="s">
        <v>5</v>
      </c>
      <c r="D3617" s="1" t="s">
        <v>3700</v>
      </c>
      <c r="E3617" s="1" t="s">
        <v>2603</v>
      </c>
    </row>
    <row r="3618" spans="2:5" x14ac:dyDescent="0.25">
      <c r="B3618" s="1" t="s">
        <v>3521</v>
      </c>
      <c r="C3618" s="1" t="s">
        <v>14</v>
      </c>
      <c r="D3618" s="1">
        <v>630</v>
      </c>
      <c r="E3618" s="1" t="s">
        <v>230</v>
      </c>
    </row>
    <row r="3619" spans="2:5" x14ac:dyDescent="0.25">
      <c r="B3619" s="1" t="s">
        <v>3521</v>
      </c>
      <c r="C3619" s="1" t="s">
        <v>14</v>
      </c>
      <c r="D3619" s="1">
        <v>650</v>
      </c>
      <c r="E3619" s="1" t="s">
        <v>230</v>
      </c>
    </row>
    <row r="3620" spans="2:5" x14ac:dyDescent="0.25">
      <c r="B3620" s="1" t="s">
        <v>3521</v>
      </c>
      <c r="C3620" s="1" t="s">
        <v>5</v>
      </c>
      <c r="D3620" s="1">
        <v>5823</v>
      </c>
      <c r="E3620" s="1" t="s">
        <v>2603</v>
      </c>
    </row>
    <row r="3621" spans="2:5" x14ac:dyDescent="0.25">
      <c r="B3621" s="1" t="s">
        <v>3530</v>
      </c>
      <c r="C3621" s="1" t="s">
        <v>1078</v>
      </c>
      <c r="D3621" s="1">
        <v>0</v>
      </c>
      <c r="E3621" s="1" t="s">
        <v>61</v>
      </c>
    </row>
    <row r="3622" spans="2:5" x14ac:dyDescent="0.25">
      <c r="B3622" s="1" t="s">
        <v>3530</v>
      </c>
      <c r="C3622" s="1" t="s">
        <v>1078</v>
      </c>
      <c r="D3622" s="1">
        <v>5606</v>
      </c>
      <c r="E3622" s="1" t="s">
        <v>3704</v>
      </c>
    </row>
    <row r="3623" spans="2:5" x14ac:dyDescent="0.25">
      <c r="B3623" s="1" t="s">
        <v>3530</v>
      </c>
      <c r="C3623" s="1" t="s">
        <v>1078</v>
      </c>
      <c r="D3623" s="1">
        <v>0</v>
      </c>
      <c r="E3623" s="1" t="s">
        <v>3706</v>
      </c>
    </row>
    <row r="3624" spans="2:5" x14ac:dyDescent="0.25">
      <c r="B3624" s="1" t="s">
        <v>3530</v>
      </c>
      <c r="C3624" s="1" t="s">
        <v>1078</v>
      </c>
      <c r="D3624" s="1" t="s">
        <v>3709</v>
      </c>
      <c r="E3624" s="1" t="s">
        <v>3704</v>
      </c>
    </row>
    <row r="3625" spans="2:5" x14ac:dyDescent="0.25">
      <c r="B3625" s="1" t="s">
        <v>3530</v>
      </c>
      <c r="C3625" s="1" t="s">
        <v>1078</v>
      </c>
      <c r="D3625" s="1" t="s">
        <v>3710</v>
      </c>
      <c r="E3625" s="1" t="s">
        <v>3704</v>
      </c>
    </row>
    <row r="3626" spans="2:5" x14ac:dyDescent="0.25">
      <c r="B3626" s="1" t="s">
        <v>3530</v>
      </c>
      <c r="C3626" s="1" t="s">
        <v>1078</v>
      </c>
      <c r="D3626" s="1">
        <v>5209</v>
      </c>
      <c r="E3626" s="1" t="s">
        <v>3704</v>
      </c>
    </row>
    <row r="3627" spans="2:5" x14ac:dyDescent="0.25">
      <c r="B3627" s="1" t="s">
        <v>3530</v>
      </c>
      <c r="C3627" s="1" t="s">
        <v>1078</v>
      </c>
      <c r="D3627" s="1">
        <v>640</v>
      </c>
      <c r="E3627" s="1" t="s">
        <v>3704</v>
      </c>
    </row>
    <row r="3628" spans="2:5" x14ac:dyDescent="0.25">
      <c r="B3628" s="1" t="s">
        <v>3530</v>
      </c>
      <c r="C3628" s="1" t="s">
        <v>1078</v>
      </c>
      <c r="D3628" s="1">
        <v>0</v>
      </c>
      <c r="E3628" s="1" t="s">
        <v>3704</v>
      </c>
    </row>
    <row r="3629" spans="2:5" x14ac:dyDescent="0.25">
      <c r="B3629" s="1" t="s">
        <v>3530</v>
      </c>
      <c r="C3629" s="1" t="s">
        <v>1078</v>
      </c>
      <c r="D3629" s="1">
        <v>610</v>
      </c>
      <c r="E3629" s="1" t="s">
        <v>3704</v>
      </c>
    </row>
    <row r="3630" spans="2:5" x14ac:dyDescent="0.25">
      <c r="B3630" s="1" t="s">
        <v>3530</v>
      </c>
      <c r="C3630" s="1" t="s">
        <v>1078</v>
      </c>
      <c r="D3630" s="1">
        <v>579</v>
      </c>
      <c r="E3630" s="1" t="s">
        <v>3704</v>
      </c>
    </row>
    <row r="3631" spans="2:5" x14ac:dyDescent="0.25">
      <c r="B3631" s="1" t="s">
        <v>3530</v>
      </c>
      <c r="C3631" s="1" t="s">
        <v>1078</v>
      </c>
      <c r="D3631" s="1">
        <v>554</v>
      </c>
      <c r="E3631" s="1" t="s">
        <v>3706</v>
      </c>
    </row>
    <row r="3632" spans="2:5" x14ac:dyDescent="0.25">
      <c r="B3632" s="1" t="s">
        <v>3521</v>
      </c>
      <c r="C3632" s="1" t="s">
        <v>1078</v>
      </c>
      <c r="D3632" s="1">
        <v>562</v>
      </c>
      <c r="E3632" s="1" t="s">
        <v>3704</v>
      </c>
    </row>
    <row r="3633" spans="2:5" x14ac:dyDescent="0.25">
      <c r="B3633" s="1" t="s">
        <v>3530</v>
      </c>
      <c r="C3633" s="1" t="s">
        <v>1078</v>
      </c>
      <c r="D3633" s="1">
        <v>0</v>
      </c>
      <c r="E3633" s="1" t="s">
        <v>3704</v>
      </c>
    </row>
    <row r="3634" spans="2:5" x14ac:dyDescent="0.25">
      <c r="B3634" s="1" t="s">
        <v>3521</v>
      </c>
      <c r="C3634" s="1" t="s">
        <v>1078</v>
      </c>
      <c r="D3634" s="1">
        <v>0</v>
      </c>
      <c r="E3634" s="1" t="s">
        <v>3706</v>
      </c>
    </row>
    <row r="3635" spans="2:5" x14ac:dyDescent="0.25">
      <c r="B3635" s="1" t="s">
        <v>3530</v>
      </c>
      <c r="C3635" s="1" t="s">
        <v>1078</v>
      </c>
      <c r="D3635" s="1">
        <v>586</v>
      </c>
      <c r="E3635" s="1" t="s">
        <v>2603</v>
      </c>
    </row>
    <row r="3636" spans="2:5" x14ac:dyDescent="0.25">
      <c r="B3636" s="1" t="s">
        <v>3530</v>
      </c>
      <c r="C3636" s="1" t="s">
        <v>1078</v>
      </c>
      <c r="D3636" s="1">
        <v>5475</v>
      </c>
      <c r="E3636" s="1">
        <v>40</v>
      </c>
    </row>
    <row r="3637" spans="2:5" x14ac:dyDescent="0.25">
      <c r="B3637" s="1" t="s">
        <v>3530</v>
      </c>
      <c r="C3637" s="1" t="s">
        <v>1078</v>
      </c>
      <c r="D3637" s="1">
        <v>477</v>
      </c>
      <c r="E3637" s="1" t="s">
        <v>3704</v>
      </c>
    </row>
    <row r="3638" spans="2:5" x14ac:dyDescent="0.25">
      <c r="B3638" s="1" t="s">
        <v>3530</v>
      </c>
      <c r="C3638" s="1" t="s">
        <v>1078</v>
      </c>
      <c r="D3638" s="1" t="s">
        <v>3718</v>
      </c>
      <c r="E3638" s="1" t="s">
        <v>3704</v>
      </c>
    </row>
    <row r="3639" spans="2:5" x14ac:dyDescent="0.25">
      <c r="B3639" s="1" t="s">
        <v>3530</v>
      </c>
      <c r="C3639" s="1" t="s">
        <v>1078</v>
      </c>
      <c r="D3639" s="1">
        <v>557</v>
      </c>
      <c r="E3639" s="1" t="s">
        <v>3720</v>
      </c>
    </row>
    <row r="3640" spans="2:5" x14ac:dyDescent="0.25">
      <c r="B3640" s="1" t="s">
        <v>3530</v>
      </c>
      <c r="C3640" s="1" t="s">
        <v>1078</v>
      </c>
      <c r="D3640" s="1">
        <v>5143</v>
      </c>
      <c r="E3640" s="1" t="s">
        <v>3704</v>
      </c>
    </row>
    <row r="3641" spans="2:5" x14ac:dyDescent="0.25">
      <c r="B3641" s="1" t="s">
        <v>3530</v>
      </c>
      <c r="C3641" s="1" t="s">
        <v>1078</v>
      </c>
      <c r="D3641" s="1">
        <v>0</v>
      </c>
      <c r="E3641" s="1" t="s">
        <v>3704</v>
      </c>
    </row>
    <row r="3642" spans="2:5" x14ac:dyDescent="0.25">
      <c r="B3642" s="1" t="s">
        <v>3530</v>
      </c>
      <c r="C3642" s="1" t="s">
        <v>1078</v>
      </c>
      <c r="D3642" s="1">
        <v>0</v>
      </c>
      <c r="E3642" s="1" t="s">
        <v>3704</v>
      </c>
    </row>
    <row r="3643" spans="2:5" x14ac:dyDescent="0.25">
      <c r="B3643" s="1" t="s">
        <v>3530</v>
      </c>
      <c r="C3643" s="1" t="s">
        <v>1078</v>
      </c>
      <c r="D3643" s="1">
        <v>0</v>
      </c>
      <c r="E3643" s="4">
        <v>40000000</v>
      </c>
    </row>
    <row r="3644" spans="2:5" x14ac:dyDescent="0.25">
      <c r="B3644" s="1" t="s">
        <v>3530</v>
      </c>
      <c r="C3644" s="1" t="s">
        <v>1078</v>
      </c>
      <c r="D3644" s="1">
        <v>4970</v>
      </c>
      <c r="E3644" s="1" t="s">
        <v>3704</v>
      </c>
    </row>
    <row r="3645" spans="2:5" x14ac:dyDescent="0.25">
      <c r="B3645" s="1" t="s">
        <v>3530</v>
      </c>
      <c r="C3645" s="1" t="s">
        <v>1078</v>
      </c>
      <c r="D3645" s="1">
        <v>0</v>
      </c>
      <c r="E3645" s="1" t="s">
        <v>3704</v>
      </c>
    </row>
    <row r="3646" spans="2:5" x14ac:dyDescent="0.25">
      <c r="B3646" s="1" t="s">
        <v>3530</v>
      </c>
      <c r="C3646" s="1" t="s">
        <v>1078</v>
      </c>
      <c r="D3646" s="1">
        <v>0</v>
      </c>
      <c r="E3646" s="1" t="s">
        <v>3704</v>
      </c>
    </row>
    <row r="3647" spans="2:5" x14ac:dyDescent="0.25">
      <c r="B3647" s="1" t="s">
        <v>3530</v>
      </c>
      <c r="C3647" s="1" t="s">
        <v>1078</v>
      </c>
      <c r="D3647" s="1">
        <v>0</v>
      </c>
      <c r="E3647" s="1" t="s">
        <v>3704</v>
      </c>
    </row>
    <row r="3648" spans="2:5" x14ac:dyDescent="0.25">
      <c r="B3648" s="1" t="s">
        <v>3530</v>
      </c>
      <c r="C3648" s="1" t="s">
        <v>1078</v>
      </c>
      <c r="D3648" s="1">
        <v>672</v>
      </c>
      <c r="E3648" s="1" t="s">
        <v>3704</v>
      </c>
    </row>
    <row r="3649" spans="2:5" x14ac:dyDescent="0.25">
      <c r="B3649" s="1" t="s">
        <v>3530</v>
      </c>
      <c r="C3649" s="1" t="s">
        <v>1078</v>
      </c>
      <c r="D3649" s="1">
        <v>606</v>
      </c>
      <c r="E3649" s="1" t="s">
        <v>3728</v>
      </c>
    </row>
    <row r="3650" spans="2:5" x14ac:dyDescent="0.25">
      <c r="B3650" s="1" t="s">
        <v>3530</v>
      </c>
      <c r="C3650" s="1" t="s">
        <v>1078</v>
      </c>
      <c r="D3650" s="1">
        <v>502</v>
      </c>
      <c r="E3650" s="1" t="s">
        <v>3704</v>
      </c>
    </row>
    <row r="3651" spans="2:5" x14ac:dyDescent="0.25">
      <c r="B3651" s="1" t="s">
        <v>3530</v>
      </c>
      <c r="C3651" s="1" t="s">
        <v>1078</v>
      </c>
      <c r="D3651" s="1">
        <v>575</v>
      </c>
      <c r="E3651" s="1" t="s">
        <v>3704</v>
      </c>
    </row>
    <row r="3652" spans="2:5" x14ac:dyDescent="0.25">
      <c r="B3652" s="1" t="s">
        <v>3530</v>
      </c>
      <c r="C3652" s="1" t="s">
        <v>1078</v>
      </c>
      <c r="D3652" s="1">
        <v>0</v>
      </c>
      <c r="E3652" s="1" t="s">
        <v>3731</v>
      </c>
    </row>
    <row r="3653" spans="2:5" x14ac:dyDescent="0.25">
      <c r="B3653" s="1" t="s">
        <v>3530</v>
      </c>
      <c r="C3653" s="1" t="s">
        <v>1078</v>
      </c>
      <c r="D3653" s="1">
        <v>562</v>
      </c>
      <c r="E3653" s="1" t="s">
        <v>3704</v>
      </c>
    </row>
    <row r="3654" spans="2:5" x14ac:dyDescent="0.25">
      <c r="B3654" s="1" t="s">
        <v>3530</v>
      </c>
      <c r="C3654" s="1" t="s">
        <v>1078</v>
      </c>
      <c r="D3654" s="1">
        <v>0</v>
      </c>
      <c r="E3654" s="1" t="s">
        <v>3704</v>
      </c>
    </row>
    <row r="3655" spans="2:5" x14ac:dyDescent="0.25">
      <c r="B3655" s="1" t="s">
        <v>3530</v>
      </c>
      <c r="C3655" s="1" t="s">
        <v>1078</v>
      </c>
      <c r="D3655" s="1">
        <v>642</v>
      </c>
      <c r="E3655" s="1" t="s">
        <v>3706</v>
      </c>
    </row>
    <row r="3656" spans="2:5" x14ac:dyDescent="0.25">
      <c r="B3656" s="1" t="s">
        <v>3530</v>
      </c>
      <c r="C3656" s="1" t="s">
        <v>1078</v>
      </c>
      <c r="D3656" s="1">
        <v>0</v>
      </c>
      <c r="E3656" s="1">
        <v>40000000</v>
      </c>
    </row>
    <row r="3657" spans="2:5" x14ac:dyDescent="0.25">
      <c r="B3657" s="1" t="s">
        <v>3530</v>
      </c>
      <c r="C3657" s="1" t="s">
        <v>1078</v>
      </c>
      <c r="D3657" s="1">
        <v>0</v>
      </c>
      <c r="E3657" s="1" t="s">
        <v>3706</v>
      </c>
    </row>
    <row r="3658" spans="2:5" x14ac:dyDescent="0.25">
      <c r="B3658" s="1" t="s">
        <v>3530</v>
      </c>
      <c r="C3658" s="1" t="s">
        <v>1078</v>
      </c>
      <c r="D3658" s="1">
        <v>4192</v>
      </c>
      <c r="E3658" s="1" t="s">
        <v>3704</v>
      </c>
    </row>
    <row r="3659" spans="2:5" x14ac:dyDescent="0.25">
      <c r="B3659" s="1" t="s">
        <v>3530</v>
      </c>
      <c r="C3659" s="1" t="s">
        <v>1078</v>
      </c>
      <c r="D3659" s="1">
        <v>0</v>
      </c>
      <c r="E3659" s="1" t="s">
        <v>3704</v>
      </c>
    </row>
    <row r="3660" spans="2:5" x14ac:dyDescent="0.25">
      <c r="B3660" s="1" t="s">
        <v>3530</v>
      </c>
      <c r="C3660" s="1" t="s">
        <v>1078</v>
      </c>
      <c r="D3660" s="1">
        <v>564</v>
      </c>
      <c r="E3660" s="1">
        <v>40</v>
      </c>
    </row>
    <row r="3661" spans="2:5" x14ac:dyDescent="0.25">
      <c r="B3661" s="1" t="s">
        <v>3521</v>
      </c>
      <c r="C3661" s="1" t="s">
        <v>1078</v>
      </c>
      <c r="D3661" s="1">
        <v>0</v>
      </c>
      <c r="E3661" s="1" t="s">
        <v>3704</v>
      </c>
    </row>
    <row r="3662" spans="2:5" x14ac:dyDescent="0.25">
      <c r="B3662" s="1" t="s">
        <v>3530</v>
      </c>
      <c r="C3662" s="1" t="s">
        <v>1078</v>
      </c>
      <c r="D3662" s="1">
        <v>630</v>
      </c>
      <c r="E3662" s="1">
        <v>40</v>
      </c>
    </row>
    <row r="3663" spans="2:5" x14ac:dyDescent="0.25">
      <c r="B3663" s="1" t="s">
        <v>3530</v>
      </c>
      <c r="C3663" s="1" t="s">
        <v>1078</v>
      </c>
      <c r="D3663" s="1">
        <v>5540</v>
      </c>
      <c r="E3663" s="1" t="s">
        <v>3704</v>
      </c>
    </row>
    <row r="3664" spans="2:5" x14ac:dyDescent="0.25">
      <c r="B3664" s="1" t="s">
        <v>3530</v>
      </c>
      <c r="C3664" s="1" t="s">
        <v>1078</v>
      </c>
      <c r="D3664" s="1">
        <v>684</v>
      </c>
      <c r="E3664" s="1" t="s">
        <v>3706</v>
      </c>
    </row>
    <row r="3665" spans="2:5" x14ac:dyDescent="0.25">
      <c r="B3665" s="1" t="s">
        <v>3530</v>
      </c>
      <c r="C3665" s="1" t="s">
        <v>1078</v>
      </c>
      <c r="D3665" s="1">
        <v>0</v>
      </c>
      <c r="E3665" s="1" t="s">
        <v>3704</v>
      </c>
    </row>
    <row r="3666" spans="2:5" x14ac:dyDescent="0.25">
      <c r="B3666" s="1" t="s">
        <v>3530</v>
      </c>
      <c r="C3666" s="1" t="s">
        <v>1078</v>
      </c>
      <c r="D3666" s="1">
        <v>0</v>
      </c>
      <c r="E3666" s="1" t="s">
        <v>3704</v>
      </c>
    </row>
    <row r="3667" spans="2:5" x14ac:dyDescent="0.25">
      <c r="B3667" s="1" t="s">
        <v>3530</v>
      </c>
      <c r="C3667" s="1" t="s">
        <v>1078</v>
      </c>
      <c r="D3667" s="1">
        <v>593</v>
      </c>
      <c r="E3667" s="1" t="s">
        <v>3704</v>
      </c>
    </row>
    <row r="3668" spans="2:5" x14ac:dyDescent="0.25">
      <c r="B3668" s="1" t="s">
        <v>3530</v>
      </c>
      <c r="C3668" s="1" t="s">
        <v>1078</v>
      </c>
      <c r="D3668" s="1">
        <v>0</v>
      </c>
      <c r="E3668" s="1" t="s">
        <v>3704</v>
      </c>
    </row>
    <row r="3669" spans="2:5" x14ac:dyDescent="0.25">
      <c r="B3669" s="1" t="s">
        <v>3530</v>
      </c>
      <c r="C3669" s="1" t="s">
        <v>1078</v>
      </c>
      <c r="D3669" s="1">
        <v>0</v>
      </c>
      <c r="E3669" s="1" t="s">
        <v>3704</v>
      </c>
    </row>
    <row r="3670" spans="2:5" x14ac:dyDescent="0.25">
      <c r="B3670" s="1" t="s">
        <v>3530</v>
      </c>
      <c r="C3670" s="1" t="s">
        <v>1078</v>
      </c>
      <c r="D3670" s="1">
        <v>5483</v>
      </c>
      <c r="E3670" s="1" t="s">
        <v>3704</v>
      </c>
    </row>
    <row r="3671" spans="2:5" x14ac:dyDescent="0.25">
      <c r="B3671" s="1" t="s">
        <v>3530</v>
      </c>
      <c r="C3671" s="1" t="s">
        <v>1078</v>
      </c>
      <c r="D3671" s="1">
        <v>0</v>
      </c>
      <c r="E3671" s="1" t="s">
        <v>3704</v>
      </c>
    </row>
    <row r="3672" spans="2:5" x14ac:dyDescent="0.25">
      <c r="B3672" s="1" t="s">
        <v>3530</v>
      </c>
      <c r="C3672" s="1" t="s">
        <v>1078</v>
      </c>
      <c r="D3672" s="1">
        <v>0</v>
      </c>
      <c r="E3672" s="1" t="s">
        <v>3706</v>
      </c>
    </row>
    <row r="3673" spans="2:5" x14ac:dyDescent="0.25">
      <c r="B3673" s="1" t="s">
        <v>3530</v>
      </c>
      <c r="C3673" s="1" t="s">
        <v>1078</v>
      </c>
      <c r="D3673" s="1">
        <v>590</v>
      </c>
      <c r="E3673" s="4">
        <v>40000000</v>
      </c>
    </row>
    <row r="3674" spans="2:5" x14ac:dyDescent="0.25">
      <c r="B3674" s="1" t="s">
        <v>3530</v>
      </c>
      <c r="C3674" s="1" t="s">
        <v>1078</v>
      </c>
      <c r="D3674" s="1">
        <v>0</v>
      </c>
      <c r="E3674" s="1" t="s">
        <v>3704</v>
      </c>
    </row>
    <row r="3675" spans="2:5" x14ac:dyDescent="0.25">
      <c r="B3675" s="1" t="s">
        <v>3530</v>
      </c>
      <c r="C3675" s="1" t="s">
        <v>1078</v>
      </c>
      <c r="D3675" s="1">
        <v>600</v>
      </c>
      <c r="E3675" s="1" t="s">
        <v>3706</v>
      </c>
    </row>
    <row r="3676" spans="2:5" x14ac:dyDescent="0.25">
      <c r="B3676" s="1" t="s">
        <v>3530</v>
      </c>
      <c r="C3676" s="1" t="s">
        <v>1078</v>
      </c>
      <c r="D3676" s="1">
        <v>586</v>
      </c>
      <c r="E3676" s="1" t="s">
        <v>3704</v>
      </c>
    </row>
    <row r="3677" spans="2:5" x14ac:dyDescent="0.25">
      <c r="B3677" s="1" t="s">
        <v>3530</v>
      </c>
      <c r="C3677" s="1" t="s">
        <v>1078</v>
      </c>
      <c r="D3677" s="1" t="s">
        <v>3751</v>
      </c>
      <c r="E3677" s="1" t="s">
        <v>3704</v>
      </c>
    </row>
    <row r="3678" spans="2:5" x14ac:dyDescent="0.25">
      <c r="B3678" s="1" t="s">
        <v>3530</v>
      </c>
      <c r="C3678" s="1" t="s">
        <v>1078</v>
      </c>
      <c r="D3678" s="1">
        <v>495</v>
      </c>
      <c r="E3678" s="1">
        <v>40</v>
      </c>
    </row>
    <row r="3679" spans="2:5" x14ac:dyDescent="0.25">
      <c r="B3679" s="1" t="s">
        <v>3530</v>
      </c>
      <c r="C3679" s="1" t="s">
        <v>1078</v>
      </c>
      <c r="D3679" s="1" t="s">
        <v>3754</v>
      </c>
      <c r="E3679" s="1" t="s">
        <v>3704</v>
      </c>
    </row>
    <row r="3680" spans="2:5" x14ac:dyDescent="0.25">
      <c r="B3680" s="1" t="s">
        <v>3530</v>
      </c>
      <c r="C3680" s="1" t="s">
        <v>1078</v>
      </c>
      <c r="D3680" s="1">
        <v>0</v>
      </c>
      <c r="E3680" s="1" t="s">
        <v>3704</v>
      </c>
    </row>
    <row r="3681" spans="2:5" x14ac:dyDescent="0.25">
      <c r="B3681" s="1" t="s">
        <v>3530</v>
      </c>
      <c r="C3681" s="1" t="s">
        <v>1078</v>
      </c>
      <c r="D3681" s="1" t="s">
        <v>3757</v>
      </c>
      <c r="E3681" s="1" t="s">
        <v>3704</v>
      </c>
    </row>
    <row r="3682" spans="2:5" x14ac:dyDescent="0.25">
      <c r="B3682" s="1" t="s">
        <v>3530</v>
      </c>
      <c r="C3682" s="1" t="s">
        <v>1078</v>
      </c>
      <c r="D3682" s="1">
        <v>0</v>
      </c>
      <c r="E3682" s="1" t="s">
        <v>61</v>
      </c>
    </row>
    <row r="3683" spans="2:5" x14ac:dyDescent="0.25">
      <c r="B3683" s="1" t="s">
        <v>3521</v>
      </c>
      <c r="C3683" s="1" t="s">
        <v>1078</v>
      </c>
      <c r="D3683" s="1">
        <v>0</v>
      </c>
      <c r="E3683" s="1">
        <v>40</v>
      </c>
    </row>
    <row r="3684" spans="2:5" x14ac:dyDescent="0.25">
      <c r="B3684" s="1" t="s">
        <v>3530</v>
      </c>
      <c r="C3684" s="1" t="s">
        <v>1078</v>
      </c>
      <c r="D3684" s="1">
        <v>583</v>
      </c>
      <c r="E3684" s="1" t="s">
        <v>3704</v>
      </c>
    </row>
    <row r="3685" spans="2:5" x14ac:dyDescent="0.25">
      <c r="B3685" s="1" t="s">
        <v>3530</v>
      </c>
      <c r="C3685" s="1" t="s">
        <v>1078</v>
      </c>
      <c r="D3685" s="1">
        <v>5220</v>
      </c>
      <c r="E3685" s="1" t="s">
        <v>3704</v>
      </c>
    </row>
    <row r="3686" spans="2:5" x14ac:dyDescent="0.25">
      <c r="B3686" s="1" t="s">
        <v>3530</v>
      </c>
      <c r="C3686" s="1" t="s">
        <v>1078</v>
      </c>
      <c r="D3686" s="1">
        <v>301</v>
      </c>
      <c r="E3686" s="1" t="s">
        <v>15</v>
      </c>
    </row>
    <row r="3687" spans="2:5" x14ac:dyDescent="0.25">
      <c r="B3687" s="1" t="s">
        <v>3530</v>
      </c>
      <c r="C3687" s="1" t="s">
        <v>1078</v>
      </c>
      <c r="D3687" s="1">
        <v>0</v>
      </c>
      <c r="E3687" s="1" t="s">
        <v>3704</v>
      </c>
    </row>
    <row r="3688" spans="2:5" x14ac:dyDescent="0.25">
      <c r="B3688" s="1" t="s">
        <v>3530</v>
      </c>
      <c r="C3688" s="1" t="s">
        <v>1078</v>
      </c>
      <c r="D3688" s="1" t="s">
        <v>3763</v>
      </c>
      <c r="E3688" s="1" t="s">
        <v>3704</v>
      </c>
    </row>
    <row r="3689" spans="2:5" x14ac:dyDescent="0.25">
      <c r="B3689" s="1" t="s">
        <v>3530</v>
      </c>
      <c r="C3689" s="1" t="s">
        <v>1078</v>
      </c>
      <c r="D3689" s="1">
        <v>680</v>
      </c>
      <c r="E3689" s="1" t="s">
        <v>3764</v>
      </c>
    </row>
    <row r="3690" spans="2:5" x14ac:dyDescent="0.25">
      <c r="B3690" s="1" t="s">
        <v>3530</v>
      </c>
      <c r="C3690" s="1" t="s">
        <v>1078</v>
      </c>
      <c r="D3690" s="1">
        <v>570</v>
      </c>
      <c r="E3690" s="1" t="s">
        <v>3704</v>
      </c>
    </row>
    <row r="3691" spans="2:5" x14ac:dyDescent="0.25">
      <c r="B3691" s="1" t="s">
        <v>3530</v>
      </c>
      <c r="C3691" s="1" t="s">
        <v>1078</v>
      </c>
      <c r="D3691" s="1">
        <v>640</v>
      </c>
      <c r="E3691" s="1">
        <v>40</v>
      </c>
    </row>
    <row r="3692" spans="2:5" x14ac:dyDescent="0.25">
      <c r="B3692" s="1" t="s">
        <v>3530</v>
      </c>
      <c r="C3692" s="1" t="s">
        <v>1078</v>
      </c>
      <c r="D3692" s="1">
        <v>4914</v>
      </c>
      <c r="E3692" s="1" t="s">
        <v>3706</v>
      </c>
    </row>
    <row r="3693" spans="2:5" x14ac:dyDescent="0.25">
      <c r="B3693" s="1" t="s">
        <v>3521</v>
      </c>
      <c r="C3693" s="1" t="s">
        <v>1078</v>
      </c>
      <c r="D3693" s="1">
        <v>0</v>
      </c>
      <c r="E3693" s="1" t="s">
        <v>15</v>
      </c>
    </row>
    <row r="3694" spans="2:5" x14ac:dyDescent="0.25">
      <c r="B3694" s="1" t="s">
        <v>3530</v>
      </c>
      <c r="C3694" s="1" t="s">
        <v>1078</v>
      </c>
      <c r="D3694" s="1">
        <v>560</v>
      </c>
      <c r="E3694" s="1" t="s">
        <v>3704</v>
      </c>
    </row>
    <row r="3695" spans="2:5" x14ac:dyDescent="0.25">
      <c r="B3695" s="1" t="s">
        <v>3521</v>
      </c>
      <c r="C3695" s="1" t="s">
        <v>1078</v>
      </c>
      <c r="D3695" s="1">
        <v>0</v>
      </c>
      <c r="E3695" s="1" t="s">
        <v>15</v>
      </c>
    </row>
    <row r="3696" spans="2:5" x14ac:dyDescent="0.25">
      <c r="B3696" s="1" t="s">
        <v>3530</v>
      </c>
      <c r="C3696" s="1" t="s">
        <v>1078</v>
      </c>
      <c r="D3696" s="1">
        <v>0</v>
      </c>
      <c r="E3696" s="1" t="s">
        <v>3704</v>
      </c>
    </row>
    <row r="3697" spans="2:5" x14ac:dyDescent="0.25">
      <c r="B3697" s="1" t="s">
        <v>2596</v>
      </c>
      <c r="C3697" s="1" t="s">
        <v>18</v>
      </c>
      <c r="D3697" s="1">
        <v>0</v>
      </c>
      <c r="E3697" s="1" t="s">
        <v>15</v>
      </c>
    </row>
    <row r="3698" spans="2:5" x14ac:dyDescent="0.25">
      <c r="B3698" s="1" t="s">
        <v>3521</v>
      </c>
      <c r="C3698" s="1" t="s">
        <v>1078</v>
      </c>
      <c r="D3698" s="1">
        <v>0</v>
      </c>
      <c r="E3698" s="1" t="s">
        <v>3704</v>
      </c>
    </row>
    <row r="3699" spans="2:5" x14ac:dyDescent="0.25">
      <c r="B3699" s="1" t="s">
        <v>3530</v>
      </c>
      <c r="C3699" s="1" t="s">
        <v>1078</v>
      </c>
      <c r="D3699" s="1">
        <v>545</v>
      </c>
      <c r="E3699" s="1" t="s">
        <v>3704</v>
      </c>
    </row>
    <row r="3700" spans="2:5" x14ac:dyDescent="0.25">
      <c r="B3700" s="1" t="s">
        <v>3530</v>
      </c>
      <c r="C3700" s="1" t="s">
        <v>1078</v>
      </c>
      <c r="D3700" s="1">
        <v>614</v>
      </c>
      <c r="E3700" s="1" t="s">
        <v>15</v>
      </c>
    </row>
    <row r="3701" spans="2:5" x14ac:dyDescent="0.25">
      <c r="B3701" s="1" t="s">
        <v>3530</v>
      </c>
      <c r="C3701" s="1" t="s">
        <v>1078</v>
      </c>
      <c r="D3701" s="1">
        <v>543</v>
      </c>
      <c r="E3701" s="1" t="s">
        <v>3704</v>
      </c>
    </row>
    <row r="3702" spans="2:5" x14ac:dyDescent="0.25">
      <c r="B3702" s="1" t="s">
        <v>3521</v>
      </c>
      <c r="C3702" s="1" t="s">
        <v>1078</v>
      </c>
      <c r="D3702" s="4">
        <v>79125</v>
      </c>
      <c r="E3702" s="1" t="s">
        <v>3774</v>
      </c>
    </row>
    <row r="3703" spans="2:5" x14ac:dyDescent="0.25">
      <c r="B3703" s="1"/>
      <c r="C3703" s="1"/>
      <c r="D3703" s="4"/>
      <c r="E3703" s="1"/>
    </row>
    <row r="3704" spans="2:5" x14ac:dyDescent="0.25">
      <c r="B3704" s="1" t="s">
        <v>3775</v>
      </c>
      <c r="C3704" s="1" t="s">
        <v>5</v>
      </c>
      <c r="D3704" s="1">
        <v>5304</v>
      </c>
      <c r="E3704" s="1" t="s">
        <v>7</v>
      </c>
    </row>
    <row r="3705" spans="2:5" x14ac:dyDescent="0.25">
      <c r="B3705" s="1" t="s">
        <v>3775</v>
      </c>
      <c r="C3705" s="1" t="s">
        <v>5</v>
      </c>
      <c r="D3705" s="1" t="s">
        <v>3777</v>
      </c>
      <c r="E3705" s="1" t="s">
        <v>7</v>
      </c>
    </row>
    <row r="3706" spans="2:5" x14ac:dyDescent="0.25">
      <c r="B3706" s="1" t="s">
        <v>3775</v>
      </c>
      <c r="C3706" s="1" t="s">
        <v>5</v>
      </c>
      <c r="D3706" s="1">
        <v>5501</v>
      </c>
      <c r="E3706" s="1" t="s">
        <v>15</v>
      </c>
    </row>
    <row r="3707" spans="2:5" x14ac:dyDescent="0.25">
      <c r="B3707" s="1" t="s">
        <v>3775</v>
      </c>
      <c r="C3707" s="1" t="s">
        <v>18</v>
      </c>
      <c r="D3707" s="1">
        <v>0</v>
      </c>
      <c r="E3707" s="1" t="s">
        <v>15</v>
      </c>
    </row>
    <row r="3708" spans="2:5" x14ac:dyDescent="0.25">
      <c r="B3708" s="1" t="s">
        <v>3775</v>
      </c>
      <c r="C3708" s="1" t="s">
        <v>18</v>
      </c>
      <c r="D3708" s="1">
        <v>0</v>
      </c>
      <c r="E3708" s="1" t="s">
        <v>7</v>
      </c>
    </row>
    <row r="3709" spans="2:5" x14ac:dyDescent="0.25">
      <c r="B3709" s="1" t="s">
        <v>3775</v>
      </c>
      <c r="C3709" s="1" t="s">
        <v>18</v>
      </c>
      <c r="D3709" s="1">
        <v>0</v>
      </c>
      <c r="E3709" s="1" t="s">
        <v>7</v>
      </c>
    </row>
    <row r="3710" spans="2:5" x14ac:dyDescent="0.25">
      <c r="B3710" s="1" t="s">
        <v>3775</v>
      </c>
      <c r="C3710" s="1" t="s">
        <v>5</v>
      </c>
      <c r="D3710" s="1" t="s">
        <v>3781</v>
      </c>
      <c r="E3710" s="1" t="s">
        <v>7</v>
      </c>
    </row>
    <row r="3711" spans="2:5" x14ac:dyDescent="0.25">
      <c r="B3711" s="1" t="s">
        <v>3775</v>
      </c>
      <c r="C3711" s="1" t="s">
        <v>5</v>
      </c>
      <c r="D3711" s="1">
        <v>5283</v>
      </c>
      <c r="E3711" s="1" t="s">
        <v>15</v>
      </c>
    </row>
    <row r="3712" spans="2:5" x14ac:dyDescent="0.25">
      <c r="B3712" s="1" t="s">
        <v>3775</v>
      </c>
      <c r="C3712" s="1" t="s">
        <v>18</v>
      </c>
      <c r="D3712" s="1">
        <v>0</v>
      </c>
      <c r="E3712" s="1" t="s">
        <v>7</v>
      </c>
    </row>
    <row r="3713" spans="2:5" x14ac:dyDescent="0.25">
      <c r="B3713" s="1" t="s">
        <v>3775</v>
      </c>
      <c r="C3713" s="1" t="s">
        <v>18</v>
      </c>
      <c r="D3713" s="1">
        <v>0</v>
      </c>
      <c r="E3713" s="1" t="s">
        <v>15</v>
      </c>
    </row>
    <row r="3714" spans="2:5" x14ac:dyDescent="0.25">
      <c r="B3714" s="1" t="s">
        <v>3775</v>
      </c>
      <c r="C3714" s="1" t="s">
        <v>5</v>
      </c>
      <c r="D3714" s="1">
        <v>656</v>
      </c>
      <c r="E3714" s="1" t="s">
        <v>15</v>
      </c>
    </row>
    <row r="3715" spans="2:5" x14ac:dyDescent="0.25">
      <c r="B3715" s="1" t="s">
        <v>3775</v>
      </c>
      <c r="C3715" s="1" t="s">
        <v>5</v>
      </c>
      <c r="D3715" s="1">
        <v>5116</v>
      </c>
      <c r="E3715" s="1" t="s">
        <v>7</v>
      </c>
    </row>
    <row r="3716" spans="2:5" x14ac:dyDescent="0.25">
      <c r="B3716" s="1" t="s">
        <v>3775</v>
      </c>
      <c r="C3716" s="1" t="s">
        <v>14</v>
      </c>
      <c r="D3716" s="1">
        <v>4623</v>
      </c>
      <c r="E3716" s="1" t="s">
        <v>15</v>
      </c>
    </row>
    <row r="3717" spans="2:5" x14ac:dyDescent="0.25">
      <c r="B3717" s="1" t="s">
        <v>3775</v>
      </c>
      <c r="C3717" s="1" t="s">
        <v>18</v>
      </c>
      <c r="D3717" s="1">
        <v>0</v>
      </c>
      <c r="E3717" s="1" t="s">
        <v>15</v>
      </c>
    </row>
    <row r="3718" spans="2:5" x14ac:dyDescent="0.25">
      <c r="B3718" s="1" t="s">
        <v>3775</v>
      </c>
      <c r="C3718" s="1" t="s">
        <v>18</v>
      </c>
      <c r="D3718" s="1">
        <v>0</v>
      </c>
      <c r="E3718" s="1" t="s">
        <v>7</v>
      </c>
    </row>
    <row r="3719" spans="2:5" x14ac:dyDescent="0.25">
      <c r="B3719" s="1" t="s">
        <v>3775</v>
      </c>
      <c r="C3719" s="1" t="s">
        <v>18</v>
      </c>
      <c r="D3719" s="1">
        <v>0</v>
      </c>
      <c r="E3719" s="1" t="s">
        <v>15</v>
      </c>
    </row>
    <row r="3720" spans="2:5" x14ac:dyDescent="0.25">
      <c r="B3720" s="1" t="s">
        <v>3775</v>
      </c>
      <c r="C3720" s="1" t="s">
        <v>14</v>
      </c>
      <c r="D3720" s="1">
        <v>5035</v>
      </c>
      <c r="E3720" s="1" t="s">
        <v>15</v>
      </c>
    </row>
    <row r="3721" spans="2:5" x14ac:dyDescent="0.25">
      <c r="B3721" s="1" t="s">
        <v>3775</v>
      </c>
      <c r="C3721" s="1" t="s">
        <v>18</v>
      </c>
      <c r="D3721" s="1">
        <v>0</v>
      </c>
      <c r="E3721" s="1" t="s">
        <v>7</v>
      </c>
    </row>
    <row r="3722" spans="2:5" x14ac:dyDescent="0.25">
      <c r="B3722" s="1" t="s">
        <v>3775</v>
      </c>
      <c r="C3722" s="1" t="s">
        <v>5</v>
      </c>
      <c r="D3722" s="1">
        <v>5357</v>
      </c>
      <c r="E3722" s="1" t="s">
        <v>15</v>
      </c>
    </row>
    <row r="3723" spans="2:5" x14ac:dyDescent="0.25">
      <c r="B3723" s="1" t="s">
        <v>3775</v>
      </c>
      <c r="C3723" s="1" t="s">
        <v>5</v>
      </c>
      <c r="D3723" s="1">
        <v>655</v>
      </c>
      <c r="E3723" s="1" t="s">
        <v>7</v>
      </c>
    </row>
    <row r="3724" spans="2:5" x14ac:dyDescent="0.25">
      <c r="B3724" s="1" t="s">
        <v>3775</v>
      </c>
      <c r="C3724" s="1" t="s">
        <v>18</v>
      </c>
      <c r="D3724" s="1">
        <v>0</v>
      </c>
      <c r="E3724" s="1" t="s">
        <v>7</v>
      </c>
    </row>
    <row r="3725" spans="2:5" x14ac:dyDescent="0.25">
      <c r="B3725" s="1" t="s">
        <v>3775</v>
      </c>
      <c r="C3725" s="1" t="s">
        <v>18</v>
      </c>
      <c r="D3725" s="1">
        <v>0</v>
      </c>
      <c r="E3725" s="1" t="s">
        <v>15</v>
      </c>
    </row>
    <row r="3726" spans="2:5" x14ac:dyDescent="0.25">
      <c r="B3726" s="1" t="s">
        <v>3775</v>
      </c>
      <c r="C3726" s="1" t="s">
        <v>18</v>
      </c>
      <c r="D3726" s="1">
        <v>0</v>
      </c>
      <c r="E3726" s="1" t="s">
        <v>15</v>
      </c>
    </row>
    <row r="3727" spans="2:5" x14ac:dyDescent="0.25">
      <c r="B3727" s="1" t="s">
        <v>3775</v>
      </c>
      <c r="C3727" s="1" t="s">
        <v>18</v>
      </c>
      <c r="D3727" s="1">
        <v>0</v>
      </c>
      <c r="E3727" s="1" t="s">
        <v>15</v>
      </c>
    </row>
    <row r="3728" spans="2:5" x14ac:dyDescent="0.25">
      <c r="B3728" s="1" t="s">
        <v>3775</v>
      </c>
      <c r="C3728" s="1" t="s">
        <v>18</v>
      </c>
      <c r="D3728" s="1">
        <v>0</v>
      </c>
      <c r="E3728" s="1" t="s">
        <v>7</v>
      </c>
    </row>
    <row r="3729" spans="2:5" x14ac:dyDescent="0.25">
      <c r="B3729" s="1" t="s">
        <v>3775</v>
      </c>
      <c r="C3729" s="1" t="s">
        <v>14</v>
      </c>
      <c r="D3729" s="1">
        <v>5090</v>
      </c>
      <c r="E3729" s="1" t="s">
        <v>15</v>
      </c>
    </row>
    <row r="3730" spans="2:5" x14ac:dyDescent="0.25">
      <c r="B3730" s="1" t="s">
        <v>3775</v>
      </c>
      <c r="C3730" s="1" t="s">
        <v>18</v>
      </c>
      <c r="D3730" s="1">
        <v>0</v>
      </c>
      <c r="E3730" s="1" t="s">
        <v>15</v>
      </c>
    </row>
    <row r="3731" spans="2:5" x14ac:dyDescent="0.25">
      <c r="B3731" s="1" t="s">
        <v>3775</v>
      </c>
      <c r="C3731" s="1" t="s">
        <v>18</v>
      </c>
      <c r="D3731" s="1">
        <v>0</v>
      </c>
      <c r="E3731" s="1" t="s">
        <v>7</v>
      </c>
    </row>
    <row r="3732" spans="2:5" x14ac:dyDescent="0.25">
      <c r="B3732" s="1" t="s">
        <v>3775</v>
      </c>
      <c r="C3732" s="1" t="s">
        <v>18</v>
      </c>
      <c r="D3732" s="1">
        <v>0</v>
      </c>
      <c r="E3732" s="1" t="s">
        <v>7</v>
      </c>
    </row>
    <row r="3733" spans="2:5" x14ac:dyDescent="0.25">
      <c r="B3733" s="1" t="s">
        <v>3775</v>
      </c>
      <c r="C3733" s="1" t="s">
        <v>18</v>
      </c>
      <c r="D3733" s="1">
        <v>0</v>
      </c>
      <c r="E3733" s="1" t="s">
        <v>61</v>
      </c>
    </row>
    <row r="3734" spans="2:5" x14ac:dyDescent="0.25">
      <c r="B3734" s="1" t="s">
        <v>3775</v>
      </c>
      <c r="C3734" s="1" t="s">
        <v>5</v>
      </c>
      <c r="D3734" s="1">
        <v>5322</v>
      </c>
      <c r="E3734" s="1" t="s">
        <v>15</v>
      </c>
    </row>
    <row r="3735" spans="2:5" x14ac:dyDescent="0.25">
      <c r="B3735" s="1" t="s">
        <v>3775</v>
      </c>
      <c r="C3735" s="1" t="s">
        <v>14</v>
      </c>
      <c r="D3735" s="1" t="s">
        <v>3798</v>
      </c>
      <c r="E3735" s="1" t="s">
        <v>15</v>
      </c>
    </row>
    <row r="3736" spans="2:5" x14ac:dyDescent="0.25">
      <c r="B3736" s="1" t="s">
        <v>3775</v>
      </c>
      <c r="C3736" s="1" t="s">
        <v>18</v>
      </c>
      <c r="D3736" s="1">
        <v>0</v>
      </c>
      <c r="E3736" s="1" t="s">
        <v>7</v>
      </c>
    </row>
    <row r="3737" spans="2:5" x14ac:dyDescent="0.25">
      <c r="B3737" s="1" t="s">
        <v>3775</v>
      </c>
      <c r="C3737" s="1" t="s">
        <v>18</v>
      </c>
      <c r="D3737" s="1">
        <v>0</v>
      </c>
      <c r="E3737" s="1" t="s">
        <v>61</v>
      </c>
    </row>
    <row r="3738" spans="2:5" x14ac:dyDescent="0.25">
      <c r="B3738" s="1" t="s">
        <v>3775</v>
      </c>
      <c r="C3738" s="1" t="s">
        <v>18</v>
      </c>
      <c r="D3738" s="1">
        <v>0</v>
      </c>
      <c r="E3738" s="1" t="s">
        <v>15</v>
      </c>
    </row>
    <row r="3739" spans="2:5" x14ac:dyDescent="0.25">
      <c r="B3739" s="1" t="s">
        <v>3775</v>
      </c>
      <c r="C3739" s="1" t="s">
        <v>14</v>
      </c>
      <c r="D3739" s="1">
        <v>554</v>
      </c>
      <c r="E3739" s="1" t="s">
        <v>15</v>
      </c>
    </row>
    <row r="3740" spans="2:5" x14ac:dyDescent="0.25">
      <c r="B3740" s="1" t="s">
        <v>3775</v>
      </c>
      <c r="C3740" s="1" t="s">
        <v>18</v>
      </c>
      <c r="D3740" s="1">
        <v>0</v>
      </c>
      <c r="E3740" s="1" t="s">
        <v>15</v>
      </c>
    </row>
    <row r="3741" spans="2:5" x14ac:dyDescent="0.25">
      <c r="B3741" s="1" t="s">
        <v>3775</v>
      </c>
      <c r="C3741" s="1" t="s">
        <v>14</v>
      </c>
      <c r="D3741" s="4">
        <v>556375</v>
      </c>
      <c r="E3741" s="1" t="s">
        <v>15</v>
      </c>
    </row>
    <row r="3742" spans="2:5" x14ac:dyDescent="0.25">
      <c r="B3742" s="1" t="s">
        <v>3775</v>
      </c>
      <c r="C3742" s="1" t="s">
        <v>18</v>
      </c>
      <c r="D3742" s="1">
        <v>0</v>
      </c>
      <c r="E3742" s="1" t="s">
        <v>7</v>
      </c>
    </row>
    <row r="3743" spans="2:5" x14ac:dyDescent="0.25">
      <c r="B3743" s="1" t="s">
        <v>3775</v>
      </c>
      <c r="C3743" s="1" t="s">
        <v>14</v>
      </c>
      <c r="D3743" s="1">
        <v>590</v>
      </c>
      <c r="E3743" s="1" t="s">
        <v>15</v>
      </c>
    </row>
    <row r="3744" spans="2:5" x14ac:dyDescent="0.25">
      <c r="B3744" s="1" t="s">
        <v>3775</v>
      </c>
      <c r="C3744" s="1" t="s">
        <v>18</v>
      </c>
      <c r="D3744" s="1">
        <v>0</v>
      </c>
      <c r="E3744" s="1" t="s">
        <v>15</v>
      </c>
    </row>
    <row r="3745" spans="2:5" x14ac:dyDescent="0.25">
      <c r="B3745" s="1" t="s">
        <v>3775</v>
      </c>
      <c r="C3745" s="1" t="s">
        <v>14</v>
      </c>
      <c r="D3745" s="1">
        <v>4949</v>
      </c>
      <c r="E3745" s="1" t="s">
        <v>15</v>
      </c>
    </row>
    <row r="3746" spans="2:5" x14ac:dyDescent="0.25">
      <c r="B3746" s="1" t="s">
        <v>3775</v>
      </c>
      <c r="C3746" s="1" t="s">
        <v>14</v>
      </c>
      <c r="D3746" s="1">
        <v>539</v>
      </c>
      <c r="E3746" s="1" t="s">
        <v>15</v>
      </c>
    </row>
    <row r="3747" spans="2:5" x14ac:dyDescent="0.25">
      <c r="B3747" s="1" t="s">
        <v>3775</v>
      </c>
      <c r="C3747" s="1" t="s">
        <v>18</v>
      </c>
      <c r="D3747" s="1">
        <v>0</v>
      </c>
      <c r="E3747" s="1" t="s">
        <v>15</v>
      </c>
    </row>
    <row r="3748" spans="2:5" x14ac:dyDescent="0.25">
      <c r="B3748" s="1" t="s">
        <v>3775</v>
      </c>
      <c r="C3748" s="1" t="s">
        <v>14</v>
      </c>
      <c r="D3748" s="1">
        <v>4955</v>
      </c>
      <c r="E3748" s="1" t="s">
        <v>15</v>
      </c>
    </row>
    <row r="3749" spans="2:5" x14ac:dyDescent="0.25">
      <c r="B3749" s="1" t="s">
        <v>3775</v>
      </c>
      <c r="C3749" s="1" t="s">
        <v>18</v>
      </c>
      <c r="D3749" s="1">
        <v>0</v>
      </c>
      <c r="E3749" s="1" t="s">
        <v>15</v>
      </c>
    </row>
    <row r="3750" spans="2:5" x14ac:dyDescent="0.25">
      <c r="B3750" s="1" t="s">
        <v>3775</v>
      </c>
      <c r="C3750" s="1" t="s">
        <v>14</v>
      </c>
      <c r="D3750" s="1">
        <v>4704</v>
      </c>
      <c r="E3750" s="1" t="s">
        <v>15</v>
      </c>
    </row>
    <row r="3751" spans="2:5" x14ac:dyDescent="0.25">
      <c r="B3751" s="1" t="s">
        <v>3775</v>
      </c>
      <c r="C3751" s="1" t="s">
        <v>14</v>
      </c>
      <c r="D3751" s="1">
        <v>5063</v>
      </c>
      <c r="E3751" s="1" t="s">
        <v>15</v>
      </c>
    </row>
    <row r="3752" spans="2:5" x14ac:dyDescent="0.25">
      <c r="B3752" s="1" t="s">
        <v>3775</v>
      </c>
      <c r="C3752" s="1" t="s">
        <v>18</v>
      </c>
      <c r="D3752" s="1">
        <v>0</v>
      </c>
      <c r="E3752" s="1" t="s">
        <v>7</v>
      </c>
    </row>
    <row r="3753" spans="2:5" x14ac:dyDescent="0.25">
      <c r="B3753" s="1" t="s">
        <v>3775</v>
      </c>
      <c r="C3753" s="1" t="s">
        <v>14</v>
      </c>
      <c r="D3753" s="1">
        <v>4707</v>
      </c>
      <c r="E3753" s="1" t="s">
        <v>230</v>
      </c>
    </row>
    <row r="3754" spans="2:5" x14ac:dyDescent="0.25">
      <c r="B3754" s="1" t="s">
        <v>3775</v>
      </c>
      <c r="C3754" s="1" t="s">
        <v>5</v>
      </c>
      <c r="D3754" s="4">
        <v>660125</v>
      </c>
      <c r="E3754" s="1" t="s">
        <v>15</v>
      </c>
    </row>
    <row r="3755" spans="2:5" x14ac:dyDescent="0.25">
      <c r="B3755" s="1" t="s">
        <v>3775</v>
      </c>
      <c r="C3755" s="1" t="s">
        <v>5</v>
      </c>
      <c r="D3755" s="1">
        <v>5377</v>
      </c>
      <c r="E3755" s="1" t="s">
        <v>7</v>
      </c>
    </row>
    <row r="3756" spans="2:5" x14ac:dyDescent="0.25">
      <c r="B3756" s="1" t="s">
        <v>3775</v>
      </c>
      <c r="C3756" s="1" t="s">
        <v>18</v>
      </c>
      <c r="D3756" s="1">
        <v>0</v>
      </c>
      <c r="E3756" s="1" t="s">
        <v>15</v>
      </c>
    </row>
    <row r="3757" spans="2:5" x14ac:dyDescent="0.25">
      <c r="B3757" s="1" t="s">
        <v>3775</v>
      </c>
      <c r="C3757" s="1" t="s">
        <v>18</v>
      </c>
      <c r="D3757" s="1">
        <v>0</v>
      </c>
      <c r="E3757" s="1" t="s">
        <v>7</v>
      </c>
    </row>
    <row r="3758" spans="2:5" x14ac:dyDescent="0.25">
      <c r="B3758" s="1" t="s">
        <v>3775</v>
      </c>
      <c r="C3758" s="1" t="s">
        <v>5</v>
      </c>
      <c r="D3758" s="1">
        <v>658</v>
      </c>
      <c r="E3758" s="1" t="s">
        <v>7</v>
      </c>
    </row>
    <row r="3759" spans="2:5" x14ac:dyDescent="0.25">
      <c r="B3759" s="1" t="s">
        <v>3775</v>
      </c>
      <c r="C3759" s="1" t="s">
        <v>14</v>
      </c>
      <c r="D3759" s="1">
        <v>4880</v>
      </c>
      <c r="E3759" s="1" t="s">
        <v>15</v>
      </c>
    </row>
    <row r="3760" spans="2:5" x14ac:dyDescent="0.25">
      <c r="B3760" s="1" t="s">
        <v>3775</v>
      </c>
      <c r="C3760" s="1" t="s">
        <v>18</v>
      </c>
      <c r="D3760" s="1">
        <v>0</v>
      </c>
      <c r="E3760" s="1" t="s">
        <v>15</v>
      </c>
    </row>
    <row r="3761" spans="2:5" x14ac:dyDescent="0.25">
      <c r="B3761" s="1" t="s">
        <v>3775</v>
      </c>
      <c r="C3761" s="1" t="s">
        <v>5</v>
      </c>
      <c r="D3761" s="1">
        <v>5219</v>
      </c>
      <c r="E3761" s="1" t="s">
        <v>15</v>
      </c>
    </row>
    <row r="3762" spans="2:5" x14ac:dyDescent="0.25">
      <c r="B3762" s="1" t="s">
        <v>3775</v>
      </c>
      <c r="C3762" s="1" t="s">
        <v>18</v>
      </c>
      <c r="D3762" s="1">
        <v>0</v>
      </c>
      <c r="E3762" s="1" t="s">
        <v>7</v>
      </c>
    </row>
    <row r="3763" spans="2:5" x14ac:dyDescent="0.25">
      <c r="B3763" s="1" t="s">
        <v>3775</v>
      </c>
      <c r="C3763" s="1" t="s">
        <v>14</v>
      </c>
      <c r="D3763" s="1">
        <v>588</v>
      </c>
      <c r="E3763" s="1" t="s">
        <v>15</v>
      </c>
    </row>
    <row r="3764" spans="2:5" x14ac:dyDescent="0.25">
      <c r="B3764" s="1" t="s">
        <v>3775</v>
      </c>
      <c r="C3764" s="1" t="s">
        <v>18</v>
      </c>
      <c r="D3764" s="1">
        <v>0</v>
      </c>
      <c r="E3764" s="1" t="s">
        <v>15</v>
      </c>
    </row>
    <row r="3765" spans="2:5" x14ac:dyDescent="0.25">
      <c r="B3765" s="1" t="s">
        <v>3775</v>
      </c>
      <c r="C3765" s="1" t="s">
        <v>18</v>
      </c>
      <c r="D3765" s="1">
        <v>0</v>
      </c>
      <c r="E3765" s="1" t="s">
        <v>7</v>
      </c>
    </row>
    <row r="3766" spans="2:5" x14ac:dyDescent="0.25">
      <c r="B3766" s="1" t="s">
        <v>3775</v>
      </c>
      <c r="C3766" s="1" t="s">
        <v>18</v>
      </c>
      <c r="D3766" s="1">
        <v>0</v>
      </c>
      <c r="E3766" s="1" t="s">
        <v>1293</v>
      </c>
    </row>
    <row r="3767" spans="2:5" x14ac:dyDescent="0.25">
      <c r="B3767" s="1" t="s">
        <v>3775</v>
      </c>
      <c r="C3767" s="1" t="s">
        <v>14</v>
      </c>
      <c r="D3767" s="1">
        <v>4731</v>
      </c>
      <c r="E3767" s="1" t="s">
        <v>15</v>
      </c>
    </row>
    <row r="3768" spans="2:5" x14ac:dyDescent="0.25">
      <c r="B3768" s="1" t="s">
        <v>3775</v>
      </c>
      <c r="C3768" s="1" t="s">
        <v>18</v>
      </c>
      <c r="D3768" s="1">
        <v>0</v>
      </c>
      <c r="E3768" s="1" t="s">
        <v>7</v>
      </c>
    </row>
    <row r="3769" spans="2:5" x14ac:dyDescent="0.25">
      <c r="B3769" s="1" t="s">
        <v>3775</v>
      </c>
      <c r="C3769" s="1" t="s">
        <v>5</v>
      </c>
      <c r="D3769" s="4">
        <v>650125</v>
      </c>
      <c r="E3769" s="1" t="s">
        <v>7</v>
      </c>
    </row>
    <row r="3770" spans="2:5" x14ac:dyDescent="0.25">
      <c r="B3770" s="1" t="s">
        <v>3775</v>
      </c>
      <c r="C3770" s="1" t="s">
        <v>18</v>
      </c>
      <c r="D3770" s="1">
        <v>0</v>
      </c>
      <c r="E3770" s="1" t="s">
        <v>61</v>
      </c>
    </row>
    <row r="3771" spans="2:5" x14ac:dyDescent="0.25">
      <c r="B3771" s="1" t="s">
        <v>3775</v>
      </c>
      <c r="C3771" s="1" t="s">
        <v>5</v>
      </c>
      <c r="D3771" s="1">
        <v>638</v>
      </c>
      <c r="E3771" s="1" t="s">
        <v>15</v>
      </c>
    </row>
    <row r="3772" spans="2:5" x14ac:dyDescent="0.25">
      <c r="B3772" s="1" t="s">
        <v>3775</v>
      </c>
      <c r="C3772" s="1" t="s">
        <v>18</v>
      </c>
      <c r="D3772" s="1">
        <v>0</v>
      </c>
      <c r="E3772" s="1" t="s">
        <v>15</v>
      </c>
    </row>
    <row r="3773" spans="2:5" x14ac:dyDescent="0.25">
      <c r="B3773" s="1" t="s">
        <v>3775</v>
      </c>
      <c r="C3773" s="1" t="s">
        <v>5</v>
      </c>
      <c r="D3773" s="1">
        <v>690</v>
      </c>
      <c r="E3773" s="1" t="s">
        <v>15</v>
      </c>
    </row>
    <row r="3774" spans="2:5" x14ac:dyDescent="0.25">
      <c r="B3774" s="1" t="s">
        <v>3775</v>
      </c>
      <c r="C3774" s="1" t="s">
        <v>18</v>
      </c>
      <c r="D3774" s="1">
        <v>0</v>
      </c>
      <c r="E3774" s="1" t="s">
        <v>15</v>
      </c>
    </row>
    <row r="3775" spans="2:5" x14ac:dyDescent="0.25">
      <c r="B3775" s="1" t="s">
        <v>3775</v>
      </c>
      <c r="C3775" s="1" t="s">
        <v>5</v>
      </c>
      <c r="D3775" s="1">
        <v>642</v>
      </c>
      <c r="E3775" s="1" t="s">
        <v>7</v>
      </c>
    </row>
    <row r="3776" spans="2:5" x14ac:dyDescent="0.25">
      <c r="B3776" s="1" t="s">
        <v>3775</v>
      </c>
      <c r="C3776" s="1" t="s">
        <v>14</v>
      </c>
      <c r="D3776" s="1">
        <v>4676</v>
      </c>
      <c r="E3776" s="1" t="s">
        <v>15</v>
      </c>
    </row>
    <row r="3777" spans="2:5" x14ac:dyDescent="0.25">
      <c r="B3777" s="1" t="s">
        <v>3775</v>
      </c>
      <c r="C3777" s="1" t="s">
        <v>5</v>
      </c>
      <c r="D3777" s="4">
        <v>644625</v>
      </c>
      <c r="E3777" s="1" t="s">
        <v>15</v>
      </c>
    </row>
    <row r="3778" spans="2:5" x14ac:dyDescent="0.25">
      <c r="B3778" s="1" t="s">
        <v>3775</v>
      </c>
      <c r="C3778" s="1" t="s">
        <v>5</v>
      </c>
      <c r="D3778" s="1">
        <v>679</v>
      </c>
      <c r="E3778" s="1" t="s">
        <v>15</v>
      </c>
    </row>
    <row r="3779" spans="2:5" x14ac:dyDescent="0.25">
      <c r="B3779" s="1" t="s">
        <v>3775</v>
      </c>
      <c r="C3779" s="1" t="s">
        <v>18</v>
      </c>
      <c r="D3779" s="1">
        <v>0</v>
      </c>
      <c r="E3779" s="1" t="s">
        <v>15</v>
      </c>
    </row>
    <row r="3780" spans="2:5" x14ac:dyDescent="0.25">
      <c r="B3780" s="1" t="s">
        <v>3775</v>
      </c>
      <c r="C3780" s="1" t="s">
        <v>5</v>
      </c>
      <c r="D3780" s="1" t="s">
        <v>3828</v>
      </c>
      <c r="E3780" s="1" t="s">
        <v>15</v>
      </c>
    </row>
    <row r="3781" spans="2:5" x14ac:dyDescent="0.25">
      <c r="B3781" s="1" t="s">
        <v>3775</v>
      </c>
      <c r="C3781" s="1" t="s">
        <v>5</v>
      </c>
      <c r="D3781" s="1">
        <v>5598</v>
      </c>
      <c r="E3781" s="1" t="s">
        <v>15</v>
      </c>
    </row>
    <row r="3782" spans="2:5" x14ac:dyDescent="0.25">
      <c r="B3782" s="1" t="s">
        <v>3775</v>
      </c>
      <c r="C3782" s="1" t="s">
        <v>14</v>
      </c>
      <c r="D3782" s="4">
        <v>605375</v>
      </c>
      <c r="E3782" s="1" t="s">
        <v>15</v>
      </c>
    </row>
    <row r="3783" spans="2:5" x14ac:dyDescent="0.25">
      <c r="B3783" s="1" t="s">
        <v>3775</v>
      </c>
      <c r="C3783" s="1" t="s">
        <v>5</v>
      </c>
      <c r="D3783" s="1">
        <v>5382</v>
      </c>
      <c r="E3783" s="1" t="s">
        <v>15</v>
      </c>
    </row>
    <row r="3784" spans="2:5" x14ac:dyDescent="0.25">
      <c r="B3784" s="1" t="s">
        <v>3775</v>
      </c>
      <c r="C3784" s="1" t="s">
        <v>14</v>
      </c>
      <c r="D3784" s="1">
        <v>4913</v>
      </c>
      <c r="E3784" s="1" t="s">
        <v>230</v>
      </c>
    </row>
    <row r="3785" spans="2:5" x14ac:dyDescent="0.25">
      <c r="B3785" s="1" t="s">
        <v>3775</v>
      </c>
      <c r="C3785" s="1" t="s">
        <v>18</v>
      </c>
      <c r="D3785" s="1">
        <v>0</v>
      </c>
      <c r="E3785" s="1" t="s">
        <v>7</v>
      </c>
    </row>
    <row r="3786" spans="2:5" x14ac:dyDescent="0.25">
      <c r="B3786" s="1" t="s">
        <v>3775</v>
      </c>
      <c r="C3786" s="1" t="s">
        <v>5</v>
      </c>
      <c r="D3786" s="1">
        <v>5180</v>
      </c>
      <c r="E3786" s="1" t="s">
        <v>7</v>
      </c>
    </row>
    <row r="3787" spans="2:5" x14ac:dyDescent="0.25">
      <c r="B3787" s="1" t="s">
        <v>3775</v>
      </c>
      <c r="C3787" s="1" t="s">
        <v>5</v>
      </c>
      <c r="D3787" s="1">
        <v>664</v>
      </c>
      <c r="E3787" s="1" t="s">
        <v>15</v>
      </c>
    </row>
    <row r="3788" spans="2:5" x14ac:dyDescent="0.25">
      <c r="B3788" s="1" t="s">
        <v>3775</v>
      </c>
      <c r="C3788" s="1" t="s">
        <v>18</v>
      </c>
      <c r="D3788" s="1">
        <v>0</v>
      </c>
      <c r="E3788" s="1" t="s">
        <v>7</v>
      </c>
    </row>
    <row r="3789" spans="2:5" x14ac:dyDescent="0.25">
      <c r="B3789" s="1" t="s">
        <v>3775</v>
      </c>
      <c r="C3789" s="1" t="s">
        <v>18</v>
      </c>
      <c r="D3789" s="1">
        <v>0</v>
      </c>
      <c r="E3789" s="1" t="s">
        <v>15</v>
      </c>
    </row>
    <row r="3790" spans="2:5" x14ac:dyDescent="0.25">
      <c r="B3790" s="1" t="s">
        <v>3775</v>
      </c>
      <c r="C3790" s="1" t="s">
        <v>14</v>
      </c>
      <c r="D3790" s="1">
        <v>646</v>
      </c>
      <c r="E3790" s="1" t="s">
        <v>15</v>
      </c>
    </row>
    <row r="3791" spans="2:5" x14ac:dyDescent="0.25">
      <c r="B3791" s="1" t="s">
        <v>3775</v>
      </c>
      <c r="C3791" s="1" t="s">
        <v>18</v>
      </c>
      <c r="D3791" s="1">
        <v>0</v>
      </c>
      <c r="E3791" s="1" t="s">
        <v>15</v>
      </c>
    </row>
    <row r="3792" spans="2:5" x14ac:dyDescent="0.25">
      <c r="B3792" s="1" t="s">
        <v>3775</v>
      </c>
      <c r="C3792" s="1" t="s">
        <v>14</v>
      </c>
      <c r="D3792" s="1">
        <v>4528</v>
      </c>
      <c r="E3792" s="1" t="s">
        <v>15</v>
      </c>
    </row>
    <row r="3793" spans="2:5" x14ac:dyDescent="0.25">
      <c r="B3793" s="1" t="s">
        <v>3775</v>
      </c>
      <c r="C3793" s="1" t="s">
        <v>14</v>
      </c>
      <c r="D3793" s="1">
        <v>618</v>
      </c>
      <c r="E3793" s="1" t="s">
        <v>15</v>
      </c>
    </row>
    <row r="3794" spans="2:5" x14ac:dyDescent="0.25">
      <c r="B3794" s="1" t="s">
        <v>3775</v>
      </c>
      <c r="C3794" s="1" t="s">
        <v>5</v>
      </c>
      <c r="D3794" s="1" t="s">
        <v>3839</v>
      </c>
      <c r="E3794" s="1" t="s">
        <v>15</v>
      </c>
    </row>
    <row r="3795" spans="2:5" x14ac:dyDescent="0.25">
      <c r="B3795" s="1" t="s">
        <v>3775</v>
      </c>
      <c r="C3795" s="1" t="s">
        <v>14</v>
      </c>
      <c r="D3795" s="1">
        <v>4317</v>
      </c>
      <c r="E3795" s="1" t="s">
        <v>15</v>
      </c>
    </row>
    <row r="3796" spans="2:5" x14ac:dyDescent="0.25">
      <c r="B3796" s="1" t="s">
        <v>3775</v>
      </c>
      <c r="C3796" s="1" t="s">
        <v>18</v>
      </c>
      <c r="D3796" s="1">
        <v>0</v>
      </c>
      <c r="E3796" s="1" t="s">
        <v>15</v>
      </c>
    </row>
    <row r="3797" spans="2:5" x14ac:dyDescent="0.25">
      <c r="B3797" s="1" t="s">
        <v>3775</v>
      </c>
      <c r="C3797" s="1" t="s">
        <v>5</v>
      </c>
      <c r="D3797" s="1">
        <v>5306</v>
      </c>
      <c r="E3797" s="1" t="s">
        <v>7</v>
      </c>
    </row>
    <row r="3798" spans="2:5" x14ac:dyDescent="0.25">
      <c r="B3798" s="1" t="s">
        <v>3775</v>
      </c>
      <c r="C3798" s="1" t="s">
        <v>18</v>
      </c>
      <c r="D3798" s="1">
        <v>0</v>
      </c>
      <c r="E3798" s="1" t="s">
        <v>61</v>
      </c>
    </row>
    <row r="3799" spans="2:5" x14ac:dyDescent="0.25">
      <c r="B3799" s="1" t="s">
        <v>3775</v>
      </c>
      <c r="C3799" s="1" t="s">
        <v>5</v>
      </c>
      <c r="D3799" s="1">
        <v>696</v>
      </c>
      <c r="E3799" s="1" t="s">
        <v>15</v>
      </c>
    </row>
    <row r="3800" spans="2:5" x14ac:dyDescent="0.25">
      <c r="B3800" s="1" t="s">
        <v>3775</v>
      </c>
      <c r="C3800" s="1" t="s">
        <v>5</v>
      </c>
      <c r="D3800" s="1">
        <v>5288</v>
      </c>
      <c r="E3800" s="1" t="s">
        <v>7</v>
      </c>
    </row>
    <row r="3801" spans="2:5" x14ac:dyDescent="0.25">
      <c r="B3801" s="1" t="s">
        <v>3775</v>
      </c>
      <c r="C3801" s="1" t="s">
        <v>18</v>
      </c>
      <c r="D3801" s="1">
        <v>0</v>
      </c>
      <c r="E3801" s="1" t="s">
        <v>15</v>
      </c>
    </row>
    <row r="3802" spans="2:5" x14ac:dyDescent="0.25">
      <c r="B3802" s="1" t="s">
        <v>3775</v>
      </c>
      <c r="C3802" s="1" t="s">
        <v>18</v>
      </c>
      <c r="D3802" s="1">
        <v>0</v>
      </c>
      <c r="E3802" s="1" t="s">
        <v>15</v>
      </c>
    </row>
    <row r="3803" spans="2:5" x14ac:dyDescent="0.25">
      <c r="B3803" s="1" t="s">
        <v>3775</v>
      </c>
      <c r="C3803" s="1" t="s">
        <v>14</v>
      </c>
      <c r="D3803" s="1">
        <v>569</v>
      </c>
      <c r="E3803" s="1" t="s">
        <v>15</v>
      </c>
    </row>
    <row r="3804" spans="2:5" x14ac:dyDescent="0.25">
      <c r="B3804" s="1" t="s">
        <v>3775</v>
      </c>
      <c r="C3804" s="1" t="s">
        <v>5</v>
      </c>
      <c r="D3804" s="1">
        <v>5413</v>
      </c>
      <c r="E3804" s="1" t="s">
        <v>15</v>
      </c>
    </row>
    <row r="3805" spans="2:5" x14ac:dyDescent="0.25">
      <c r="B3805" s="1" t="s">
        <v>3775</v>
      </c>
      <c r="C3805" s="1" t="s">
        <v>14</v>
      </c>
      <c r="D3805" s="1">
        <v>4603</v>
      </c>
      <c r="E3805" s="1" t="s">
        <v>15</v>
      </c>
    </row>
    <row r="3806" spans="2:5" x14ac:dyDescent="0.25">
      <c r="B3806" s="1" t="s">
        <v>3775</v>
      </c>
      <c r="C3806" s="1" t="s">
        <v>5</v>
      </c>
      <c r="D3806" s="1" t="s">
        <v>1128</v>
      </c>
      <c r="E3806" s="1" t="s">
        <v>7</v>
      </c>
    </row>
    <row r="3807" spans="2:5" x14ac:dyDescent="0.25">
      <c r="B3807" s="1" t="s">
        <v>3775</v>
      </c>
      <c r="C3807" s="1" t="s">
        <v>18</v>
      </c>
      <c r="D3807" s="1">
        <v>0</v>
      </c>
      <c r="E3807" s="1" t="s">
        <v>15</v>
      </c>
    </row>
    <row r="3808" spans="2:5" x14ac:dyDescent="0.25">
      <c r="B3808" s="1" t="s">
        <v>3775</v>
      </c>
      <c r="C3808" s="1" t="s">
        <v>14</v>
      </c>
      <c r="D3808" s="1">
        <v>584</v>
      </c>
      <c r="E3808" s="1" t="s">
        <v>15</v>
      </c>
    </row>
    <row r="3809" spans="2:5" x14ac:dyDescent="0.25">
      <c r="B3809" s="1" t="s">
        <v>3775</v>
      </c>
      <c r="C3809" s="1" t="s">
        <v>18</v>
      </c>
      <c r="D3809" s="1">
        <v>0</v>
      </c>
      <c r="E3809" s="1" t="s">
        <v>7</v>
      </c>
    </row>
    <row r="3810" spans="2:5" x14ac:dyDescent="0.25">
      <c r="B3810" s="1" t="s">
        <v>3775</v>
      </c>
      <c r="C3810" s="1" t="s">
        <v>18</v>
      </c>
      <c r="D3810" s="1">
        <v>0</v>
      </c>
      <c r="E3810" s="1" t="s">
        <v>7</v>
      </c>
    </row>
    <row r="3811" spans="2:5" x14ac:dyDescent="0.25">
      <c r="B3811" s="1" t="s">
        <v>3775</v>
      </c>
      <c r="C3811" s="1" t="s">
        <v>5</v>
      </c>
      <c r="D3811" s="1">
        <v>662</v>
      </c>
      <c r="E3811" s="1" t="s">
        <v>15</v>
      </c>
    </row>
    <row r="3812" spans="2:5" x14ac:dyDescent="0.25">
      <c r="B3812" s="1" t="s">
        <v>3775</v>
      </c>
      <c r="C3812" s="1" t="s">
        <v>14</v>
      </c>
      <c r="D3812" s="1">
        <v>699</v>
      </c>
      <c r="E3812" s="1" t="s">
        <v>230</v>
      </c>
    </row>
    <row r="3813" spans="2:5" x14ac:dyDescent="0.25">
      <c r="B3813" s="1" t="s">
        <v>3775</v>
      </c>
      <c r="C3813" s="1" t="s">
        <v>18</v>
      </c>
      <c r="D3813" s="1">
        <v>0</v>
      </c>
      <c r="E3813" s="1" t="s">
        <v>61</v>
      </c>
    </row>
    <row r="3814" spans="2:5" x14ac:dyDescent="0.25">
      <c r="B3814" s="1" t="s">
        <v>3040</v>
      </c>
      <c r="C3814" s="1" t="s">
        <v>14</v>
      </c>
      <c r="D3814" s="1">
        <v>543</v>
      </c>
      <c r="E3814" s="1" t="s">
        <v>15</v>
      </c>
    </row>
    <row r="3815" spans="2:5" x14ac:dyDescent="0.25">
      <c r="B3815" s="1" t="s">
        <v>3775</v>
      </c>
      <c r="C3815" s="1" t="s">
        <v>5</v>
      </c>
      <c r="D3815" s="1">
        <v>5302</v>
      </c>
      <c r="E3815" s="1" t="s">
        <v>7</v>
      </c>
    </row>
    <row r="3816" spans="2:5" x14ac:dyDescent="0.25">
      <c r="B3816" s="1" t="s">
        <v>3775</v>
      </c>
      <c r="C3816" s="1" t="s">
        <v>18</v>
      </c>
      <c r="D3816" s="1">
        <v>0</v>
      </c>
      <c r="E3816" s="1" t="s">
        <v>7</v>
      </c>
    </row>
    <row r="3817" spans="2:5" x14ac:dyDescent="0.25">
      <c r="B3817" s="1" t="s">
        <v>3775</v>
      </c>
      <c r="C3817" s="1" t="s">
        <v>18</v>
      </c>
      <c r="D3817" s="1">
        <v>0</v>
      </c>
      <c r="E3817" s="1" t="s">
        <v>15</v>
      </c>
    </row>
    <row r="3818" spans="2:5" x14ac:dyDescent="0.25">
      <c r="B3818" s="1" t="s">
        <v>3775</v>
      </c>
      <c r="C3818" s="1" t="s">
        <v>5</v>
      </c>
      <c r="D3818" s="1">
        <v>5197</v>
      </c>
      <c r="E3818" s="1" t="s">
        <v>15</v>
      </c>
    </row>
    <row r="3819" spans="2:5" x14ac:dyDescent="0.25">
      <c r="B3819" s="1" t="s">
        <v>3775</v>
      </c>
      <c r="C3819" s="1" t="s">
        <v>14</v>
      </c>
      <c r="D3819" s="1">
        <v>4838</v>
      </c>
      <c r="E3819" s="1" t="s">
        <v>1293</v>
      </c>
    </row>
    <row r="3820" spans="2:5" x14ac:dyDescent="0.25">
      <c r="B3820" s="1" t="s">
        <v>3775</v>
      </c>
      <c r="C3820" s="1" t="s">
        <v>14</v>
      </c>
      <c r="D3820" s="1">
        <v>4465</v>
      </c>
      <c r="E3820" s="1" t="s">
        <v>15</v>
      </c>
    </row>
    <row r="3821" spans="2:5" x14ac:dyDescent="0.25">
      <c r="B3821" s="1" t="s">
        <v>3775</v>
      </c>
      <c r="C3821" s="1" t="s">
        <v>14</v>
      </c>
      <c r="D3821" s="1">
        <v>648</v>
      </c>
      <c r="E3821" s="1" t="s">
        <v>15</v>
      </c>
    </row>
    <row r="3822" spans="2:5" x14ac:dyDescent="0.25">
      <c r="B3822" s="1" t="s">
        <v>3775</v>
      </c>
      <c r="C3822" s="1" t="s">
        <v>5</v>
      </c>
      <c r="D3822" s="1">
        <v>5093</v>
      </c>
      <c r="E3822" s="1" t="s">
        <v>7</v>
      </c>
    </row>
    <row r="3823" spans="2:5" x14ac:dyDescent="0.25">
      <c r="B3823" s="1" t="s">
        <v>3775</v>
      </c>
      <c r="C3823" s="1" t="s">
        <v>5</v>
      </c>
      <c r="D3823" s="1">
        <v>5224</v>
      </c>
      <c r="E3823" s="1" t="s">
        <v>15</v>
      </c>
    </row>
    <row r="3824" spans="2:5" x14ac:dyDescent="0.25">
      <c r="B3824" s="1" t="s">
        <v>3775</v>
      </c>
      <c r="C3824" s="1" t="s">
        <v>18</v>
      </c>
      <c r="D3824" s="1">
        <v>0</v>
      </c>
      <c r="E3824" s="1" t="s">
        <v>15</v>
      </c>
    </row>
    <row r="3825" spans="2:5" x14ac:dyDescent="0.25">
      <c r="B3825" s="1" t="s">
        <v>3775</v>
      </c>
      <c r="C3825" s="1" t="s">
        <v>5</v>
      </c>
      <c r="D3825" s="1">
        <v>666</v>
      </c>
      <c r="E3825" s="1" t="s">
        <v>15</v>
      </c>
    </row>
    <row r="3826" spans="2:5" x14ac:dyDescent="0.25">
      <c r="B3826" s="1" t="s">
        <v>3775</v>
      </c>
      <c r="C3826" s="1" t="s">
        <v>14</v>
      </c>
      <c r="D3826" s="1" t="s">
        <v>3860</v>
      </c>
      <c r="E3826" s="1" t="s">
        <v>15</v>
      </c>
    </row>
    <row r="3827" spans="2:5" x14ac:dyDescent="0.25">
      <c r="B3827" s="1" t="s">
        <v>3775</v>
      </c>
      <c r="C3827" s="1" t="s">
        <v>18</v>
      </c>
      <c r="D3827" s="1">
        <v>0</v>
      </c>
      <c r="E3827" s="1" t="s">
        <v>15</v>
      </c>
    </row>
    <row r="3828" spans="2:5" x14ac:dyDescent="0.25">
      <c r="B3828" s="1" t="s">
        <v>3775</v>
      </c>
      <c r="C3828" s="1" t="s">
        <v>18</v>
      </c>
      <c r="D3828" s="1">
        <v>0</v>
      </c>
      <c r="E3828" s="1" t="s">
        <v>15</v>
      </c>
    </row>
    <row r="3829" spans="2:5" x14ac:dyDescent="0.25">
      <c r="B3829" s="1" t="s">
        <v>3775</v>
      </c>
      <c r="C3829" s="1" t="s">
        <v>18</v>
      </c>
      <c r="D3829" s="1">
        <v>0</v>
      </c>
      <c r="E3829" s="1" t="s">
        <v>7</v>
      </c>
    </row>
    <row r="3830" spans="2:5" x14ac:dyDescent="0.25">
      <c r="B3830" s="1" t="s">
        <v>3775</v>
      </c>
      <c r="C3830" s="1" t="s">
        <v>5</v>
      </c>
      <c r="D3830" s="1">
        <v>5206</v>
      </c>
      <c r="E3830" s="1" t="s">
        <v>15</v>
      </c>
    </row>
    <row r="3831" spans="2:5" x14ac:dyDescent="0.25">
      <c r="B3831" s="1" t="s">
        <v>3775</v>
      </c>
      <c r="C3831" s="1" t="s">
        <v>5</v>
      </c>
      <c r="D3831" s="1">
        <v>5104</v>
      </c>
      <c r="E3831" s="1" t="s">
        <v>15</v>
      </c>
    </row>
    <row r="3832" spans="2:5" x14ac:dyDescent="0.25">
      <c r="B3832" s="1" t="s">
        <v>3775</v>
      </c>
      <c r="C3832" s="1" t="s">
        <v>5</v>
      </c>
      <c r="D3832" s="1" t="s">
        <v>3866</v>
      </c>
      <c r="E3832" s="1" t="s">
        <v>7</v>
      </c>
    </row>
    <row r="3833" spans="2:5" x14ac:dyDescent="0.25">
      <c r="B3833" s="1" t="s">
        <v>3775</v>
      </c>
      <c r="C3833" s="1" t="s">
        <v>14</v>
      </c>
      <c r="D3833" s="4">
        <v>574125</v>
      </c>
      <c r="E3833" s="1" t="s">
        <v>15</v>
      </c>
    </row>
    <row r="3834" spans="2:5" x14ac:dyDescent="0.25">
      <c r="B3834" s="1" t="s">
        <v>3775</v>
      </c>
      <c r="C3834" s="1" t="s">
        <v>14</v>
      </c>
      <c r="D3834" s="1">
        <v>4526</v>
      </c>
      <c r="E3834" s="1" t="s">
        <v>15</v>
      </c>
    </row>
    <row r="3835" spans="2:5" x14ac:dyDescent="0.25">
      <c r="B3835" s="1" t="s">
        <v>3775</v>
      </c>
      <c r="C3835" s="1" t="s">
        <v>18</v>
      </c>
      <c r="D3835" s="1">
        <v>0</v>
      </c>
      <c r="E3835" s="1" t="s">
        <v>7</v>
      </c>
    </row>
    <row r="3836" spans="2:5" x14ac:dyDescent="0.25">
      <c r="B3836" s="1" t="s">
        <v>3775</v>
      </c>
      <c r="C3836" s="1" t="s">
        <v>5</v>
      </c>
      <c r="D3836" s="1" t="s">
        <v>3828</v>
      </c>
      <c r="E3836" s="1" t="s">
        <v>7</v>
      </c>
    </row>
    <row r="3837" spans="2:5" x14ac:dyDescent="0.25">
      <c r="B3837" s="1" t="s">
        <v>3775</v>
      </c>
      <c r="C3837" s="1" t="s">
        <v>18</v>
      </c>
      <c r="D3837" s="1">
        <v>0</v>
      </c>
      <c r="E3837" s="1" t="s">
        <v>15</v>
      </c>
    </row>
    <row r="3838" spans="2:5" x14ac:dyDescent="0.25">
      <c r="B3838" s="1" t="s">
        <v>3775</v>
      </c>
      <c r="C3838" s="1" t="s">
        <v>18</v>
      </c>
      <c r="D3838" s="1">
        <v>0</v>
      </c>
      <c r="E3838" s="1" t="s">
        <v>15</v>
      </c>
    </row>
    <row r="3839" spans="2:5" x14ac:dyDescent="0.25">
      <c r="B3839" s="1" t="s">
        <v>3775</v>
      </c>
      <c r="C3839" s="1" t="s">
        <v>14</v>
      </c>
      <c r="D3839" s="1">
        <v>594</v>
      </c>
      <c r="E3839" s="1" t="s">
        <v>15</v>
      </c>
    </row>
    <row r="3840" spans="2:5" x14ac:dyDescent="0.25">
      <c r="B3840" s="1" t="s">
        <v>3775</v>
      </c>
      <c r="C3840" s="1" t="s">
        <v>18</v>
      </c>
      <c r="D3840" s="1">
        <v>0</v>
      </c>
      <c r="E3840" s="1" t="s">
        <v>15</v>
      </c>
    </row>
    <row r="3841" spans="2:5" x14ac:dyDescent="0.25">
      <c r="B3841" s="1" t="s">
        <v>3775</v>
      </c>
      <c r="C3841" s="1" t="s">
        <v>14</v>
      </c>
      <c r="D3841" s="1" t="s">
        <v>3872</v>
      </c>
      <c r="E3841" s="1" t="s">
        <v>15</v>
      </c>
    </row>
    <row r="3842" spans="2:5" x14ac:dyDescent="0.25">
      <c r="B3842" s="1" t="s">
        <v>3775</v>
      </c>
      <c r="C3842" s="1" t="s">
        <v>5</v>
      </c>
      <c r="D3842" s="1" t="s">
        <v>3873</v>
      </c>
      <c r="E3842" s="1" t="s">
        <v>7</v>
      </c>
    </row>
    <row r="3843" spans="2:5" x14ac:dyDescent="0.25">
      <c r="B3843" s="1" t="s">
        <v>3775</v>
      </c>
      <c r="C3843" s="1" t="s">
        <v>14</v>
      </c>
      <c r="D3843" s="1">
        <v>567</v>
      </c>
      <c r="E3843" s="1" t="s">
        <v>15</v>
      </c>
    </row>
    <row r="3844" spans="2:5" x14ac:dyDescent="0.25">
      <c r="B3844" s="1" t="s">
        <v>3775</v>
      </c>
      <c r="C3844" s="1" t="s">
        <v>14</v>
      </c>
      <c r="D3844" s="1">
        <v>624</v>
      </c>
      <c r="E3844" s="1" t="s">
        <v>15</v>
      </c>
    </row>
    <row r="3845" spans="2:5" x14ac:dyDescent="0.25">
      <c r="B3845" s="1" t="s">
        <v>3775</v>
      </c>
      <c r="C3845" s="1" t="s">
        <v>14</v>
      </c>
      <c r="D3845" s="1">
        <v>4624</v>
      </c>
      <c r="E3845" s="1" t="s">
        <v>15</v>
      </c>
    </row>
    <row r="3846" spans="2:5" x14ac:dyDescent="0.25">
      <c r="B3846" s="1" t="s">
        <v>3775</v>
      </c>
      <c r="C3846" s="1" t="s">
        <v>14</v>
      </c>
      <c r="D3846" s="1">
        <v>576</v>
      </c>
      <c r="E3846" s="1" t="s">
        <v>230</v>
      </c>
    </row>
    <row r="3847" spans="2:5" x14ac:dyDescent="0.25">
      <c r="B3847" s="1" t="s">
        <v>3775</v>
      </c>
      <c r="C3847" s="1" t="s">
        <v>5</v>
      </c>
      <c r="D3847" s="1" t="s">
        <v>3876</v>
      </c>
      <c r="E3847" s="1" t="s">
        <v>7</v>
      </c>
    </row>
    <row r="3848" spans="2:5" x14ac:dyDescent="0.25">
      <c r="B3848" s="1" t="s">
        <v>3775</v>
      </c>
      <c r="C3848" s="1" t="s">
        <v>18</v>
      </c>
      <c r="D3848" s="1">
        <v>0</v>
      </c>
      <c r="E3848" s="1" t="s">
        <v>61</v>
      </c>
    </row>
    <row r="3849" spans="2:5" x14ac:dyDescent="0.25">
      <c r="B3849" s="1" t="s">
        <v>3775</v>
      </c>
      <c r="C3849" s="1" t="s">
        <v>14</v>
      </c>
      <c r="D3849" s="1">
        <v>595</v>
      </c>
      <c r="E3849" s="1" t="s">
        <v>15</v>
      </c>
    </row>
    <row r="3850" spans="2:5" x14ac:dyDescent="0.25">
      <c r="B3850" s="1" t="s">
        <v>3775</v>
      </c>
      <c r="C3850" s="1" t="s">
        <v>18</v>
      </c>
      <c r="D3850" s="1">
        <v>0</v>
      </c>
      <c r="E3850" s="1" t="s">
        <v>15</v>
      </c>
    </row>
    <row r="3851" spans="2:5" x14ac:dyDescent="0.25">
      <c r="B3851" s="1" t="s">
        <v>3775</v>
      </c>
      <c r="C3851" s="1" t="s">
        <v>18</v>
      </c>
      <c r="D3851" s="1">
        <v>0</v>
      </c>
      <c r="E3851" s="1" t="s">
        <v>15</v>
      </c>
    </row>
    <row r="3852" spans="2:5" x14ac:dyDescent="0.25">
      <c r="B3852" s="1" t="s">
        <v>3775</v>
      </c>
      <c r="C3852" s="1" t="s">
        <v>18</v>
      </c>
      <c r="D3852" s="1">
        <v>0</v>
      </c>
      <c r="E3852" s="1" t="s">
        <v>15</v>
      </c>
    </row>
    <row r="3853" spans="2:5" x14ac:dyDescent="0.25">
      <c r="B3853" s="1" t="s">
        <v>3775</v>
      </c>
      <c r="C3853" s="1" t="s">
        <v>18</v>
      </c>
      <c r="D3853" s="1">
        <v>0</v>
      </c>
      <c r="E3853" s="1" t="s">
        <v>15</v>
      </c>
    </row>
    <row r="3854" spans="2:5" x14ac:dyDescent="0.25">
      <c r="B3854" s="1" t="s">
        <v>3775</v>
      </c>
      <c r="C3854" s="1" t="s">
        <v>14</v>
      </c>
      <c r="D3854" s="1">
        <v>608</v>
      </c>
      <c r="E3854" s="1" t="s">
        <v>230</v>
      </c>
    </row>
    <row r="3855" spans="2:5" x14ac:dyDescent="0.25">
      <c r="B3855" s="1" t="s">
        <v>3775</v>
      </c>
      <c r="C3855" s="1" t="s">
        <v>18</v>
      </c>
      <c r="D3855" s="1">
        <v>0</v>
      </c>
      <c r="E3855" s="1" t="s">
        <v>15</v>
      </c>
    </row>
    <row r="3856" spans="2:5" x14ac:dyDescent="0.25">
      <c r="B3856" s="1" t="s">
        <v>3775</v>
      </c>
      <c r="C3856" s="1" t="s">
        <v>18</v>
      </c>
      <c r="D3856" s="1">
        <v>0</v>
      </c>
      <c r="E3856" s="1" t="s">
        <v>7</v>
      </c>
    </row>
    <row r="3857" spans="2:5" x14ac:dyDescent="0.25">
      <c r="B3857" s="1" t="s">
        <v>3775</v>
      </c>
      <c r="C3857" s="1" t="s">
        <v>5</v>
      </c>
      <c r="D3857" s="1" t="s">
        <v>1128</v>
      </c>
      <c r="E3857" s="1" t="s">
        <v>15</v>
      </c>
    </row>
    <row r="3858" spans="2:5" x14ac:dyDescent="0.25">
      <c r="B3858" s="1" t="s">
        <v>3775</v>
      </c>
      <c r="C3858" s="1" t="s">
        <v>18</v>
      </c>
      <c r="D3858" s="1">
        <v>0</v>
      </c>
      <c r="E3858" s="1" t="s">
        <v>7</v>
      </c>
    </row>
    <row r="3859" spans="2:5" x14ac:dyDescent="0.25">
      <c r="B3859" s="1" t="s">
        <v>3775</v>
      </c>
      <c r="C3859" s="1" t="s">
        <v>18</v>
      </c>
      <c r="D3859" s="1">
        <v>0</v>
      </c>
      <c r="E3859" s="1" t="s">
        <v>15</v>
      </c>
    </row>
    <row r="3860" spans="2:5" x14ac:dyDescent="0.25">
      <c r="B3860" s="1" t="s">
        <v>3775</v>
      </c>
      <c r="C3860" s="1" t="s">
        <v>18</v>
      </c>
      <c r="D3860" s="1">
        <v>0</v>
      </c>
      <c r="E3860" s="1" t="s">
        <v>15</v>
      </c>
    </row>
    <row r="3861" spans="2:5" x14ac:dyDescent="0.25">
      <c r="B3861" s="1" t="s">
        <v>3775</v>
      </c>
      <c r="C3861" s="1" t="s">
        <v>18</v>
      </c>
      <c r="D3861" s="1">
        <v>0</v>
      </c>
      <c r="E3861" s="1" t="s">
        <v>15</v>
      </c>
    </row>
    <row r="3862" spans="2:5" x14ac:dyDescent="0.25">
      <c r="B3862" s="1" t="s">
        <v>3775</v>
      </c>
      <c r="C3862" s="1" t="s">
        <v>18</v>
      </c>
      <c r="D3862" s="1">
        <v>0</v>
      </c>
      <c r="E3862" s="1" t="s">
        <v>15</v>
      </c>
    </row>
    <row r="3863" spans="2:5" x14ac:dyDescent="0.25">
      <c r="B3863" s="1" t="s">
        <v>3775</v>
      </c>
      <c r="C3863" s="1" t="s">
        <v>18</v>
      </c>
      <c r="D3863" s="1">
        <v>0</v>
      </c>
      <c r="E3863" s="1" t="s">
        <v>15</v>
      </c>
    </row>
    <row r="3864" spans="2:5" x14ac:dyDescent="0.25">
      <c r="B3864" s="1" t="s">
        <v>3775</v>
      </c>
      <c r="C3864" s="1" t="s">
        <v>18</v>
      </c>
      <c r="D3864" s="1">
        <v>0</v>
      </c>
      <c r="E3864" s="1" t="s">
        <v>15</v>
      </c>
    </row>
    <row r="3865" spans="2:5" x14ac:dyDescent="0.25">
      <c r="B3865" s="1" t="s">
        <v>3775</v>
      </c>
      <c r="C3865" s="1" t="s">
        <v>18</v>
      </c>
      <c r="D3865" s="1">
        <v>0</v>
      </c>
      <c r="E3865" s="1" t="s">
        <v>7</v>
      </c>
    </row>
    <row r="3866" spans="2:5" x14ac:dyDescent="0.25">
      <c r="B3866" s="1" t="s">
        <v>3775</v>
      </c>
      <c r="C3866" s="1" t="s">
        <v>18</v>
      </c>
      <c r="D3866" s="1">
        <v>0</v>
      </c>
      <c r="E3866" s="1" t="s">
        <v>15</v>
      </c>
    </row>
    <row r="3867" spans="2:5" x14ac:dyDescent="0.25">
      <c r="B3867" s="1" t="s">
        <v>3775</v>
      </c>
      <c r="C3867" s="1" t="s">
        <v>14</v>
      </c>
      <c r="D3867" s="1">
        <v>5030</v>
      </c>
      <c r="E3867" s="1" t="s">
        <v>15</v>
      </c>
    </row>
    <row r="3868" spans="2:5" x14ac:dyDescent="0.25">
      <c r="B3868" s="1" t="s">
        <v>3775</v>
      </c>
      <c r="C3868" s="1" t="s">
        <v>5</v>
      </c>
      <c r="D3868" s="4">
        <v>626675</v>
      </c>
      <c r="E3868" s="1" t="s">
        <v>15</v>
      </c>
    </row>
    <row r="3869" spans="2:5" x14ac:dyDescent="0.25">
      <c r="B3869" s="1" t="s">
        <v>3775</v>
      </c>
      <c r="C3869" s="1" t="s">
        <v>14</v>
      </c>
      <c r="D3869" s="1">
        <v>4926</v>
      </c>
      <c r="E3869" s="1" t="s">
        <v>15</v>
      </c>
    </row>
    <row r="3870" spans="2:5" x14ac:dyDescent="0.25">
      <c r="B3870" s="1" t="s">
        <v>3775</v>
      </c>
      <c r="C3870" s="1" t="s">
        <v>14</v>
      </c>
      <c r="D3870" s="1" t="s">
        <v>3891</v>
      </c>
      <c r="E3870" s="1" t="s">
        <v>15</v>
      </c>
    </row>
    <row r="3871" spans="2:5" x14ac:dyDescent="0.25">
      <c r="B3871" s="1" t="s">
        <v>3775</v>
      </c>
      <c r="C3871" s="1" t="s">
        <v>5</v>
      </c>
      <c r="D3871" s="1">
        <v>650</v>
      </c>
      <c r="E3871" s="1" t="s">
        <v>15</v>
      </c>
    </row>
    <row r="3872" spans="2:5" x14ac:dyDescent="0.25">
      <c r="B3872" s="1" t="s">
        <v>3775</v>
      </c>
      <c r="C3872" s="1" t="s">
        <v>5</v>
      </c>
      <c r="D3872" s="1" t="s">
        <v>830</v>
      </c>
      <c r="E3872" s="1" t="s">
        <v>7</v>
      </c>
    </row>
    <row r="3873" spans="2:5" x14ac:dyDescent="0.25">
      <c r="B3873" s="1" t="s">
        <v>3775</v>
      </c>
      <c r="C3873" s="1" t="s">
        <v>14</v>
      </c>
      <c r="D3873" s="1">
        <v>514</v>
      </c>
      <c r="E3873" s="1" t="s">
        <v>230</v>
      </c>
    </row>
    <row r="3874" spans="2:5" x14ac:dyDescent="0.25">
      <c r="B3874" s="1" t="s">
        <v>3775</v>
      </c>
      <c r="C3874" s="1" t="s">
        <v>5</v>
      </c>
      <c r="D3874" s="1">
        <v>5296</v>
      </c>
      <c r="E3874" s="1" t="s">
        <v>15</v>
      </c>
    </row>
    <row r="3875" spans="2:5" x14ac:dyDescent="0.25">
      <c r="B3875" s="1" t="s">
        <v>3775</v>
      </c>
      <c r="C3875" s="1" t="s">
        <v>14</v>
      </c>
      <c r="D3875" s="1">
        <v>4200</v>
      </c>
      <c r="E3875" s="1" t="s">
        <v>15</v>
      </c>
    </row>
    <row r="3876" spans="2:5" x14ac:dyDescent="0.25">
      <c r="B3876" s="1" t="s">
        <v>3775</v>
      </c>
      <c r="C3876" s="1" t="s">
        <v>5</v>
      </c>
      <c r="D3876" s="1">
        <v>700</v>
      </c>
      <c r="E3876" s="1" t="s">
        <v>7</v>
      </c>
    </row>
    <row r="3877" spans="2:5" x14ac:dyDescent="0.25">
      <c r="B3877" s="1" t="s">
        <v>3775</v>
      </c>
      <c r="C3877" s="1" t="s">
        <v>5</v>
      </c>
      <c r="D3877" s="1" t="s">
        <v>208</v>
      </c>
      <c r="E3877" s="1" t="s">
        <v>7</v>
      </c>
    </row>
    <row r="3878" spans="2:5" x14ac:dyDescent="0.25">
      <c r="B3878" s="1" t="s">
        <v>3775</v>
      </c>
      <c r="C3878" s="1" t="s">
        <v>5</v>
      </c>
      <c r="D3878" s="1" t="s">
        <v>3897</v>
      </c>
      <c r="E3878" s="1" t="s">
        <v>7</v>
      </c>
    </row>
    <row r="3879" spans="2:5" x14ac:dyDescent="0.25">
      <c r="B3879" s="1" t="s">
        <v>3775</v>
      </c>
      <c r="C3879" s="1" t="s">
        <v>14</v>
      </c>
      <c r="D3879" s="1">
        <v>4593</v>
      </c>
      <c r="E3879" s="1" t="s">
        <v>15</v>
      </c>
    </row>
    <row r="3880" spans="2:5" x14ac:dyDescent="0.25">
      <c r="B3880" s="1" t="s">
        <v>3775</v>
      </c>
      <c r="C3880" s="1" t="s">
        <v>5</v>
      </c>
      <c r="D3880" s="1">
        <v>667</v>
      </c>
      <c r="E3880" s="1" t="s">
        <v>15</v>
      </c>
    </row>
    <row r="3881" spans="2:5" x14ac:dyDescent="0.25">
      <c r="B3881" s="1" t="s">
        <v>3775</v>
      </c>
      <c r="C3881" s="1" t="s">
        <v>18</v>
      </c>
      <c r="D3881" s="1">
        <v>0</v>
      </c>
      <c r="E3881" s="1" t="s">
        <v>61</v>
      </c>
    </row>
    <row r="3882" spans="2:5" x14ac:dyDescent="0.25">
      <c r="B3882" s="1" t="s">
        <v>3775</v>
      </c>
      <c r="C3882" s="1" t="s">
        <v>5</v>
      </c>
      <c r="D3882" s="1" t="s">
        <v>3903</v>
      </c>
      <c r="E3882" s="1" t="s">
        <v>7</v>
      </c>
    </row>
    <row r="3883" spans="2:5" x14ac:dyDescent="0.25">
      <c r="B3883" s="1" t="s">
        <v>3775</v>
      </c>
      <c r="C3883" s="1" t="s">
        <v>18</v>
      </c>
      <c r="D3883" s="1">
        <v>0</v>
      </c>
      <c r="E3883" s="1" t="s">
        <v>15</v>
      </c>
    </row>
    <row r="3884" spans="2:5" x14ac:dyDescent="0.25">
      <c r="B3884" s="1" t="s">
        <v>3775</v>
      </c>
      <c r="C3884" s="1" t="s">
        <v>5</v>
      </c>
      <c r="D3884" s="1" t="s">
        <v>2836</v>
      </c>
      <c r="E3884" s="1" t="s">
        <v>15</v>
      </c>
    </row>
    <row r="3885" spans="2:5" x14ac:dyDescent="0.25">
      <c r="B3885" s="1" t="s">
        <v>3775</v>
      </c>
      <c r="C3885" s="1" t="s">
        <v>18</v>
      </c>
      <c r="D3885" s="1">
        <v>0</v>
      </c>
      <c r="E3885" s="1" t="s">
        <v>61</v>
      </c>
    </row>
    <row r="3886" spans="2:5" x14ac:dyDescent="0.25">
      <c r="B3886" s="1" t="s">
        <v>3775</v>
      </c>
      <c r="C3886" s="1" t="s">
        <v>14</v>
      </c>
      <c r="D3886" s="1">
        <v>621</v>
      </c>
      <c r="E3886" s="1" t="s">
        <v>15</v>
      </c>
    </row>
    <row r="3887" spans="2:5" x14ac:dyDescent="0.25">
      <c r="B3887" s="1" t="s">
        <v>3775</v>
      </c>
      <c r="C3887" s="1" t="s">
        <v>14</v>
      </c>
      <c r="D3887" s="1">
        <v>4653</v>
      </c>
      <c r="E3887" s="1" t="s">
        <v>15</v>
      </c>
    </row>
    <row r="3888" spans="2:5" x14ac:dyDescent="0.25">
      <c r="B3888" s="1" t="s">
        <v>3775</v>
      </c>
      <c r="C3888" s="1" t="s">
        <v>14</v>
      </c>
      <c r="D3888" s="1">
        <v>4917</v>
      </c>
      <c r="E3888" s="1" t="s">
        <v>230</v>
      </c>
    </row>
    <row r="3889" spans="2:5" x14ac:dyDescent="0.25">
      <c r="B3889" s="1" t="s">
        <v>3775</v>
      </c>
      <c r="C3889" s="1" t="s">
        <v>14</v>
      </c>
      <c r="D3889" s="1">
        <v>4866</v>
      </c>
      <c r="E3889" s="1" t="s">
        <v>15</v>
      </c>
    </row>
    <row r="3890" spans="2:5" x14ac:dyDescent="0.25">
      <c r="B3890" s="1" t="s">
        <v>3775</v>
      </c>
      <c r="C3890" s="1" t="s">
        <v>14</v>
      </c>
      <c r="D3890" s="1">
        <v>4465</v>
      </c>
      <c r="E3890" s="1" t="s">
        <v>15</v>
      </c>
    </row>
    <row r="3891" spans="2:5" x14ac:dyDescent="0.25">
      <c r="B3891" s="1" t="s">
        <v>3775</v>
      </c>
      <c r="C3891" s="1" t="s">
        <v>5</v>
      </c>
      <c r="D3891" s="1">
        <v>651</v>
      </c>
      <c r="E3891" s="1" t="s">
        <v>7</v>
      </c>
    </row>
    <row r="3892" spans="2:5" x14ac:dyDescent="0.25">
      <c r="B3892" s="1" t="s">
        <v>3775</v>
      </c>
      <c r="C3892" s="1" t="s">
        <v>5</v>
      </c>
      <c r="D3892" s="1">
        <v>641</v>
      </c>
      <c r="E3892" s="1" t="s">
        <v>15</v>
      </c>
    </row>
    <row r="3893" spans="2:5" x14ac:dyDescent="0.25">
      <c r="B3893" s="1" t="s">
        <v>3775</v>
      </c>
      <c r="C3893" s="1" t="s">
        <v>5</v>
      </c>
      <c r="D3893" s="1">
        <v>662</v>
      </c>
      <c r="E3893" s="1" t="s">
        <v>15</v>
      </c>
    </row>
    <row r="3894" spans="2:5" x14ac:dyDescent="0.25">
      <c r="B3894" s="1" t="s">
        <v>3775</v>
      </c>
      <c r="C3894" s="1" t="s">
        <v>18</v>
      </c>
      <c r="D3894" s="1">
        <v>0</v>
      </c>
      <c r="E3894" s="1" t="s">
        <v>15</v>
      </c>
    </row>
    <row r="3895" spans="2:5" x14ac:dyDescent="0.25">
      <c r="B3895" s="1" t="s">
        <v>3775</v>
      </c>
      <c r="C3895" s="1" t="s">
        <v>14</v>
      </c>
      <c r="D3895" s="1">
        <v>4942</v>
      </c>
      <c r="E3895" s="1" t="s">
        <v>230</v>
      </c>
    </row>
    <row r="3896" spans="2:5" x14ac:dyDescent="0.25">
      <c r="B3896" s="1" t="s">
        <v>3775</v>
      </c>
      <c r="C3896" s="1" t="s">
        <v>14</v>
      </c>
      <c r="D3896" s="1" t="s">
        <v>3912</v>
      </c>
      <c r="E3896" s="1" t="s">
        <v>15</v>
      </c>
    </row>
    <row r="3897" spans="2:5" x14ac:dyDescent="0.25">
      <c r="B3897" s="1" t="s">
        <v>3775</v>
      </c>
      <c r="C3897" s="1" t="s">
        <v>5</v>
      </c>
      <c r="D3897" s="1">
        <v>5354</v>
      </c>
      <c r="E3897" s="1" t="s">
        <v>15</v>
      </c>
    </row>
    <row r="3898" spans="2:5" x14ac:dyDescent="0.25">
      <c r="B3898" s="1" t="s">
        <v>3775</v>
      </c>
      <c r="C3898" s="1" t="s">
        <v>14</v>
      </c>
      <c r="D3898" s="1">
        <v>4494</v>
      </c>
      <c r="E3898" s="1" t="s">
        <v>15</v>
      </c>
    </row>
    <row r="3899" spans="2:5" x14ac:dyDescent="0.25">
      <c r="B3899" s="1" t="s">
        <v>3775</v>
      </c>
      <c r="C3899" s="1" t="s">
        <v>5</v>
      </c>
      <c r="D3899" s="1">
        <v>662</v>
      </c>
      <c r="E3899" s="1" t="s">
        <v>7</v>
      </c>
    </row>
    <row r="3900" spans="2:5" x14ac:dyDescent="0.25">
      <c r="B3900" s="1" t="s">
        <v>3775</v>
      </c>
      <c r="C3900" s="1" t="s">
        <v>14</v>
      </c>
      <c r="D3900" s="1" t="s">
        <v>3918</v>
      </c>
      <c r="E3900" s="1" t="s">
        <v>15</v>
      </c>
    </row>
    <row r="3901" spans="2:5" x14ac:dyDescent="0.25">
      <c r="B3901" s="1" t="s">
        <v>3775</v>
      </c>
      <c r="C3901" s="1" t="s">
        <v>14</v>
      </c>
      <c r="D3901" s="1">
        <v>590</v>
      </c>
      <c r="E3901" s="1" t="s">
        <v>230</v>
      </c>
    </row>
    <row r="3902" spans="2:5" x14ac:dyDescent="0.25">
      <c r="B3902" s="1" t="s">
        <v>3775</v>
      </c>
      <c r="C3902" s="1" t="s">
        <v>5</v>
      </c>
      <c r="D3902" s="1">
        <v>701</v>
      </c>
      <c r="E3902" s="1" t="s">
        <v>7</v>
      </c>
    </row>
    <row r="3903" spans="2:5" x14ac:dyDescent="0.25">
      <c r="B3903" s="1" t="s">
        <v>3775</v>
      </c>
      <c r="C3903" s="1" t="s">
        <v>14</v>
      </c>
      <c r="D3903" s="1">
        <v>637</v>
      </c>
      <c r="E3903" s="1" t="s">
        <v>15</v>
      </c>
    </row>
    <row r="3904" spans="2:5" x14ac:dyDescent="0.25">
      <c r="B3904" s="1" t="s">
        <v>3775</v>
      </c>
      <c r="C3904" s="1" t="s">
        <v>5</v>
      </c>
      <c r="D3904" s="1">
        <v>5058</v>
      </c>
      <c r="E3904" s="1" t="s">
        <v>7</v>
      </c>
    </row>
    <row r="3905" spans="2:5" x14ac:dyDescent="0.25">
      <c r="B3905" s="1" t="s">
        <v>3775</v>
      </c>
      <c r="C3905" s="1" t="s">
        <v>5</v>
      </c>
      <c r="D3905" s="1">
        <v>651</v>
      </c>
      <c r="E3905" s="1" t="s">
        <v>15</v>
      </c>
    </row>
    <row r="3906" spans="2:5" x14ac:dyDescent="0.25">
      <c r="B3906" s="1" t="s">
        <v>3775</v>
      </c>
      <c r="C3906" s="1" t="s">
        <v>5</v>
      </c>
      <c r="D3906" s="1">
        <v>655</v>
      </c>
      <c r="E3906" s="1" t="s">
        <v>15</v>
      </c>
    </row>
    <row r="3907" spans="2:5" x14ac:dyDescent="0.25">
      <c r="B3907" s="1" t="s">
        <v>3775</v>
      </c>
      <c r="C3907" s="1" t="s">
        <v>5</v>
      </c>
      <c r="D3907" s="1">
        <v>5405</v>
      </c>
      <c r="E3907" s="1" t="s">
        <v>15</v>
      </c>
    </row>
    <row r="3908" spans="2:5" x14ac:dyDescent="0.25">
      <c r="B3908" s="1" t="s">
        <v>3775</v>
      </c>
      <c r="C3908" s="1" t="s">
        <v>14</v>
      </c>
      <c r="D3908" s="1">
        <v>4900</v>
      </c>
      <c r="E3908" s="1" t="s">
        <v>15</v>
      </c>
    </row>
    <row r="3909" spans="2:5" x14ac:dyDescent="0.25">
      <c r="B3909" s="1" t="s">
        <v>3775</v>
      </c>
      <c r="C3909" s="1" t="s">
        <v>5</v>
      </c>
      <c r="D3909" s="1">
        <v>5246</v>
      </c>
      <c r="E3909" s="1" t="s">
        <v>7</v>
      </c>
    </row>
    <row r="3910" spans="2:5" x14ac:dyDescent="0.25">
      <c r="B3910" s="1" t="s">
        <v>3775</v>
      </c>
      <c r="C3910" s="1" t="s">
        <v>14</v>
      </c>
      <c r="D3910" s="1">
        <v>4877</v>
      </c>
      <c r="E3910" s="1" t="s">
        <v>230</v>
      </c>
    </row>
    <row r="3911" spans="2:5" x14ac:dyDescent="0.25">
      <c r="B3911" s="1" t="s">
        <v>3775</v>
      </c>
      <c r="C3911" s="1" t="s">
        <v>5</v>
      </c>
      <c r="D3911" s="1">
        <v>650</v>
      </c>
      <c r="E3911" s="1" t="s">
        <v>7</v>
      </c>
    </row>
    <row r="3912" spans="2:5" x14ac:dyDescent="0.25">
      <c r="B3912" s="1" t="s">
        <v>3775</v>
      </c>
      <c r="C3912" s="1" t="s">
        <v>5</v>
      </c>
      <c r="D3912" s="1">
        <v>5261</v>
      </c>
      <c r="E3912" s="1" t="s">
        <v>7</v>
      </c>
    </row>
    <row r="3913" spans="2:5" x14ac:dyDescent="0.25">
      <c r="B3913" s="1" t="s">
        <v>3775</v>
      </c>
      <c r="C3913" s="1" t="s">
        <v>14</v>
      </c>
      <c r="D3913" s="1">
        <v>4330</v>
      </c>
      <c r="E3913" s="1" t="s">
        <v>15</v>
      </c>
    </row>
    <row r="3914" spans="2:5" x14ac:dyDescent="0.25">
      <c r="B3914" s="1" t="s">
        <v>3775</v>
      </c>
      <c r="C3914" s="1" t="s">
        <v>5</v>
      </c>
      <c r="D3914" s="1">
        <v>675</v>
      </c>
      <c r="E3914" s="1" t="s">
        <v>7</v>
      </c>
    </row>
    <row r="3915" spans="2:5" x14ac:dyDescent="0.25">
      <c r="B3915" s="1" t="s">
        <v>3775</v>
      </c>
      <c r="C3915" s="1" t="s">
        <v>14</v>
      </c>
      <c r="D3915" s="1">
        <v>4640</v>
      </c>
      <c r="E3915" s="1" t="s">
        <v>230</v>
      </c>
    </row>
    <row r="3916" spans="2:5" x14ac:dyDescent="0.25">
      <c r="B3916" s="1" t="s">
        <v>3775</v>
      </c>
      <c r="C3916" s="1" t="s">
        <v>14</v>
      </c>
      <c r="D3916" s="1">
        <v>4633</v>
      </c>
      <c r="E3916" s="1" t="s">
        <v>15</v>
      </c>
    </row>
    <row r="3917" spans="2:5" x14ac:dyDescent="0.25">
      <c r="B3917" s="1"/>
      <c r="C3917" s="1"/>
      <c r="D3917" s="1"/>
      <c r="E3917" s="1"/>
    </row>
    <row r="3918" spans="2:5" x14ac:dyDescent="0.25">
      <c r="B3918" s="1" t="s">
        <v>3929</v>
      </c>
      <c r="C3918" s="1" t="s">
        <v>18</v>
      </c>
      <c r="D3918" s="1">
        <v>0</v>
      </c>
      <c r="E3918" s="1" t="s">
        <v>2513</v>
      </c>
    </row>
    <row r="3919" spans="2:5" x14ac:dyDescent="0.25">
      <c r="B3919" s="1" t="s">
        <v>3929</v>
      </c>
      <c r="C3919" s="1" t="s">
        <v>5</v>
      </c>
      <c r="D3919" s="1">
        <v>5569</v>
      </c>
      <c r="E3919" s="1" t="s">
        <v>7</v>
      </c>
    </row>
    <row r="3920" spans="2:5" x14ac:dyDescent="0.25">
      <c r="B3920" s="1" t="s">
        <v>3929</v>
      </c>
      <c r="C3920" s="1" t="s">
        <v>18</v>
      </c>
      <c r="D3920" s="1">
        <v>0</v>
      </c>
      <c r="E3920" s="1" t="s">
        <v>7</v>
      </c>
    </row>
    <row r="3921" spans="2:5" x14ac:dyDescent="0.25">
      <c r="B3921" s="1" t="s">
        <v>3929</v>
      </c>
      <c r="C3921" s="1" t="s">
        <v>18</v>
      </c>
      <c r="D3921" s="1">
        <v>0</v>
      </c>
      <c r="E3921" s="1" t="s">
        <v>15</v>
      </c>
    </row>
    <row r="3922" spans="2:5" x14ac:dyDescent="0.25">
      <c r="B3922" s="1" t="s">
        <v>3929</v>
      </c>
      <c r="C3922" s="1" t="s">
        <v>18</v>
      </c>
      <c r="D3922" s="1">
        <v>0</v>
      </c>
      <c r="E3922" s="1" t="s">
        <v>15</v>
      </c>
    </row>
    <row r="3923" spans="2:5" x14ac:dyDescent="0.25">
      <c r="B3923" s="1" t="s">
        <v>3929</v>
      </c>
      <c r="C3923" s="1" t="s">
        <v>18</v>
      </c>
      <c r="D3923" s="1">
        <v>0</v>
      </c>
      <c r="E3923" s="1" t="s">
        <v>15</v>
      </c>
    </row>
    <row r="3924" spans="2:5" x14ac:dyDescent="0.25">
      <c r="B3924" s="1" t="s">
        <v>3929</v>
      </c>
      <c r="C3924" s="1" t="s">
        <v>18</v>
      </c>
      <c r="D3924" s="1">
        <v>0</v>
      </c>
      <c r="E3924" s="1" t="s">
        <v>7</v>
      </c>
    </row>
    <row r="3925" spans="2:5" x14ac:dyDescent="0.25">
      <c r="B3925" s="1" t="s">
        <v>3929</v>
      </c>
      <c r="C3925" s="1" t="s">
        <v>18</v>
      </c>
      <c r="D3925" s="1">
        <v>0</v>
      </c>
      <c r="E3925" s="1" t="s">
        <v>7</v>
      </c>
    </row>
    <row r="3926" spans="2:5" x14ac:dyDescent="0.25">
      <c r="B3926" s="1" t="s">
        <v>3929</v>
      </c>
      <c r="C3926" s="1" t="s">
        <v>18</v>
      </c>
      <c r="D3926" s="1">
        <v>0</v>
      </c>
      <c r="E3926" s="1" t="s">
        <v>7</v>
      </c>
    </row>
    <row r="3927" spans="2:5" x14ac:dyDescent="0.25">
      <c r="B3927" s="1" t="s">
        <v>3929</v>
      </c>
      <c r="C3927" s="1" t="s">
        <v>5</v>
      </c>
      <c r="D3927" s="1">
        <v>5283</v>
      </c>
      <c r="E3927" s="1" t="s">
        <v>15</v>
      </c>
    </row>
    <row r="3928" spans="2:5" x14ac:dyDescent="0.25">
      <c r="B3928" s="1" t="s">
        <v>3929</v>
      </c>
      <c r="C3928" s="1" t="s">
        <v>5</v>
      </c>
      <c r="D3928" s="1" t="s">
        <v>3933</v>
      </c>
      <c r="E3928" s="1" t="s">
        <v>7</v>
      </c>
    </row>
    <row r="3929" spans="2:5" x14ac:dyDescent="0.25">
      <c r="B3929" s="1" t="s">
        <v>3929</v>
      </c>
      <c r="C3929" s="1" t="s">
        <v>14</v>
      </c>
      <c r="D3929" s="1">
        <v>602</v>
      </c>
      <c r="E3929" s="1" t="s">
        <v>15</v>
      </c>
    </row>
    <row r="3930" spans="2:5" x14ac:dyDescent="0.25">
      <c r="B3930" s="1" t="s">
        <v>3929</v>
      </c>
      <c r="C3930" s="1" t="s">
        <v>5</v>
      </c>
      <c r="D3930" s="1">
        <v>677</v>
      </c>
      <c r="E3930" s="1" t="s">
        <v>15</v>
      </c>
    </row>
    <row r="3931" spans="2:5" x14ac:dyDescent="0.25">
      <c r="B3931" s="1" t="s">
        <v>3929</v>
      </c>
      <c r="C3931" s="1" t="s">
        <v>18</v>
      </c>
      <c r="D3931" s="1">
        <v>0</v>
      </c>
      <c r="E3931" s="1" t="s">
        <v>7</v>
      </c>
    </row>
    <row r="3932" spans="2:5" x14ac:dyDescent="0.25">
      <c r="B3932" s="1" t="s">
        <v>3929</v>
      </c>
      <c r="C3932" s="1" t="s">
        <v>18</v>
      </c>
      <c r="D3932" s="1">
        <v>0</v>
      </c>
      <c r="E3932" s="1" t="s">
        <v>15</v>
      </c>
    </row>
    <row r="3933" spans="2:5" x14ac:dyDescent="0.25">
      <c r="B3933" s="1" t="s">
        <v>3929</v>
      </c>
      <c r="C3933" s="1" t="s">
        <v>14</v>
      </c>
      <c r="D3933" s="1" t="s">
        <v>3936</v>
      </c>
      <c r="E3933" s="1" t="s">
        <v>15</v>
      </c>
    </row>
    <row r="3934" spans="2:5" x14ac:dyDescent="0.25">
      <c r="B3934" s="1" t="s">
        <v>3929</v>
      </c>
      <c r="C3934" s="1" t="s">
        <v>18</v>
      </c>
      <c r="D3934" s="1">
        <v>0</v>
      </c>
      <c r="E3934" s="1" t="s">
        <v>15</v>
      </c>
    </row>
    <row r="3935" spans="2:5" x14ac:dyDescent="0.25">
      <c r="B3935" s="1" t="s">
        <v>3929</v>
      </c>
      <c r="C3935" s="1" t="s">
        <v>5</v>
      </c>
      <c r="D3935" s="1" t="s">
        <v>3939</v>
      </c>
      <c r="E3935" s="1" t="s">
        <v>15</v>
      </c>
    </row>
    <row r="3936" spans="2:5" x14ac:dyDescent="0.25">
      <c r="B3936" s="1" t="s">
        <v>3929</v>
      </c>
      <c r="C3936" s="1" t="s">
        <v>5</v>
      </c>
      <c r="D3936" s="1">
        <v>726</v>
      </c>
      <c r="E3936" s="1" t="s">
        <v>7</v>
      </c>
    </row>
    <row r="3937" spans="2:5" x14ac:dyDescent="0.25">
      <c r="B3937" s="1" t="s">
        <v>3929</v>
      </c>
      <c r="C3937" s="1" t="s">
        <v>14</v>
      </c>
      <c r="D3937" s="1" t="s">
        <v>3942</v>
      </c>
      <c r="E3937" s="1" t="s">
        <v>230</v>
      </c>
    </row>
    <row r="3938" spans="2:5" x14ac:dyDescent="0.25">
      <c r="B3938" s="1" t="s">
        <v>3929</v>
      </c>
      <c r="C3938" s="1" t="s">
        <v>14</v>
      </c>
      <c r="D3938" s="1" t="s">
        <v>3944</v>
      </c>
      <c r="E3938" s="1" t="s">
        <v>230</v>
      </c>
    </row>
    <row r="3939" spans="2:5" x14ac:dyDescent="0.25">
      <c r="B3939" s="1" t="s">
        <v>3929</v>
      </c>
      <c r="C3939" s="1" t="s">
        <v>18</v>
      </c>
      <c r="D3939" s="1">
        <v>0</v>
      </c>
      <c r="E3939" s="1" t="s">
        <v>15</v>
      </c>
    </row>
    <row r="3940" spans="2:5" x14ac:dyDescent="0.25">
      <c r="B3940" s="1" t="s">
        <v>3929</v>
      </c>
      <c r="C3940" s="1" t="s">
        <v>18</v>
      </c>
      <c r="D3940" s="1">
        <v>0</v>
      </c>
      <c r="E3940" s="1" t="s">
        <v>15</v>
      </c>
    </row>
    <row r="3941" spans="2:5" x14ac:dyDescent="0.25">
      <c r="B3941" s="1" t="s">
        <v>3929</v>
      </c>
      <c r="C3941" s="1" t="s">
        <v>18</v>
      </c>
      <c r="D3941" s="1">
        <v>0</v>
      </c>
      <c r="E3941" s="1" t="s">
        <v>7</v>
      </c>
    </row>
    <row r="3942" spans="2:5" x14ac:dyDescent="0.25">
      <c r="B3942" s="1" t="s">
        <v>3929</v>
      </c>
      <c r="C3942" s="1" t="s">
        <v>14</v>
      </c>
      <c r="D3942" s="1">
        <v>5024</v>
      </c>
      <c r="E3942" s="1" t="s">
        <v>15</v>
      </c>
    </row>
    <row r="3943" spans="2:5" x14ac:dyDescent="0.25">
      <c r="B3943" s="1" t="s">
        <v>3929</v>
      </c>
      <c r="C3943" s="1" t="s">
        <v>14</v>
      </c>
      <c r="D3943" s="1">
        <v>630</v>
      </c>
      <c r="E3943" s="1" t="s">
        <v>15</v>
      </c>
    </row>
    <row r="3944" spans="2:5" x14ac:dyDescent="0.25">
      <c r="B3944" s="1" t="s">
        <v>3929</v>
      </c>
      <c r="C3944" s="1" t="s">
        <v>18</v>
      </c>
      <c r="D3944" s="1">
        <v>0</v>
      </c>
      <c r="E3944" s="1" t="s">
        <v>7</v>
      </c>
    </row>
    <row r="3945" spans="2:5" x14ac:dyDescent="0.25">
      <c r="B3945" s="1" t="s">
        <v>3929</v>
      </c>
      <c r="C3945" s="1" t="s">
        <v>5</v>
      </c>
      <c r="D3945" s="1">
        <v>674</v>
      </c>
      <c r="E3945" s="1" t="s">
        <v>15</v>
      </c>
    </row>
    <row r="3946" spans="2:5" x14ac:dyDescent="0.25">
      <c r="B3946" s="1" t="s">
        <v>3929</v>
      </c>
      <c r="C3946" s="1" t="s">
        <v>14</v>
      </c>
      <c r="D3946" s="1">
        <v>4734</v>
      </c>
      <c r="E3946" s="1" t="s">
        <v>15</v>
      </c>
    </row>
    <row r="3947" spans="2:5" x14ac:dyDescent="0.25">
      <c r="B3947" s="1" t="s">
        <v>3929</v>
      </c>
      <c r="C3947" s="1" t="s">
        <v>18</v>
      </c>
      <c r="D3947" s="1">
        <v>0</v>
      </c>
      <c r="E3947" s="1" t="s">
        <v>15</v>
      </c>
    </row>
    <row r="3948" spans="2:5" x14ac:dyDescent="0.25">
      <c r="B3948" s="1" t="s">
        <v>3929</v>
      </c>
      <c r="C3948" s="1" t="s">
        <v>18</v>
      </c>
      <c r="D3948" s="1">
        <v>0</v>
      </c>
      <c r="E3948" s="1" t="s">
        <v>15</v>
      </c>
    </row>
    <row r="3949" spans="2:5" x14ac:dyDescent="0.25">
      <c r="B3949" s="1" t="s">
        <v>3929</v>
      </c>
      <c r="C3949" s="1" t="s">
        <v>5</v>
      </c>
      <c r="D3949" s="4">
        <v>676625</v>
      </c>
      <c r="E3949" s="1" t="s">
        <v>7</v>
      </c>
    </row>
    <row r="3950" spans="2:5" x14ac:dyDescent="0.25">
      <c r="B3950" s="1" t="s">
        <v>3929</v>
      </c>
      <c r="C3950" s="1" t="s">
        <v>18</v>
      </c>
      <c r="D3950" s="1">
        <v>0</v>
      </c>
      <c r="E3950" s="1" t="s">
        <v>7</v>
      </c>
    </row>
    <row r="3951" spans="2:5" x14ac:dyDescent="0.25">
      <c r="B3951" s="1" t="s">
        <v>3929</v>
      </c>
      <c r="C3951" s="1" t="s">
        <v>14</v>
      </c>
      <c r="D3951" s="1">
        <v>5288</v>
      </c>
      <c r="E3951" s="1" t="s">
        <v>15</v>
      </c>
    </row>
    <row r="3952" spans="2:5" x14ac:dyDescent="0.25">
      <c r="B3952" s="1" t="s">
        <v>3929</v>
      </c>
      <c r="C3952" s="1" t="s">
        <v>18</v>
      </c>
      <c r="D3952" s="1">
        <v>0</v>
      </c>
      <c r="E3952" s="1" t="s">
        <v>15</v>
      </c>
    </row>
    <row r="3953" spans="2:5" x14ac:dyDescent="0.25">
      <c r="B3953" s="1" t="s">
        <v>3929</v>
      </c>
      <c r="C3953" s="1" t="s">
        <v>14</v>
      </c>
      <c r="D3953" s="1">
        <v>554</v>
      </c>
      <c r="E3953" s="1" t="s">
        <v>230</v>
      </c>
    </row>
    <row r="3954" spans="2:5" x14ac:dyDescent="0.25">
      <c r="B3954" s="1" t="s">
        <v>3929</v>
      </c>
      <c r="C3954" s="1" t="s">
        <v>5</v>
      </c>
      <c r="D3954" s="4">
        <v>709625</v>
      </c>
      <c r="E3954" s="1" t="s">
        <v>7</v>
      </c>
    </row>
    <row r="3955" spans="2:5" x14ac:dyDescent="0.25">
      <c r="B3955" s="1" t="s">
        <v>3929</v>
      </c>
      <c r="C3955" s="1" t="s">
        <v>14</v>
      </c>
      <c r="D3955" s="1">
        <v>527</v>
      </c>
      <c r="E3955" s="1" t="s">
        <v>15</v>
      </c>
    </row>
    <row r="3956" spans="2:5" x14ac:dyDescent="0.25">
      <c r="B3956" s="1" t="s">
        <v>3929</v>
      </c>
      <c r="C3956" s="1" t="s">
        <v>14</v>
      </c>
      <c r="D3956" s="1" t="s">
        <v>3961</v>
      </c>
      <c r="E3956" s="1" t="s">
        <v>230</v>
      </c>
    </row>
    <row r="3957" spans="2:5" x14ac:dyDescent="0.25">
      <c r="B3957" s="1" t="s">
        <v>3929</v>
      </c>
      <c r="C3957" s="1" t="s">
        <v>14</v>
      </c>
      <c r="D3957" s="1">
        <v>5188</v>
      </c>
      <c r="E3957" s="1" t="s">
        <v>230</v>
      </c>
    </row>
    <row r="3958" spans="2:5" x14ac:dyDescent="0.25">
      <c r="B3958" s="1" t="s">
        <v>3929</v>
      </c>
      <c r="C3958" s="1" t="s">
        <v>18</v>
      </c>
      <c r="D3958" s="1">
        <v>0</v>
      </c>
      <c r="E3958" s="1" t="s">
        <v>15</v>
      </c>
    </row>
    <row r="3959" spans="2:5" x14ac:dyDescent="0.25">
      <c r="B3959" s="1" t="s">
        <v>3929</v>
      </c>
      <c r="C3959" s="1" t="s">
        <v>18</v>
      </c>
      <c r="D3959" s="1">
        <v>0</v>
      </c>
      <c r="E3959" s="1" t="s">
        <v>7</v>
      </c>
    </row>
    <row r="3960" spans="2:5" x14ac:dyDescent="0.25">
      <c r="B3960" s="1" t="s">
        <v>3929</v>
      </c>
      <c r="C3960" s="1" t="s">
        <v>5</v>
      </c>
      <c r="D3960" s="1" t="s">
        <v>920</v>
      </c>
      <c r="E3960" s="1" t="s">
        <v>15</v>
      </c>
    </row>
    <row r="3961" spans="2:5" x14ac:dyDescent="0.25">
      <c r="B3961" s="1" t="s">
        <v>3929</v>
      </c>
      <c r="C3961" s="1" t="s">
        <v>18</v>
      </c>
      <c r="D3961" s="1">
        <v>0</v>
      </c>
      <c r="E3961" s="1" t="s">
        <v>15</v>
      </c>
    </row>
    <row r="3962" spans="2:5" x14ac:dyDescent="0.25">
      <c r="B3962" s="1" t="s">
        <v>3929</v>
      </c>
      <c r="C3962" s="1" t="s">
        <v>18</v>
      </c>
      <c r="D3962" s="1">
        <v>0</v>
      </c>
      <c r="E3962" s="1" t="s">
        <v>7</v>
      </c>
    </row>
    <row r="3963" spans="2:5" x14ac:dyDescent="0.25">
      <c r="B3963" s="1" t="s">
        <v>3929</v>
      </c>
      <c r="C3963" s="1" t="s">
        <v>14</v>
      </c>
      <c r="D3963" s="1">
        <v>636</v>
      </c>
      <c r="E3963" s="1" t="s">
        <v>15</v>
      </c>
    </row>
    <row r="3964" spans="2:5" x14ac:dyDescent="0.25">
      <c r="B3964" s="1" t="s">
        <v>3929</v>
      </c>
      <c r="C3964" s="1" t="s">
        <v>5</v>
      </c>
      <c r="D3964" s="4">
        <v>686125</v>
      </c>
      <c r="E3964" s="1" t="s">
        <v>7</v>
      </c>
    </row>
    <row r="3965" spans="2:5" x14ac:dyDescent="0.25">
      <c r="B3965" s="1" t="s">
        <v>3929</v>
      </c>
      <c r="C3965" s="1" t="s">
        <v>14</v>
      </c>
      <c r="D3965" s="1">
        <v>5026</v>
      </c>
      <c r="E3965" s="1" t="s">
        <v>15</v>
      </c>
    </row>
    <row r="3966" spans="2:5" x14ac:dyDescent="0.25">
      <c r="B3966" s="1" t="s">
        <v>3929</v>
      </c>
      <c r="C3966" s="1" t="s">
        <v>5</v>
      </c>
      <c r="D3966" s="1" t="s">
        <v>3966</v>
      </c>
      <c r="E3966" s="1" t="s">
        <v>15</v>
      </c>
    </row>
    <row r="3967" spans="2:5" x14ac:dyDescent="0.25">
      <c r="B3967" s="1" t="s">
        <v>3929</v>
      </c>
      <c r="C3967" s="1" t="s">
        <v>18</v>
      </c>
      <c r="D3967" s="1">
        <v>0</v>
      </c>
      <c r="E3967" s="1" t="s">
        <v>7</v>
      </c>
    </row>
    <row r="3968" spans="2:5" x14ac:dyDescent="0.25">
      <c r="B3968" s="1" t="s">
        <v>3929</v>
      </c>
      <c r="C3968" s="1" t="s">
        <v>18</v>
      </c>
      <c r="D3968" s="1">
        <v>0</v>
      </c>
      <c r="E3968" s="1" t="s">
        <v>7</v>
      </c>
    </row>
    <row r="3969" spans="2:5" x14ac:dyDescent="0.25">
      <c r="B3969" s="1" t="s">
        <v>3929</v>
      </c>
      <c r="C3969" s="1" t="s">
        <v>14</v>
      </c>
      <c r="D3969" s="1">
        <v>655</v>
      </c>
      <c r="E3969" s="1" t="s">
        <v>15</v>
      </c>
    </row>
    <row r="3970" spans="2:5" x14ac:dyDescent="0.25">
      <c r="B3970" s="1" t="s">
        <v>3929</v>
      </c>
      <c r="C3970" s="1" t="s">
        <v>5</v>
      </c>
      <c r="D3970" s="1">
        <v>5539</v>
      </c>
      <c r="E3970" s="1" t="s">
        <v>15</v>
      </c>
    </row>
    <row r="3971" spans="2:5" x14ac:dyDescent="0.25">
      <c r="B3971" s="1" t="s">
        <v>3929</v>
      </c>
      <c r="C3971" s="1" t="s">
        <v>18</v>
      </c>
      <c r="D3971" s="1">
        <v>0</v>
      </c>
      <c r="E3971" s="1" t="s">
        <v>7</v>
      </c>
    </row>
    <row r="3972" spans="2:5" x14ac:dyDescent="0.25">
      <c r="B3972" s="1" t="s">
        <v>3929</v>
      </c>
      <c r="C3972" s="1" t="s">
        <v>5</v>
      </c>
      <c r="D3972" s="1">
        <v>656</v>
      </c>
      <c r="E3972" s="1" t="s">
        <v>15</v>
      </c>
    </row>
    <row r="3973" spans="2:5" x14ac:dyDescent="0.25">
      <c r="B3973" s="1" t="s">
        <v>3929</v>
      </c>
      <c r="C3973" s="1" t="s">
        <v>18</v>
      </c>
      <c r="D3973" s="1">
        <v>0</v>
      </c>
      <c r="E3973" s="1" t="s">
        <v>7</v>
      </c>
    </row>
    <row r="3974" spans="2:5" x14ac:dyDescent="0.25">
      <c r="B3974" s="1" t="s">
        <v>3929</v>
      </c>
      <c r="C3974" s="1" t="s">
        <v>14</v>
      </c>
      <c r="D3974" s="1">
        <v>4517</v>
      </c>
      <c r="E3974" s="1" t="s">
        <v>15</v>
      </c>
    </row>
    <row r="3975" spans="2:5" x14ac:dyDescent="0.25">
      <c r="B3975" s="1" t="s">
        <v>3929</v>
      </c>
      <c r="C3975" s="1" t="s">
        <v>18</v>
      </c>
      <c r="D3975" s="1">
        <v>0</v>
      </c>
      <c r="E3975" s="1" t="s">
        <v>15</v>
      </c>
    </row>
    <row r="3976" spans="2:5" x14ac:dyDescent="0.25">
      <c r="B3976" s="1" t="s">
        <v>3929</v>
      </c>
      <c r="C3976" s="1" t="s">
        <v>5</v>
      </c>
      <c r="D3976" s="1" t="s">
        <v>3971</v>
      </c>
      <c r="E3976" s="1" t="s">
        <v>7</v>
      </c>
    </row>
    <row r="3977" spans="2:5" x14ac:dyDescent="0.25">
      <c r="B3977" s="1" t="s">
        <v>3929</v>
      </c>
      <c r="C3977" s="1" t="s">
        <v>14</v>
      </c>
      <c r="D3977" s="1">
        <v>4817</v>
      </c>
      <c r="E3977" s="1" t="s">
        <v>230</v>
      </c>
    </row>
    <row r="3978" spans="2:5" x14ac:dyDescent="0.25">
      <c r="B3978" s="1" t="s">
        <v>3929</v>
      </c>
      <c r="C3978" s="1" t="s">
        <v>18</v>
      </c>
      <c r="D3978" s="1">
        <v>0</v>
      </c>
      <c r="E3978" s="1" t="s">
        <v>7</v>
      </c>
    </row>
    <row r="3979" spans="2:5" x14ac:dyDescent="0.25">
      <c r="B3979" s="1" t="s">
        <v>3929</v>
      </c>
      <c r="C3979" s="1" t="s">
        <v>18</v>
      </c>
      <c r="D3979" s="1">
        <v>0</v>
      </c>
      <c r="E3979" s="1" t="s">
        <v>15</v>
      </c>
    </row>
    <row r="3980" spans="2:5" x14ac:dyDescent="0.25">
      <c r="B3980" s="1" t="s">
        <v>3929</v>
      </c>
      <c r="C3980" s="1" t="s">
        <v>18</v>
      </c>
      <c r="D3980" s="1">
        <v>0</v>
      </c>
      <c r="E3980" s="1" t="s">
        <v>7</v>
      </c>
    </row>
    <row r="3981" spans="2:5" x14ac:dyDescent="0.25">
      <c r="B3981" s="1" t="s">
        <v>3929</v>
      </c>
      <c r="C3981" s="1" t="s">
        <v>18</v>
      </c>
      <c r="D3981" s="1">
        <v>0</v>
      </c>
      <c r="E3981" s="1" t="s">
        <v>61</v>
      </c>
    </row>
    <row r="3982" spans="2:5" x14ac:dyDescent="0.25">
      <c r="B3982" s="1" t="s">
        <v>3929</v>
      </c>
      <c r="C3982" s="1" t="s">
        <v>5</v>
      </c>
      <c r="D3982" s="1">
        <v>5439</v>
      </c>
      <c r="E3982" s="1" t="s">
        <v>7</v>
      </c>
    </row>
    <row r="3983" spans="2:5" x14ac:dyDescent="0.25">
      <c r="B3983" s="1" t="s">
        <v>3929</v>
      </c>
      <c r="C3983" s="1" t="s">
        <v>5</v>
      </c>
      <c r="D3983" s="4">
        <v>663125</v>
      </c>
      <c r="E3983" s="1" t="s">
        <v>15</v>
      </c>
    </row>
    <row r="3984" spans="2:5" x14ac:dyDescent="0.25">
      <c r="B3984" s="1" t="s">
        <v>3929</v>
      </c>
      <c r="C3984" s="1" t="s">
        <v>5</v>
      </c>
      <c r="D3984" s="1">
        <v>698</v>
      </c>
      <c r="E3984" s="1" t="s">
        <v>7</v>
      </c>
    </row>
    <row r="3985" spans="2:5" x14ac:dyDescent="0.25">
      <c r="B3985" s="1" t="s">
        <v>3929</v>
      </c>
      <c r="C3985" s="1" t="s">
        <v>18</v>
      </c>
      <c r="D3985" s="1">
        <v>0</v>
      </c>
      <c r="E3985" s="1" t="s">
        <v>15</v>
      </c>
    </row>
    <row r="3986" spans="2:5" x14ac:dyDescent="0.25">
      <c r="B3986" s="1" t="s">
        <v>3929</v>
      </c>
      <c r="C3986" s="1" t="s">
        <v>18</v>
      </c>
      <c r="D3986" s="1">
        <v>0</v>
      </c>
      <c r="E3986" s="1" t="s">
        <v>15</v>
      </c>
    </row>
    <row r="3987" spans="2:5" x14ac:dyDescent="0.25">
      <c r="B3987" s="1" t="s">
        <v>3929</v>
      </c>
      <c r="C3987" s="1" t="s">
        <v>18</v>
      </c>
      <c r="D3987" s="1">
        <v>0</v>
      </c>
      <c r="E3987" s="1" t="s">
        <v>15</v>
      </c>
    </row>
    <row r="3988" spans="2:5" x14ac:dyDescent="0.25">
      <c r="B3988" s="1" t="s">
        <v>3929</v>
      </c>
      <c r="C3988" s="1" t="s">
        <v>5</v>
      </c>
      <c r="D3988" s="1">
        <v>5427</v>
      </c>
      <c r="E3988" s="1" t="s">
        <v>15</v>
      </c>
    </row>
    <row r="3989" spans="2:5" x14ac:dyDescent="0.25">
      <c r="B3989" s="1" t="s">
        <v>3929</v>
      </c>
      <c r="C3989" s="1" t="s">
        <v>18</v>
      </c>
      <c r="D3989" s="1">
        <v>0</v>
      </c>
      <c r="E3989" s="1" t="s">
        <v>7</v>
      </c>
    </row>
    <row r="3990" spans="2:5" x14ac:dyDescent="0.25">
      <c r="B3990" s="1" t="s">
        <v>3929</v>
      </c>
      <c r="C3990" s="1" t="s">
        <v>5</v>
      </c>
      <c r="D3990" s="1">
        <v>711</v>
      </c>
      <c r="E3990" s="1" t="s">
        <v>7</v>
      </c>
    </row>
    <row r="3991" spans="2:5" x14ac:dyDescent="0.25">
      <c r="B3991" s="1" t="s">
        <v>3929</v>
      </c>
      <c r="C3991" s="1" t="s">
        <v>18</v>
      </c>
      <c r="D3991" s="1">
        <v>0</v>
      </c>
      <c r="E3991" s="1" t="s">
        <v>7</v>
      </c>
    </row>
    <row r="3992" spans="2:5" x14ac:dyDescent="0.25">
      <c r="B3992" s="1" t="s">
        <v>3929</v>
      </c>
      <c r="C3992" s="1" t="s">
        <v>5</v>
      </c>
      <c r="D3992" s="1">
        <v>5281</v>
      </c>
      <c r="E3992" s="1" t="s">
        <v>7</v>
      </c>
    </row>
    <row r="3993" spans="2:5" x14ac:dyDescent="0.25">
      <c r="B3993" s="1" t="s">
        <v>3929</v>
      </c>
      <c r="C3993" s="1" t="s">
        <v>18</v>
      </c>
      <c r="D3993" s="1">
        <v>0</v>
      </c>
      <c r="E3993" s="1" t="s">
        <v>15</v>
      </c>
    </row>
    <row r="3994" spans="2:5" x14ac:dyDescent="0.25">
      <c r="B3994" s="1" t="s">
        <v>3929</v>
      </c>
      <c r="C3994" s="1" t="s">
        <v>5</v>
      </c>
      <c r="D3994" s="1">
        <v>684</v>
      </c>
      <c r="E3994" s="1" t="s">
        <v>7</v>
      </c>
    </row>
    <row r="3995" spans="2:5" x14ac:dyDescent="0.25">
      <c r="B3995" s="1" t="s">
        <v>3929</v>
      </c>
      <c r="C3995" s="1" t="s">
        <v>5</v>
      </c>
      <c r="D3995" s="1">
        <v>5772</v>
      </c>
      <c r="E3995" s="1" t="s">
        <v>15</v>
      </c>
    </row>
    <row r="3996" spans="2:5" x14ac:dyDescent="0.25">
      <c r="B3996" s="1" t="s">
        <v>3929</v>
      </c>
      <c r="C3996" s="1" t="s">
        <v>18</v>
      </c>
      <c r="D3996" s="1">
        <v>0</v>
      </c>
      <c r="E3996" s="1" t="s">
        <v>7</v>
      </c>
    </row>
    <row r="3997" spans="2:5" x14ac:dyDescent="0.25">
      <c r="B3997" s="1" t="s">
        <v>3929</v>
      </c>
      <c r="C3997" s="1" t="s">
        <v>14</v>
      </c>
      <c r="D3997" s="1">
        <v>553</v>
      </c>
      <c r="E3997" s="1" t="s">
        <v>15</v>
      </c>
    </row>
    <row r="3998" spans="2:5" x14ac:dyDescent="0.25">
      <c r="B3998" s="1" t="s">
        <v>3929</v>
      </c>
      <c r="C3998" s="1" t="s">
        <v>5</v>
      </c>
      <c r="D3998" s="1" t="s">
        <v>3983</v>
      </c>
      <c r="E3998" s="1" t="s">
        <v>7</v>
      </c>
    </row>
    <row r="3999" spans="2:5" x14ac:dyDescent="0.25">
      <c r="B3999" s="1" t="s">
        <v>3929</v>
      </c>
      <c r="C3999" s="1" t="s">
        <v>18</v>
      </c>
      <c r="D3999" s="1">
        <v>0</v>
      </c>
      <c r="E3999" s="1" t="s">
        <v>7</v>
      </c>
    </row>
    <row r="4000" spans="2:5" x14ac:dyDescent="0.25">
      <c r="B4000" s="1" t="s">
        <v>3929</v>
      </c>
      <c r="C4000" s="1" t="s">
        <v>5</v>
      </c>
      <c r="D4000" s="1">
        <v>4855</v>
      </c>
      <c r="E4000" s="1" t="s">
        <v>7</v>
      </c>
    </row>
    <row r="4001" spans="2:5" x14ac:dyDescent="0.25">
      <c r="B4001" s="1" t="s">
        <v>3929</v>
      </c>
      <c r="C4001" s="1" t="s">
        <v>18</v>
      </c>
      <c r="D4001" s="1">
        <v>0</v>
      </c>
      <c r="E4001" s="1" t="s">
        <v>7</v>
      </c>
    </row>
    <row r="4002" spans="2:5" x14ac:dyDescent="0.25">
      <c r="B4002" s="1" t="s">
        <v>3929</v>
      </c>
      <c r="C4002" s="1" t="s">
        <v>5</v>
      </c>
      <c r="D4002" s="1">
        <v>712</v>
      </c>
      <c r="E4002" s="1" t="s">
        <v>15</v>
      </c>
    </row>
    <row r="4003" spans="2:5" x14ac:dyDescent="0.25">
      <c r="B4003" s="1" t="s">
        <v>3929</v>
      </c>
      <c r="C4003" s="1" t="s">
        <v>18</v>
      </c>
      <c r="D4003" s="1">
        <v>0</v>
      </c>
      <c r="E4003" s="1" t="s">
        <v>15</v>
      </c>
    </row>
    <row r="4004" spans="2:5" x14ac:dyDescent="0.25">
      <c r="B4004" s="1" t="s">
        <v>3929</v>
      </c>
      <c r="C4004" s="1" t="s">
        <v>5</v>
      </c>
      <c r="D4004" s="1">
        <v>718</v>
      </c>
      <c r="E4004" s="1" t="s">
        <v>7</v>
      </c>
    </row>
    <row r="4005" spans="2:5" x14ac:dyDescent="0.25">
      <c r="B4005" s="1" t="s">
        <v>3929</v>
      </c>
      <c r="C4005" s="1" t="s">
        <v>5</v>
      </c>
      <c r="D4005" s="1">
        <v>672</v>
      </c>
      <c r="E4005" s="1" t="s">
        <v>7</v>
      </c>
    </row>
    <row r="4006" spans="2:5" x14ac:dyDescent="0.25">
      <c r="B4006" s="1" t="s">
        <v>3929</v>
      </c>
      <c r="C4006" s="1" t="s">
        <v>5</v>
      </c>
      <c r="D4006" s="1">
        <v>5326</v>
      </c>
      <c r="E4006" s="1" t="s">
        <v>7</v>
      </c>
    </row>
    <row r="4007" spans="2:5" x14ac:dyDescent="0.25">
      <c r="B4007" s="1" t="s">
        <v>3929</v>
      </c>
      <c r="C4007" s="1" t="s">
        <v>18</v>
      </c>
      <c r="D4007" s="1">
        <v>0</v>
      </c>
      <c r="E4007" s="1" t="s">
        <v>61</v>
      </c>
    </row>
    <row r="4008" spans="2:5" x14ac:dyDescent="0.25">
      <c r="B4008" s="1" t="s">
        <v>3929</v>
      </c>
      <c r="C4008" s="1" t="s">
        <v>5</v>
      </c>
      <c r="D4008" s="1">
        <v>5527</v>
      </c>
      <c r="E4008" s="1" t="s">
        <v>7</v>
      </c>
    </row>
    <row r="4009" spans="2:5" x14ac:dyDescent="0.25">
      <c r="B4009" s="1" t="s">
        <v>3929</v>
      </c>
      <c r="C4009" s="1" t="s">
        <v>18</v>
      </c>
      <c r="D4009" s="1">
        <v>0</v>
      </c>
      <c r="E4009" s="1" t="s">
        <v>7</v>
      </c>
    </row>
    <row r="4010" spans="2:5" x14ac:dyDescent="0.25">
      <c r="B4010" s="1" t="s">
        <v>3929</v>
      </c>
      <c r="C4010" s="1" t="s">
        <v>14</v>
      </c>
      <c r="D4010" s="1">
        <v>640</v>
      </c>
      <c r="E4010" s="1" t="s">
        <v>15</v>
      </c>
    </row>
    <row r="4011" spans="2:5" x14ac:dyDescent="0.25">
      <c r="B4011" s="1" t="s">
        <v>3929</v>
      </c>
      <c r="C4011" s="1" t="s">
        <v>5</v>
      </c>
      <c r="D4011" s="1">
        <v>655</v>
      </c>
      <c r="E4011" s="1" t="s">
        <v>7</v>
      </c>
    </row>
    <row r="4012" spans="2:5" x14ac:dyDescent="0.25">
      <c r="B4012" s="1" t="s">
        <v>3929</v>
      </c>
      <c r="C4012" s="1" t="s">
        <v>14</v>
      </c>
      <c r="D4012" s="1">
        <v>5074</v>
      </c>
      <c r="E4012" s="1" t="s">
        <v>15</v>
      </c>
    </row>
    <row r="4013" spans="2:5" x14ac:dyDescent="0.25">
      <c r="B4013" s="1" t="s">
        <v>3929</v>
      </c>
      <c r="C4013" s="1" t="s">
        <v>5</v>
      </c>
      <c r="D4013" s="1">
        <v>692</v>
      </c>
      <c r="E4013" s="1" t="s">
        <v>7</v>
      </c>
    </row>
    <row r="4014" spans="2:5" x14ac:dyDescent="0.25">
      <c r="B4014" s="1" t="s">
        <v>3929</v>
      </c>
      <c r="C4014" s="1" t="s">
        <v>14</v>
      </c>
      <c r="D4014" s="1">
        <v>4562</v>
      </c>
      <c r="E4014" s="1" t="s">
        <v>15</v>
      </c>
    </row>
    <row r="4015" spans="2:5" x14ac:dyDescent="0.25">
      <c r="B4015" s="1" t="s">
        <v>3929</v>
      </c>
      <c r="C4015" s="1" t="s">
        <v>18</v>
      </c>
      <c r="D4015" s="1">
        <v>0</v>
      </c>
      <c r="E4015" s="1" t="s">
        <v>15</v>
      </c>
    </row>
    <row r="4016" spans="2:5" x14ac:dyDescent="0.25">
      <c r="B4016" s="1" t="s">
        <v>3929</v>
      </c>
      <c r="C4016" s="1" t="s">
        <v>18</v>
      </c>
      <c r="D4016" s="1">
        <v>0</v>
      </c>
      <c r="E4016" s="1" t="s">
        <v>7</v>
      </c>
    </row>
    <row r="4017" spans="2:5" x14ac:dyDescent="0.25">
      <c r="B4017" s="1" t="s">
        <v>3929</v>
      </c>
      <c r="C4017" s="1" t="s">
        <v>5</v>
      </c>
      <c r="D4017" s="1">
        <v>66925</v>
      </c>
      <c r="E4017" s="1" t="s">
        <v>15</v>
      </c>
    </row>
    <row r="4018" spans="2:5" x14ac:dyDescent="0.25">
      <c r="B4018" s="1" t="s">
        <v>3929</v>
      </c>
      <c r="C4018" s="1" t="s">
        <v>5</v>
      </c>
      <c r="D4018" s="1">
        <v>686</v>
      </c>
      <c r="E4018" s="1" t="s">
        <v>7</v>
      </c>
    </row>
    <row r="4019" spans="2:5" x14ac:dyDescent="0.25">
      <c r="B4019" s="1" t="s">
        <v>3929</v>
      </c>
      <c r="C4019" s="1" t="s">
        <v>18</v>
      </c>
      <c r="D4019" s="1">
        <v>0</v>
      </c>
      <c r="E4019" s="1" t="s">
        <v>7</v>
      </c>
    </row>
    <row r="4020" spans="2:5" x14ac:dyDescent="0.25">
      <c r="B4020" s="1" t="s">
        <v>3929</v>
      </c>
      <c r="C4020" s="1" t="s">
        <v>14</v>
      </c>
      <c r="D4020" s="1">
        <v>5073</v>
      </c>
      <c r="E4020" s="1" t="s">
        <v>15</v>
      </c>
    </row>
    <row r="4021" spans="2:5" x14ac:dyDescent="0.25">
      <c r="B4021" s="1" t="s">
        <v>3929</v>
      </c>
      <c r="C4021" s="1" t="s">
        <v>18</v>
      </c>
      <c r="D4021" s="1">
        <v>0</v>
      </c>
      <c r="E4021" s="1" t="s">
        <v>7</v>
      </c>
    </row>
    <row r="4022" spans="2:5" x14ac:dyDescent="0.25">
      <c r="B4022" s="1" t="s">
        <v>3929</v>
      </c>
      <c r="C4022" s="1" t="s">
        <v>18</v>
      </c>
      <c r="D4022" s="1">
        <v>0</v>
      </c>
      <c r="E4022" s="1" t="s">
        <v>7</v>
      </c>
    </row>
    <row r="4023" spans="2:5" x14ac:dyDescent="0.25">
      <c r="B4023" s="1" t="s">
        <v>3929</v>
      </c>
      <c r="C4023" s="1" t="s">
        <v>18</v>
      </c>
      <c r="D4023" s="1">
        <v>0</v>
      </c>
      <c r="E4023" s="1" t="s">
        <v>7</v>
      </c>
    </row>
    <row r="4024" spans="2:5" x14ac:dyDescent="0.25">
      <c r="B4024" s="1" t="s">
        <v>3929</v>
      </c>
      <c r="C4024" s="1" t="s">
        <v>14</v>
      </c>
      <c r="D4024" s="1">
        <v>667</v>
      </c>
      <c r="E4024" s="1" t="s">
        <v>15</v>
      </c>
    </row>
    <row r="4025" spans="2:5" x14ac:dyDescent="0.25">
      <c r="B4025" s="1" t="s">
        <v>3929</v>
      </c>
      <c r="C4025" s="1" t="s">
        <v>18</v>
      </c>
      <c r="D4025" s="1">
        <v>0</v>
      </c>
      <c r="E4025" s="1" t="s">
        <v>7</v>
      </c>
    </row>
    <row r="4026" spans="2:5" x14ac:dyDescent="0.25">
      <c r="B4026" s="1" t="s">
        <v>3929</v>
      </c>
      <c r="C4026" s="1" t="s">
        <v>18</v>
      </c>
      <c r="D4026" s="1">
        <v>0</v>
      </c>
      <c r="E4026" s="1" t="s">
        <v>15</v>
      </c>
    </row>
    <row r="4027" spans="2:5" x14ac:dyDescent="0.25">
      <c r="B4027" s="1" t="s">
        <v>3929</v>
      </c>
      <c r="C4027" s="1" t="s">
        <v>18</v>
      </c>
      <c r="D4027" s="1">
        <v>0</v>
      </c>
      <c r="E4027" s="1" t="s">
        <v>7</v>
      </c>
    </row>
    <row r="4028" spans="2:5" x14ac:dyDescent="0.25">
      <c r="B4028" s="1" t="s">
        <v>3929</v>
      </c>
      <c r="C4028" s="1" t="s">
        <v>5</v>
      </c>
      <c r="D4028" s="1">
        <v>667</v>
      </c>
      <c r="E4028" s="1" t="s">
        <v>15</v>
      </c>
    </row>
    <row r="4029" spans="2:5" x14ac:dyDescent="0.25">
      <c r="B4029" s="1" t="s">
        <v>3929</v>
      </c>
      <c r="C4029" s="1" t="s">
        <v>5</v>
      </c>
      <c r="D4029" s="1">
        <v>710</v>
      </c>
      <c r="E4029" s="1" t="s">
        <v>15</v>
      </c>
    </row>
    <row r="4030" spans="2:5" x14ac:dyDescent="0.25">
      <c r="B4030" s="1" t="s">
        <v>3929</v>
      </c>
      <c r="C4030" s="1" t="s">
        <v>5</v>
      </c>
      <c r="D4030" s="1">
        <v>665</v>
      </c>
      <c r="E4030" s="1" t="s">
        <v>7</v>
      </c>
    </row>
    <row r="4031" spans="2:5" x14ac:dyDescent="0.25">
      <c r="B4031" s="1" t="s">
        <v>3929</v>
      </c>
      <c r="C4031" s="1" t="s">
        <v>5</v>
      </c>
      <c r="D4031" s="1">
        <v>706</v>
      </c>
      <c r="E4031" s="1" t="s">
        <v>15</v>
      </c>
    </row>
    <row r="4032" spans="2:5" x14ac:dyDescent="0.25">
      <c r="B4032" s="1" t="s">
        <v>3929</v>
      </c>
      <c r="C4032" s="1" t="s">
        <v>18</v>
      </c>
      <c r="D4032" s="1">
        <v>0</v>
      </c>
      <c r="E4032" s="1" t="s">
        <v>15</v>
      </c>
    </row>
    <row r="4033" spans="2:5" x14ac:dyDescent="0.25">
      <c r="B4033" s="1" t="s">
        <v>3929</v>
      </c>
      <c r="C4033" s="1" t="s">
        <v>18</v>
      </c>
      <c r="D4033" s="1">
        <v>0</v>
      </c>
      <c r="E4033" s="1" t="s">
        <v>15</v>
      </c>
    </row>
    <row r="4034" spans="2:5" x14ac:dyDescent="0.25">
      <c r="B4034" s="1" t="s">
        <v>3929</v>
      </c>
      <c r="C4034" s="1" t="s">
        <v>14</v>
      </c>
      <c r="D4034" s="1">
        <v>5317</v>
      </c>
      <c r="E4034" s="1" t="s">
        <v>230</v>
      </c>
    </row>
    <row r="4035" spans="2:5" x14ac:dyDescent="0.25">
      <c r="B4035" s="1" t="s">
        <v>3929</v>
      </c>
      <c r="C4035" s="1" t="s">
        <v>18</v>
      </c>
      <c r="D4035" s="1">
        <v>0</v>
      </c>
      <c r="E4035" s="1" t="s">
        <v>15</v>
      </c>
    </row>
    <row r="4036" spans="2:5" x14ac:dyDescent="0.25">
      <c r="B4036" s="1" t="s">
        <v>3929</v>
      </c>
      <c r="C4036" s="1" t="s">
        <v>18</v>
      </c>
      <c r="D4036" s="1">
        <v>0</v>
      </c>
      <c r="E4036" s="1" t="s">
        <v>7</v>
      </c>
    </row>
    <row r="4037" spans="2:5" x14ac:dyDescent="0.25">
      <c r="B4037" s="1" t="s">
        <v>3929</v>
      </c>
      <c r="C4037" s="1" t="s">
        <v>18</v>
      </c>
      <c r="D4037" s="1">
        <v>0</v>
      </c>
      <c r="E4037" s="1" t="s">
        <v>7</v>
      </c>
    </row>
    <row r="4038" spans="2:5" x14ac:dyDescent="0.25">
      <c r="B4038" s="1" t="s">
        <v>3929</v>
      </c>
      <c r="C4038" s="1" t="s">
        <v>5</v>
      </c>
      <c r="D4038" s="1">
        <v>5389</v>
      </c>
      <c r="E4038" s="1" t="s">
        <v>15</v>
      </c>
    </row>
    <row r="4039" spans="2:5" x14ac:dyDescent="0.25">
      <c r="B4039" s="1" t="s">
        <v>3929</v>
      </c>
      <c r="C4039" s="1" t="s">
        <v>18</v>
      </c>
      <c r="D4039" s="1">
        <v>0</v>
      </c>
      <c r="E4039" s="1" t="s">
        <v>7</v>
      </c>
    </row>
    <row r="4040" spans="2:5" x14ac:dyDescent="0.25">
      <c r="B4040" s="1" t="s">
        <v>3929</v>
      </c>
      <c r="C4040" s="1" t="s">
        <v>5</v>
      </c>
      <c r="D4040" s="1">
        <v>5658</v>
      </c>
      <c r="E4040" s="1" t="s">
        <v>15</v>
      </c>
    </row>
    <row r="4041" spans="2:5" x14ac:dyDescent="0.25">
      <c r="B4041" s="1" t="s">
        <v>3929</v>
      </c>
      <c r="C4041" s="1" t="s">
        <v>5</v>
      </c>
      <c r="D4041" s="4">
        <v>692375</v>
      </c>
      <c r="E4041" s="1" t="s">
        <v>7</v>
      </c>
    </row>
    <row r="4042" spans="2:5" x14ac:dyDescent="0.25">
      <c r="B4042" s="1" t="s">
        <v>3929</v>
      </c>
      <c r="C4042" s="1" t="s">
        <v>5</v>
      </c>
      <c r="D4042" s="1">
        <v>703</v>
      </c>
      <c r="E4042" s="1" t="s">
        <v>15</v>
      </c>
    </row>
    <row r="4043" spans="2:5" x14ac:dyDescent="0.25">
      <c r="B4043" s="1" t="s">
        <v>3929</v>
      </c>
      <c r="C4043" s="1" t="s">
        <v>18</v>
      </c>
      <c r="D4043" s="1">
        <v>0</v>
      </c>
      <c r="E4043" s="1" t="s">
        <v>7</v>
      </c>
    </row>
    <row r="4044" spans="2:5" x14ac:dyDescent="0.25">
      <c r="B4044" s="1" t="s">
        <v>3929</v>
      </c>
      <c r="C4044" s="1" t="s">
        <v>5</v>
      </c>
      <c r="D4044" s="1" t="s">
        <v>4001</v>
      </c>
      <c r="E4044" s="1" t="s">
        <v>7</v>
      </c>
    </row>
    <row r="4045" spans="2:5" x14ac:dyDescent="0.25">
      <c r="B4045" s="1" t="s">
        <v>3929</v>
      </c>
      <c r="C4045" s="1" t="s">
        <v>14</v>
      </c>
      <c r="D4045" s="1">
        <v>625</v>
      </c>
      <c r="E4045" s="1" t="s">
        <v>15</v>
      </c>
    </row>
    <row r="4046" spans="2:5" x14ac:dyDescent="0.25">
      <c r="B4046" s="1" t="s">
        <v>3929</v>
      </c>
      <c r="C4046" s="1" t="s">
        <v>18</v>
      </c>
      <c r="D4046" s="1">
        <v>0</v>
      </c>
      <c r="E4046" s="1" t="s">
        <v>15</v>
      </c>
    </row>
    <row r="4047" spans="2:5" x14ac:dyDescent="0.25">
      <c r="B4047" s="1" t="s">
        <v>3929</v>
      </c>
      <c r="C4047" s="1" t="s">
        <v>18</v>
      </c>
      <c r="D4047" s="1">
        <v>0</v>
      </c>
      <c r="E4047" s="1" t="s">
        <v>15</v>
      </c>
    </row>
    <row r="4048" spans="2:5" x14ac:dyDescent="0.25">
      <c r="B4048" s="1" t="s">
        <v>3929</v>
      </c>
      <c r="C4048" s="1" t="s">
        <v>14</v>
      </c>
      <c r="D4048" s="1">
        <v>3956</v>
      </c>
      <c r="E4048" s="1" t="s">
        <v>15</v>
      </c>
    </row>
    <row r="4049" spans="2:5" x14ac:dyDescent="0.25">
      <c r="B4049" s="1" t="s">
        <v>3929</v>
      </c>
      <c r="C4049" s="1" t="s">
        <v>18</v>
      </c>
      <c r="D4049" s="1">
        <v>0</v>
      </c>
      <c r="E4049" s="1" t="s">
        <v>7</v>
      </c>
    </row>
    <row r="4050" spans="2:5" x14ac:dyDescent="0.25">
      <c r="B4050" s="1" t="s">
        <v>3929</v>
      </c>
      <c r="C4050" s="1" t="s">
        <v>18</v>
      </c>
      <c r="D4050" s="1">
        <v>0</v>
      </c>
      <c r="E4050" s="1" t="s">
        <v>7</v>
      </c>
    </row>
    <row r="4051" spans="2:5" x14ac:dyDescent="0.25">
      <c r="B4051" s="1" t="s">
        <v>3929</v>
      </c>
      <c r="C4051" s="1" t="s">
        <v>14</v>
      </c>
      <c r="D4051" s="1" t="s">
        <v>4009</v>
      </c>
      <c r="E4051" s="1" t="s">
        <v>15</v>
      </c>
    </row>
    <row r="4052" spans="2:5" x14ac:dyDescent="0.25">
      <c r="B4052" s="1" t="s">
        <v>3929</v>
      </c>
      <c r="C4052" s="1" t="s">
        <v>5</v>
      </c>
      <c r="D4052" s="1">
        <v>728</v>
      </c>
      <c r="E4052" s="1" t="s">
        <v>15</v>
      </c>
    </row>
    <row r="4053" spans="2:5" x14ac:dyDescent="0.25">
      <c r="B4053" s="1" t="s">
        <v>3929</v>
      </c>
      <c r="C4053" s="1" t="s">
        <v>18</v>
      </c>
      <c r="D4053" s="1">
        <v>0</v>
      </c>
      <c r="E4053" s="1" t="s">
        <v>15</v>
      </c>
    </row>
    <row r="4054" spans="2:5" x14ac:dyDescent="0.25">
      <c r="B4054" s="1" t="s">
        <v>3929</v>
      </c>
      <c r="C4054" s="1" t="s">
        <v>18</v>
      </c>
      <c r="D4054" s="1">
        <v>0</v>
      </c>
      <c r="E4054" s="1" t="s">
        <v>15</v>
      </c>
    </row>
    <row r="4055" spans="2:5" x14ac:dyDescent="0.25">
      <c r="B4055" s="1" t="s">
        <v>3929</v>
      </c>
      <c r="C4055" s="1" t="s">
        <v>18</v>
      </c>
      <c r="D4055" s="1">
        <v>0</v>
      </c>
      <c r="E4055" s="1" t="s">
        <v>15</v>
      </c>
    </row>
    <row r="4056" spans="2:5" x14ac:dyDescent="0.25">
      <c r="B4056" s="1" t="s">
        <v>3929</v>
      </c>
      <c r="C4056" s="1" t="s">
        <v>18</v>
      </c>
      <c r="D4056" s="1">
        <v>0</v>
      </c>
      <c r="E4056" s="1" t="s">
        <v>15</v>
      </c>
    </row>
    <row r="4057" spans="2:5" x14ac:dyDescent="0.25">
      <c r="B4057" s="1" t="s">
        <v>3929</v>
      </c>
      <c r="C4057" s="1" t="s">
        <v>5</v>
      </c>
      <c r="D4057" s="4">
        <v>708875</v>
      </c>
      <c r="E4057" s="1" t="s">
        <v>7</v>
      </c>
    </row>
    <row r="4058" spans="2:5" x14ac:dyDescent="0.25">
      <c r="B4058" s="1" t="s">
        <v>3929</v>
      </c>
      <c r="C4058" s="1" t="s">
        <v>18</v>
      </c>
      <c r="D4058" s="1">
        <v>0</v>
      </c>
      <c r="E4058" s="1" t="s">
        <v>7</v>
      </c>
    </row>
    <row r="4059" spans="2:5" x14ac:dyDescent="0.25">
      <c r="B4059" s="1" t="s">
        <v>3929</v>
      </c>
      <c r="C4059" s="1" t="s">
        <v>14</v>
      </c>
      <c r="D4059" s="1">
        <v>5287</v>
      </c>
      <c r="E4059" s="1" t="s">
        <v>15</v>
      </c>
    </row>
    <row r="4060" spans="2:5" x14ac:dyDescent="0.25">
      <c r="B4060" s="1" t="s">
        <v>3929</v>
      </c>
      <c r="C4060" s="1" t="s">
        <v>18</v>
      </c>
      <c r="D4060" s="1">
        <v>0</v>
      </c>
      <c r="E4060" s="1" t="s">
        <v>7</v>
      </c>
    </row>
    <row r="4061" spans="2:5" x14ac:dyDescent="0.25">
      <c r="B4061" s="1" t="s">
        <v>3929</v>
      </c>
      <c r="C4061" s="1" t="s">
        <v>18</v>
      </c>
      <c r="D4061" s="1">
        <v>0</v>
      </c>
      <c r="E4061" s="1" t="s">
        <v>7</v>
      </c>
    </row>
    <row r="4062" spans="2:5" x14ac:dyDescent="0.25">
      <c r="B4062" s="1" t="s">
        <v>3929</v>
      </c>
      <c r="C4062" s="1" t="s">
        <v>5</v>
      </c>
      <c r="D4062" s="1">
        <v>5583</v>
      </c>
      <c r="E4062" s="1" t="s">
        <v>15</v>
      </c>
    </row>
    <row r="4063" spans="2:5" x14ac:dyDescent="0.25">
      <c r="B4063" s="1" t="s">
        <v>3929</v>
      </c>
      <c r="C4063" s="1" t="s">
        <v>18</v>
      </c>
      <c r="D4063" s="1">
        <v>0</v>
      </c>
      <c r="E4063" s="1" t="s">
        <v>7</v>
      </c>
    </row>
    <row r="4064" spans="2:5" x14ac:dyDescent="0.25">
      <c r="B4064" s="1" t="s">
        <v>3929</v>
      </c>
      <c r="C4064" s="1" t="s">
        <v>18</v>
      </c>
      <c r="D4064" s="1">
        <v>0</v>
      </c>
      <c r="E4064" s="1" t="s">
        <v>7</v>
      </c>
    </row>
    <row r="4065" spans="2:5" x14ac:dyDescent="0.25">
      <c r="B4065" s="1" t="s">
        <v>3929</v>
      </c>
      <c r="C4065" s="1" t="s">
        <v>5</v>
      </c>
      <c r="D4065" s="1">
        <v>5538</v>
      </c>
      <c r="E4065" s="1" t="s">
        <v>15</v>
      </c>
    </row>
    <row r="4066" spans="2:5" x14ac:dyDescent="0.25">
      <c r="B4066" s="1" t="s">
        <v>3929</v>
      </c>
      <c r="C4066" s="1" t="s">
        <v>5</v>
      </c>
      <c r="D4066" s="1" t="s">
        <v>4018</v>
      </c>
      <c r="E4066" s="1" t="s">
        <v>7</v>
      </c>
    </row>
    <row r="4067" spans="2:5" x14ac:dyDescent="0.25">
      <c r="B4067" s="1" t="s">
        <v>3929</v>
      </c>
      <c r="C4067" s="1" t="s">
        <v>14</v>
      </c>
      <c r="D4067" s="1">
        <v>4995</v>
      </c>
      <c r="E4067" s="1" t="s">
        <v>230</v>
      </c>
    </row>
    <row r="4068" spans="2:5" x14ac:dyDescent="0.25">
      <c r="B4068" s="1" t="s">
        <v>3929</v>
      </c>
      <c r="C4068" s="1" t="s">
        <v>14</v>
      </c>
      <c r="D4068" s="1">
        <v>650</v>
      </c>
      <c r="E4068" s="1" t="s">
        <v>230</v>
      </c>
    </row>
    <row r="4069" spans="2:5" x14ac:dyDescent="0.25">
      <c r="B4069" s="1" t="s">
        <v>3929</v>
      </c>
      <c r="C4069" s="1" t="s">
        <v>14</v>
      </c>
      <c r="D4069" s="1">
        <v>4358</v>
      </c>
      <c r="E4069" s="1" t="s">
        <v>230</v>
      </c>
    </row>
    <row r="4070" spans="2:5" x14ac:dyDescent="0.25">
      <c r="B4070" s="1" t="s">
        <v>3929</v>
      </c>
      <c r="C4070" s="1" t="s">
        <v>14</v>
      </c>
      <c r="D4070" s="4">
        <v>579875</v>
      </c>
      <c r="E4070" s="1" t="s">
        <v>15</v>
      </c>
    </row>
    <row r="4071" spans="2:5" x14ac:dyDescent="0.25">
      <c r="B4071" s="1" t="s">
        <v>3929</v>
      </c>
      <c r="C4071" s="1" t="s">
        <v>14</v>
      </c>
      <c r="D4071" s="1">
        <v>584</v>
      </c>
      <c r="E4071" s="1" t="s">
        <v>15</v>
      </c>
    </row>
    <row r="4072" spans="2:5" x14ac:dyDescent="0.25">
      <c r="B4072" s="1" t="s">
        <v>3929</v>
      </c>
      <c r="C4072" s="1" t="s">
        <v>5</v>
      </c>
      <c r="D4072" s="1">
        <v>699</v>
      </c>
      <c r="E4072" s="1" t="s">
        <v>7</v>
      </c>
    </row>
    <row r="4073" spans="2:5" x14ac:dyDescent="0.25">
      <c r="B4073" s="1" t="s">
        <v>3929</v>
      </c>
      <c r="C4073" s="1" t="s">
        <v>5</v>
      </c>
      <c r="D4073" s="1">
        <v>713</v>
      </c>
      <c r="E4073" s="1" t="s">
        <v>15</v>
      </c>
    </row>
    <row r="4074" spans="2:5" x14ac:dyDescent="0.25">
      <c r="B4074" s="1" t="s">
        <v>3929</v>
      </c>
      <c r="C4074" s="1" t="s">
        <v>14</v>
      </c>
      <c r="D4074" s="1">
        <v>617</v>
      </c>
      <c r="E4074" s="1" t="s">
        <v>15</v>
      </c>
    </row>
    <row r="4075" spans="2:5" x14ac:dyDescent="0.25">
      <c r="B4075" s="1" t="s">
        <v>3929</v>
      </c>
      <c r="C4075" s="1" t="s">
        <v>14</v>
      </c>
      <c r="D4075" s="1">
        <v>4889</v>
      </c>
      <c r="E4075" s="1" t="s">
        <v>15</v>
      </c>
    </row>
    <row r="4076" spans="2:5" x14ac:dyDescent="0.25">
      <c r="B4076" s="1" t="s">
        <v>3929</v>
      </c>
      <c r="C4076" s="1" t="s">
        <v>14</v>
      </c>
      <c r="D4076" s="1" t="s">
        <v>4026</v>
      </c>
      <c r="E4076" s="1" t="s">
        <v>230</v>
      </c>
    </row>
    <row r="4077" spans="2:5" x14ac:dyDescent="0.25">
      <c r="B4077" s="1" t="s">
        <v>3929</v>
      </c>
      <c r="C4077" s="1" t="s">
        <v>5</v>
      </c>
      <c r="D4077" s="1" t="s">
        <v>4027</v>
      </c>
      <c r="E4077" s="1" t="s">
        <v>15</v>
      </c>
    </row>
    <row r="4078" spans="2:5" x14ac:dyDescent="0.25">
      <c r="B4078" s="1" t="s">
        <v>3929</v>
      </c>
      <c r="C4078" s="1" t="s">
        <v>14</v>
      </c>
      <c r="D4078" s="1">
        <v>4982</v>
      </c>
      <c r="E4078" s="1" t="s">
        <v>15</v>
      </c>
    </row>
    <row r="4079" spans="2:5" x14ac:dyDescent="0.25">
      <c r="B4079" s="1" t="s">
        <v>3929</v>
      </c>
      <c r="C4079" s="1" t="s">
        <v>5</v>
      </c>
      <c r="D4079" s="1">
        <v>746</v>
      </c>
      <c r="E4079" s="1" t="s">
        <v>15</v>
      </c>
    </row>
    <row r="4080" spans="2:5" x14ac:dyDescent="0.25">
      <c r="B4080" s="1" t="s">
        <v>3929</v>
      </c>
      <c r="C4080" s="1" t="s">
        <v>5</v>
      </c>
      <c r="D4080" s="1">
        <v>752</v>
      </c>
      <c r="E4080" s="1" t="s">
        <v>15</v>
      </c>
    </row>
    <row r="4081" spans="2:5" x14ac:dyDescent="0.25">
      <c r="B4081" s="1" t="s">
        <v>3929</v>
      </c>
      <c r="C4081" s="1" t="s">
        <v>5</v>
      </c>
      <c r="D4081" s="1">
        <v>694</v>
      </c>
      <c r="E4081" s="1" t="s">
        <v>7</v>
      </c>
    </row>
    <row r="4082" spans="2:5" x14ac:dyDescent="0.25">
      <c r="B4082" s="1" t="s">
        <v>3929</v>
      </c>
      <c r="C4082" s="1" t="s">
        <v>5</v>
      </c>
      <c r="D4082" s="1">
        <v>5232</v>
      </c>
      <c r="E4082" s="1" t="s">
        <v>7</v>
      </c>
    </row>
    <row r="4083" spans="2:5" x14ac:dyDescent="0.25">
      <c r="B4083" s="1" t="s">
        <v>3929</v>
      </c>
      <c r="C4083" s="1" t="s">
        <v>5</v>
      </c>
      <c r="D4083" s="1">
        <v>5883</v>
      </c>
      <c r="E4083" s="1" t="s">
        <v>7</v>
      </c>
    </row>
    <row r="4084" spans="2:5" x14ac:dyDescent="0.25">
      <c r="B4084" s="1" t="s">
        <v>3929</v>
      </c>
      <c r="C4084" s="1" t="s">
        <v>5</v>
      </c>
      <c r="D4084" s="1">
        <v>5428</v>
      </c>
      <c r="E4084" s="1" t="s">
        <v>15</v>
      </c>
    </row>
    <row r="4085" spans="2:5" x14ac:dyDescent="0.25">
      <c r="B4085" s="1" t="s">
        <v>3929</v>
      </c>
      <c r="C4085" s="1" t="s">
        <v>5</v>
      </c>
      <c r="D4085" s="1">
        <v>5484</v>
      </c>
      <c r="E4085" s="1" t="s">
        <v>15</v>
      </c>
    </row>
    <row r="4086" spans="2:5" x14ac:dyDescent="0.25">
      <c r="B4086" s="1" t="s">
        <v>3929</v>
      </c>
      <c r="C4086" s="1" t="s">
        <v>5</v>
      </c>
      <c r="D4086" s="1">
        <v>5840</v>
      </c>
      <c r="E4086" s="1" t="s">
        <v>15</v>
      </c>
    </row>
    <row r="4087" spans="2:5" x14ac:dyDescent="0.25">
      <c r="B4087" s="1" t="s">
        <v>4034</v>
      </c>
      <c r="C4087" s="1" t="s">
        <v>14</v>
      </c>
      <c r="D4087" s="1">
        <v>4645</v>
      </c>
      <c r="E4087" s="1" t="s">
        <v>15</v>
      </c>
    </row>
    <row r="4088" spans="2:5" x14ac:dyDescent="0.25">
      <c r="B4088" s="1" t="s">
        <v>4034</v>
      </c>
      <c r="C4088" s="1" t="s">
        <v>5</v>
      </c>
      <c r="D4088" s="1">
        <v>642</v>
      </c>
      <c r="E4088" s="1" t="s">
        <v>15</v>
      </c>
    </row>
    <row r="4089" spans="2:5" x14ac:dyDescent="0.25">
      <c r="B4089" s="1" t="s">
        <v>4034</v>
      </c>
      <c r="C4089" s="1" t="s">
        <v>18</v>
      </c>
      <c r="D4089" s="1">
        <v>0</v>
      </c>
      <c r="E4089" s="1" t="s">
        <v>7</v>
      </c>
    </row>
    <row r="4090" spans="2:5" x14ac:dyDescent="0.25">
      <c r="B4090" s="1" t="s">
        <v>4034</v>
      </c>
      <c r="C4090" s="1" t="s">
        <v>18</v>
      </c>
      <c r="D4090" s="1">
        <v>0</v>
      </c>
      <c r="E4090" s="1" t="s">
        <v>61</v>
      </c>
    </row>
    <row r="4091" spans="2:5" x14ac:dyDescent="0.25">
      <c r="B4091" s="1" t="s">
        <v>4034</v>
      </c>
      <c r="C4091" s="1" t="s">
        <v>18</v>
      </c>
      <c r="D4091" s="1">
        <v>0</v>
      </c>
      <c r="E4091" s="1" t="s">
        <v>15</v>
      </c>
    </row>
    <row r="4092" spans="2:5" x14ac:dyDescent="0.25">
      <c r="B4092" s="1" t="s">
        <v>4034</v>
      </c>
      <c r="C4092" s="1" t="s">
        <v>18</v>
      </c>
      <c r="D4092" s="1">
        <v>0</v>
      </c>
      <c r="E4092" s="1" t="s">
        <v>7</v>
      </c>
    </row>
    <row r="4093" spans="2:5" x14ac:dyDescent="0.25">
      <c r="B4093" s="1" t="s">
        <v>4034</v>
      </c>
      <c r="C4093" s="1" t="s">
        <v>18</v>
      </c>
      <c r="D4093" s="1">
        <v>0</v>
      </c>
      <c r="E4093" s="1" t="s">
        <v>15</v>
      </c>
    </row>
    <row r="4094" spans="2:5" x14ac:dyDescent="0.25">
      <c r="B4094" s="1" t="s">
        <v>4034</v>
      </c>
      <c r="C4094" s="1" t="s">
        <v>18</v>
      </c>
      <c r="D4094" s="1">
        <v>0</v>
      </c>
      <c r="E4094" s="1" t="s">
        <v>15</v>
      </c>
    </row>
    <row r="4095" spans="2:5" x14ac:dyDescent="0.25">
      <c r="B4095" s="1" t="s">
        <v>4034</v>
      </c>
      <c r="C4095" s="1" t="s">
        <v>5</v>
      </c>
      <c r="D4095" s="1">
        <v>614</v>
      </c>
      <c r="E4095" s="1" t="s">
        <v>7</v>
      </c>
    </row>
    <row r="4096" spans="2:5" x14ac:dyDescent="0.25">
      <c r="B4096" s="1" t="s">
        <v>4034</v>
      </c>
      <c r="C4096" s="1" t="s">
        <v>18</v>
      </c>
      <c r="D4096" s="1">
        <v>0</v>
      </c>
      <c r="E4096" s="1" t="s">
        <v>15</v>
      </c>
    </row>
    <row r="4097" spans="2:5" x14ac:dyDescent="0.25">
      <c r="B4097" s="1" t="s">
        <v>4034</v>
      </c>
      <c r="C4097" s="1" t="s">
        <v>18</v>
      </c>
      <c r="D4097" s="1">
        <v>0</v>
      </c>
      <c r="E4097" s="1" t="s">
        <v>15</v>
      </c>
    </row>
    <row r="4098" spans="2:5" x14ac:dyDescent="0.25">
      <c r="B4098" s="1" t="s">
        <v>4034</v>
      </c>
      <c r="C4098" s="1" t="s">
        <v>18</v>
      </c>
      <c r="D4098" s="1">
        <v>0</v>
      </c>
      <c r="E4098" s="1" t="s">
        <v>15</v>
      </c>
    </row>
    <row r="4099" spans="2:5" x14ac:dyDescent="0.25">
      <c r="B4099" s="1" t="s">
        <v>4034</v>
      </c>
      <c r="C4099" s="1" t="s">
        <v>18</v>
      </c>
      <c r="D4099" s="1">
        <v>0</v>
      </c>
      <c r="E4099" s="1" t="s">
        <v>15</v>
      </c>
    </row>
    <row r="4100" spans="2:5" x14ac:dyDescent="0.25">
      <c r="B4100" s="1" t="s">
        <v>4034</v>
      </c>
      <c r="C4100" s="1" t="s">
        <v>18</v>
      </c>
      <c r="D4100" s="1">
        <v>0</v>
      </c>
      <c r="E4100" s="1" t="s">
        <v>4044</v>
      </c>
    </row>
    <row r="4101" spans="2:5" x14ac:dyDescent="0.25">
      <c r="B4101" s="1" t="s">
        <v>4034</v>
      </c>
      <c r="C4101" s="1" t="s">
        <v>14</v>
      </c>
      <c r="D4101" s="1">
        <v>572</v>
      </c>
      <c r="E4101" s="1" t="s">
        <v>4045</v>
      </c>
    </row>
    <row r="4102" spans="2:5" x14ac:dyDescent="0.25">
      <c r="B4102" s="1" t="s">
        <v>4034</v>
      </c>
      <c r="C4102" s="1" t="s">
        <v>18</v>
      </c>
      <c r="D4102" s="1">
        <v>0</v>
      </c>
      <c r="E4102" s="1" t="s">
        <v>7</v>
      </c>
    </row>
    <row r="4103" spans="2:5" x14ac:dyDescent="0.25">
      <c r="B4103" s="1" t="s">
        <v>4034</v>
      </c>
      <c r="C4103" s="1" t="s">
        <v>18</v>
      </c>
      <c r="D4103" s="1">
        <v>0</v>
      </c>
      <c r="E4103" s="1" t="s">
        <v>15</v>
      </c>
    </row>
    <row r="4104" spans="2:5" x14ac:dyDescent="0.25">
      <c r="B4104" s="1" t="s">
        <v>4034</v>
      </c>
      <c r="C4104" s="1" t="s">
        <v>18</v>
      </c>
      <c r="D4104" s="1">
        <v>0</v>
      </c>
      <c r="E4104" s="1" t="s">
        <v>15</v>
      </c>
    </row>
    <row r="4105" spans="2:5" x14ac:dyDescent="0.25">
      <c r="B4105" s="1" t="s">
        <v>4034</v>
      </c>
      <c r="C4105" s="1" t="s">
        <v>18</v>
      </c>
      <c r="D4105" s="1">
        <v>0</v>
      </c>
      <c r="E4105" s="1" t="s">
        <v>61</v>
      </c>
    </row>
    <row r="4106" spans="2:5" x14ac:dyDescent="0.25">
      <c r="B4106" s="1" t="s">
        <v>4034</v>
      </c>
      <c r="C4106" s="1" t="s">
        <v>18</v>
      </c>
      <c r="D4106" s="1">
        <v>0</v>
      </c>
      <c r="E4106" s="1" t="s">
        <v>15</v>
      </c>
    </row>
    <row r="4107" spans="2:5" x14ac:dyDescent="0.25">
      <c r="B4107" s="1" t="s">
        <v>4034</v>
      </c>
      <c r="C4107" s="1" t="s">
        <v>5</v>
      </c>
      <c r="D4107" s="1">
        <v>611</v>
      </c>
      <c r="E4107" s="1" t="s">
        <v>15</v>
      </c>
    </row>
    <row r="4108" spans="2:5" x14ac:dyDescent="0.25">
      <c r="B4108" s="1" t="s">
        <v>4034</v>
      </c>
      <c r="C4108" s="1" t="s">
        <v>18</v>
      </c>
      <c r="D4108" s="1">
        <v>0</v>
      </c>
      <c r="E4108" s="1" t="s">
        <v>61</v>
      </c>
    </row>
    <row r="4109" spans="2:5" x14ac:dyDescent="0.25">
      <c r="B4109" s="1" t="s">
        <v>4034</v>
      </c>
      <c r="C4109" s="1" t="s">
        <v>18</v>
      </c>
      <c r="D4109" s="1">
        <v>0</v>
      </c>
      <c r="E4109" s="1" t="s">
        <v>7</v>
      </c>
    </row>
    <row r="4110" spans="2:5" x14ac:dyDescent="0.25">
      <c r="B4110" s="1" t="s">
        <v>4034</v>
      </c>
      <c r="C4110" s="1" t="s">
        <v>14</v>
      </c>
      <c r="D4110" s="1" t="s">
        <v>2223</v>
      </c>
      <c r="E4110" s="1" t="s">
        <v>15</v>
      </c>
    </row>
    <row r="4111" spans="2:5" x14ac:dyDescent="0.25">
      <c r="B4111" s="1" t="s">
        <v>4034</v>
      </c>
      <c r="C4111" s="1" t="s">
        <v>5</v>
      </c>
      <c r="D4111" s="1">
        <v>645</v>
      </c>
      <c r="E4111" s="1" t="s">
        <v>15</v>
      </c>
    </row>
    <row r="4112" spans="2:5" x14ac:dyDescent="0.25">
      <c r="B4112" s="1" t="s">
        <v>4034</v>
      </c>
      <c r="C4112" s="1" t="s">
        <v>14</v>
      </c>
      <c r="D4112" s="1">
        <v>579</v>
      </c>
      <c r="E4112" s="1" t="s">
        <v>15</v>
      </c>
    </row>
    <row r="4113" spans="2:5" x14ac:dyDescent="0.25">
      <c r="B4113" s="1" t="s">
        <v>4034</v>
      </c>
      <c r="C4113" s="1" t="s">
        <v>14</v>
      </c>
      <c r="D4113" s="1">
        <v>4688</v>
      </c>
      <c r="E4113" s="1" t="s">
        <v>15</v>
      </c>
    </row>
    <row r="4114" spans="2:5" x14ac:dyDescent="0.25">
      <c r="B4114" s="1" t="s">
        <v>4034</v>
      </c>
      <c r="C4114" s="1" t="s">
        <v>14</v>
      </c>
      <c r="D4114" s="1">
        <v>4226</v>
      </c>
      <c r="E4114" s="1" t="s">
        <v>15</v>
      </c>
    </row>
    <row r="4115" spans="2:5" x14ac:dyDescent="0.25">
      <c r="B4115" s="1" t="s">
        <v>4034</v>
      </c>
      <c r="C4115" s="1" t="s">
        <v>18</v>
      </c>
      <c r="D4115" s="1">
        <v>0</v>
      </c>
      <c r="E4115" s="1" t="s">
        <v>61</v>
      </c>
    </row>
    <row r="4116" spans="2:5" x14ac:dyDescent="0.25">
      <c r="B4116" s="1" t="s">
        <v>4034</v>
      </c>
      <c r="C4116" s="1" t="s">
        <v>5</v>
      </c>
      <c r="D4116" s="1">
        <v>5356</v>
      </c>
      <c r="E4116" s="1" t="s">
        <v>15</v>
      </c>
    </row>
    <row r="4117" spans="2:5" x14ac:dyDescent="0.25">
      <c r="B4117" s="1" t="s">
        <v>4034</v>
      </c>
      <c r="C4117" s="1" t="s">
        <v>5</v>
      </c>
      <c r="D4117" s="1">
        <v>625</v>
      </c>
      <c r="E4117" s="1" t="s">
        <v>15</v>
      </c>
    </row>
    <row r="4118" spans="2:5" x14ac:dyDescent="0.25">
      <c r="B4118" s="1" t="s">
        <v>4034</v>
      </c>
      <c r="C4118" s="1" t="s">
        <v>14</v>
      </c>
      <c r="D4118" s="1" t="s">
        <v>4062</v>
      </c>
      <c r="E4118" s="1" t="s">
        <v>15</v>
      </c>
    </row>
    <row r="4119" spans="2:5" x14ac:dyDescent="0.25">
      <c r="B4119" s="1" t="s">
        <v>4034</v>
      </c>
      <c r="C4119" s="1" t="s">
        <v>14</v>
      </c>
      <c r="D4119" s="4">
        <v>525125</v>
      </c>
      <c r="E4119" s="1" t="s">
        <v>15</v>
      </c>
    </row>
    <row r="4120" spans="2:5" x14ac:dyDescent="0.25">
      <c r="B4120" s="1" t="s">
        <v>4034</v>
      </c>
      <c r="C4120" s="1" t="s">
        <v>5</v>
      </c>
      <c r="D4120" s="1">
        <v>4821</v>
      </c>
      <c r="E4120" s="1" t="s">
        <v>15</v>
      </c>
    </row>
    <row r="4121" spans="2:5" x14ac:dyDescent="0.25">
      <c r="B4121" s="1" t="s">
        <v>4034</v>
      </c>
      <c r="C4121" s="1" t="s">
        <v>14</v>
      </c>
      <c r="D4121" s="1">
        <v>4268</v>
      </c>
      <c r="E4121" s="1" t="s">
        <v>15</v>
      </c>
    </row>
    <row r="4122" spans="2:5" x14ac:dyDescent="0.25">
      <c r="B4122" s="1" t="s">
        <v>4034</v>
      </c>
      <c r="C4122" s="1" t="s">
        <v>14</v>
      </c>
      <c r="D4122" s="1">
        <v>569</v>
      </c>
      <c r="E4122" s="1" t="s">
        <v>4045</v>
      </c>
    </row>
    <row r="4123" spans="2:5" x14ac:dyDescent="0.25">
      <c r="B4123" s="1" t="s">
        <v>4034</v>
      </c>
      <c r="C4123" s="1" t="s">
        <v>18</v>
      </c>
      <c r="D4123" s="1">
        <v>0</v>
      </c>
      <c r="E4123" s="1" t="s">
        <v>15</v>
      </c>
    </row>
    <row r="4124" spans="2:5" x14ac:dyDescent="0.25">
      <c r="B4124" s="1" t="s">
        <v>4034</v>
      </c>
      <c r="C4124" s="1" t="s">
        <v>5</v>
      </c>
      <c r="D4124" s="1">
        <v>607</v>
      </c>
      <c r="E4124" s="1" t="s">
        <v>15</v>
      </c>
    </row>
    <row r="4125" spans="2:5" x14ac:dyDescent="0.25">
      <c r="B4125" s="1" t="s">
        <v>4034</v>
      </c>
      <c r="C4125" s="1" t="s">
        <v>14</v>
      </c>
      <c r="D4125" s="1">
        <v>590</v>
      </c>
      <c r="E4125" s="1" t="s">
        <v>15</v>
      </c>
    </row>
    <row r="4126" spans="2:5" x14ac:dyDescent="0.25">
      <c r="B4126" s="1" t="s">
        <v>4034</v>
      </c>
      <c r="C4126" s="1" t="s">
        <v>14</v>
      </c>
      <c r="D4126" s="1" t="s">
        <v>2024</v>
      </c>
      <c r="E4126" s="1" t="s">
        <v>15</v>
      </c>
    </row>
    <row r="4127" spans="2:5" x14ac:dyDescent="0.25">
      <c r="B4127" s="1" t="s">
        <v>4034</v>
      </c>
      <c r="C4127" s="1" t="s">
        <v>5</v>
      </c>
      <c r="D4127" s="1">
        <v>659</v>
      </c>
      <c r="E4127" s="1" t="s">
        <v>15</v>
      </c>
    </row>
    <row r="4128" spans="2:5" x14ac:dyDescent="0.25">
      <c r="B4128" s="1" t="s">
        <v>4034</v>
      </c>
      <c r="C4128" s="1" t="s">
        <v>14</v>
      </c>
      <c r="D4128" s="1">
        <v>4577</v>
      </c>
      <c r="E4128" s="1" t="s">
        <v>15</v>
      </c>
    </row>
    <row r="4129" spans="2:5" x14ac:dyDescent="0.25">
      <c r="B4129" s="1" t="s">
        <v>4034</v>
      </c>
      <c r="C4129" s="1" t="s">
        <v>5</v>
      </c>
      <c r="D4129" s="1" t="s">
        <v>4072</v>
      </c>
      <c r="E4129" s="1" t="s">
        <v>15</v>
      </c>
    </row>
    <row r="4130" spans="2:5" x14ac:dyDescent="0.25">
      <c r="B4130" s="1" t="s">
        <v>4034</v>
      </c>
      <c r="C4130" s="1" t="s">
        <v>14</v>
      </c>
      <c r="D4130" s="1">
        <v>5116</v>
      </c>
      <c r="E4130" s="1" t="s">
        <v>15</v>
      </c>
    </row>
    <row r="4131" spans="2:5" x14ac:dyDescent="0.25">
      <c r="B4131" s="1" t="s">
        <v>4034</v>
      </c>
      <c r="C4131" s="1" t="s">
        <v>5</v>
      </c>
      <c r="D4131" s="1">
        <v>5318</v>
      </c>
      <c r="E4131" s="1" t="s">
        <v>4075</v>
      </c>
    </row>
    <row r="4132" spans="2:5" x14ac:dyDescent="0.25">
      <c r="B4132" s="1" t="s">
        <v>4034</v>
      </c>
      <c r="C4132" s="1" t="s">
        <v>14</v>
      </c>
      <c r="D4132" s="1">
        <v>721</v>
      </c>
      <c r="E4132" s="1" t="s">
        <v>4077</v>
      </c>
    </row>
    <row r="4133" spans="2:5" x14ac:dyDescent="0.25">
      <c r="B4133" s="1" t="s">
        <v>3929</v>
      </c>
      <c r="C4133" s="1" t="s">
        <v>5</v>
      </c>
      <c r="D4133" s="1" t="s">
        <v>1954</v>
      </c>
      <c r="E4133" s="1" t="s">
        <v>7</v>
      </c>
    </row>
    <row r="4134" spans="2:5" x14ac:dyDescent="0.25">
      <c r="B4134" s="1" t="s">
        <v>3929</v>
      </c>
      <c r="C4134" s="1" t="s">
        <v>14</v>
      </c>
      <c r="D4134" s="1">
        <v>4560</v>
      </c>
      <c r="E4134" s="1" t="s">
        <v>230</v>
      </c>
    </row>
    <row r="4135" spans="2:5" x14ac:dyDescent="0.25">
      <c r="B4135" s="1" t="s">
        <v>3929</v>
      </c>
      <c r="C4135" s="1" t="s">
        <v>14</v>
      </c>
      <c r="D4135" s="1">
        <v>4618</v>
      </c>
      <c r="E4135" s="1" t="s">
        <v>15</v>
      </c>
    </row>
    <row r="4136" spans="2:5" x14ac:dyDescent="0.25">
      <c r="B4136" s="1" t="s">
        <v>3929</v>
      </c>
      <c r="C4136" s="1" t="s">
        <v>5</v>
      </c>
      <c r="D4136" s="1">
        <v>5768</v>
      </c>
      <c r="E4136" s="1" t="s">
        <v>7</v>
      </c>
    </row>
    <row r="4137" spans="2:5" x14ac:dyDescent="0.25">
      <c r="B4137" s="1" t="s">
        <v>3929</v>
      </c>
      <c r="C4137" s="1" t="s">
        <v>5</v>
      </c>
      <c r="D4137" s="1">
        <v>674</v>
      </c>
      <c r="E4137" s="1" t="s">
        <v>15</v>
      </c>
    </row>
    <row r="4138" spans="2:5" x14ac:dyDescent="0.25">
      <c r="B4138" s="1" t="s">
        <v>3929</v>
      </c>
      <c r="C4138" s="1" t="s">
        <v>5</v>
      </c>
      <c r="D4138" s="1">
        <v>705</v>
      </c>
      <c r="E4138" s="1" t="s">
        <v>7</v>
      </c>
    </row>
    <row r="4139" spans="2:5" x14ac:dyDescent="0.25">
      <c r="B4139" s="1" t="s">
        <v>3929</v>
      </c>
      <c r="C4139" s="1" t="s">
        <v>14</v>
      </c>
      <c r="D4139" s="1">
        <v>5114</v>
      </c>
      <c r="E4139" s="1" t="s">
        <v>15</v>
      </c>
    </row>
    <row r="4140" spans="2:5" x14ac:dyDescent="0.25">
      <c r="B4140" s="1" t="s">
        <v>3929</v>
      </c>
      <c r="C4140" s="1" t="s">
        <v>14</v>
      </c>
      <c r="D4140" s="1" t="s">
        <v>4080</v>
      </c>
      <c r="E4140" s="1" t="s">
        <v>230</v>
      </c>
    </row>
    <row r="4141" spans="2:5" x14ac:dyDescent="0.25">
      <c r="B4141" s="1" t="s">
        <v>3929</v>
      </c>
      <c r="C4141" s="1" t="s">
        <v>5</v>
      </c>
      <c r="D4141" s="1">
        <v>5937</v>
      </c>
      <c r="E4141" s="1" t="s">
        <v>7</v>
      </c>
    </row>
    <row r="4142" spans="2:5" x14ac:dyDescent="0.25">
      <c r="B4142" s="1" t="s">
        <v>3929</v>
      </c>
      <c r="C4142" s="1" t="s">
        <v>5</v>
      </c>
      <c r="D4142" s="1">
        <v>5507</v>
      </c>
      <c r="E4142" s="1" t="s">
        <v>7</v>
      </c>
    </row>
    <row r="4143" spans="2:5" x14ac:dyDescent="0.25">
      <c r="B4143" s="1" t="s">
        <v>3929</v>
      </c>
      <c r="C4143" s="1" t="s">
        <v>14</v>
      </c>
      <c r="D4143" s="4">
        <v>615375</v>
      </c>
      <c r="E4143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4"/>
  <sheetViews>
    <sheetView topLeftCell="A6" workbookViewId="0">
      <selection activeCell="K28" sqref="K28"/>
    </sheetView>
  </sheetViews>
  <sheetFormatPr defaultRowHeight="15" x14ac:dyDescent="0.25"/>
  <cols>
    <col min="8" max="8" width="13.28515625" bestFit="1" customWidth="1"/>
    <col min="9" max="9" width="9.85546875" bestFit="1" customWidth="1"/>
    <col min="10" max="10" width="10.28515625" bestFit="1" customWidth="1"/>
  </cols>
  <sheetData>
    <row r="1" spans="1:11" ht="30" x14ac:dyDescent="0.25">
      <c r="A1" s="6" t="s">
        <v>4084</v>
      </c>
      <c r="B1" s="6" t="s">
        <v>4087</v>
      </c>
      <c r="C1" s="6" t="s">
        <v>4088</v>
      </c>
      <c r="D1" s="6" t="s">
        <v>4089</v>
      </c>
    </row>
    <row r="2" spans="1:11" x14ac:dyDescent="0.25">
      <c r="A2" s="1" t="s">
        <v>1</v>
      </c>
      <c r="B2" s="1" t="s">
        <v>614</v>
      </c>
      <c r="C2" s="1">
        <v>0</v>
      </c>
      <c r="D2" s="1" t="s">
        <v>15</v>
      </c>
    </row>
    <row r="3" spans="1:11" x14ac:dyDescent="0.25">
      <c r="A3" s="1" t="s">
        <v>1</v>
      </c>
      <c r="B3" s="1" t="s">
        <v>5</v>
      </c>
      <c r="C3" s="1">
        <v>688.87</v>
      </c>
      <c r="D3" s="1" t="s">
        <v>7</v>
      </c>
    </row>
    <row r="4" spans="1:11" x14ac:dyDescent="0.25">
      <c r="A4" s="1" t="s">
        <v>1</v>
      </c>
      <c r="B4" s="1" t="s">
        <v>5</v>
      </c>
      <c r="C4" s="1">
        <v>700</v>
      </c>
      <c r="D4" s="1" t="s">
        <v>10</v>
      </c>
    </row>
    <row r="5" spans="1:11" x14ac:dyDescent="0.25">
      <c r="A5" s="1" t="s">
        <v>1</v>
      </c>
      <c r="B5" s="1" t="s">
        <v>5</v>
      </c>
      <c r="C5" s="1">
        <v>677</v>
      </c>
      <c r="D5" s="1" t="s">
        <v>7</v>
      </c>
    </row>
    <row r="6" spans="1:11" x14ac:dyDescent="0.25">
      <c r="A6" s="1" t="s">
        <v>1</v>
      </c>
      <c r="B6" s="1" t="s">
        <v>5</v>
      </c>
      <c r="C6" s="1">
        <v>689</v>
      </c>
      <c r="D6" s="1" t="s">
        <v>15</v>
      </c>
    </row>
    <row r="7" spans="1:11" x14ac:dyDescent="0.25">
      <c r="A7" s="1" t="s">
        <v>1</v>
      </c>
      <c r="B7" s="1" t="s">
        <v>5</v>
      </c>
      <c r="C7" s="1">
        <v>694.13</v>
      </c>
      <c r="D7" s="1" t="s">
        <v>7</v>
      </c>
    </row>
    <row r="8" spans="1:11" x14ac:dyDescent="0.25">
      <c r="A8" s="1" t="s">
        <v>1</v>
      </c>
      <c r="B8" s="1" t="s">
        <v>5</v>
      </c>
      <c r="C8" s="1">
        <v>553.5</v>
      </c>
      <c r="D8" s="1" t="s">
        <v>15</v>
      </c>
      <c r="H8" t="s">
        <v>4090</v>
      </c>
      <c r="I8" t="s">
        <v>4091</v>
      </c>
      <c r="J8" t="s">
        <v>4092</v>
      </c>
    </row>
    <row r="9" spans="1:11" x14ac:dyDescent="0.25">
      <c r="A9" s="1" t="s">
        <v>1</v>
      </c>
      <c r="B9" s="1" t="s">
        <v>5</v>
      </c>
      <c r="C9" s="1">
        <v>500.8</v>
      </c>
      <c r="D9" s="1" t="s">
        <v>15</v>
      </c>
      <c r="H9" t="s">
        <v>5</v>
      </c>
      <c r="I9">
        <f>MIN(C3:C166)</f>
        <v>465.1</v>
      </c>
      <c r="J9">
        <f>MAX(C3:C166)</f>
        <v>780</v>
      </c>
    </row>
    <row r="10" spans="1:11" x14ac:dyDescent="0.25">
      <c r="A10" s="1" t="s">
        <v>1</v>
      </c>
      <c r="B10" s="1" t="s">
        <v>5</v>
      </c>
      <c r="C10" s="1">
        <v>667.5</v>
      </c>
      <c r="D10" s="1" t="s">
        <v>7</v>
      </c>
      <c r="H10" t="s">
        <v>4093</v>
      </c>
      <c r="I10">
        <f>MIN(C167:C242)</f>
        <v>426.9</v>
      </c>
      <c r="J10">
        <f>MAX(C167:C242)</f>
        <v>787</v>
      </c>
    </row>
    <row r="11" spans="1:11" x14ac:dyDescent="0.25">
      <c r="A11" s="1" t="s">
        <v>1</v>
      </c>
      <c r="B11" s="1" t="s">
        <v>5</v>
      </c>
      <c r="C11" s="4">
        <v>666.125</v>
      </c>
      <c r="D11" s="1" t="s">
        <v>15</v>
      </c>
    </row>
    <row r="12" spans="1:11" x14ac:dyDescent="0.25">
      <c r="A12" s="1" t="s">
        <v>1</v>
      </c>
      <c r="B12" s="1" t="s">
        <v>5</v>
      </c>
      <c r="C12" s="1">
        <v>533.1</v>
      </c>
      <c r="D12" s="1" t="s">
        <v>7</v>
      </c>
      <c r="I12" t="s">
        <v>5</v>
      </c>
      <c r="J12" t="s">
        <v>14</v>
      </c>
      <c r="K12" t="s">
        <v>18</v>
      </c>
    </row>
    <row r="13" spans="1:11" x14ac:dyDescent="0.25">
      <c r="A13" s="1" t="s">
        <v>1</v>
      </c>
      <c r="B13" s="1" t="s">
        <v>5</v>
      </c>
      <c r="C13" s="1">
        <v>622.5</v>
      </c>
      <c r="D13" s="1" t="s">
        <v>7</v>
      </c>
      <c r="H13" t="s">
        <v>4094</v>
      </c>
      <c r="I13">
        <f>ABS(COUNTIF(C2:C166, "&lt;=499"))</f>
        <v>2</v>
      </c>
      <c r="J13">
        <f>ABS(COUNTIF(C167:C242, "&lt;=499"))</f>
        <v>29</v>
      </c>
    </row>
    <row r="14" spans="1:11" x14ac:dyDescent="0.25">
      <c r="A14" s="1" t="s">
        <v>1</v>
      </c>
      <c r="B14" s="1" t="s">
        <v>5</v>
      </c>
      <c r="C14" s="1">
        <v>660</v>
      </c>
      <c r="D14" s="1" t="s">
        <v>7</v>
      </c>
      <c r="H14" t="s">
        <v>4095</v>
      </c>
      <c r="I14">
        <f>COUNTIF(C2:C166, "&gt;=499")-COUNTIF(C2:C166, "&gt;599")</f>
        <v>82</v>
      </c>
      <c r="J14">
        <f>ABS((COUNTIF(C167:C242,"&gt;=499")-COUNTIF(C167:C242,"&gt;599")))</f>
        <v>24</v>
      </c>
    </row>
    <row r="15" spans="1:11" x14ac:dyDescent="0.25">
      <c r="A15" s="1" t="s">
        <v>1</v>
      </c>
      <c r="B15" s="1" t="s">
        <v>5</v>
      </c>
      <c r="C15" s="1">
        <v>526</v>
      </c>
      <c r="D15" s="1" t="s">
        <v>15</v>
      </c>
      <c r="H15" t="s">
        <v>4096</v>
      </c>
      <c r="I15">
        <f>ABS((COUNTIF(C2:C166,"&gt;=599")-COUNTIF(C2:C166,"&gt;699")))</f>
        <v>69</v>
      </c>
      <c r="J15">
        <f>ABS((COUNTIF(C167:C242,"&gt;=599")-COUNTIF(C167:C242,"&gt;699")))</f>
        <v>22</v>
      </c>
    </row>
    <row r="16" spans="1:11" x14ac:dyDescent="0.25">
      <c r="A16" s="1" t="s">
        <v>1</v>
      </c>
      <c r="B16" s="1" t="s">
        <v>5</v>
      </c>
      <c r="C16" s="1">
        <v>659</v>
      </c>
      <c r="D16" s="1" t="s">
        <v>15</v>
      </c>
      <c r="H16" t="s">
        <v>4097</v>
      </c>
      <c r="I16">
        <f>ABS((COUNTIF(C2:C166,"&gt;=699")-COUNTIF(C2:C166,"&gt;799")))</f>
        <v>12</v>
      </c>
      <c r="J16">
        <f>ABS((COUNTIF(C167:C242,"&gt;=699")-COUNTIF(C167:C242,"&gt;799")))</f>
        <v>1</v>
      </c>
    </row>
    <row r="17" spans="1:12" x14ac:dyDescent="0.25">
      <c r="A17" s="1" t="s">
        <v>1</v>
      </c>
      <c r="B17" s="1" t="s">
        <v>5</v>
      </c>
      <c r="C17" s="1">
        <v>563.5</v>
      </c>
      <c r="D17" s="1" t="s">
        <v>7</v>
      </c>
      <c r="H17" t="s">
        <v>4098</v>
      </c>
      <c r="I17">
        <f>COUNTIF(C2:C166, "&gt;799")</f>
        <v>0</v>
      </c>
      <c r="J17">
        <f>COUNTIF(C167:C242, "&gt;799")</f>
        <v>0</v>
      </c>
    </row>
    <row r="18" spans="1:12" x14ac:dyDescent="0.25">
      <c r="A18" s="1" t="s">
        <v>1</v>
      </c>
      <c r="B18" s="1" t="s">
        <v>5</v>
      </c>
      <c r="C18" s="1">
        <v>662.13</v>
      </c>
      <c r="D18" s="1" t="s">
        <v>15</v>
      </c>
      <c r="H18" t="s">
        <v>4099</v>
      </c>
      <c r="I18">
        <f>SUM(I13:I17)</f>
        <v>165</v>
      </c>
      <c r="J18">
        <f>SUM(J13:J17)</f>
        <v>76</v>
      </c>
      <c r="K18">
        <f>COUNTIF(C3:C424,"&lt;1")</f>
        <v>180</v>
      </c>
      <c r="L18">
        <v>1</v>
      </c>
    </row>
    <row r="19" spans="1:12" x14ac:dyDescent="0.25">
      <c r="A19" s="1" t="s">
        <v>1</v>
      </c>
      <c r="B19" s="1" t="s">
        <v>5</v>
      </c>
      <c r="C19" s="1">
        <v>530.29999999999995</v>
      </c>
      <c r="D19" s="1" t="s">
        <v>7</v>
      </c>
      <c r="H19" t="s">
        <v>4100</v>
      </c>
      <c r="I19">
        <f>SUM(I18:L18)</f>
        <v>422</v>
      </c>
    </row>
    <row r="20" spans="1:12" x14ac:dyDescent="0.25">
      <c r="A20" s="1" t="s">
        <v>1</v>
      </c>
      <c r="B20" s="1" t="s">
        <v>5</v>
      </c>
      <c r="C20" s="1">
        <v>693</v>
      </c>
      <c r="D20" s="1" t="s">
        <v>15</v>
      </c>
      <c r="I20" t="s">
        <v>5</v>
      </c>
      <c r="J20" t="s">
        <v>14</v>
      </c>
    </row>
    <row r="21" spans="1:12" x14ac:dyDescent="0.25">
      <c r="A21" s="1" t="s">
        <v>1</v>
      </c>
      <c r="B21" s="1" t="s">
        <v>5</v>
      </c>
      <c r="C21" s="1">
        <v>548.20000000000005</v>
      </c>
      <c r="D21" s="1" t="s">
        <v>7</v>
      </c>
      <c r="H21" t="s">
        <v>4094</v>
      </c>
      <c r="I21" s="7">
        <f t="shared" ref="I21:I26" si="0">I13/$I$18</f>
        <v>1.2121212121212121E-2</v>
      </c>
      <c r="J21" s="7">
        <f t="shared" ref="J21:J26" si="1">J13/$J$18</f>
        <v>0.38157894736842107</v>
      </c>
    </row>
    <row r="22" spans="1:12" x14ac:dyDescent="0.25">
      <c r="A22" s="1" t="s">
        <v>1</v>
      </c>
      <c r="B22" s="1" t="s">
        <v>5</v>
      </c>
      <c r="C22" s="1">
        <v>542.70000000000005</v>
      </c>
      <c r="D22" s="1" t="s">
        <v>7</v>
      </c>
      <c r="H22" t="s">
        <v>4095</v>
      </c>
      <c r="I22" s="7">
        <f t="shared" si="0"/>
        <v>0.49696969696969695</v>
      </c>
      <c r="J22" s="7">
        <f t="shared" si="1"/>
        <v>0.31578947368421051</v>
      </c>
    </row>
    <row r="23" spans="1:12" x14ac:dyDescent="0.25">
      <c r="A23" s="1" t="s">
        <v>1</v>
      </c>
      <c r="B23" s="1" t="s">
        <v>5</v>
      </c>
      <c r="C23" s="1">
        <v>682</v>
      </c>
      <c r="D23" s="1" t="s">
        <v>15</v>
      </c>
      <c r="H23" t="s">
        <v>4096</v>
      </c>
      <c r="I23" s="7">
        <f t="shared" si="0"/>
        <v>0.41818181818181815</v>
      </c>
      <c r="J23" s="7">
        <f t="shared" si="1"/>
        <v>0.28947368421052633</v>
      </c>
    </row>
    <row r="24" spans="1:12" x14ac:dyDescent="0.25">
      <c r="A24" s="1" t="s">
        <v>1</v>
      </c>
      <c r="B24" s="1" t="s">
        <v>5</v>
      </c>
      <c r="C24" s="1">
        <v>529.20000000000005</v>
      </c>
      <c r="D24" s="1" t="s">
        <v>15</v>
      </c>
      <c r="H24" t="s">
        <v>4097</v>
      </c>
      <c r="I24" s="7">
        <f t="shared" si="0"/>
        <v>7.2727272727272724E-2</v>
      </c>
      <c r="J24" s="7">
        <f t="shared" si="1"/>
        <v>1.3157894736842105E-2</v>
      </c>
    </row>
    <row r="25" spans="1:12" x14ac:dyDescent="0.25">
      <c r="A25" s="1" t="s">
        <v>1</v>
      </c>
      <c r="B25" s="1" t="s">
        <v>5</v>
      </c>
      <c r="C25" s="1">
        <v>683.4</v>
      </c>
      <c r="D25" s="1" t="s">
        <v>7</v>
      </c>
      <c r="H25" t="s">
        <v>4098</v>
      </c>
      <c r="I25" s="7">
        <f t="shared" si="0"/>
        <v>0</v>
      </c>
      <c r="J25" s="7">
        <f t="shared" si="1"/>
        <v>0</v>
      </c>
    </row>
    <row r="26" spans="1:12" x14ac:dyDescent="0.25">
      <c r="A26" s="1" t="s">
        <v>1</v>
      </c>
      <c r="B26" s="1" t="s">
        <v>5</v>
      </c>
      <c r="C26" s="1">
        <v>587</v>
      </c>
      <c r="D26" s="1" t="s">
        <v>15</v>
      </c>
      <c r="H26" t="s">
        <v>4099</v>
      </c>
      <c r="I26" s="7">
        <f t="shared" si="0"/>
        <v>1</v>
      </c>
      <c r="J26" s="7">
        <f t="shared" si="1"/>
        <v>1</v>
      </c>
    </row>
    <row r="27" spans="1:12" x14ac:dyDescent="0.25">
      <c r="A27" s="1" t="s">
        <v>1</v>
      </c>
      <c r="B27" s="1" t="s">
        <v>5</v>
      </c>
      <c r="C27" s="1">
        <v>685</v>
      </c>
      <c r="D27" s="1" t="s">
        <v>7</v>
      </c>
    </row>
    <row r="28" spans="1:12" x14ac:dyDescent="0.25">
      <c r="A28" s="1" t="s">
        <v>1</v>
      </c>
      <c r="B28" s="1" t="s">
        <v>5</v>
      </c>
      <c r="C28" s="1">
        <v>537.6</v>
      </c>
      <c r="D28" s="1" t="s">
        <v>15</v>
      </c>
    </row>
    <row r="29" spans="1:12" x14ac:dyDescent="0.25">
      <c r="A29" s="1" t="s">
        <v>1</v>
      </c>
      <c r="B29" s="1" t="s">
        <v>5</v>
      </c>
      <c r="C29" s="1">
        <v>555.70000000000005</v>
      </c>
      <c r="D29" s="1" t="s">
        <v>15</v>
      </c>
    </row>
    <row r="30" spans="1:12" x14ac:dyDescent="0.25">
      <c r="A30" s="1" t="s">
        <v>1</v>
      </c>
      <c r="B30" s="1" t="s">
        <v>5</v>
      </c>
      <c r="C30" s="1">
        <v>538.1</v>
      </c>
      <c r="D30" s="1" t="s">
        <v>7</v>
      </c>
    </row>
    <row r="31" spans="1:12" x14ac:dyDescent="0.25">
      <c r="A31" s="1" t="s">
        <v>1</v>
      </c>
      <c r="B31" s="1" t="s">
        <v>5</v>
      </c>
      <c r="C31" s="1">
        <v>533.20000000000005</v>
      </c>
      <c r="D31" s="1" t="s">
        <v>15</v>
      </c>
    </row>
    <row r="32" spans="1:12" x14ac:dyDescent="0.25">
      <c r="A32" s="1" t="s">
        <v>1</v>
      </c>
      <c r="B32" s="1" t="s">
        <v>5</v>
      </c>
      <c r="C32" s="1">
        <v>531.9</v>
      </c>
      <c r="D32" s="1" t="s">
        <v>15</v>
      </c>
    </row>
    <row r="33" spans="1:4" x14ac:dyDescent="0.25">
      <c r="A33" s="1" t="s">
        <v>1</v>
      </c>
      <c r="B33" s="1" t="s">
        <v>5</v>
      </c>
      <c r="C33" s="1">
        <v>528.20000000000005</v>
      </c>
      <c r="D33" s="1" t="s">
        <v>15</v>
      </c>
    </row>
    <row r="34" spans="1:4" x14ac:dyDescent="0.25">
      <c r="A34" s="1" t="s">
        <v>1</v>
      </c>
      <c r="B34" s="1" t="s">
        <v>5</v>
      </c>
      <c r="C34" s="1">
        <v>575.6</v>
      </c>
      <c r="D34" s="1" t="s">
        <v>7</v>
      </c>
    </row>
    <row r="35" spans="1:4" x14ac:dyDescent="0.25">
      <c r="A35" s="1" t="s">
        <v>1</v>
      </c>
      <c r="B35" s="1" t="s">
        <v>5</v>
      </c>
      <c r="C35" s="1">
        <v>684.5</v>
      </c>
      <c r="D35" s="1" t="s">
        <v>7</v>
      </c>
    </row>
    <row r="36" spans="1:4" x14ac:dyDescent="0.25">
      <c r="A36" s="1" t="s">
        <v>1</v>
      </c>
      <c r="B36" s="1" t="s">
        <v>5</v>
      </c>
      <c r="C36" s="1">
        <v>514.9</v>
      </c>
      <c r="D36" s="1" t="s">
        <v>15</v>
      </c>
    </row>
    <row r="37" spans="1:4" x14ac:dyDescent="0.25">
      <c r="A37" s="1" t="s">
        <v>1</v>
      </c>
      <c r="B37" s="1" t="s">
        <v>5</v>
      </c>
      <c r="C37" s="4">
        <v>674.375</v>
      </c>
      <c r="D37" s="1" t="s">
        <v>15</v>
      </c>
    </row>
    <row r="38" spans="1:4" x14ac:dyDescent="0.25">
      <c r="A38" s="1" t="s">
        <v>1</v>
      </c>
      <c r="B38" s="1" t="s">
        <v>5</v>
      </c>
      <c r="C38" s="1">
        <v>552.20000000000005</v>
      </c>
      <c r="D38" s="1" t="s">
        <v>15</v>
      </c>
    </row>
    <row r="39" spans="1:4" x14ac:dyDescent="0.25">
      <c r="A39" s="1" t="s">
        <v>1</v>
      </c>
      <c r="B39" s="1" t="s">
        <v>5</v>
      </c>
      <c r="C39" s="1">
        <v>538.29999999999995</v>
      </c>
      <c r="D39" s="1" t="s">
        <v>7</v>
      </c>
    </row>
    <row r="40" spans="1:4" x14ac:dyDescent="0.25">
      <c r="A40" s="1" t="s">
        <v>1</v>
      </c>
      <c r="B40" s="1" t="s">
        <v>5</v>
      </c>
      <c r="C40" s="1">
        <v>661.5</v>
      </c>
      <c r="D40" s="1" t="s">
        <v>15</v>
      </c>
    </row>
    <row r="41" spans="1:4" x14ac:dyDescent="0.25">
      <c r="A41" s="1" t="s">
        <v>1</v>
      </c>
      <c r="B41" s="1" t="s">
        <v>5</v>
      </c>
      <c r="C41" s="1">
        <v>536.4</v>
      </c>
      <c r="D41" s="1" t="s">
        <v>7</v>
      </c>
    </row>
    <row r="42" spans="1:4" x14ac:dyDescent="0.25">
      <c r="A42" s="1" t="s">
        <v>1</v>
      </c>
      <c r="B42" s="1" t="s">
        <v>5</v>
      </c>
      <c r="C42" s="1">
        <v>726</v>
      </c>
      <c r="D42" s="1" t="s">
        <v>7</v>
      </c>
    </row>
    <row r="43" spans="1:4" x14ac:dyDescent="0.25">
      <c r="A43" s="1" t="s">
        <v>1</v>
      </c>
      <c r="B43" s="1" t="s">
        <v>5</v>
      </c>
      <c r="C43" s="1">
        <v>531.20000000000005</v>
      </c>
      <c r="D43" s="1" t="s">
        <v>15</v>
      </c>
    </row>
    <row r="44" spans="1:4" x14ac:dyDescent="0.25">
      <c r="A44" s="1" t="s">
        <v>1</v>
      </c>
      <c r="B44" s="1" t="s">
        <v>5</v>
      </c>
      <c r="C44" s="1">
        <v>553.9</v>
      </c>
      <c r="D44" s="1" t="s">
        <v>7</v>
      </c>
    </row>
    <row r="45" spans="1:4" x14ac:dyDescent="0.25">
      <c r="A45" s="1" t="s">
        <v>1</v>
      </c>
      <c r="B45" s="1" t="s">
        <v>5</v>
      </c>
      <c r="C45" s="1">
        <v>716.5</v>
      </c>
      <c r="D45" s="1" t="s">
        <v>7</v>
      </c>
    </row>
    <row r="46" spans="1:4" x14ac:dyDescent="0.25">
      <c r="A46" s="1" t="s">
        <v>1</v>
      </c>
      <c r="B46" s="1" t="s">
        <v>5</v>
      </c>
      <c r="C46" s="1">
        <v>673</v>
      </c>
      <c r="D46" s="1" t="s">
        <v>15</v>
      </c>
    </row>
    <row r="47" spans="1:4" x14ac:dyDescent="0.25">
      <c r="A47" s="1" t="s">
        <v>1</v>
      </c>
      <c r="B47" s="1" t="s">
        <v>5</v>
      </c>
      <c r="C47" s="1">
        <v>655.8</v>
      </c>
      <c r="D47" s="1" t="s">
        <v>15</v>
      </c>
    </row>
    <row r="48" spans="1:4" x14ac:dyDescent="0.25">
      <c r="A48" s="1" t="s">
        <v>1</v>
      </c>
      <c r="B48" s="1" t="s">
        <v>5</v>
      </c>
      <c r="C48" s="1">
        <v>525.79999999999995</v>
      </c>
      <c r="D48" s="1" t="s">
        <v>15</v>
      </c>
    </row>
    <row r="49" spans="1:4" x14ac:dyDescent="0.25">
      <c r="A49" s="1" t="s">
        <v>1</v>
      </c>
      <c r="B49" s="1" t="s">
        <v>5</v>
      </c>
      <c r="C49" s="1">
        <v>526</v>
      </c>
      <c r="D49" s="1" t="s">
        <v>7</v>
      </c>
    </row>
    <row r="50" spans="1:4" x14ac:dyDescent="0.25">
      <c r="A50" s="1" t="s">
        <v>1</v>
      </c>
      <c r="B50" s="1" t="s">
        <v>5</v>
      </c>
      <c r="C50" s="1">
        <v>749</v>
      </c>
      <c r="D50" s="1" t="s">
        <v>7</v>
      </c>
    </row>
    <row r="51" spans="1:4" x14ac:dyDescent="0.25">
      <c r="A51" s="1" t="s">
        <v>1</v>
      </c>
      <c r="B51" s="1" t="s">
        <v>5</v>
      </c>
      <c r="C51" s="1">
        <v>528.79999999999995</v>
      </c>
      <c r="D51" s="1" t="s">
        <v>15</v>
      </c>
    </row>
    <row r="52" spans="1:4" x14ac:dyDescent="0.25">
      <c r="A52" s="1" t="s">
        <v>1</v>
      </c>
      <c r="B52" s="1" t="s">
        <v>5</v>
      </c>
      <c r="C52" s="1">
        <v>523.6</v>
      </c>
      <c r="D52" s="1" t="s">
        <v>15</v>
      </c>
    </row>
    <row r="53" spans="1:4" x14ac:dyDescent="0.25">
      <c r="A53" s="1" t="s">
        <v>1</v>
      </c>
      <c r="B53" s="1" t="s">
        <v>5</v>
      </c>
      <c r="C53" s="1">
        <v>652.5</v>
      </c>
      <c r="D53" s="1" t="s">
        <v>7</v>
      </c>
    </row>
    <row r="54" spans="1:4" x14ac:dyDescent="0.25">
      <c r="A54" s="1" t="s">
        <v>1</v>
      </c>
      <c r="B54" s="1" t="s">
        <v>5</v>
      </c>
      <c r="C54" s="1">
        <v>517.79999999999995</v>
      </c>
      <c r="D54" s="1" t="s">
        <v>15</v>
      </c>
    </row>
    <row r="55" spans="1:4" x14ac:dyDescent="0.25">
      <c r="A55" s="1" t="s">
        <v>1</v>
      </c>
      <c r="B55" s="1" t="s">
        <v>5</v>
      </c>
      <c r="C55" s="1">
        <v>558.4</v>
      </c>
      <c r="D55" s="1" t="s">
        <v>15</v>
      </c>
    </row>
    <row r="56" spans="1:4" x14ac:dyDescent="0.25">
      <c r="A56" s="1" t="s">
        <v>1</v>
      </c>
      <c r="B56" s="1" t="s">
        <v>5</v>
      </c>
      <c r="C56" s="1">
        <v>545.20000000000005</v>
      </c>
      <c r="D56" s="1" t="s">
        <v>7</v>
      </c>
    </row>
    <row r="57" spans="1:4" x14ac:dyDescent="0.25">
      <c r="A57" s="1" t="s">
        <v>1</v>
      </c>
      <c r="B57" s="1" t="s">
        <v>5</v>
      </c>
      <c r="C57" s="1">
        <v>668</v>
      </c>
      <c r="D57" s="1" t="s">
        <v>15</v>
      </c>
    </row>
    <row r="58" spans="1:4" x14ac:dyDescent="0.25">
      <c r="A58" s="1" t="s">
        <v>1</v>
      </c>
      <c r="B58" s="1" t="s">
        <v>5</v>
      </c>
      <c r="C58" s="1">
        <v>609.1</v>
      </c>
      <c r="D58" s="1" t="s">
        <v>15</v>
      </c>
    </row>
    <row r="59" spans="1:4" x14ac:dyDescent="0.25">
      <c r="A59" s="1" t="s">
        <v>1</v>
      </c>
      <c r="B59" s="1" t="s">
        <v>5</v>
      </c>
      <c r="C59" s="1">
        <v>567.4</v>
      </c>
      <c r="D59" s="1" t="s">
        <v>296</v>
      </c>
    </row>
    <row r="60" spans="1:4" x14ac:dyDescent="0.25">
      <c r="A60" s="1" t="s">
        <v>1</v>
      </c>
      <c r="B60" s="1" t="s">
        <v>5</v>
      </c>
      <c r="C60" s="1">
        <v>536.4</v>
      </c>
      <c r="D60" s="1" t="s">
        <v>7</v>
      </c>
    </row>
    <row r="61" spans="1:4" x14ac:dyDescent="0.25">
      <c r="A61" s="1" t="s">
        <v>1</v>
      </c>
      <c r="B61" s="1" t="s">
        <v>5</v>
      </c>
      <c r="C61" s="1">
        <v>642.25</v>
      </c>
      <c r="D61" s="1" t="s">
        <v>15</v>
      </c>
    </row>
    <row r="62" spans="1:4" x14ac:dyDescent="0.25">
      <c r="A62" s="1" t="s">
        <v>1</v>
      </c>
      <c r="B62" s="1" t="s">
        <v>5</v>
      </c>
      <c r="C62" s="1">
        <v>517.29999999999995</v>
      </c>
      <c r="D62" s="1" t="s">
        <v>7</v>
      </c>
    </row>
    <row r="63" spans="1:4" x14ac:dyDescent="0.25">
      <c r="A63" s="1" t="s">
        <v>1</v>
      </c>
      <c r="B63" s="1" t="s">
        <v>5</v>
      </c>
      <c r="C63" s="1">
        <v>525.6</v>
      </c>
      <c r="D63" s="1" t="s">
        <v>15</v>
      </c>
    </row>
    <row r="64" spans="1:4" x14ac:dyDescent="0.25">
      <c r="A64" s="1" t="s">
        <v>1</v>
      </c>
      <c r="B64" s="1" t="s">
        <v>5</v>
      </c>
      <c r="C64" s="1">
        <v>525.6</v>
      </c>
      <c r="D64" s="1" t="s">
        <v>15</v>
      </c>
    </row>
    <row r="65" spans="1:4" x14ac:dyDescent="0.25">
      <c r="A65" s="1" t="s">
        <v>1</v>
      </c>
      <c r="B65" s="1" t="s">
        <v>5</v>
      </c>
      <c r="C65" s="1">
        <v>538.4</v>
      </c>
      <c r="D65" s="1" t="s">
        <v>15</v>
      </c>
    </row>
    <row r="66" spans="1:4" x14ac:dyDescent="0.25">
      <c r="A66" s="1" t="s">
        <v>1</v>
      </c>
      <c r="B66" s="1" t="s">
        <v>5</v>
      </c>
      <c r="C66" s="4">
        <v>687.125</v>
      </c>
      <c r="D66" s="1" t="s">
        <v>7</v>
      </c>
    </row>
    <row r="67" spans="1:4" x14ac:dyDescent="0.25">
      <c r="A67" s="1" t="s">
        <v>1</v>
      </c>
      <c r="B67" s="1" t="s">
        <v>5</v>
      </c>
      <c r="C67" s="1">
        <v>689.69</v>
      </c>
      <c r="D67" s="1" t="s">
        <v>7</v>
      </c>
    </row>
    <row r="68" spans="1:4" x14ac:dyDescent="0.25">
      <c r="A68" s="1" t="s">
        <v>1</v>
      </c>
      <c r="B68" s="1" t="s">
        <v>5</v>
      </c>
      <c r="C68" s="1">
        <v>465.1</v>
      </c>
      <c r="D68" s="1" t="s">
        <v>7</v>
      </c>
    </row>
    <row r="69" spans="1:4" x14ac:dyDescent="0.25">
      <c r="A69" s="1" t="s">
        <v>1</v>
      </c>
      <c r="B69" s="1" t="s">
        <v>5</v>
      </c>
      <c r="C69" s="1">
        <v>657</v>
      </c>
      <c r="D69" s="1" t="s">
        <v>7</v>
      </c>
    </row>
    <row r="70" spans="1:4" x14ac:dyDescent="0.25">
      <c r="A70" s="1" t="s">
        <v>1</v>
      </c>
      <c r="B70" s="1" t="s">
        <v>5</v>
      </c>
      <c r="C70" s="1">
        <v>540</v>
      </c>
      <c r="D70" s="1" t="s">
        <v>7</v>
      </c>
    </row>
    <row r="71" spans="1:4" x14ac:dyDescent="0.25">
      <c r="A71" s="1" t="s">
        <v>1</v>
      </c>
      <c r="B71" s="1" t="s">
        <v>5</v>
      </c>
      <c r="C71" s="4">
        <v>688.875</v>
      </c>
      <c r="D71" s="1" t="s">
        <v>7</v>
      </c>
    </row>
    <row r="72" spans="1:4" x14ac:dyDescent="0.25">
      <c r="A72" s="1" t="s">
        <v>1</v>
      </c>
      <c r="B72" s="1" t="s">
        <v>5</v>
      </c>
      <c r="C72" s="1">
        <v>688</v>
      </c>
      <c r="D72" s="1" t="s">
        <v>7</v>
      </c>
    </row>
    <row r="73" spans="1:4" x14ac:dyDescent="0.25">
      <c r="A73" s="1" t="s">
        <v>1</v>
      </c>
      <c r="B73" s="1" t="s">
        <v>5</v>
      </c>
      <c r="C73" s="1">
        <v>680</v>
      </c>
      <c r="D73" s="1" t="s">
        <v>7</v>
      </c>
    </row>
    <row r="74" spans="1:4" x14ac:dyDescent="0.25">
      <c r="A74" s="1" t="s">
        <v>1</v>
      </c>
      <c r="B74" s="1" t="s">
        <v>5</v>
      </c>
      <c r="C74" s="1">
        <v>686</v>
      </c>
      <c r="D74" s="1" t="s">
        <v>7</v>
      </c>
    </row>
    <row r="75" spans="1:4" x14ac:dyDescent="0.25">
      <c r="A75" s="1" t="s">
        <v>1</v>
      </c>
      <c r="B75" s="1" t="s">
        <v>5</v>
      </c>
      <c r="C75" s="1">
        <v>546.5</v>
      </c>
      <c r="D75" s="1" t="s">
        <v>7</v>
      </c>
    </row>
    <row r="76" spans="1:4" x14ac:dyDescent="0.25">
      <c r="A76" s="1" t="s">
        <v>1</v>
      </c>
      <c r="B76" s="1" t="s">
        <v>5</v>
      </c>
      <c r="C76" s="1">
        <v>780</v>
      </c>
      <c r="D76" s="1" t="s">
        <v>7</v>
      </c>
    </row>
    <row r="77" spans="1:4" x14ac:dyDescent="0.25">
      <c r="A77" s="1" t="s">
        <v>1</v>
      </c>
      <c r="B77" s="1" t="s">
        <v>5</v>
      </c>
      <c r="C77" s="4">
        <v>701.375</v>
      </c>
      <c r="D77" s="1" t="s">
        <v>15</v>
      </c>
    </row>
    <row r="78" spans="1:4" x14ac:dyDescent="0.25">
      <c r="A78" s="1" t="s">
        <v>1</v>
      </c>
      <c r="B78" s="1" t="s">
        <v>5</v>
      </c>
      <c r="C78" s="1">
        <v>701</v>
      </c>
      <c r="D78" s="1" t="s">
        <v>15</v>
      </c>
    </row>
    <row r="79" spans="1:4" x14ac:dyDescent="0.25">
      <c r="A79" s="1" t="s">
        <v>1</v>
      </c>
      <c r="B79" s="1" t="s">
        <v>5</v>
      </c>
      <c r="C79" s="1">
        <v>518.70000000000005</v>
      </c>
      <c r="D79" s="1" t="s">
        <v>7</v>
      </c>
    </row>
    <row r="80" spans="1:4" x14ac:dyDescent="0.25">
      <c r="A80" s="1" t="s">
        <v>1</v>
      </c>
      <c r="B80" s="1" t="s">
        <v>5</v>
      </c>
      <c r="C80" s="1">
        <v>650</v>
      </c>
      <c r="D80" s="1" t="s">
        <v>7</v>
      </c>
    </row>
    <row r="81" spans="1:4" x14ac:dyDescent="0.25">
      <c r="A81" s="1" t="s">
        <v>1</v>
      </c>
      <c r="B81" s="1" t="s">
        <v>5</v>
      </c>
      <c r="C81" s="1">
        <v>741</v>
      </c>
      <c r="D81" s="1" t="s">
        <v>7</v>
      </c>
    </row>
    <row r="82" spans="1:4" x14ac:dyDescent="0.25">
      <c r="A82" s="1" t="s">
        <v>1</v>
      </c>
      <c r="B82" s="1" t="s">
        <v>5</v>
      </c>
      <c r="C82" s="1">
        <v>672.25</v>
      </c>
      <c r="D82" s="1" t="s">
        <v>7</v>
      </c>
    </row>
    <row r="83" spans="1:4" x14ac:dyDescent="0.25">
      <c r="A83" s="1" t="s">
        <v>1</v>
      </c>
      <c r="B83" s="1" t="s">
        <v>5</v>
      </c>
      <c r="C83" s="1">
        <v>548.6</v>
      </c>
      <c r="D83" s="1" t="s">
        <v>7</v>
      </c>
    </row>
    <row r="84" spans="1:4" x14ac:dyDescent="0.25">
      <c r="A84" s="1" t="s">
        <v>1</v>
      </c>
      <c r="B84" s="1" t="s">
        <v>5</v>
      </c>
      <c r="C84" s="1">
        <v>661</v>
      </c>
      <c r="D84" s="1" t="s">
        <v>15</v>
      </c>
    </row>
    <row r="85" spans="1:4" x14ac:dyDescent="0.25">
      <c r="A85" s="1" t="s">
        <v>1</v>
      </c>
      <c r="B85" s="1" t="s">
        <v>5</v>
      </c>
      <c r="C85" s="1">
        <v>529.1</v>
      </c>
      <c r="D85" s="1" t="s">
        <v>15</v>
      </c>
    </row>
    <row r="86" spans="1:4" x14ac:dyDescent="0.25">
      <c r="A86" s="1" t="s">
        <v>1</v>
      </c>
      <c r="B86" s="1" t="s">
        <v>5</v>
      </c>
      <c r="C86" s="1">
        <v>532.9</v>
      </c>
      <c r="D86" s="1" t="s">
        <v>7</v>
      </c>
    </row>
    <row r="87" spans="1:4" x14ac:dyDescent="0.25">
      <c r="A87" s="1" t="s">
        <v>1</v>
      </c>
      <c r="B87" s="1" t="s">
        <v>5</v>
      </c>
      <c r="C87" s="1">
        <v>523.20000000000005</v>
      </c>
      <c r="D87" s="1" t="s">
        <v>15</v>
      </c>
    </row>
    <row r="88" spans="1:4" x14ac:dyDescent="0.25">
      <c r="A88" s="1" t="s">
        <v>1</v>
      </c>
      <c r="B88" s="1" t="s">
        <v>5</v>
      </c>
      <c r="C88" s="1">
        <v>703</v>
      </c>
      <c r="D88" s="1" t="s">
        <v>15</v>
      </c>
    </row>
    <row r="89" spans="1:4" x14ac:dyDescent="0.25">
      <c r="A89" s="1" t="s">
        <v>1</v>
      </c>
      <c r="B89" s="1" t="s">
        <v>5</v>
      </c>
      <c r="C89" s="1">
        <v>675.38</v>
      </c>
      <c r="D89" s="1" t="s">
        <v>15</v>
      </c>
    </row>
    <row r="90" spans="1:4" x14ac:dyDescent="0.25">
      <c r="A90" s="1" t="s">
        <v>1</v>
      </c>
      <c r="B90" s="1" t="s">
        <v>5</v>
      </c>
      <c r="C90" s="1">
        <v>644.75</v>
      </c>
      <c r="D90" s="1" t="s">
        <v>15</v>
      </c>
    </row>
    <row r="91" spans="1:4" x14ac:dyDescent="0.25">
      <c r="A91" s="1" t="s">
        <v>1</v>
      </c>
      <c r="B91" s="1" t="s">
        <v>5</v>
      </c>
      <c r="C91" s="1">
        <v>696</v>
      </c>
      <c r="D91" s="1" t="s">
        <v>7</v>
      </c>
    </row>
    <row r="92" spans="1:4" x14ac:dyDescent="0.25">
      <c r="A92" s="1" t="s">
        <v>1</v>
      </c>
      <c r="B92" s="1" t="s">
        <v>5</v>
      </c>
      <c r="C92" s="1">
        <v>531.4</v>
      </c>
      <c r="D92" s="1" t="s">
        <v>15</v>
      </c>
    </row>
    <row r="93" spans="1:4" x14ac:dyDescent="0.25">
      <c r="A93" s="1" t="s">
        <v>1</v>
      </c>
      <c r="B93" s="1" t="s">
        <v>5</v>
      </c>
      <c r="C93" s="1">
        <v>535.29999999999995</v>
      </c>
      <c r="D93" s="1" t="s">
        <v>7</v>
      </c>
    </row>
    <row r="94" spans="1:4" x14ac:dyDescent="0.25">
      <c r="A94" s="1" t="s">
        <v>1</v>
      </c>
      <c r="B94" s="1" t="s">
        <v>5</v>
      </c>
      <c r="C94" s="1">
        <v>521.20000000000005</v>
      </c>
      <c r="D94" s="1" t="s">
        <v>15</v>
      </c>
    </row>
    <row r="95" spans="1:4" x14ac:dyDescent="0.25">
      <c r="A95" s="1" t="s">
        <v>1</v>
      </c>
      <c r="B95" s="1" t="s">
        <v>5</v>
      </c>
      <c r="C95" s="1">
        <v>675</v>
      </c>
      <c r="D95" s="1" t="s">
        <v>7</v>
      </c>
    </row>
    <row r="96" spans="1:4" x14ac:dyDescent="0.25">
      <c r="A96" s="1" t="s">
        <v>1</v>
      </c>
      <c r="B96" s="1" t="s">
        <v>5</v>
      </c>
      <c r="C96" s="1">
        <v>520</v>
      </c>
      <c r="D96" s="1" t="s">
        <v>15</v>
      </c>
    </row>
    <row r="97" spans="1:4" x14ac:dyDescent="0.25">
      <c r="A97" s="1" t="s">
        <v>1</v>
      </c>
      <c r="B97" s="1" t="s">
        <v>5</v>
      </c>
      <c r="C97" s="1">
        <v>548.5</v>
      </c>
      <c r="D97" s="1" t="s">
        <v>7</v>
      </c>
    </row>
    <row r="98" spans="1:4" x14ac:dyDescent="0.25">
      <c r="A98" s="1" t="s">
        <v>1</v>
      </c>
      <c r="B98" s="1" t="s">
        <v>5</v>
      </c>
      <c r="C98" s="1">
        <v>534.5</v>
      </c>
      <c r="D98" s="1" t="s">
        <v>15</v>
      </c>
    </row>
    <row r="99" spans="1:4" x14ac:dyDescent="0.25">
      <c r="A99" s="1" t="s">
        <v>1</v>
      </c>
      <c r="B99" s="1" t="s">
        <v>5</v>
      </c>
      <c r="C99" s="1">
        <v>566.1</v>
      </c>
      <c r="D99" s="1" t="s">
        <v>15</v>
      </c>
    </row>
    <row r="100" spans="1:4" x14ac:dyDescent="0.25">
      <c r="A100" s="1" t="s">
        <v>1</v>
      </c>
      <c r="B100" s="1" t="s">
        <v>5</v>
      </c>
      <c r="C100" s="1">
        <v>570.79999999999995</v>
      </c>
      <c r="D100" s="1" t="s">
        <v>7</v>
      </c>
    </row>
    <row r="101" spans="1:4" x14ac:dyDescent="0.25">
      <c r="A101" s="1" t="s">
        <v>1</v>
      </c>
      <c r="B101" s="1" t="s">
        <v>5</v>
      </c>
      <c r="C101" s="1">
        <v>673</v>
      </c>
      <c r="D101" s="1" t="s">
        <v>7</v>
      </c>
    </row>
    <row r="102" spans="1:4" x14ac:dyDescent="0.25">
      <c r="A102" s="1" t="s">
        <v>1</v>
      </c>
      <c r="B102" s="1" t="s">
        <v>5</v>
      </c>
      <c r="C102" s="1">
        <v>675.75</v>
      </c>
      <c r="D102" s="1" t="s">
        <v>7</v>
      </c>
    </row>
    <row r="103" spans="1:4" x14ac:dyDescent="0.25">
      <c r="A103" s="1" t="s">
        <v>1</v>
      </c>
      <c r="B103" s="1" t="s">
        <v>5</v>
      </c>
      <c r="C103" s="1">
        <v>532.29999999999995</v>
      </c>
      <c r="D103" s="1" t="s">
        <v>15</v>
      </c>
    </row>
    <row r="104" spans="1:4" x14ac:dyDescent="0.25">
      <c r="A104" s="1" t="s">
        <v>1</v>
      </c>
      <c r="B104" s="1" t="s">
        <v>5</v>
      </c>
      <c r="C104" s="1">
        <v>544.5</v>
      </c>
      <c r="D104" s="1" t="s">
        <v>15</v>
      </c>
    </row>
    <row r="105" spans="1:4" x14ac:dyDescent="0.25">
      <c r="A105" s="1" t="s">
        <v>1</v>
      </c>
      <c r="B105" s="1" t="s">
        <v>5</v>
      </c>
      <c r="C105" s="1">
        <v>532.4</v>
      </c>
      <c r="D105" s="1" t="s">
        <v>15</v>
      </c>
    </row>
    <row r="106" spans="1:4" x14ac:dyDescent="0.25">
      <c r="A106" s="1" t="s">
        <v>1</v>
      </c>
      <c r="B106" s="1" t="s">
        <v>5</v>
      </c>
      <c r="C106" s="1">
        <v>531.6</v>
      </c>
      <c r="D106" s="1" t="s">
        <v>7</v>
      </c>
    </row>
    <row r="107" spans="1:4" x14ac:dyDescent="0.25">
      <c r="A107" s="1" t="s">
        <v>1</v>
      </c>
      <c r="B107" s="1" t="s">
        <v>5</v>
      </c>
      <c r="C107" s="1">
        <v>539.79999999999995</v>
      </c>
      <c r="D107" s="1" t="s">
        <v>15</v>
      </c>
    </row>
    <row r="108" spans="1:4" x14ac:dyDescent="0.25">
      <c r="A108" s="1" t="s">
        <v>1</v>
      </c>
      <c r="B108" s="1" t="s">
        <v>5</v>
      </c>
      <c r="C108" s="1">
        <v>552.4</v>
      </c>
      <c r="D108" s="1" t="s">
        <v>15</v>
      </c>
    </row>
    <row r="109" spans="1:4" x14ac:dyDescent="0.25">
      <c r="A109" s="1" t="s">
        <v>1</v>
      </c>
      <c r="B109" s="1" t="s">
        <v>5</v>
      </c>
      <c r="C109" s="1">
        <v>534</v>
      </c>
      <c r="D109" s="1" t="s">
        <v>15</v>
      </c>
    </row>
    <row r="110" spans="1:4" x14ac:dyDescent="0.25">
      <c r="A110" s="1" t="s">
        <v>1</v>
      </c>
      <c r="B110" s="1" t="s">
        <v>5</v>
      </c>
      <c r="C110" s="1">
        <v>545.70000000000005</v>
      </c>
      <c r="D110" s="1" t="s">
        <v>7</v>
      </c>
    </row>
    <row r="111" spans="1:4" x14ac:dyDescent="0.25">
      <c r="A111" s="1" t="s">
        <v>1</v>
      </c>
      <c r="B111" s="1" t="s">
        <v>5</v>
      </c>
      <c r="C111" s="1">
        <v>691</v>
      </c>
      <c r="D111" s="1" t="s">
        <v>7</v>
      </c>
    </row>
    <row r="112" spans="1:4" x14ac:dyDescent="0.25">
      <c r="A112" s="1" t="s">
        <v>1</v>
      </c>
      <c r="B112" s="1" t="s">
        <v>5</v>
      </c>
      <c r="C112" s="1">
        <v>680</v>
      </c>
      <c r="D112" s="1" t="s">
        <v>7</v>
      </c>
    </row>
    <row r="113" spans="1:4" x14ac:dyDescent="0.25">
      <c r="A113" s="1" t="s">
        <v>1</v>
      </c>
      <c r="B113" s="1" t="s">
        <v>5</v>
      </c>
      <c r="C113" s="4">
        <v>743.875</v>
      </c>
      <c r="D113" s="1" t="s">
        <v>7</v>
      </c>
    </row>
    <row r="114" spans="1:4" x14ac:dyDescent="0.25">
      <c r="A114" s="1" t="s">
        <v>1</v>
      </c>
      <c r="B114" s="1" t="s">
        <v>5</v>
      </c>
      <c r="C114" s="1">
        <v>665</v>
      </c>
      <c r="D114" s="1" t="s">
        <v>15</v>
      </c>
    </row>
    <row r="115" spans="1:4" x14ac:dyDescent="0.25">
      <c r="A115" s="1" t="s">
        <v>1</v>
      </c>
      <c r="B115" s="1" t="s">
        <v>5</v>
      </c>
      <c r="C115" s="4">
        <v>666.125</v>
      </c>
      <c r="D115" s="1" t="s">
        <v>7</v>
      </c>
    </row>
    <row r="116" spans="1:4" x14ac:dyDescent="0.25">
      <c r="A116" s="1" t="s">
        <v>1</v>
      </c>
      <c r="B116" s="1" t="s">
        <v>5</v>
      </c>
      <c r="C116" s="1">
        <v>541.4</v>
      </c>
      <c r="D116" s="1" t="s">
        <v>7</v>
      </c>
    </row>
    <row r="117" spans="1:4" x14ac:dyDescent="0.25">
      <c r="A117" s="1" t="s">
        <v>1</v>
      </c>
      <c r="B117" s="1" t="s">
        <v>5</v>
      </c>
      <c r="C117" s="1">
        <v>681</v>
      </c>
      <c r="D117" s="1" t="s">
        <v>7</v>
      </c>
    </row>
    <row r="118" spans="1:4" x14ac:dyDescent="0.25">
      <c r="A118" s="1" t="s">
        <v>1</v>
      </c>
      <c r="B118" s="1" t="s">
        <v>5</v>
      </c>
      <c r="C118" s="1">
        <v>672</v>
      </c>
      <c r="D118" s="1" t="s">
        <v>15</v>
      </c>
    </row>
    <row r="119" spans="1:4" x14ac:dyDescent="0.25">
      <c r="A119" s="1" t="s">
        <v>1</v>
      </c>
      <c r="B119" s="1" t="s">
        <v>5</v>
      </c>
      <c r="C119" s="1">
        <v>579.9</v>
      </c>
      <c r="D119" s="1" t="s">
        <v>7</v>
      </c>
    </row>
    <row r="120" spans="1:4" x14ac:dyDescent="0.25">
      <c r="A120" s="1" t="s">
        <v>1</v>
      </c>
      <c r="B120" s="1" t="s">
        <v>5</v>
      </c>
      <c r="C120" s="4">
        <v>666.375</v>
      </c>
      <c r="D120" s="1" t="s">
        <v>7</v>
      </c>
    </row>
    <row r="121" spans="1:4" x14ac:dyDescent="0.25">
      <c r="A121" s="1" t="s">
        <v>1</v>
      </c>
      <c r="B121" s="1" t="s">
        <v>5</v>
      </c>
      <c r="C121" s="1">
        <v>673</v>
      </c>
      <c r="D121" s="1" t="s">
        <v>15</v>
      </c>
    </row>
    <row r="122" spans="1:4" x14ac:dyDescent="0.25">
      <c r="A122" s="1" t="s">
        <v>1</v>
      </c>
      <c r="B122" s="1" t="s">
        <v>5</v>
      </c>
      <c r="C122" s="1">
        <v>540.20000000000005</v>
      </c>
      <c r="D122" s="1" t="s">
        <v>15</v>
      </c>
    </row>
    <row r="123" spans="1:4" x14ac:dyDescent="0.25">
      <c r="A123" s="1" t="s">
        <v>1</v>
      </c>
      <c r="B123" s="1" t="s">
        <v>5</v>
      </c>
      <c r="C123" s="1">
        <v>672</v>
      </c>
      <c r="D123" s="1" t="s">
        <v>7</v>
      </c>
    </row>
    <row r="124" spans="1:4" x14ac:dyDescent="0.25">
      <c r="A124" s="1" t="s">
        <v>1</v>
      </c>
      <c r="B124" s="1" t="s">
        <v>5</v>
      </c>
      <c r="C124" s="1">
        <v>562.29999999999995</v>
      </c>
      <c r="D124" s="1" t="s">
        <v>15</v>
      </c>
    </row>
    <row r="125" spans="1:4" x14ac:dyDescent="0.25">
      <c r="A125" s="1" t="s">
        <v>1</v>
      </c>
      <c r="B125" s="1" t="s">
        <v>5</v>
      </c>
      <c r="C125" s="1">
        <v>662</v>
      </c>
      <c r="D125" s="1" t="s">
        <v>15</v>
      </c>
    </row>
    <row r="126" spans="1:4" x14ac:dyDescent="0.25">
      <c r="A126" s="1" t="s">
        <v>1</v>
      </c>
      <c r="B126" s="1" t="s">
        <v>5</v>
      </c>
      <c r="C126" s="1">
        <v>686</v>
      </c>
      <c r="D126" s="1" t="s">
        <v>7</v>
      </c>
    </row>
    <row r="127" spans="1:4" x14ac:dyDescent="0.25">
      <c r="A127" s="1" t="s">
        <v>1</v>
      </c>
      <c r="B127" s="1" t="s">
        <v>5</v>
      </c>
      <c r="C127" s="1">
        <v>665</v>
      </c>
      <c r="D127" s="1" t="s">
        <v>7</v>
      </c>
    </row>
    <row r="128" spans="1:4" x14ac:dyDescent="0.25">
      <c r="A128" s="1" t="s">
        <v>1</v>
      </c>
      <c r="B128" s="1" t="s">
        <v>5</v>
      </c>
      <c r="C128" s="1">
        <v>689</v>
      </c>
      <c r="D128" s="1" t="s">
        <v>7</v>
      </c>
    </row>
    <row r="129" spans="1:4" x14ac:dyDescent="0.25">
      <c r="A129" s="1" t="s">
        <v>1</v>
      </c>
      <c r="B129" s="1" t="s">
        <v>5</v>
      </c>
      <c r="C129" s="1">
        <v>537.70000000000005</v>
      </c>
      <c r="D129" s="1" t="s">
        <v>7</v>
      </c>
    </row>
    <row r="130" spans="1:4" x14ac:dyDescent="0.25">
      <c r="A130" s="1" t="s">
        <v>1</v>
      </c>
      <c r="B130" s="1" t="s">
        <v>5</v>
      </c>
      <c r="C130" s="1">
        <v>668.25</v>
      </c>
      <c r="D130" s="1" t="s">
        <v>15</v>
      </c>
    </row>
    <row r="131" spans="1:4" x14ac:dyDescent="0.25">
      <c r="A131" s="1" t="s">
        <v>1</v>
      </c>
      <c r="B131" s="1" t="s">
        <v>5</v>
      </c>
      <c r="C131" s="1">
        <v>664</v>
      </c>
      <c r="D131" s="1" t="s">
        <v>7</v>
      </c>
    </row>
    <row r="132" spans="1:4" x14ac:dyDescent="0.25">
      <c r="A132" s="1" t="s">
        <v>1</v>
      </c>
      <c r="B132" s="1" t="s">
        <v>5</v>
      </c>
      <c r="C132" s="1">
        <v>681.73</v>
      </c>
      <c r="D132" s="1" t="s">
        <v>7</v>
      </c>
    </row>
    <row r="133" spans="1:4" x14ac:dyDescent="0.25">
      <c r="A133" s="1" t="s">
        <v>1</v>
      </c>
      <c r="B133" s="1" t="s">
        <v>5</v>
      </c>
      <c r="C133" s="1">
        <v>592.5</v>
      </c>
      <c r="D133" s="1" t="s">
        <v>15</v>
      </c>
    </row>
    <row r="134" spans="1:4" x14ac:dyDescent="0.25">
      <c r="A134" s="1" t="s">
        <v>1</v>
      </c>
      <c r="B134" s="1" t="s">
        <v>5</v>
      </c>
      <c r="C134" s="1">
        <v>650</v>
      </c>
      <c r="D134" s="1" t="s">
        <v>7</v>
      </c>
    </row>
    <row r="135" spans="1:4" x14ac:dyDescent="0.25">
      <c r="A135" s="1" t="s">
        <v>1</v>
      </c>
      <c r="B135" s="1" t="s">
        <v>5</v>
      </c>
      <c r="C135" s="1">
        <v>554.4</v>
      </c>
      <c r="D135" s="1" t="s">
        <v>15</v>
      </c>
    </row>
    <row r="136" spans="1:4" x14ac:dyDescent="0.25">
      <c r="A136" s="1" t="s">
        <v>1</v>
      </c>
      <c r="B136" s="1" t="s">
        <v>5</v>
      </c>
      <c r="C136" s="1">
        <v>683</v>
      </c>
      <c r="D136" s="1" t="s">
        <v>7</v>
      </c>
    </row>
    <row r="137" spans="1:4" x14ac:dyDescent="0.25">
      <c r="A137" s="1" t="s">
        <v>1</v>
      </c>
      <c r="B137" s="1" t="s">
        <v>5</v>
      </c>
      <c r="C137" s="1">
        <v>559.79999999999995</v>
      </c>
      <c r="D137" s="1" t="s">
        <v>7</v>
      </c>
    </row>
    <row r="138" spans="1:4" x14ac:dyDescent="0.25">
      <c r="A138" s="1" t="s">
        <v>1</v>
      </c>
      <c r="B138" s="1" t="s">
        <v>5</v>
      </c>
      <c r="C138" s="1">
        <v>660</v>
      </c>
      <c r="D138" s="1" t="s">
        <v>15</v>
      </c>
    </row>
    <row r="139" spans="1:4" x14ac:dyDescent="0.25">
      <c r="A139" s="1" t="s">
        <v>1</v>
      </c>
      <c r="B139" s="1" t="s">
        <v>5</v>
      </c>
      <c r="C139" s="1">
        <v>635</v>
      </c>
      <c r="D139" s="1" t="s">
        <v>7</v>
      </c>
    </row>
    <row r="140" spans="1:4" x14ac:dyDescent="0.25">
      <c r="A140" s="1" t="s">
        <v>1</v>
      </c>
      <c r="B140" s="1" t="s">
        <v>5</v>
      </c>
      <c r="C140" s="1">
        <v>656</v>
      </c>
      <c r="D140" s="1" t="s">
        <v>7</v>
      </c>
    </row>
    <row r="141" spans="1:4" x14ac:dyDescent="0.25">
      <c r="A141" s="1" t="s">
        <v>1</v>
      </c>
      <c r="B141" s="1" t="s">
        <v>5</v>
      </c>
      <c r="C141" s="1">
        <v>556.1</v>
      </c>
      <c r="D141" s="1" t="s">
        <v>15</v>
      </c>
    </row>
    <row r="142" spans="1:4" x14ac:dyDescent="0.25">
      <c r="A142" s="1" t="s">
        <v>1</v>
      </c>
      <c r="B142" s="1" t="s">
        <v>5</v>
      </c>
      <c r="C142" s="4">
        <v>685.125</v>
      </c>
      <c r="D142" s="1" t="s">
        <v>15</v>
      </c>
    </row>
    <row r="143" spans="1:4" x14ac:dyDescent="0.25">
      <c r="A143" s="1" t="s">
        <v>1</v>
      </c>
      <c r="B143" s="1" t="s">
        <v>5</v>
      </c>
      <c r="C143" s="1">
        <v>525.70000000000005</v>
      </c>
      <c r="D143" s="1" t="s">
        <v>7</v>
      </c>
    </row>
    <row r="144" spans="1:4" x14ac:dyDescent="0.25">
      <c r="A144" s="1" t="s">
        <v>1</v>
      </c>
      <c r="B144" s="1" t="s">
        <v>5</v>
      </c>
      <c r="C144" s="1">
        <v>704</v>
      </c>
      <c r="D144" s="1" t="s">
        <v>15</v>
      </c>
    </row>
    <row r="145" spans="1:4" x14ac:dyDescent="0.25">
      <c r="A145" s="1" t="s">
        <v>1</v>
      </c>
      <c r="B145" s="1" t="s">
        <v>5</v>
      </c>
      <c r="C145" s="1">
        <v>537.1</v>
      </c>
      <c r="D145" s="1" t="s">
        <v>15</v>
      </c>
    </row>
    <row r="146" spans="1:4" x14ac:dyDescent="0.25">
      <c r="A146" s="1" t="s">
        <v>1</v>
      </c>
      <c r="B146" s="1" t="s">
        <v>5</v>
      </c>
      <c r="C146" s="1">
        <v>531.4</v>
      </c>
      <c r="D146" s="1" t="s">
        <v>7</v>
      </c>
    </row>
    <row r="147" spans="1:4" x14ac:dyDescent="0.25">
      <c r="A147" s="1" t="s">
        <v>1</v>
      </c>
      <c r="B147" s="1" t="s">
        <v>5</v>
      </c>
      <c r="C147" s="1">
        <v>534</v>
      </c>
      <c r="D147" s="1" t="s">
        <v>15</v>
      </c>
    </row>
    <row r="148" spans="1:4" x14ac:dyDescent="0.25">
      <c r="A148" s="1" t="s">
        <v>1</v>
      </c>
      <c r="B148" s="1" t="s">
        <v>5</v>
      </c>
      <c r="C148" s="1">
        <v>533.70000000000005</v>
      </c>
      <c r="D148" s="1" t="s">
        <v>15</v>
      </c>
    </row>
    <row r="149" spans="1:4" x14ac:dyDescent="0.25">
      <c r="A149" s="1" t="s">
        <v>1</v>
      </c>
      <c r="B149" s="1" t="s">
        <v>5</v>
      </c>
      <c r="C149" s="1">
        <v>567.9</v>
      </c>
      <c r="D149" s="1" t="s">
        <v>15</v>
      </c>
    </row>
    <row r="150" spans="1:4" x14ac:dyDescent="0.25">
      <c r="A150" s="1" t="s">
        <v>1</v>
      </c>
      <c r="B150" s="1" t="s">
        <v>5</v>
      </c>
      <c r="C150" s="1">
        <v>677</v>
      </c>
      <c r="D150" s="1" t="s">
        <v>7</v>
      </c>
    </row>
    <row r="151" spans="1:4" x14ac:dyDescent="0.25">
      <c r="A151" s="1" t="s">
        <v>1</v>
      </c>
      <c r="B151" s="1" t="s">
        <v>5</v>
      </c>
      <c r="C151" s="1">
        <v>667.25</v>
      </c>
      <c r="D151" s="1" t="s">
        <v>7</v>
      </c>
    </row>
    <row r="152" spans="1:4" x14ac:dyDescent="0.25">
      <c r="A152" s="1" t="s">
        <v>1</v>
      </c>
      <c r="B152" s="1" t="s">
        <v>5</v>
      </c>
      <c r="C152" s="1">
        <v>566.29999999999995</v>
      </c>
      <c r="D152" s="1" t="s">
        <v>7</v>
      </c>
    </row>
    <row r="153" spans="1:4" x14ac:dyDescent="0.25">
      <c r="A153" s="1" t="s">
        <v>1</v>
      </c>
      <c r="B153" s="1" t="s">
        <v>5</v>
      </c>
      <c r="C153" s="1">
        <v>661.38</v>
      </c>
      <c r="D153" s="1" t="s">
        <v>7</v>
      </c>
    </row>
    <row r="154" spans="1:4" x14ac:dyDescent="0.25">
      <c r="A154" s="1" t="s">
        <v>1</v>
      </c>
      <c r="B154" s="1" t="s">
        <v>5</v>
      </c>
      <c r="C154" s="1">
        <v>736.25</v>
      </c>
      <c r="D154" s="1" t="s">
        <v>7</v>
      </c>
    </row>
    <row r="155" spans="1:4" x14ac:dyDescent="0.25">
      <c r="A155" s="1" t="s">
        <v>1</v>
      </c>
      <c r="B155" s="1" t="s">
        <v>5</v>
      </c>
      <c r="C155" s="1">
        <v>558.79999999999995</v>
      </c>
      <c r="D155" s="1" t="s">
        <v>15</v>
      </c>
    </row>
    <row r="156" spans="1:4" x14ac:dyDescent="0.25">
      <c r="A156" s="1" t="s">
        <v>1</v>
      </c>
      <c r="B156" s="1" t="s">
        <v>5</v>
      </c>
      <c r="C156" s="1">
        <v>695.75</v>
      </c>
      <c r="D156" s="1" t="s">
        <v>15</v>
      </c>
    </row>
    <row r="157" spans="1:4" x14ac:dyDescent="0.25">
      <c r="A157" s="1" t="s">
        <v>1</v>
      </c>
      <c r="B157" s="1" t="s">
        <v>5</v>
      </c>
      <c r="C157" s="1">
        <v>541.70000000000005</v>
      </c>
      <c r="D157" s="1" t="s">
        <v>15</v>
      </c>
    </row>
    <row r="158" spans="1:4" x14ac:dyDescent="0.25">
      <c r="A158" s="1" t="s">
        <v>1</v>
      </c>
      <c r="B158" s="1" t="s">
        <v>5</v>
      </c>
      <c r="C158" s="1">
        <v>673</v>
      </c>
      <c r="D158" s="1" t="s">
        <v>15</v>
      </c>
    </row>
    <row r="159" spans="1:4" x14ac:dyDescent="0.25">
      <c r="A159" s="1" t="s">
        <v>1</v>
      </c>
      <c r="B159" s="1" t="s">
        <v>5</v>
      </c>
      <c r="C159" s="1">
        <v>672.5</v>
      </c>
      <c r="D159" s="1" t="s">
        <v>15</v>
      </c>
    </row>
    <row r="160" spans="1:4" x14ac:dyDescent="0.25">
      <c r="A160" s="1" t="s">
        <v>1</v>
      </c>
      <c r="B160" s="1" t="s">
        <v>5</v>
      </c>
      <c r="C160" s="1">
        <v>535.20000000000005</v>
      </c>
      <c r="D160" s="1" t="s">
        <v>7</v>
      </c>
    </row>
    <row r="161" spans="1:4" x14ac:dyDescent="0.25">
      <c r="A161" s="1" t="s">
        <v>1</v>
      </c>
      <c r="B161" s="1" t="s">
        <v>5</v>
      </c>
      <c r="C161" s="1">
        <v>521.5</v>
      </c>
      <c r="D161" s="1" t="s">
        <v>15</v>
      </c>
    </row>
    <row r="162" spans="1:4" x14ac:dyDescent="0.25">
      <c r="A162" s="1" t="s">
        <v>1</v>
      </c>
      <c r="B162" s="1" t="s">
        <v>5</v>
      </c>
      <c r="C162" s="1">
        <v>517.5</v>
      </c>
      <c r="D162" s="1" t="s">
        <v>15</v>
      </c>
    </row>
    <row r="163" spans="1:4" x14ac:dyDescent="0.25">
      <c r="A163" s="1" t="s">
        <v>1</v>
      </c>
      <c r="B163" s="1" t="s">
        <v>5</v>
      </c>
      <c r="C163" s="1">
        <v>540.20000000000005</v>
      </c>
      <c r="D163" s="1" t="s">
        <v>7</v>
      </c>
    </row>
    <row r="164" spans="1:4" x14ac:dyDescent="0.25">
      <c r="A164" s="1" t="s">
        <v>1</v>
      </c>
      <c r="B164" s="1" t="s">
        <v>5</v>
      </c>
      <c r="C164" s="1">
        <v>674</v>
      </c>
      <c r="D164" s="1" t="s">
        <v>15</v>
      </c>
    </row>
    <row r="165" spans="1:4" x14ac:dyDescent="0.25">
      <c r="A165" s="1" t="s">
        <v>1</v>
      </c>
      <c r="B165" s="1" t="s">
        <v>5</v>
      </c>
      <c r="C165" s="4">
        <v>657.375</v>
      </c>
      <c r="D165" s="1" t="s">
        <v>7</v>
      </c>
    </row>
    <row r="166" spans="1:4" x14ac:dyDescent="0.25">
      <c r="A166" s="1" t="s">
        <v>1</v>
      </c>
      <c r="B166" s="1" t="s">
        <v>5</v>
      </c>
      <c r="C166" s="1">
        <v>513.5</v>
      </c>
      <c r="D166" s="1" t="s">
        <v>15</v>
      </c>
    </row>
    <row r="167" spans="1:4" x14ac:dyDescent="0.25">
      <c r="A167" s="1" t="s">
        <v>1</v>
      </c>
      <c r="B167" s="1" t="s">
        <v>14</v>
      </c>
      <c r="C167" s="1">
        <v>601</v>
      </c>
      <c r="D167" s="1" t="s">
        <v>15</v>
      </c>
    </row>
    <row r="168" spans="1:4" x14ac:dyDescent="0.25">
      <c r="A168" s="1" t="s">
        <v>1</v>
      </c>
      <c r="B168" s="1" t="s">
        <v>14</v>
      </c>
      <c r="C168" s="1">
        <v>787</v>
      </c>
      <c r="D168" s="1" t="s">
        <v>15</v>
      </c>
    </row>
    <row r="169" spans="1:4" x14ac:dyDescent="0.25">
      <c r="A169" s="1" t="s">
        <v>1</v>
      </c>
      <c r="B169" s="1" t="s">
        <v>14</v>
      </c>
      <c r="C169" s="1">
        <v>544</v>
      </c>
      <c r="D169" s="1" t="s">
        <v>15</v>
      </c>
    </row>
    <row r="170" spans="1:4" x14ac:dyDescent="0.25">
      <c r="A170" s="1" t="s">
        <v>1</v>
      </c>
      <c r="B170" s="1" t="s">
        <v>14</v>
      </c>
      <c r="C170" s="1">
        <v>629</v>
      </c>
      <c r="D170" s="1" t="s">
        <v>15</v>
      </c>
    </row>
    <row r="171" spans="1:4" x14ac:dyDescent="0.25">
      <c r="A171" s="1" t="s">
        <v>1</v>
      </c>
      <c r="B171" s="1" t="s">
        <v>14</v>
      </c>
      <c r="C171" s="1">
        <v>472.1</v>
      </c>
      <c r="D171" s="1" t="s">
        <v>15</v>
      </c>
    </row>
    <row r="172" spans="1:4" x14ac:dyDescent="0.25">
      <c r="A172" s="1" t="s">
        <v>1</v>
      </c>
      <c r="B172" s="1" t="s">
        <v>14</v>
      </c>
      <c r="C172" s="1">
        <v>483.1</v>
      </c>
      <c r="D172" s="1" t="s">
        <v>15</v>
      </c>
    </row>
    <row r="173" spans="1:4" x14ac:dyDescent="0.25">
      <c r="A173" s="1" t="s">
        <v>1</v>
      </c>
      <c r="B173" s="1" t="s">
        <v>14</v>
      </c>
      <c r="C173" s="1">
        <v>624</v>
      </c>
      <c r="D173" s="1" t="s">
        <v>15</v>
      </c>
    </row>
    <row r="174" spans="1:4" x14ac:dyDescent="0.25">
      <c r="A174" s="1" t="s">
        <v>1</v>
      </c>
      <c r="B174" s="1" t="s">
        <v>14</v>
      </c>
      <c r="C174" s="1">
        <v>554</v>
      </c>
      <c r="D174" s="1" t="s">
        <v>15</v>
      </c>
    </row>
    <row r="175" spans="1:4" x14ac:dyDescent="0.25">
      <c r="A175" s="1" t="s">
        <v>1</v>
      </c>
      <c r="B175" s="1" t="s">
        <v>14</v>
      </c>
      <c r="C175" s="1">
        <v>583</v>
      </c>
      <c r="D175" s="1" t="s">
        <v>15</v>
      </c>
    </row>
    <row r="176" spans="1:4" x14ac:dyDescent="0.25">
      <c r="A176" s="1" t="s">
        <v>1</v>
      </c>
      <c r="B176" s="1" t="s">
        <v>14</v>
      </c>
      <c r="C176" s="1">
        <v>468.8</v>
      </c>
      <c r="D176" s="1" t="s">
        <v>15</v>
      </c>
    </row>
    <row r="177" spans="1:4" x14ac:dyDescent="0.25">
      <c r="A177" s="1" t="s">
        <v>1</v>
      </c>
      <c r="B177" s="1" t="s">
        <v>14</v>
      </c>
      <c r="C177" s="1">
        <v>598</v>
      </c>
      <c r="D177" s="1" t="s">
        <v>15</v>
      </c>
    </row>
    <row r="178" spans="1:4" x14ac:dyDescent="0.25">
      <c r="A178" s="1" t="s">
        <v>1</v>
      </c>
      <c r="B178" s="1" t="s">
        <v>14</v>
      </c>
      <c r="C178" s="1">
        <v>464.9</v>
      </c>
      <c r="D178" s="1" t="s">
        <v>15</v>
      </c>
    </row>
    <row r="179" spans="1:4" x14ac:dyDescent="0.25">
      <c r="A179" s="1" t="s">
        <v>1</v>
      </c>
      <c r="B179" s="1" t="s">
        <v>14</v>
      </c>
      <c r="C179" s="1">
        <v>652.25</v>
      </c>
      <c r="D179" s="1" t="s">
        <v>15</v>
      </c>
    </row>
    <row r="180" spans="1:4" x14ac:dyDescent="0.25">
      <c r="A180" s="1" t="s">
        <v>1</v>
      </c>
      <c r="B180" s="1" t="s">
        <v>14</v>
      </c>
      <c r="C180" s="1">
        <v>525.70000000000005</v>
      </c>
      <c r="D180" s="1" t="s">
        <v>230</v>
      </c>
    </row>
    <row r="181" spans="1:4" x14ac:dyDescent="0.25">
      <c r="A181" s="1" t="s">
        <v>1</v>
      </c>
      <c r="B181" s="1" t="s">
        <v>14</v>
      </c>
      <c r="C181" s="1">
        <v>433.1</v>
      </c>
      <c r="D181" s="1" t="s">
        <v>15</v>
      </c>
    </row>
    <row r="182" spans="1:4" x14ac:dyDescent="0.25">
      <c r="A182" s="1" t="s">
        <v>1</v>
      </c>
      <c r="B182" s="1" t="s">
        <v>14</v>
      </c>
      <c r="C182" s="1">
        <v>465.3</v>
      </c>
      <c r="D182" s="1" t="s">
        <v>15</v>
      </c>
    </row>
    <row r="183" spans="1:4" x14ac:dyDescent="0.25">
      <c r="A183" s="1" t="s">
        <v>1</v>
      </c>
      <c r="B183" s="1" t="s">
        <v>14</v>
      </c>
      <c r="C183" s="1">
        <v>500.7</v>
      </c>
      <c r="D183" s="1" t="s">
        <v>15</v>
      </c>
    </row>
    <row r="184" spans="1:4" x14ac:dyDescent="0.25">
      <c r="A184" s="1" t="s">
        <v>1</v>
      </c>
      <c r="B184" s="1" t="s">
        <v>14</v>
      </c>
      <c r="C184" s="1">
        <v>471.7</v>
      </c>
      <c r="D184" s="1" t="s">
        <v>15</v>
      </c>
    </row>
    <row r="185" spans="1:4" x14ac:dyDescent="0.25">
      <c r="A185" s="1" t="s">
        <v>1</v>
      </c>
      <c r="B185" s="1" t="s">
        <v>14</v>
      </c>
      <c r="C185" s="1">
        <v>631</v>
      </c>
      <c r="D185" s="1" t="s">
        <v>15</v>
      </c>
    </row>
    <row r="186" spans="1:4" x14ac:dyDescent="0.25">
      <c r="A186" s="1" t="s">
        <v>1</v>
      </c>
      <c r="B186" s="1" t="s">
        <v>14</v>
      </c>
      <c r="C186" s="1">
        <v>520.79999999999995</v>
      </c>
      <c r="D186" s="1" t="s">
        <v>230</v>
      </c>
    </row>
    <row r="187" spans="1:4" x14ac:dyDescent="0.25">
      <c r="A187" s="1" t="s">
        <v>1</v>
      </c>
      <c r="B187" s="1" t="s">
        <v>14</v>
      </c>
      <c r="C187" s="1">
        <v>564</v>
      </c>
      <c r="D187" s="1" t="s">
        <v>15</v>
      </c>
    </row>
    <row r="188" spans="1:4" x14ac:dyDescent="0.25">
      <c r="A188" s="1" t="s">
        <v>1</v>
      </c>
      <c r="B188" s="1" t="s">
        <v>14</v>
      </c>
      <c r="C188" s="1">
        <v>595</v>
      </c>
      <c r="D188" s="1" t="s">
        <v>15</v>
      </c>
    </row>
    <row r="189" spans="1:4" x14ac:dyDescent="0.25">
      <c r="A189" s="1" t="s">
        <v>1</v>
      </c>
      <c r="B189" s="1" t="s">
        <v>14</v>
      </c>
      <c r="C189" s="1">
        <v>486.3</v>
      </c>
      <c r="D189" s="1" t="s">
        <v>230</v>
      </c>
    </row>
    <row r="190" spans="1:4" x14ac:dyDescent="0.25">
      <c r="A190" s="1" t="s">
        <v>1</v>
      </c>
      <c r="B190" s="1" t="s">
        <v>14</v>
      </c>
      <c r="C190" s="1">
        <v>557</v>
      </c>
      <c r="D190" s="1" t="s">
        <v>15</v>
      </c>
    </row>
    <row r="191" spans="1:4" x14ac:dyDescent="0.25">
      <c r="A191" s="1" t="s">
        <v>1</v>
      </c>
      <c r="B191" s="1" t="s">
        <v>14</v>
      </c>
      <c r="C191" s="1">
        <v>496.6</v>
      </c>
      <c r="D191" s="1" t="s">
        <v>230</v>
      </c>
    </row>
    <row r="192" spans="1:4" x14ac:dyDescent="0.25">
      <c r="A192" s="1" t="s">
        <v>1</v>
      </c>
      <c r="B192" s="1" t="s">
        <v>14</v>
      </c>
      <c r="C192" s="1">
        <v>601</v>
      </c>
      <c r="D192" s="1" t="s">
        <v>230</v>
      </c>
    </row>
    <row r="193" spans="1:4" x14ac:dyDescent="0.25">
      <c r="A193" s="1" t="s">
        <v>1</v>
      </c>
      <c r="B193" s="1" t="s">
        <v>14</v>
      </c>
      <c r="C193" s="1">
        <v>504</v>
      </c>
      <c r="D193" s="1" t="s">
        <v>15</v>
      </c>
    </row>
    <row r="194" spans="1:4" x14ac:dyDescent="0.25">
      <c r="A194" s="1" t="s">
        <v>1</v>
      </c>
      <c r="B194" s="1" t="s">
        <v>14</v>
      </c>
      <c r="C194" s="1">
        <v>442.6</v>
      </c>
      <c r="D194" s="1" t="s">
        <v>15</v>
      </c>
    </row>
    <row r="195" spans="1:4" x14ac:dyDescent="0.25">
      <c r="A195" s="1" t="s">
        <v>1</v>
      </c>
      <c r="B195" s="1" t="s">
        <v>14</v>
      </c>
      <c r="C195" s="1">
        <v>630</v>
      </c>
      <c r="D195" s="1" t="s">
        <v>15</v>
      </c>
    </row>
    <row r="196" spans="1:4" x14ac:dyDescent="0.25">
      <c r="A196" s="1" t="s">
        <v>1</v>
      </c>
      <c r="B196" s="1" t="s">
        <v>14</v>
      </c>
      <c r="C196" s="1">
        <v>580</v>
      </c>
      <c r="D196" s="1" t="s">
        <v>15</v>
      </c>
    </row>
    <row r="197" spans="1:4" x14ac:dyDescent="0.25">
      <c r="A197" s="1" t="s">
        <v>1</v>
      </c>
      <c r="B197" s="1" t="s">
        <v>14</v>
      </c>
      <c r="C197" s="1">
        <v>611.25</v>
      </c>
      <c r="D197" s="1" t="s">
        <v>15</v>
      </c>
    </row>
    <row r="198" spans="1:4" x14ac:dyDescent="0.25">
      <c r="A198" s="1" t="s">
        <v>1</v>
      </c>
      <c r="B198" s="1" t="s">
        <v>14</v>
      </c>
      <c r="C198" s="1">
        <v>611</v>
      </c>
      <c r="D198" s="1" t="s">
        <v>15</v>
      </c>
    </row>
    <row r="199" spans="1:4" x14ac:dyDescent="0.25">
      <c r="A199" s="1" t="s">
        <v>1</v>
      </c>
      <c r="B199" s="1" t="s">
        <v>14</v>
      </c>
      <c r="C199" s="1">
        <v>517.79999999999995</v>
      </c>
      <c r="D199" s="1" t="s">
        <v>15</v>
      </c>
    </row>
    <row r="200" spans="1:4" x14ac:dyDescent="0.25">
      <c r="A200" s="1" t="s">
        <v>1</v>
      </c>
      <c r="B200" s="1" t="s">
        <v>14</v>
      </c>
      <c r="C200" s="1">
        <v>440.2</v>
      </c>
      <c r="D200" s="1" t="s">
        <v>15</v>
      </c>
    </row>
    <row r="201" spans="1:4" x14ac:dyDescent="0.25">
      <c r="A201" s="1" t="s">
        <v>1</v>
      </c>
      <c r="B201" s="1" t="s">
        <v>14</v>
      </c>
      <c r="C201" s="1">
        <v>483</v>
      </c>
      <c r="D201" s="1" t="s">
        <v>15</v>
      </c>
    </row>
    <row r="202" spans="1:4" x14ac:dyDescent="0.25">
      <c r="A202" s="1" t="s">
        <v>1</v>
      </c>
      <c r="B202" s="1" t="s">
        <v>14</v>
      </c>
      <c r="C202" s="4">
        <v>601.125</v>
      </c>
      <c r="D202" s="1" t="s">
        <v>15</v>
      </c>
    </row>
    <row r="203" spans="1:4" x14ac:dyDescent="0.25">
      <c r="A203" s="1" t="s">
        <v>1</v>
      </c>
      <c r="B203" s="1" t="s">
        <v>14</v>
      </c>
      <c r="C203" s="4">
        <v>457.7</v>
      </c>
      <c r="D203" s="1" t="s">
        <v>15</v>
      </c>
    </row>
    <row r="204" spans="1:4" x14ac:dyDescent="0.25">
      <c r="A204" s="1" t="s">
        <v>1</v>
      </c>
      <c r="B204" s="1" t="s">
        <v>14</v>
      </c>
      <c r="C204" s="1">
        <v>626</v>
      </c>
      <c r="D204" s="1" t="s">
        <v>230</v>
      </c>
    </row>
    <row r="205" spans="1:4" x14ac:dyDescent="0.25">
      <c r="A205" s="1" t="s">
        <v>1</v>
      </c>
      <c r="B205" s="1" t="s">
        <v>14</v>
      </c>
      <c r="C205" s="1">
        <v>460.6</v>
      </c>
      <c r="D205" s="1" t="s">
        <v>15</v>
      </c>
    </row>
    <row r="206" spans="1:4" x14ac:dyDescent="0.25">
      <c r="A206" s="1" t="s">
        <v>1</v>
      </c>
      <c r="B206" s="1" t="s">
        <v>14</v>
      </c>
      <c r="C206" s="1">
        <v>618</v>
      </c>
      <c r="D206" s="1" t="s">
        <v>230</v>
      </c>
    </row>
    <row r="207" spans="1:4" x14ac:dyDescent="0.25">
      <c r="A207" s="1" t="s">
        <v>1</v>
      </c>
      <c r="B207" s="1" t="s">
        <v>14</v>
      </c>
      <c r="C207" s="1">
        <v>489.5</v>
      </c>
      <c r="D207" s="1" t="s">
        <v>15</v>
      </c>
    </row>
    <row r="208" spans="1:4" x14ac:dyDescent="0.25">
      <c r="A208" s="1" t="s">
        <v>1</v>
      </c>
      <c r="B208" s="1" t="s">
        <v>14</v>
      </c>
      <c r="C208" s="1">
        <v>517.70000000000005</v>
      </c>
      <c r="D208" s="1" t="s">
        <v>15</v>
      </c>
    </row>
    <row r="209" spans="1:4" x14ac:dyDescent="0.25">
      <c r="A209" s="1" t="s">
        <v>1</v>
      </c>
      <c r="B209" s="1" t="s">
        <v>14</v>
      </c>
      <c r="C209" s="1">
        <v>484.4</v>
      </c>
      <c r="D209" s="1" t="s">
        <v>230</v>
      </c>
    </row>
    <row r="210" spans="1:4" x14ac:dyDescent="0.25">
      <c r="A210" s="1" t="s">
        <v>1</v>
      </c>
      <c r="B210" s="1" t="s">
        <v>14</v>
      </c>
      <c r="C210" s="1">
        <v>659.2</v>
      </c>
      <c r="D210" s="1" t="s">
        <v>15</v>
      </c>
    </row>
    <row r="211" spans="1:4" x14ac:dyDescent="0.25">
      <c r="A211" s="1" t="s">
        <v>1</v>
      </c>
      <c r="B211" s="1" t="s">
        <v>14</v>
      </c>
      <c r="C211" s="1">
        <v>606.25</v>
      </c>
      <c r="D211" s="1" t="s">
        <v>15</v>
      </c>
    </row>
    <row r="212" spans="1:4" x14ac:dyDescent="0.25">
      <c r="A212" s="1" t="s">
        <v>1</v>
      </c>
      <c r="B212" s="1" t="s">
        <v>14</v>
      </c>
      <c r="C212" s="1">
        <v>588.5</v>
      </c>
      <c r="D212" s="1" t="s">
        <v>15</v>
      </c>
    </row>
    <row r="213" spans="1:4" x14ac:dyDescent="0.25">
      <c r="A213" s="1" t="s">
        <v>1</v>
      </c>
      <c r="B213" s="1" t="s">
        <v>14</v>
      </c>
      <c r="C213" s="4">
        <v>634.625</v>
      </c>
      <c r="D213" s="1" t="s">
        <v>15</v>
      </c>
    </row>
    <row r="214" spans="1:4" x14ac:dyDescent="0.25">
      <c r="A214" s="1" t="s">
        <v>1</v>
      </c>
      <c r="B214" s="1" t="s">
        <v>14</v>
      </c>
      <c r="C214" s="1">
        <v>458.2</v>
      </c>
      <c r="D214" s="1" t="s">
        <v>15</v>
      </c>
    </row>
    <row r="215" spans="1:4" x14ac:dyDescent="0.25">
      <c r="A215" s="1" t="s">
        <v>1</v>
      </c>
      <c r="B215" s="1" t="s">
        <v>14</v>
      </c>
      <c r="C215" s="1">
        <v>609.75</v>
      </c>
      <c r="D215" s="1" t="s">
        <v>15</v>
      </c>
    </row>
    <row r="216" spans="1:4" x14ac:dyDescent="0.25">
      <c r="A216" s="1" t="s">
        <v>1</v>
      </c>
      <c r="B216" s="1" t="s">
        <v>14</v>
      </c>
      <c r="C216" s="1">
        <v>479.6</v>
      </c>
      <c r="D216" s="1" t="s">
        <v>15</v>
      </c>
    </row>
    <row r="217" spans="1:4" x14ac:dyDescent="0.25">
      <c r="A217" s="1" t="s">
        <v>1</v>
      </c>
      <c r="B217" s="1" t="s">
        <v>14</v>
      </c>
      <c r="C217" s="1">
        <v>578</v>
      </c>
      <c r="D217" s="1" t="s">
        <v>15</v>
      </c>
    </row>
    <row r="218" spans="1:4" x14ac:dyDescent="0.25">
      <c r="A218" s="1" t="s">
        <v>1</v>
      </c>
      <c r="B218" s="1" t="s">
        <v>14</v>
      </c>
      <c r="C218" s="1">
        <v>455.7</v>
      </c>
      <c r="D218" s="1" t="s">
        <v>15</v>
      </c>
    </row>
    <row r="219" spans="1:4" x14ac:dyDescent="0.25">
      <c r="A219" s="1" t="s">
        <v>1</v>
      </c>
      <c r="B219" s="1" t="s">
        <v>14</v>
      </c>
      <c r="C219" s="1">
        <v>487.1</v>
      </c>
      <c r="D219" s="1" t="s">
        <v>15</v>
      </c>
    </row>
    <row r="220" spans="1:4" x14ac:dyDescent="0.25">
      <c r="A220" s="1" t="s">
        <v>1</v>
      </c>
      <c r="B220" s="1" t="s">
        <v>14</v>
      </c>
      <c r="C220" s="1">
        <v>615.5</v>
      </c>
      <c r="D220" s="1" t="s">
        <v>15</v>
      </c>
    </row>
    <row r="221" spans="1:4" x14ac:dyDescent="0.25">
      <c r="A221" s="1" t="s">
        <v>1</v>
      </c>
      <c r="B221" s="1" t="s">
        <v>14</v>
      </c>
      <c r="C221" s="1">
        <v>462.7</v>
      </c>
      <c r="D221" s="1" t="s">
        <v>15</v>
      </c>
    </row>
    <row r="222" spans="1:4" x14ac:dyDescent="0.25">
      <c r="A222" s="1" t="s">
        <v>1</v>
      </c>
      <c r="B222" s="1" t="s">
        <v>14</v>
      </c>
      <c r="C222" s="1">
        <v>620</v>
      </c>
      <c r="D222" s="1" t="s">
        <v>230</v>
      </c>
    </row>
    <row r="223" spans="1:4" x14ac:dyDescent="0.25">
      <c r="A223" s="1" t="s">
        <v>1</v>
      </c>
      <c r="B223" s="1" t="s">
        <v>14</v>
      </c>
      <c r="C223" s="1">
        <v>603.75</v>
      </c>
      <c r="D223" s="1" t="s">
        <v>15</v>
      </c>
    </row>
    <row r="224" spans="1:4" x14ac:dyDescent="0.25">
      <c r="A224" s="1" t="s">
        <v>1</v>
      </c>
      <c r="B224" s="1" t="s">
        <v>14</v>
      </c>
      <c r="C224" s="1">
        <v>623.5</v>
      </c>
      <c r="D224" s="1" t="s">
        <v>15</v>
      </c>
    </row>
    <row r="225" spans="1:4" x14ac:dyDescent="0.25">
      <c r="A225" s="1" t="s">
        <v>1</v>
      </c>
      <c r="B225" s="1" t="s">
        <v>14</v>
      </c>
      <c r="C225" s="1">
        <v>457</v>
      </c>
      <c r="D225" s="1" t="s">
        <v>15</v>
      </c>
    </row>
    <row r="226" spans="1:4" x14ac:dyDescent="0.25">
      <c r="A226" s="1" t="s">
        <v>1</v>
      </c>
      <c r="B226" s="1" t="s">
        <v>14</v>
      </c>
      <c r="C226" s="1">
        <v>634.25</v>
      </c>
      <c r="D226" s="1" t="s">
        <v>15</v>
      </c>
    </row>
    <row r="227" spans="1:4" x14ac:dyDescent="0.25">
      <c r="A227" s="1" t="s">
        <v>1</v>
      </c>
      <c r="B227" s="1" t="s">
        <v>14</v>
      </c>
      <c r="C227" s="1">
        <v>511.5</v>
      </c>
      <c r="D227" s="1" t="s">
        <v>230</v>
      </c>
    </row>
    <row r="228" spans="1:4" x14ac:dyDescent="0.25">
      <c r="A228" s="1" t="s">
        <v>1</v>
      </c>
      <c r="B228" s="1" t="s">
        <v>14</v>
      </c>
      <c r="C228" s="1">
        <v>504.5</v>
      </c>
      <c r="D228" s="1" t="s">
        <v>15</v>
      </c>
    </row>
    <row r="229" spans="1:4" x14ac:dyDescent="0.25">
      <c r="A229" s="1" t="s">
        <v>1</v>
      </c>
      <c r="B229" s="1" t="s">
        <v>14</v>
      </c>
      <c r="C229" s="1">
        <v>516.29999999999995</v>
      </c>
      <c r="D229" s="1" t="s">
        <v>15</v>
      </c>
    </row>
    <row r="230" spans="1:4" x14ac:dyDescent="0.25">
      <c r="A230" s="1" t="s">
        <v>1</v>
      </c>
      <c r="B230" s="1" t="s">
        <v>14</v>
      </c>
      <c r="C230" s="1">
        <v>490.2</v>
      </c>
      <c r="D230" s="1" t="s">
        <v>15</v>
      </c>
    </row>
    <row r="231" spans="1:4" x14ac:dyDescent="0.25">
      <c r="A231" s="1" t="s">
        <v>1</v>
      </c>
      <c r="B231" s="1" t="s">
        <v>14</v>
      </c>
      <c r="C231" s="1">
        <v>460.3</v>
      </c>
      <c r="D231" s="1" t="s">
        <v>15</v>
      </c>
    </row>
    <row r="232" spans="1:4" x14ac:dyDescent="0.25">
      <c r="A232" s="1" t="s">
        <v>1</v>
      </c>
      <c r="B232" s="1" t="s">
        <v>14</v>
      </c>
      <c r="C232" s="1">
        <v>431.9</v>
      </c>
      <c r="D232" s="1" t="s">
        <v>15</v>
      </c>
    </row>
    <row r="233" spans="1:4" x14ac:dyDescent="0.25">
      <c r="A233" s="1" t="s">
        <v>1</v>
      </c>
      <c r="B233" s="1" t="s">
        <v>14</v>
      </c>
      <c r="C233" s="1">
        <v>506.4</v>
      </c>
      <c r="D233" s="1" t="s">
        <v>230</v>
      </c>
    </row>
    <row r="234" spans="1:4" x14ac:dyDescent="0.25">
      <c r="A234" s="1" t="s">
        <v>1</v>
      </c>
      <c r="B234" s="1" t="s">
        <v>14</v>
      </c>
      <c r="C234" s="4">
        <v>641.375</v>
      </c>
      <c r="D234" s="1" t="s">
        <v>15</v>
      </c>
    </row>
    <row r="235" spans="1:4" x14ac:dyDescent="0.25">
      <c r="A235" s="1" t="s">
        <v>1</v>
      </c>
      <c r="B235" s="1" t="s">
        <v>14</v>
      </c>
      <c r="C235" s="1">
        <v>426.9</v>
      </c>
      <c r="D235" s="1" t="s">
        <v>15</v>
      </c>
    </row>
    <row r="236" spans="1:4" x14ac:dyDescent="0.25">
      <c r="A236" s="1" t="s">
        <v>1</v>
      </c>
      <c r="B236" s="1" t="s">
        <v>14</v>
      </c>
      <c r="C236" s="1">
        <v>518</v>
      </c>
      <c r="D236" s="1" t="s">
        <v>230</v>
      </c>
    </row>
    <row r="237" spans="1:4" x14ac:dyDescent="0.25">
      <c r="A237" s="1" t="s">
        <v>1</v>
      </c>
      <c r="B237" s="1" t="s">
        <v>14</v>
      </c>
      <c r="C237" s="1">
        <v>514</v>
      </c>
      <c r="D237" s="1" t="s">
        <v>230</v>
      </c>
    </row>
    <row r="238" spans="1:4" x14ac:dyDescent="0.25">
      <c r="A238" s="1" t="s">
        <v>1</v>
      </c>
      <c r="B238" s="1" t="s">
        <v>14</v>
      </c>
      <c r="C238" s="1">
        <v>534.88</v>
      </c>
      <c r="D238" s="1" t="s">
        <v>15</v>
      </c>
    </row>
    <row r="239" spans="1:4" x14ac:dyDescent="0.25">
      <c r="A239" s="1" t="s">
        <v>1</v>
      </c>
      <c r="B239" s="1" t="s">
        <v>14</v>
      </c>
      <c r="C239" s="1">
        <v>491.3</v>
      </c>
      <c r="D239" s="1" t="s">
        <v>230</v>
      </c>
    </row>
    <row r="240" spans="1:4" x14ac:dyDescent="0.25">
      <c r="A240" s="1" t="s">
        <v>1</v>
      </c>
      <c r="B240" s="1" t="s">
        <v>14</v>
      </c>
      <c r="C240" s="1">
        <v>571.9</v>
      </c>
      <c r="D240" s="1" t="s">
        <v>15</v>
      </c>
    </row>
    <row r="241" spans="1:4" x14ac:dyDescent="0.25">
      <c r="A241" s="1" t="s">
        <v>1</v>
      </c>
      <c r="B241" s="1" t="s">
        <v>14</v>
      </c>
      <c r="C241" s="1">
        <v>474.8</v>
      </c>
      <c r="D241" s="1" t="s">
        <v>15</v>
      </c>
    </row>
    <row r="242" spans="1:4" x14ac:dyDescent="0.25">
      <c r="A242" s="1" t="s">
        <v>1</v>
      </c>
      <c r="B242" s="1" t="s">
        <v>14</v>
      </c>
      <c r="C242" s="1">
        <v>475.7</v>
      </c>
      <c r="D242" s="1" t="s">
        <v>15</v>
      </c>
    </row>
    <row r="243" spans="1:4" x14ac:dyDescent="0.25">
      <c r="A243" s="1" t="s">
        <v>1</v>
      </c>
      <c r="B243" s="1" t="s">
        <v>18</v>
      </c>
      <c r="C243" s="1">
        <v>0</v>
      </c>
      <c r="D243" s="1" t="s">
        <v>15</v>
      </c>
    </row>
    <row r="244" spans="1:4" x14ac:dyDescent="0.25">
      <c r="A244" s="1" t="s">
        <v>1</v>
      </c>
      <c r="B244" s="1" t="s">
        <v>18</v>
      </c>
      <c r="C244" s="1">
        <v>0</v>
      </c>
      <c r="D244" s="1" t="s">
        <v>15</v>
      </c>
    </row>
    <row r="245" spans="1:4" x14ac:dyDescent="0.25">
      <c r="A245" s="1" t="s">
        <v>1</v>
      </c>
      <c r="B245" s="1" t="s">
        <v>18</v>
      </c>
      <c r="C245" s="1">
        <v>0</v>
      </c>
      <c r="D245" s="1" t="s">
        <v>15</v>
      </c>
    </row>
    <row r="246" spans="1:4" x14ac:dyDescent="0.25">
      <c r="A246" s="1" t="s">
        <v>1</v>
      </c>
      <c r="B246" s="1" t="s">
        <v>18</v>
      </c>
      <c r="C246" s="1">
        <v>0</v>
      </c>
      <c r="D246" s="1" t="s">
        <v>7</v>
      </c>
    </row>
    <row r="247" spans="1:4" x14ac:dyDescent="0.25">
      <c r="A247" s="1" t="s">
        <v>1</v>
      </c>
      <c r="B247" s="1" t="s">
        <v>18</v>
      </c>
      <c r="C247" s="1">
        <v>0</v>
      </c>
      <c r="D247" s="1" t="s">
        <v>15</v>
      </c>
    </row>
    <row r="248" spans="1:4" x14ac:dyDescent="0.25">
      <c r="A248" s="1" t="s">
        <v>1</v>
      </c>
      <c r="B248" s="1" t="s">
        <v>18</v>
      </c>
      <c r="C248" s="1">
        <v>0</v>
      </c>
      <c r="D248" s="1" t="s">
        <v>15</v>
      </c>
    </row>
    <row r="249" spans="1:4" x14ac:dyDescent="0.25">
      <c r="A249" s="1" t="s">
        <v>1</v>
      </c>
      <c r="B249" s="1" t="s">
        <v>18</v>
      </c>
      <c r="C249" s="1">
        <v>0</v>
      </c>
      <c r="D249" s="1" t="s">
        <v>15</v>
      </c>
    </row>
    <row r="250" spans="1:4" x14ac:dyDescent="0.25">
      <c r="A250" s="1" t="s">
        <v>1</v>
      </c>
      <c r="B250" s="1" t="s">
        <v>18</v>
      </c>
      <c r="C250" s="1">
        <v>0</v>
      </c>
      <c r="D250" s="1" t="s">
        <v>15</v>
      </c>
    </row>
    <row r="251" spans="1:4" x14ac:dyDescent="0.25">
      <c r="A251" s="1" t="s">
        <v>1</v>
      </c>
      <c r="B251" s="1" t="s">
        <v>18</v>
      </c>
      <c r="C251" s="1">
        <v>0</v>
      </c>
      <c r="D251" s="1" t="s">
        <v>15</v>
      </c>
    </row>
    <row r="252" spans="1:4" x14ac:dyDescent="0.25">
      <c r="A252" s="1" t="s">
        <v>1</v>
      </c>
      <c r="B252" s="1" t="s">
        <v>18</v>
      </c>
      <c r="C252" s="1">
        <v>0</v>
      </c>
      <c r="D252" s="1" t="s">
        <v>15</v>
      </c>
    </row>
    <row r="253" spans="1:4" x14ac:dyDescent="0.25">
      <c r="A253" s="1" t="s">
        <v>1</v>
      </c>
      <c r="B253" s="1" t="s">
        <v>18</v>
      </c>
      <c r="C253" s="1">
        <v>0</v>
      </c>
      <c r="D253" s="1" t="s">
        <v>61</v>
      </c>
    </row>
    <row r="254" spans="1:4" x14ac:dyDescent="0.25">
      <c r="A254" s="1" t="s">
        <v>1</v>
      </c>
      <c r="B254" s="1" t="s">
        <v>18</v>
      </c>
      <c r="C254" s="1">
        <v>0</v>
      </c>
      <c r="D254" s="1" t="s">
        <v>7</v>
      </c>
    </row>
    <row r="255" spans="1:4" x14ac:dyDescent="0.25">
      <c r="A255" s="1" t="s">
        <v>1</v>
      </c>
      <c r="B255" s="1" t="s">
        <v>18</v>
      </c>
      <c r="C255" s="1">
        <v>0</v>
      </c>
      <c r="D255" s="1" t="s">
        <v>7</v>
      </c>
    </row>
    <row r="256" spans="1:4" x14ac:dyDescent="0.25">
      <c r="A256" s="1" t="s">
        <v>1</v>
      </c>
      <c r="B256" s="1" t="s">
        <v>18</v>
      </c>
      <c r="C256" s="1">
        <v>0</v>
      </c>
      <c r="D256" s="1" t="s">
        <v>15</v>
      </c>
    </row>
    <row r="257" spans="1:4" x14ac:dyDescent="0.25">
      <c r="A257" s="1" t="s">
        <v>1</v>
      </c>
      <c r="B257" s="1" t="s">
        <v>18</v>
      </c>
      <c r="C257" s="1">
        <v>0</v>
      </c>
      <c r="D257" s="1" t="s">
        <v>7</v>
      </c>
    </row>
    <row r="258" spans="1:4" x14ac:dyDescent="0.25">
      <c r="A258" s="1" t="s">
        <v>1</v>
      </c>
      <c r="B258" s="1" t="s">
        <v>18</v>
      </c>
      <c r="C258" s="1">
        <v>0</v>
      </c>
      <c r="D258" s="1" t="s">
        <v>15</v>
      </c>
    </row>
    <row r="259" spans="1:4" x14ac:dyDescent="0.25">
      <c r="A259" s="1" t="s">
        <v>1</v>
      </c>
      <c r="B259" s="1" t="s">
        <v>18</v>
      </c>
      <c r="C259" s="1">
        <v>0</v>
      </c>
      <c r="D259" s="1" t="s">
        <v>7</v>
      </c>
    </row>
    <row r="260" spans="1:4" x14ac:dyDescent="0.25">
      <c r="A260" s="1" t="s">
        <v>1</v>
      </c>
      <c r="B260" s="1" t="s">
        <v>18</v>
      </c>
      <c r="C260" s="1">
        <v>0</v>
      </c>
      <c r="D260" s="1" t="s">
        <v>15</v>
      </c>
    </row>
    <row r="261" spans="1:4" x14ac:dyDescent="0.25">
      <c r="A261" s="1" t="s">
        <v>1</v>
      </c>
      <c r="B261" s="1" t="s">
        <v>18</v>
      </c>
      <c r="C261" s="1">
        <v>0</v>
      </c>
      <c r="D261" s="1" t="s">
        <v>15</v>
      </c>
    </row>
    <row r="262" spans="1:4" x14ac:dyDescent="0.25">
      <c r="A262" s="1" t="s">
        <v>1</v>
      </c>
      <c r="B262" s="1" t="s">
        <v>18</v>
      </c>
      <c r="C262" s="1">
        <v>0</v>
      </c>
      <c r="D262" s="1" t="s">
        <v>15</v>
      </c>
    </row>
    <row r="263" spans="1:4" x14ac:dyDescent="0.25">
      <c r="A263" s="1" t="s">
        <v>1</v>
      </c>
      <c r="B263" s="1" t="s">
        <v>18</v>
      </c>
      <c r="C263" s="1">
        <v>0</v>
      </c>
      <c r="D263" s="1" t="s">
        <v>61</v>
      </c>
    </row>
    <row r="264" spans="1:4" x14ac:dyDescent="0.25">
      <c r="A264" s="1" t="s">
        <v>1</v>
      </c>
      <c r="B264" s="1" t="s">
        <v>18</v>
      </c>
      <c r="C264" s="1">
        <v>0</v>
      </c>
      <c r="D264" s="1" t="s">
        <v>61</v>
      </c>
    </row>
    <row r="265" spans="1:4" x14ac:dyDescent="0.25">
      <c r="A265" s="1" t="s">
        <v>1</v>
      </c>
      <c r="B265" s="1" t="s">
        <v>18</v>
      </c>
      <c r="C265" s="1">
        <v>0</v>
      </c>
      <c r="D265" s="1" t="s">
        <v>7</v>
      </c>
    </row>
    <row r="266" spans="1:4" x14ac:dyDescent="0.25">
      <c r="A266" s="1" t="s">
        <v>1</v>
      </c>
      <c r="B266" s="1" t="s">
        <v>18</v>
      </c>
      <c r="C266" s="1">
        <v>0</v>
      </c>
      <c r="D266" s="1" t="s">
        <v>7</v>
      </c>
    </row>
    <row r="267" spans="1:4" x14ac:dyDescent="0.25">
      <c r="A267" s="1" t="s">
        <v>1</v>
      </c>
      <c r="B267" s="1" t="s">
        <v>18</v>
      </c>
      <c r="C267" s="1">
        <v>0</v>
      </c>
      <c r="D267" s="1" t="s">
        <v>7</v>
      </c>
    </row>
    <row r="268" spans="1:4" x14ac:dyDescent="0.25">
      <c r="A268" s="1" t="s">
        <v>1</v>
      </c>
      <c r="B268" s="1" t="s">
        <v>18</v>
      </c>
      <c r="C268" s="1">
        <v>0</v>
      </c>
      <c r="D268" s="1" t="s">
        <v>7</v>
      </c>
    </row>
    <row r="269" spans="1:4" x14ac:dyDescent="0.25">
      <c r="A269" s="1" t="s">
        <v>1</v>
      </c>
      <c r="B269" s="1" t="s">
        <v>18</v>
      </c>
      <c r="C269" s="1">
        <v>0</v>
      </c>
      <c r="D269" s="1" t="s">
        <v>15</v>
      </c>
    </row>
    <row r="270" spans="1:4" x14ac:dyDescent="0.25">
      <c r="A270" s="1" t="s">
        <v>1</v>
      </c>
      <c r="B270" s="1" t="s">
        <v>18</v>
      </c>
      <c r="C270" s="1">
        <v>0</v>
      </c>
      <c r="D270" s="1" t="s">
        <v>15</v>
      </c>
    </row>
    <row r="271" spans="1:4" x14ac:dyDescent="0.25">
      <c r="A271" s="1" t="s">
        <v>1</v>
      </c>
      <c r="B271" s="1" t="s">
        <v>18</v>
      </c>
      <c r="C271" s="1">
        <v>0</v>
      </c>
      <c r="D271" s="1" t="s">
        <v>15</v>
      </c>
    </row>
    <row r="272" spans="1:4" x14ac:dyDescent="0.25">
      <c r="A272" s="1" t="s">
        <v>1</v>
      </c>
      <c r="B272" s="1" t="s">
        <v>18</v>
      </c>
      <c r="C272" s="1">
        <v>0</v>
      </c>
      <c r="D272" s="1" t="s">
        <v>7</v>
      </c>
    </row>
    <row r="273" spans="1:4" x14ac:dyDescent="0.25">
      <c r="A273" s="1" t="s">
        <v>1</v>
      </c>
      <c r="B273" s="1" t="s">
        <v>18</v>
      </c>
      <c r="C273" s="1">
        <v>0</v>
      </c>
      <c r="D273" s="1" t="s">
        <v>7</v>
      </c>
    </row>
    <row r="274" spans="1:4" x14ac:dyDescent="0.25">
      <c r="A274" s="1" t="s">
        <v>1</v>
      </c>
      <c r="B274" s="1" t="s">
        <v>18</v>
      </c>
      <c r="C274" s="1">
        <v>0</v>
      </c>
      <c r="D274" s="1" t="s">
        <v>7</v>
      </c>
    </row>
    <row r="275" spans="1:4" x14ac:dyDescent="0.25">
      <c r="A275" s="1" t="s">
        <v>1</v>
      </c>
      <c r="B275" s="1" t="s">
        <v>18</v>
      </c>
      <c r="C275" s="1">
        <v>0</v>
      </c>
      <c r="D275" s="1" t="s">
        <v>15</v>
      </c>
    </row>
    <row r="276" spans="1:4" x14ac:dyDescent="0.25">
      <c r="A276" s="1" t="s">
        <v>1</v>
      </c>
      <c r="B276" s="1" t="s">
        <v>18</v>
      </c>
      <c r="C276" s="1">
        <v>0</v>
      </c>
      <c r="D276" s="1" t="s">
        <v>15</v>
      </c>
    </row>
    <row r="277" spans="1:4" x14ac:dyDescent="0.25">
      <c r="A277" s="1" t="s">
        <v>1</v>
      </c>
      <c r="B277" s="1" t="s">
        <v>18</v>
      </c>
      <c r="C277" s="1">
        <v>0</v>
      </c>
      <c r="D277" s="1" t="s">
        <v>7</v>
      </c>
    </row>
    <row r="278" spans="1:4" x14ac:dyDescent="0.25">
      <c r="A278" s="1" t="s">
        <v>1</v>
      </c>
      <c r="B278" s="1" t="s">
        <v>18</v>
      </c>
      <c r="C278" s="1">
        <v>0</v>
      </c>
      <c r="D278" s="1" t="s">
        <v>7</v>
      </c>
    </row>
    <row r="279" spans="1:4" x14ac:dyDescent="0.25">
      <c r="A279" s="1" t="s">
        <v>1</v>
      </c>
      <c r="B279" s="1" t="s">
        <v>18</v>
      </c>
      <c r="C279" s="1">
        <v>0</v>
      </c>
      <c r="D279" s="1" t="s">
        <v>15</v>
      </c>
    </row>
    <row r="280" spans="1:4" x14ac:dyDescent="0.25">
      <c r="A280" s="1" t="s">
        <v>1</v>
      </c>
      <c r="B280" s="1" t="s">
        <v>18</v>
      </c>
      <c r="C280" s="1">
        <v>0</v>
      </c>
      <c r="D280" s="1" t="s">
        <v>15</v>
      </c>
    </row>
    <row r="281" spans="1:4" x14ac:dyDescent="0.25">
      <c r="A281" s="1" t="s">
        <v>1</v>
      </c>
      <c r="B281" s="1" t="s">
        <v>18</v>
      </c>
      <c r="C281" s="1">
        <v>0</v>
      </c>
      <c r="D281" s="1" t="s">
        <v>15</v>
      </c>
    </row>
    <row r="282" spans="1:4" x14ac:dyDescent="0.25">
      <c r="A282" s="1" t="s">
        <v>1</v>
      </c>
      <c r="B282" s="1" t="s">
        <v>18</v>
      </c>
      <c r="C282" s="1">
        <v>0</v>
      </c>
      <c r="D282" s="1" t="s">
        <v>7</v>
      </c>
    </row>
    <row r="283" spans="1:4" x14ac:dyDescent="0.25">
      <c r="A283" s="1" t="s">
        <v>1</v>
      </c>
      <c r="B283" s="1" t="s">
        <v>18</v>
      </c>
      <c r="C283" s="1">
        <v>0</v>
      </c>
      <c r="D283" s="1" t="s">
        <v>61</v>
      </c>
    </row>
    <row r="284" spans="1:4" x14ac:dyDescent="0.25">
      <c r="A284" s="1" t="s">
        <v>1</v>
      </c>
      <c r="B284" s="1" t="s">
        <v>18</v>
      </c>
      <c r="C284" s="1">
        <v>0</v>
      </c>
      <c r="D284" s="1" t="s">
        <v>15</v>
      </c>
    </row>
    <row r="285" spans="1:4" x14ac:dyDescent="0.25">
      <c r="A285" s="1" t="s">
        <v>1</v>
      </c>
      <c r="B285" s="1" t="s">
        <v>18</v>
      </c>
      <c r="C285" s="1">
        <v>0</v>
      </c>
      <c r="D285" s="1" t="s">
        <v>7</v>
      </c>
    </row>
    <row r="286" spans="1:4" x14ac:dyDescent="0.25">
      <c r="A286" s="1" t="s">
        <v>1</v>
      </c>
      <c r="B286" s="1" t="s">
        <v>18</v>
      </c>
      <c r="C286" s="1">
        <v>0</v>
      </c>
      <c r="D286" s="1" t="s">
        <v>15</v>
      </c>
    </row>
    <row r="287" spans="1:4" x14ac:dyDescent="0.25">
      <c r="A287" s="1" t="s">
        <v>1</v>
      </c>
      <c r="B287" s="1" t="s">
        <v>18</v>
      </c>
      <c r="C287" s="1">
        <v>0</v>
      </c>
      <c r="D287" s="1" t="s">
        <v>7</v>
      </c>
    </row>
    <row r="288" spans="1:4" x14ac:dyDescent="0.25">
      <c r="A288" s="1" t="s">
        <v>1</v>
      </c>
      <c r="B288" s="1" t="s">
        <v>18</v>
      </c>
      <c r="C288" s="1">
        <v>0</v>
      </c>
      <c r="D288" s="1" t="s">
        <v>61</v>
      </c>
    </row>
    <row r="289" spans="1:4" x14ac:dyDescent="0.25">
      <c r="A289" s="1" t="s">
        <v>1</v>
      </c>
      <c r="B289" s="1" t="s">
        <v>18</v>
      </c>
      <c r="C289" s="1">
        <v>0</v>
      </c>
      <c r="D289" s="1" t="s">
        <v>7</v>
      </c>
    </row>
    <row r="290" spans="1:4" x14ac:dyDescent="0.25">
      <c r="A290" s="1" t="s">
        <v>1</v>
      </c>
      <c r="B290" s="1" t="s">
        <v>18</v>
      </c>
      <c r="C290" s="1">
        <v>0</v>
      </c>
      <c r="D290" s="1" t="s">
        <v>15</v>
      </c>
    </row>
    <row r="291" spans="1:4" x14ac:dyDescent="0.25">
      <c r="A291" s="1" t="s">
        <v>1</v>
      </c>
      <c r="B291" s="1" t="s">
        <v>18</v>
      </c>
      <c r="C291" s="1">
        <v>0</v>
      </c>
      <c r="D291" s="1" t="s">
        <v>15</v>
      </c>
    </row>
    <row r="292" spans="1:4" x14ac:dyDescent="0.25">
      <c r="A292" s="1" t="s">
        <v>1</v>
      </c>
      <c r="B292" s="1" t="s">
        <v>18</v>
      </c>
      <c r="C292" s="1">
        <v>0</v>
      </c>
      <c r="D292" s="1" t="s">
        <v>7</v>
      </c>
    </row>
    <row r="293" spans="1:4" x14ac:dyDescent="0.25">
      <c r="A293" s="1" t="s">
        <v>1</v>
      </c>
      <c r="B293" s="1" t="s">
        <v>18</v>
      </c>
      <c r="C293" s="1">
        <v>0</v>
      </c>
      <c r="D293" s="1" t="s">
        <v>61</v>
      </c>
    </row>
    <row r="294" spans="1:4" x14ac:dyDescent="0.25">
      <c r="A294" s="1" t="s">
        <v>1</v>
      </c>
      <c r="B294" s="1" t="s">
        <v>18</v>
      </c>
      <c r="C294" s="1">
        <v>0</v>
      </c>
      <c r="D294" s="1" t="s">
        <v>7</v>
      </c>
    </row>
    <row r="295" spans="1:4" x14ac:dyDescent="0.25">
      <c r="A295" s="1" t="s">
        <v>1</v>
      </c>
      <c r="B295" s="1" t="s">
        <v>18</v>
      </c>
      <c r="C295" s="1">
        <v>0</v>
      </c>
      <c r="D295" s="1" t="s">
        <v>7</v>
      </c>
    </row>
    <row r="296" spans="1:4" x14ac:dyDescent="0.25">
      <c r="A296" s="1" t="s">
        <v>1</v>
      </c>
      <c r="B296" s="1" t="s">
        <v>18</v>
      </c>
      <c r="C296" s="1">
        <v>0</v>
      </c>
      <c r="D296" s="1" t="s">
        <v>15</v>
      </c>
    </row>
    <row r="297" spans="1:4" x14ac:dyDescent="0.25">
      <c r="A297" s="1" t="s">
        <v>1</v>
      </c>
      <c r="B297" s="1" t="s">
        <v>18</v>
      </c>
      <c r="C297" s="1">
        <v>0</v>
      </c>
      <c r="D297" s="1" t="s">
        <v>7</v>
      </c>
    </row>
    <row r="298" spans="1:4" x14ac:dyDescent="0.25">
      <c r="A298" s="1" t="s">
        <v>1</v>
      </c>
      <c r="B298" s="1" t="s">
        <v>18</v>
      </c>
      <c r="C298" s="1">
        <v>0</v>
      </c>
      <c r="D298" s="1" t="s">
        <v>15</v>
      </c>
    </row>
    <row r="299" spans="1:4" x14ac:dyDescent="0.25">
      <c r="A299" s="1" t="s">
        <v>1</v>
      </c>
      <c r="B299" s="1" t="s">
        <v>18</v>
      </c>
      <c r="C299" s="1">
        <v>0</v>
      </c>
      <c r="D299" s="1" t="s">
        <v>15</v>
      </c>
    </row>
    <row r="300" spans="1:4" x14ac:dyDescent="0.25">
      <c r="A300" s="1" t="s">
        <v>1</v>
      </c>
      <c r="B300" s="1" t="s">
        <v>18</v>
      </c>
      <c r="C300" s="1">
        <v>0</v>
      </c>
      <c r="D300" s="1" t="s">
        <v>7</v>
      </c>
    </row>
    <row r="301" spans="1:4" x14ac:dyDescent="0.25">
      <c r="A301" s="1" t="s">
        <v>1</v>
      </c>
      <c r="B301" s="1" t="s">
        <v>18</v>
      </c>
      <c r="C301" s="1">
        <v>0</v>
      </c>
      <c r="D301" s="1" t="s">
        <v>7</v>
      </c>
    </row>
    <row r="302" spans="1:4" x14ac:dyDescent="0.25">
      <c r="A302" s="1" t="s">
        <v>1</v>
      </c>
      <c r="B302" s="1" t="s">
        <v>18</v>
      </c>
      <c r="C302" s="1">
        <v>0</v>
      </c>
      <c r="D302" s="1" t="s">
        <v>15</v>
      </c>
    </row>
    <row r="303" spans="1:4" x14ac:dyDescent="0.25">
      <c r="A303" s="1" t="s">
        <v>1</v>
      </c>
      <c r="B303" s="1" t="s">
        <v>18</v>
      </c>
      <c r="C303" s="1">
        <v>0</v>
      </c>
      <c r="D303" s="1" t="s">
        <v>7</v>
      </c>
    </row>
    <row r="304" spans="1:4" x14ac:dyDescent="0.25">
      <c r="A304" s="1" t="s">
        <v>1</v>
      </c>
      <c r="B304" s="1" t="s">
        <v>18</v>
      </c>
      <c r="C304" s="1">
        <v>0</v>
      </c>
      <c r="D304" s="1" t="s">
        <v>7</v>
      </c>
    </row>
    <row r="305" spans="1:4" x14ac:dyDescent="0.25">
      <c r="A305" s="1" t="s">
        <v>1</v>
      </c>
      <c r="B305" s="1" t="s">
        <v>18</v>
      </c>
      <c r="C305" s="1">
        <v>0</v>
      </c>
      <c r="D305" s="1" t="s">
        <v>15</v>
      </c>
    </row>
    <row r="306" spans="1:4" x14ac:dyDescent="0.25">
      <c r="A306" s="1" t="s">
        <v>1</v>
      </c>
      <c r="B306" s="1" t="s">
        <v>18</v>
      </c>
      <c r="C306" s="1">
        <v>0</v>
      </c>
      <c r="D306" s="1" t="s">
        <v>257</v>
      </c>
    </row>
    <row r="307" spans="1:4" x14ac:dyDescent="0.25">
      <c r="A307" s="1" t="s">
        <v>1</v>
      </c>
      <c r="B307" s="1" t="s">
        <v>18</v>
      </c>
      <c r="C307" s="1">
        <v>0</v>
      </c>
      <c r="D307" s="1" t="s">
        <v>7</v>
      </c>
    </row>
    <row r="308" spans="1:4" x14ac:dyDescent="0.25">
      <c r="A308" s="1" t="s">
        <v>1</v>
      </c>
      <c r="B308" s="1" t="s">
        <v>18</v>
      </c>
      <c r="C308" s="1">
        <v>0</v>
      </c>
      <c r="D308" s="1" t="s">
        <v>7</v>
      </c>
    </row>
    <row r="309" spans="1:4" x14ac:dyDescent="0.25">
      <c r="A309" s="1" t="s">
        <v>1</v>
      </c>
      <c r="B309" s="1" t="s">
        <v>18</v>
      </c>
      <c r="C309" s="1">
        <v>0</v>
      </c>
      <c r="D309" s="1" t="s">
        <v>7</v>
      </c>
    </row>
    <row r="310" spans="1:4" x14ac:dyDescent="0.25">
      <c r="A310" s="1" t="s">
        <v>1</v>
      </c>
      <c r="B310" s="1" t="s">
        <v>18</v>
      </c>
      <c r="C310" s="1">
        <v>0</v>
      </c>
      <c r="D310" s="1" t="s">
        <v>7</v>
      </c>
    </row>
    <row r="311" spans="1:4" x14ac:dyDescent="0.25">
      <c r="A311" s="1" t="s">
        <v>1</v>
      </c>
      <c r="B311" s="1" t="s">
        <v>18</v>
      </c>
      <c r="C311" s="1">
        <v>0</v>
      </c>
      <c r="D311" s="1" t="s">
        <v>15</v>
      </c>
    </row>
    <row r="312" spans="1:4" x14ac:dyDescent="0.25">
      <c r="A312" s="1" t="s">
        <v>1</v>
      </c>
      <c r="B312" s="1" t="s">
        <v>18</v>
      </c>
      <c r="C312" s="1">
        <v>0</v>
      </c>
      <c r="D312" s="1" t="s">
        <v>15</v>
      </c>
    </row>
    <row r="313" spans="1:4" x14ac:dyDescent="0.25">
      <c r="A313" s="1" t="s">
        <v>1</v>
      </c>
      <c r="B313" s="1" t="s">
        <v>18</v>
      </c>
      <c r="C313" s="1">
        <v>9</v>
      </c>
      <c r="D313" s="1" t="s">
        <v>61</v>
      </c>
    </row>
    <row r="314" spans="1:4" x14ac:dyDescent="0.25">
      <c r="A314" s="1" t="s">
        <v>1</v>
      </c>
      <c r="B314" s="1" t="s">
        <v>18</v>
      </c>
      <c r="C314" s="1">
        <v>0</v>
      </c>
      <c r="D314" s="1" t="s">
        <v>7</v>
      </c>
    </row>
    <row r="315" spans="1:4" x14ac:dyDescent="0.25">
      <c r="A315" s="1" t="s">
        <v>1</v>
      </c>
      <c r="B315" s="1" t="s">
        <v>18</v>
      </c>
      <c r="C315" s="1">
        <v>0</v>
      </c>
      <c r="D315" s="1" t="s">
        <v>7</v>
      </c>
    </row>
    <row r="316" spans="1:4" x14ac:dyDescent="0.25">
      <c r="A316" s="1" t="s">
        <v>1</v>
      </c>
      <c r="B316" s="1" t="s">
        <v>18</v>
      </c>
      <c r="C316" s="1">
        <v>0</v>
      </c>
      <c r="D316" s="1" t="s">
        <v>15</v>
      </c>
    </row>
    <row r="317" spans="1:4" x14ac:dyDescent="0.25">
      <c r="A317" s="1" t="s">
        <v>1</v>
      </c>
      <c r="B317" s="1" t="s">
        <v>18</v>
      </c>
      <c r="C317" s="1">
        <v>0</v>
      </c>
      <c r="D317" s="1" t="s">
        <v>302</v>
      </c>
    </row>
    <row r="318" spans="1:4" x14ac:dyDescent="0.25">
      <c r="A318" s="1" t="s">
        <v>1</v>
      </c>
      <c r="B318" s="1" t="s">
        <v>18</v>
      </c>
      <c r="C318" s="1">
        <v>0</v>
      </c>
      <c r="D318" s="1" t="s">
        <v>15</v>
      </c>
    </row>
    <row r="319" spans="1:4" x14ac:dyDescent="0.25">
      <c r="A319" s="1" t="s">
        <v>1</v>
      </c>
      <c r="B319" s="1" t="s">
        <v>18</v>
      </c>
      <c r="C319" s="1">
        <v>0</v>
      </c>
      <c r="D319" s="1" t="s">
        <v>7</v>
      </c>
    </row>
    <row r="320" spans="1:4" x14ac:dyDescent="0.25">
      <c r="A320" s="1" t="s">
        <v>1</v>
      </c>
      <c r="B320" s="1" t="s">
        <v>18</v>
      </c>
      <c r="C320" s="1">
        <v>0</v>
      </c>
      <c r="D320" s="1" t="s">
        <v>15</v>
      </c>
    </row>
    <row r="321" spans="1:4" x14ac:dyDescent="0.25">
      <c r="A321" s="1" t="s">
        <v>1</v>
      </c>
      <c r="B321" s="1" t="s">
        <v>18</v>
      </c>
      <c r="C321" s="1">
        <v>0</v>
      </c>
      <c r="D321" s="1" t="s">
        <v>7</v>
      </c>
    </row>
    <row r="322" spans="1:4" x14ac:dyDescent="0.25">
      <c r="A322" s="1" t="s">
        <v>1</v>
      </c>
      <c r="B322" s="1" t="s">
        <v>18</v>
      </c>
      <c r="C322" s="1">
        <v>0</v>
      </c>
      <c r="D322" s="1" t="s">
        <v>15</v>
      </c>
    </row>
    <row r="323" spans="1:4" x14ac:dyDescent="0.25">
      <c r="A323" s="1" t="s">
        <v>1</v>
      </c>
      <c r="B323" s="1" t="s">
        <v>18</v>
      </c>
      <c r="C323" s="1">
        <v>0</v>
      </c>
      <c r="D323" s="1" t="s">
        <v>15</v>
      </c>
    </row>
    <row r="324" spans="1:4" x14ac:dyDescent="0.25">
      <c r="A324" s="1" t="s">
        <v>1</v>
      </c>
      <c r="B324" s="1" t="s">
        <v>18</v>
      </c>
      <c r="C324" s="1">
        <v>0</v>
      </c>
      <c r="D324" s="1" t="s">
        <v>15</v>
      </c>
    </row>
    <row r="325" spans="1:4" x14ac:dyDescent="0.25">
      <c r="A325" s="1" t="s">
        <v>1</v>
      </c>
      <c r="B325" s="1" t="s">
        <v>18</v>
      </c>
      <c r="C325" s="1">
        <v>0</v>
      </c>
      <c r="D325" s="1" t="s">
        <v>15</v>
      </c>
    </row>
    <row r="326" spans="1:4" x14ac:dyDescent="0.25">
      <c r="A326" s="1" t="s">
        <v>1</v>
      </c>
      <c r="B326" s="1" t="s">
        <v>18</v>
      </c>
      <c r="C326" s="1">
        <v>0</v>
      </c>
      <c r="D326" s="1" t="s">
        <v>7</v>
      </c>
    </row>
    <row r="327" spans="1:4" x14ac:dyDescent="0.25">
      <c r="A327" s="1" t="s">
        <v>1</v>
      </c>
      <c r="B327" s="1" t="s">
        <v>18</v>
      </c>
      <c r="C327" s="1">
        <v>0</v>
      </c>
      <c r="D327" s="1" t="s">
        <v>15</v>
      </c>
    </row>
    <row r="328" spans="1:4" x14ac:dyDescent="0.25">
      <c r="A328" s="1" t="s">
        <v>1</v>
      </c>
      <c r="B328" s="1" t="s">
        <v>18</v>
      </c>
      <c r="C328" s="1">
        <v>0</v>
      </c>
      <c r="D328" s="1" t="s">
        <v>7</v>
      </c>
    </row>
    <row r="329" spans="1:4" x14ac:dyDescent="0.25">
      <c r="A329" s="1" t="s">
        <v>1</v>
      </c>
      <c r="B329" s="1" t="s">
        <v>18</v>
      </c>
      <c r="C329" s="1">
        <v>0</v>
      </c>
      <c r="D329" s="1" t="s">
        <v>7</v>
      </c>
    </row>
    <row r="330" spans="1:4" x14ac:dyDescent="0.25">
      <c r="A330" s="1" t="s">
        <v>1</v>
      </c>
      <c r="B330" s="1" t="s">
        <v>18</v>
      </c>
      <c r="C330" s="1">
        <v>0</v>
      </c>
      <c r="D330" s="1" t="s">
        <v>15</v>
      </c>
    </row>
    <row r="331" spans="1:4" x14ac:dyDescent="0.25">
      <c r="A331" s="1" t="s">
        <v>1</v>
      </c>
      <c r="B331" s="1" t="s">
        <v>18</v>
      </c>
      <c r="C331" s="1">
        <v>0</v>
      </c>
      <c r="D331" s="1" t="s">
        <v>61</v>
      </c>
    </row>
    <row r="332" spans="1:4" x14ac:dyDescent="0.25">
      <c r="A332" s="1" t="s">
        <v>1</v>
      </c>
      <c r="B332" s="1" t="s">
        <v>18</v>
      </c>
      <c r="C332" s="1">
        <v>0</v>
      </c>
      <c r="D332" s="1" t="s">
        <v>61</v>
      </c>
    </row>
    <row r="333" spans="1:4" x14ac:dyDescent="0.25">
      <c r="A333" s="1" t="s">
        <v>1</v>
      </c>
      <c r="B333" s="1" t="s">
        <v>18</v>
      </c>
      <c r="C333" s="1">
        <v>0</v>
      </c>
      <c r="D333" s="1" t="s">
        <v>15</v>
      </c>
    </row>
    <row r="334" spans="1:4" x14ac:dyDescent="0.25">
      <c r="A334" s="1" t="s">
        <v>1</v>
      </c>
      <c r="B334" s="1" t="s">
        <v>18</v>
      </c>
      <c r="C334" s="1">
        <v>0</v>
      </c>
      <c r="D334" s="1" t="s">
        <v>7</v>
      </c>
    </row>
    <row r="335" spans="1:4" x14ac:dyDescent="0.25">
      <c r="A335" s="1" t="s">
        <v>1</v>
      </c>
      <c r="B335" s="1" t="s">
        <v>18</v>
      </c>
      <c r="C335" s="1">
        <v>0</v>
      </c>
      <c r="D335" s="1" t="s">
        <v>15</v>
      </c>
    </row>
    <row r="336" spans="1:4" x14ac:dyDescent="0.25">
      <c r="A336" s="1" t="s">
        <v>1</v>
      </c>
      <c r="B336" s="1" t="s">
        <v>18</v>
      </c>
      <c r="C336" s="1">
        <v>0</v>
      </c>
      <c r="D336" s="1" t="s">
        <v>7</v>
      </c>
    </row>
    <row r="337" spans="1:4" x14ac:dyDescent="0.25">
      <c r="A337" s="1" t="s">
        <v>1</v>
      </c>
      <c r="B337" s="1" t="s">
        <v>18</v>
      </c>
      <c r="C337" s="1">
        <v>0</v>
      </c>
      <c r="D337" s="1" t="s">
        <v>15</v>
      </c>
    </row>
    <row r="338" spans="1:4" x14ac:dyDescent="0.25">
      <c r="A338" s="1" t="s">
        <v>1</v>
      </c>
      <c r="B338" s="1" t="s">
        <v>18</v>
      </c>
      <c r="C338" s="1">
        <v>0</v>
      </c>
      <c r="D338" s="1" t="s">
        <v>15</v>
      </c>
    </row>
    <row r="339" spans="1:4" x14ac:dyDescent="0.25">
      <c r="A339" s="1" t="s">
        <v>1</v>
      </c>
      <c r="B339" s="1" t="s">
        <v>18</v>
      </c>
      <c r="C339" s="1">
        <v>0</v>
      </c>
      <c r="D339" s="1" t="s">
        <v>15</v>
      </c>
    </row>
    <row r="340" spans="1:4" x14ac:dyDescent="0.25">
      <c r="A340" s="1" t="s">
        <v>1</v>
      </c>
      <c r="B340" s="1" t="s">
        <v>18</v>
      </c>
      <c r="C340" s="1">
        <v>0</v>
      </c>
      <c r="D340" s="1" t="s">
        <v>61</v>
      </c>
    </row>
    <row r="341" spans="1:4" x14ac:dyDescent="0.25">
      <c r="A341" s="1" t="s">
        <v>1</v>
      </c>
      <c r="B341" s="1" t="s">
        <v>18</v>
      </c>
      <c r="C341" s="1">
        <v>0</v>
      </c>
      <c r="D341" s="1" t="s">
        <v>15</v>
      </c>
    </row>
    <row r="342" spans="1:4" x14ac:dyDescent="0.25">
      <c r="A342" s="1" t="s">
        <v>1</v>
      </c>
      <c r="B342" s="1" t="s">
        <v>18</v>
      </c>
      <c r="C342" s="1">
        <v>0</v>
      </c>
      <c r="D342" s="1" t="s">
        <v>15</v>
      </c>
    </row>
    <row r="343" spans="1:4" x14ac:dyDescent="0.25">
      <c r="A343" s="1" t="s">
        <v>1</v>
      </c>
      <c r="B343" s="1" t="s">
        <v>18</v>
      </c>
      <c r="C343" s="1">
        <v>0</v>
      </c>
      <c r="D343" s="1" t="s">
        <v>15</v>
      </c>
    </row>
    <row r="344" spans="1:4" x14ac:dyDescent="0.25">
      <c r="A344" s="1" t="s">
        <v>1</v>
      </c>
      <c r="B344" s="1" t="s">
        <v>18</v>
      </c>
      <c r="C344" s="1">
        <v>0</v>
      </c>
      <c r="D344" s="1" t="s">
        <v>7</v>
      </c>
    </row>
    <row r="345" spans="1:4" x14ac:dyDescent="0.25">
      <c r="A345" s="1" t="s">
        <v>1</v>
      </c>
      <c r="B345" s="1" t="s">
        <v>18</v>
      </c>
      <c r="C345" s="1">
        <v>0</v>
      </c>
      <c r="D345" s="1" t="s">
        <v>7</v>
      </c>
    </row>
    <row r="346" spans="1:4" x14ac:dyDescent="0.25">
      <c r="A346" s="1" t="s">
        <v>1</v>
      </c>
      <c r="B346" s="1" t="s">
        <v>18</v>
      </c>
      <c r="C346" s="1">
        <v>0</v>
      </c>
      <c r="D346" s="1" t="s">
        <v>15</v>
      </c>
    </row>
    <row r="347" spans="1:4" x14ac:dyDescent="0.25">
      <c r="A347" s="1" t="s">
        <v>1</v>
      </c>
      <c r="B347" s="1" t="s">
        <v>18</v>
      </c>
      <c r="C347" s="1">
        <v>0</v>
      </c>
      <c r="D347" s="1" t="s">
        <v>7</v>
      </c>
    </row>
    <row r="348" spans="1:4" x14ac:dyDescent="0.25">
      <c r="A348" s="1" t="s">
        <v>1</v>
      </c>
      <c r="B348" s="1" t="s">
        <v>18</v>
      </c>
      <c r="C348" s="1">
        <v>0</v>
      </c>
      <c r="D348" s="1" t="s">
        <v>7</v>
      </c>
    </row>
    <row r="349" spans="1:4" x14ac:dyDescent="0.25">
      <c r="A349" s="1" t="s">
        <v>1</v>
      </c>
      <c r="B349" s="1" t="s">
        <v>18</v>
      </c>
      <c r="C349" s="1">
        <v>0</v>
      </c>
      <c r="D349" s="1" t="s">
        <v>7</v>
      </c>
    </row>
    <row r="350" spans="1:4" x14ac:dyDescent="0.25">
      <c r="A350" s="1" t="s">
        <v>1</v>
      </c>
      <c r="B350" s="1" t="s">
        <v>18</v>
      </c>
      <c r="C350" s="1">
        <v>0</v>
      </c>
      <c r="D350" s="1" t="s">
        <v>407</v>
      </c>
    </row>
    <row r="351" spans="1:4" x14ac:dyDescent="0.25">
      <c r="A351" s="1" t="s">
        <v>1</v>
      </c>
      <c r="B351" s="1" t="s">
        <v>18</v>
      </c>
      <c r="C351" s="1">
        <v>0</v>
      </c>
      <c r="D351" s="1" t="s">
        <v>7</v>
      </c>
    </row>
    <row r="352" spans="1:4" x14ac:dyDescent="0.25">
      <c r="A352" s="1" t="s">
        <v>1</v>
      </c>
      <c r="B352" s="1" t="s">
        <v>18</v>
      </c>
      <c r="C352" s="1">
        <v>0</v>
      </c>
      <c r="D352" s="1" t="s">
        <v>7</v>
      </c>
    </row>
    <row r="353" spans="1:4" x14ac:dyDescent="0.25">
      <c r="A353" s="1" t="s">
        <v>1</v>
      </c>
      <c r="B353" s="1" t="s">
        <v>18</v>
      </c>
      <c r="C353" s="1">
        <v>0</v>
      </c>
      <c r="D353" s="1" t="s">
        <v>15</v>
      </c>
    </row>
    <row r="354" spans="1:4" x14ac:dyDescent="0.25">
      <c r="A354" s="1" t="s">
        <v>1</v>
      </c>
      <c r="B354" s="1" t="s">
        <v>18</v>
      </c>
      <c r="C354" s="1">
        <v>0</v>
      </c>
      <c r="D354" s="1" t="s">
        <v>61</v>
      </c>
    </row>
    <row r="355" spans="1:4" x14ac:dyDescent="0.25">
      <c r="A355" s="1" t="s">
        <v>1</v>
      </c>
      <c r="B355" s="1" t="s">
        <v>18</v>
      </c>
      <c r="C355" s="1">
        <v>0</v>
      </c>
      <c r="D355" s="1" t="s">
        <v>61</v>
      </c>
    </row>
    <row r="356" spans="1:4" x14ac:dyDescent="0.25">
      <c r="A356" s="1" t="s">
        <v>1</v>
      </c>
      <c r="B356" s="1" t="s">
        <v>18</v>
      </c>
      <c r="C356" s="1">
        <v>0</v>
      </c>
      <c r="D356" s="1" t="s">
        <v>7</v>
      </c>
    </row>
    <row r="357" spans="1:4" x14ac:dyDescent="0.25">
      <c r="A357" s="1" t="s">
        <v>1</v>
      </c>
      <c r="B357" s="1" t="s">
        <v>18</v>
      </c>
      <c r="C357" s="1">
        <v>0</v>
      </c>
      <c r="D357" s="1" t="s">
        <v>7</v>
      </c>
    </row>
    <row r="358" spans="1:4" x14ac:dyDescent="0.25">
      <c r="A358" s="1" t="s">
        <v>1</v>
      </c>
      <c r="B358" s="1" t="s">
        <v>18</v>
      </c>
      <c r="C358" s="1">
        <v>0</v>
      </c>
      <c r="D358" s="1" t="s">
        <v>7</v>
      </c>
    </row>
    <row r="359" spans="1:4" x14ac:dyDescent="0.25">
      <c r="A359" s="1" t="s">
        <v>1</v>
      </c>
      <c r="B359" s="1" t="s">
        <v>18</v>
      </c>
      <c r="C359" s="1">
        <v>0</v>
      </c>
      <c r="D359" s="1" t="s">
        <v>15</v>
      </c>
    </row>
    <row r="360" spans="1:4" x14ac:dyDescent="0.25">
      <c r="A360" s="1" t="s">
        <v>1</v>
      </c>
      <c r="B360" s="1" t="s">
        <v>18</v>
      </c>
      <c r="C360" s="1">
        <v>0</v>
      </c>
      <c r="D360" s="1" t="s">
        <v>7</v>
      </c>
    </row>
    <row r="361" spans="1:4" x14ac:dyDescent="0.25">
      <c r="A361" s="1" t="s">
        <v>1</v>
      </c>
      <c r="B361" s="1" t="s">
        <v>18</v>
      </c>
      <c r="C361" s="1">
        <v>0</v>
      </c>
      <c r="D361" s="1" t="s">
        <v>15</v>
      </c>
    </row>
    <row r="362" spans="1:4" x14ac:dyDescent="0.25">
      <c r="A362" s="1" t="s">
        <v>1</v>
      </c>
      <c r="B362" s="1" t="s">
        <v>18</v>
      </c>
      <c r="C362" s="1">
        <v>0</v>
      </c>
      <c r="D362" s="1" t="s">
        <v>15</v>
      </c>
    </row>
    <row r="363" spans="1:4" x14ac:dyDescent="0.25">
      <c r="A363" s="1" t="s">
        <v>1</v>
      </c>
      <c r="B363" s="1" t="s">
        <v>18</v>
      </c>
      <c r="C363" s="1">
        <v>0</v>
      </c>
      <c r="D363" s="1" t="s">
        <v>7</v>
      </c>
    </row>
    <row r="364" spans="1:4" x14ac:dyDescent="0.25">
      <c r="A364" s="1" t="s">
        <v>1</v>
      </c>
      <c r="B364" s="1" t="s">
        <v>18</v>
      </c>
      <c r="C364" s="1">
        <v>0</v>
      </c>
      <c r="D364" s="1" t="s">
        <v>7</v>
      </c>
    </row>
    <row r="365" spans="1:4" x14ac:dyDescent="0.25">
      <c r="A365" s="1" t="s">
        <v>1</v>
      </c>
      <c r="B365" s="1" t="s">
        <v>18</v>
      </c>
      <c r="C365" s="1">
        <v>0</v>
      </c>
      <c r="D365" s="1" t="s">
        <v>15</v>
      </c>
    </row>
    <row r="366" spans="1:4" x14ac:dyDescent="0.25">
      <c r="A366" s="1" t="s">
        <v>1</v>
      </c>
      <c r="B366" s="1" t="s">
        <v>18</v>
      </c>
      <c r="C366" s="1">
        <v>0</v>
      </c>
      <c r="D366" s="1" t="s">
        <v>15</v>
      </c>
    </row>
    <row r="367" spans="1:4" x14ac:dyDescent="0.25">
      <c r="A367" s="1" t="s">
        <v>1</v>
      </c>
      <c r="B367" s="1" t="s">
        <v>18</v>
      </c>
      <c r="C367" s="1">
        <v>0</v>
      </c>
      <c r="D367" s="1" t="s">
        <v>7</v>
      </c>
    </row>
    <row r="368" spans="1:4" x14ac:dyDescent="0.25">
      <c r="A368" s="1" t="s">
        <v>1</v>
      </c>
      <c r="B368" s="1" t="s">
        <v>18</v>
      </c>
      <c r="C368" s="1">
        <v>0</v>
      </c>
      <c r="D368" s="1" t="s">
        <v>15</v>
      </c>
    </row>
    <row r="369" spans="1:4" x14ac:dyDescent="0.25">
      <c r="A369" s="1" t="s">
        <v>1</v>
      </c>
      <c r="B369" s="1" t="s">
        <v>18</v>
      </c>
      <c r="C369" s="1">
        <v>0</v>
      </c>
      <c r="D369" s="1" t="s">
        <v>15</v>
      </c>
    </row>
    <row r="370" spans="1:4" x14ac:dyDescent="0.25">
      <c r="A370" s="1" t="s">
        <v>1</v>
      </c>
      <c r="B370" s="1" t="s">
        <v>18</v>
      </c>
      <c r="C370" s="1">
        <v>0</v>
      </c>
      <c r="D370" s="1" t="s">
        <v>7</v>
      </c>
    </row>
    <row r="371" spans="1:4" x14ac:dyDescent="0.25">
      <c r="A371" s="1" t="s">
        <v>1</v>
      </c>
      <c r="B371" s="1" t="s">
        <v>18</v>
      </c>
      <c r="C371" s="1">
        <v>0</v>
      </c>
      <c r="D371" s="1" t="s">
        <v>15</v>
      </c>
    </row>
    <row r="372" spans="1:4" x14ac:dyDescent="0.25">
      <c r="A372" s="1" t="s">
        <v>1</v>
      </c>
      <c r="B372" s="1" t="s">
        <v>18</v>
      </c>
      <c r="C372" s="1">
        <v>0</v>
      </c>
      <c r="D372" s="1" t="s">
        <v>7</v>
      </c>
    </row>
    <row r="373" spans="1:4" x14ac:dyDescent="0.25">
      <c r="A373" s="1" t="s">
        <v>1</v>
      </c>
      <c r="B373" s="1" t="s">
        <v>18</v>
      </c>
      <c r="C373" s="1">
        <v>0</v>
      </c>
      <c r="D373" s="1" t="s">
        <v>15</v>
      </c>
    </row>
    <row r="374" spans="1:4" x14ac:dyDescent="0.25">
      <c r="A374" s="1" t="s">
        <v>1</v>
      </c>
      <c r="B374" s="1" t="s">
        <v>18</v>
      </c>
      <c r="C374" s="1">
        <v>0</v>
      </c>
      <c r="D374" s="1" t="s">
        <v>7</v>
      </c>
    </row>
    <row r="375" spans="1:4" x14ac:dyDescent="0.25">
      <c r="A375" s="1" t="s">
        <v>1</v>
      </c>
      <c r="B375" s="1" t="s">
        <v>18</v>
      </c>
      <c r="C375" s="1">
        <v>0</v>
      </c>
      <c r="D375" s="1" t="s">
        <v>15</v>
      </c>
    </row>
    <row r="376" spans="1:4" x14ac:dyDescent="0.25">
      <c r="A376" s="1" t="s">
        <v>1</v>
      </c>
      <c r="B376" s="1" t="s">
        <v>18</v>
      </c>
      <c r="C376" s="1">
        <v>0</v>
      </c>
      <c r="D376" s="1" t="s">
        <v>15</v>
      </c>
    </row>
    <row r="377" spans="1:4" x14ac:dyDescent="0.25">
      <c r="A377" s="1" t="s">
        <v>1</v>
      </c>
      <c r="B377" s="1" t="s">
        <v>18</v>
      </c>
      <c r="C377" s="1">
        <v>0</v>
      </c>
      <c r="D377" s="1" t="s">
        <v>15</v>
      </c>
    </row>
    <row r="378" spans="1:4" x14ac:dyDescent="0.25">
      <c r="A378" s="1" t="s">
        <v>1</v>
      </c>
      <c r="B378" s="1" t="s">
        <v>18</v>
      </c>
      <c r="C378" s="1">
        <v>0</v>
      </c>
      <c r="D378" s="1" t="s">
        <v>61</v>
      </c>
    </row>
    <row r="379" spans="1:4" x14ac:dyDescent="0.25">
      <c r="A379" s="1" t="s">
        <v>1</v>
      </c>
      <c r="B379" s="1" t="s">
        <v>18</v>
      </c>
      <c r="C379" s="1">
        <v>0</v>
      </c>
      <c r="D379" s="1" t="s">
        <v>7</v>
      </c>
    </row>
    <row r="380" spans="1:4" x14ac:dyDescent="0.25">
      <c r="A380" s="1" t="s">
        <v>1</v>
      </c>
      <c r="B380" s="1" t="s">
        <v>18</v>
      </c>
      <c r="C380" s="1">
        <v>0</v>
      </c>
      <c r="D380" s="1" t="s">
        <v>15</v>
      </c>
    </row>
    <row r="381" spans="1:4" x14ac:dyDescent="0.25">
      <c r="A381" s="1" t="s">
        <v>1</v>
      </c>
      <c r="B381" s="1" t="s">
        <v>18</v>
      </c>
      <c r="C381" s="1">
        <v>0</v>
      </c>
      <c r="D381" s="1" t="s">
        <v>7</v>
      </c>
    </row>
    <row r="382" spans="1:4" x14ac:dyDescent="0.25">
      <c r="A382" s="1" t="s">
        <v>1</v>
      </c>
      <c r="B382" s="1" t="s">
        <v>18</v>
      </c>
      <c r="C382" s="1">
        <v>0</v>
      </c>
      <c r="D382" s="1" t="s">
        <v>7</v>
      </c>
    </row>
    <row r="383" spans="1:4" x14ac:dyDescent="0.25">
      <c r="A383" s="1" t="s">
        <v>1</v>
      </c>
      <c r="B383" s="1" t="s">
        <v>18</v>
      </c>
      <c r="C383" s="1">
        <v>0</v>
      </c>
      <c r="D383" s="1" t="s">
        <v>15</v>
      </c>
    </row>
    <row r="384" spans="1:4" x14ac:dyDescent="0.25">
      <c r="A384" s="1" t="s">
        <v>1</v>
      </c>
      <c r="B384" s="1" t="s">
        <v>18</v>
      </c>
      <c r="C384" s="1">
        <v>0</v>
      </c>
      <c r="D384" s="1" t="s">
        <v>15</v>
      </c>
    </row>
    <row r="385" spans="1:4" x14ac:dyDescent="0.25">
      <c r="A385" s="1" t="s">
        <v>1</v>
      </c>
      <c r="B385" s="1" t="s">
        <v>18</v>
      </c>
      <c r="C385" s="1">
        <v>0</v>
      </c>
      <c r="D385" s="1" t="s">
        <v>61</v>
      </c>
    </row>
    <row r="386" spans="1:4" x14ac:dyDescent="0.25">
      <c r="A386" s="1" t="s">
        <v>1</v>
      </c>
      <c r="B386" s="1" t="s">
        <v>18</v>
      </c>
      <c r="C386" s="1">
        <v>0</v>
      </c>
      <c r="D386" s="1" t="s">
        <v>7</v>
      </c>
    </row>
    <row r="387" spans="1:4" x14ac:dyDescent="0.25">
      <c r="A387" s="1" t="s">
        <v>1</v>
      </c>
      <c r="B387" s="1" t="s">
        <v>18</v>
      </c>
      <c r="C387" s="1">
        <v>0</v>
      </c>
      <c r="D387" s="1" t="s">
        <v>15</v>
      </c>
    </row>
    <row r="388" spans="1:4" x14ac:dyDescent="0.25">
      <c r="A388" s="1" t="s">
        <v>1</v>
      </c>
      <c r="B388" s="1" t="s">
        <v>18</v>
      </c>
      <c r="C388" s="1">
        <v>384</v>
      </c>
      <c r="D388" s="1" t="s">
        <v>15</v>
      </c>
    </row>
    <row r="389" spans="1:4" x14ac:dyDescent="0.25">
      <c r="A389" s="1" t="s">
        <v>1</v>
      </c>
      <c r="B389" s="1" t="s">
        <v>18</v>
      </c>
      <c r="C389" s="1">
        <v>0</v>
      </c>
      <c r="D389" s="1" t="s">
        <v>7</v>
      </c>
    </row>
    <row r="390" spans="1:4" x14ac:dyDescent="0.25">
      <c r="A390" s="1" t="s">
        <v>1</v>
      </c>
      <c r="B390" s="1" t="s">
        <v>18</v>
      </c>
      <c r="C390" s="1">
        <v>0</v>
      </c>
      <c r="D390" s="1" t="s">
        <v>7</v>
      </c>
    </row>
    <row r="391" spans="1:4" x14ac:dyDescent="0.25">
      <c r="A391" s="1" t="s">
        <v>1</v>
      </c>
      <c r="B391" s="1" t="s">
        <v>18</v>
      </c>
      <c r="C391" s="1">
        <v>0</v>
      </c>
      <c r="D391" s="1" t="s">
        <v>7</v>
      </c>
    </row>
    <row r="392" spans="1:4" x14ac:dyDescent="0.25">
      <c r="A392" s="1" t="s">
        <v>1</v>
      </c>
      <c r="B392" s="1" t="s">
        <v>18</v>
      </c>
      <c r="C392" s="1">
        <v>0</v>
      </c>
      <c r="D392" s="1" t="s">
        <v>7</v>
      </c>
    </row>
    <row r="393" spans="1:4" x14ac:dyDescent="0.25">
      <c r="A393" s="1" t="s">
        <v>1</v>
      </c>
      <c r="B393" s="1" t="s">
        <v>18</v>
      </c>
      <c r="C393" s="1">
        <v>0</v>
      </c>
      <c r="D393" s="1" t="s">
        <v>7</v>
      </c>
    </row>
    <row r="394" spans="1:4" x14ac:dyDescent="0.25">
      <c r="A394" s="1" t="s">
        <v>1</v>
      </c>
      <c r="B394" s="1" t="s">
        <v>18</v>
      </c>
      <c r="C394" s="1">
        <v>0</v>
      </c>
      <c r="D394" s="1" t="s">
        <v>7</v>
      </c>
    </row>
    <row r="395" spans="1:4" x14ac:dyDescent="0.25">
      <c r="A395" s="1" t="s">
        <v>1</v>
      </c>
      <c r="B395" s="1" t="s">
        <v>18</v>
      </c>
      <c r="C395" s="1">
        <v>0</v>
      </c>
      <c r="D395" s="1" t="s">
        <v>7</v>
      </c>
    </row>
    <row r="396" spans="1:4" x14ac:dyDescent="0.25">
      <c r="A396" s="1" t="s">
        <v>1</v>
      </c>
      <c r="B396" s="1" t="s">
        <v>18</v>
      </c>
      <c r="C396" s="1">
        <v>0</v>
      </c>
      <c r="D396" s="1" t="s">
        <v>61</v>
      </c>
    </row>
    <row r="397" spans="1:4" x14ac:dyDescent="0.25">
      <c r="A397" s="1" t="s">
        <v>1</v>
      </c>
      <c r="B397" s="1" t="s">
        <v>18</v>
      </c>
      <c r="C397" s="1">
        <v>0</v>
      </c>
      <c r="D397" s="1" t="s">
        <v>15</v>
      </c>
    </row>
    <row r="398" spans="1:4" x14ac:dyDescent="0.25">
      <c r="A398" s="1" t="s">
        <v>1</v>
      </c>
      <c r="B398" s="1" t="s">
        <v>18</v>
      </c>
      <c r="C398" s="1">
        <v>0</v>
      </c>
      <c r="D398" s="1" t="s">
        <v>7</v>
      </c>
    </row>
    <row r="399" spans="1:4" x14ac:dyDescent="0.25">
      <c r="A399" s="1" t="s">
        <v>1</v>
      </c>
      <c r="B399" s="1" t="s">
        <v>18</v>
      </c>
      <c r="C399" s="1">
        <v>0</v>
      </c>
      <c r="D399" s="1" t="s">
        <v>15</v>
      </c>
    </row>
    <row r="400" spans="1:4" x14ac:dyDescent="0.25">
      <c r="A400" s="1" t="s">
        <v>1</v>
      </c>
      <c r="B400" s="1" t="s">
        <v>18</v>
      </c>
      <c r="C400" s="1">
        <v>0</v>
      </c>
      <c r="D400" s="1" t="s">
        <v>15</v>
      </c>
    </row>
    <row r="401" spans="1:4" x14ac:dyDescent="0.25">
      <c r="A401" s="1" t="s">
        <v>1</v>
      </c>
      <c r="B401" s="1" t="s">
        <v>18</v>
      </c>
      <c r="C401" s="1">
        <v>0</v>
      </c>
      <c r="D401" s="1" t="s">
        <v>61</v>
      </c>
    </row>
    <row r="402" spans="1:4" x14ac:dyDescent="0.25">
      <c r="A402" s="1" t="s">
        <v>1</v>
      </c>
      <c r="B402" s="1" t="s">
        <v>18</v>
      </c>
      <c r="C402" s="1">
        <v>0</v>
      </c>
      <c r="D402" s="1" t="s">
        <v>7</v>
      </c>
    </row>
    <row r="403" spans="1:4" x14ac:dyDescent="0.25">
      <c r="A403" s="1" t="s">
        <v>1</v>
      </c>
      <c r="B403" s="1" t="s">
        <v>18</v>
      </c>
      <c r="C403" s="1">
        <v>0</v>
      </c>
      <c r="D403" s="1" t="s">
        <v>7</v>
      </c>
    </row>
    <row r="404" spans="1:4" x14ac:dyDescent="0.25">
      <c r="A404" s="1" t="s">
        <v>1</v>
      </c>
      <c r="B404" s="1" t="s">
        <v>18</v>
      </c>
      <c r="C404" s="1">
        <v>0</v>
      </c>
      <c r="D404" s="1" t="s">
        <v>61</v>
      </c>
    </row>
    <row r="405" spans="1:4" x14ac:dyDescent="0.25">
      <c r="A405" s="1" t="s">
        <v>1</v>
      </c>
      <c r="B405" s="1" t="s">
        <v>18</v>
      </c>
      <c r="C405" s="1">
        <v>0</v>
      </c>
      <c r="D405" s="1" t="s">
        <v>15</v>
      </c>
    </row>
    <row r="406" spans="1:4" x14ac:dyDescent="0.25">
      <c r="A406" s="1" t="s">
        <v>1</v>
      </c>
      <c r="B406" s="1" t="s">
        <v>18</v>
      </c>
      <c r="C406" s="1">
        <v>0</v>
      </c>
      <c r="D406" s="1" t="s">
        <v>7</v>
      </c>
    </row>
    <row r="407" spans="1:4" x14ac:dyDescent="0.25">
      <c r="A407" s="1" t="s">
        <v>1</v>
      </c>
      <c r="B407" s="1" t="s">
        <v>18</v>
      </c>
      <c r="C407" s="1">
        <v>0</v>
      </c>
      <c r="D407" s="1" t="s">
        <v>7</v>
      </c>
    </row>
    <row r="408" spans="1:4" x14ac:dyDescent="0.25">
      <c r="A408" s="1" t="s">
        <v>1</v>
      </c>
      <c r="B408" s="1" t="s">
        <v>18</v>
      </c>
      <c r="C408" s="1">
        <v>0</v>
      </c>
      <c r="D408" s="1" t="s">
        <v>15</v>
      </c>
    </row>
    <row r="409" spans="1:4" x14ac:dyDescent="0.25">
      <c r="A409" s="1" t="s">
        <v>1</v>
      </c>
      <c r="B409" s="1" t="s">
        <v>18</v>
      </c>
      <c r="C409" s="1">
        <v>0</v>
      </c>
      <c r="D409" s="1" t="s">
        <v>15</v>
      </c>
    </row>
    <row r="410" spans="1:4" x14ac:dyDescent="0.25">
      <c r="A410" s="1" t="s">
        <v>1</v>
      </c>
      <c r="B410" s="1" t="s">
        <v>18</v>
      </c>
      <c r="C410" s="1">
        <v>0</v>
      </c>
      <c r="D410" s="1" t="s">
        <v>7</v>
      </c>
    </row>
    <row r="411" spans="1:4" x14ac:dyDescent="0.25">
      <c r="A411" s="1" t="s">
        <v>1</v>
      </c>
      <c r="B411" s="1" t="s">
        <v>18</v>
      </c>
      <c r="C411" s="1">
        <v>0</v>
      </c>
      <c r="D411" s="1" t="s">
        <v>7</v>
      </c>
    </row>
    <row r="412" spans="1:4" x14ac:dyDescent="0.25">
      <c r="A412" s="1" t="s">
        <v>1</v>
      </c>
      <c r="B412" s="1" t="s">
        <v>18</v>
      </c>
      <c r="C412" s="1">
        <v>0</v>
      </c>
      <c r="D412" s="1" t="s">
        <v>61</v>
      </c>
    </row>
    <row r="413" spans="1:4" x14ac:dyDescent="0.25">
      <c r="A413" s="1" t="s">
        <v>1</v>
      </c>
      <c r="B413" s="1" t="s">
        <v>18</v>
      </c>
      <c r="C413" s="1">
        <v>0</v>
      </c>
      <c r="D413" s="1" t="s">
        <v>15</v>
      </c>
    </row>
    <row r="414" spans="1:4" x14ac:dyDescent="0.25">
      <c r="A414" s="1" t="s">
        <v>1</v>
      </c>
      <c r="B414" s="1" t="s">
        <v>18</v>
      </c>
      <c r="C414" s="1">
        <v>0</v>
      </c>
      <c r="D414" s="1" t="s">
        <v>15</v>
      </c>
    </row>
    <row r="415" spans="1:4" x14ac:dyDescent="0.25">
      <c r="A415" s="1" t="s">
        <v>1</v>
      </c>
      <c r="B415" s="1" t="s">
        <v>18</v>
      </c>
      <c r="C415" s="1">
        <v>0</v>
      </c>
      <c r="D415" s="1" t="s">
        <v>15</v>
      </c>
    </row>
    <row r="416" spans="1:4" x14ac:dyDescent="0.25">
      <c r="A416" s="1" t="s">
        <v>1</v>
      </c>
      <c r="B416" s="1" t="s">
        <v>18</v>
      </c>
      <c r="C416" s="1">
        <v>0</v>
      </c>
      <c r="D416" s="1" t="s">
        <v>15</v>
      </c>
    </row>
    <row r="417" spans="1:4" x14ac:dyDescent="0.25">
      <c r="A417" s="1" t="s">
        <v>1</v>
      </c>
      <c r="B417" s="1" t="s">
        <v>18</v>
      </c>
      <c r="C417" s="1">
        <v>0</v>
      </c>
      <c r="D417" s="1" t="s">
        <v>7</v>
      </c>
    </row>
    <row r="418" spans="1:4" x14ac:dyDescent="0.25">
      <c r="A418" s="1" t="s">
        <v>1</v>
      </c>
      <c r="B418" s="1" t="s">
        <v>18</v>
      </c>
      <c r="C418" s="1">
        <v>0</v>
      </c>
      <c r="D418" s="1" t="s">
        <v>61</v>
      </c>
    </row>
    <row r="419" spans="1:4" x14ac:dyDescent="0.25">
      <c r="A419" s="1" t="s">
        <v>1</v>
      </c>
      <c r="B419" s="1" t="s">
        <v>18</v>
      </c>
      <c r="C419" s="1">
        <v>0</v>
      </c>
      <c r="D419" s="1" t="s">
        <v>7</v>
      </c>
    </row>
    <row r="420" spans="1:4" x14ac:dyDescent="0.25">
      <c r="A420" s="1" t="s">
        <v>1</v>
      </c>
      <c r="B420" s="1" t="s">
        <v>18</v>
      </c>
      <c r="C420" s="1">
        <v>0</v>
      </c>
      <c r="D420" s="1" t="s">
        <v>15</v>
      </c>
    </row>
    <row r="421" spans="1:4" x14ac:dyDescent="0.25">
      <c r="A421" s="1" t="s">
        <v>1</v>
      </c>
      <c r="B421" s="1" t="s">
        <v>18</v>
      </c>
      <c r="C421" s="1">
        <v>0</v>
      </c>
      <c r="D421" s="1" t="s">
        <v>15</v>
      </c>
    </row>
    <row r="422" spans="1:4" x14ac:dyDescent="0.25">
      <c r="A422" s="1" t="s">
        <v>1</v>
      </c>
      <c r="B422" s="1" t="s">
        <v>18</v>
      </c>
      <c r="C422" s="1">
        <v>0</v>
      </c>
      <c r="D422" s="1" t="s">
        <v>61</v>
      </c>
    </row>
    <row r="423" spans="1:4" x14ac:dyDescent="0.25">
      <c r="A423" s="1" t="s">
        <v>1</v>
      </c>
      <c r="B423" s="1" t="s">
        <v>18</v>
      </c>
      <c r="C423" s="1">
        <v>0</v>
      </c>
      <c r="D423" s="1" t="s">
        <v>15</v>
      </c>
    </row>
    <row r="424" spans="1:4" x14ac:dyDescent="0.25">
      <c r="A424" s="1" t="s">
        <v>1</v>
      </c>
      <c r="B424" s="1" t="s">
        <v>18</v>
      </c>
      <c r="C424" s="1">
        <v>0</v>
      </c>
      <c r="D424" s="1" t="s">
        <v>7</v>
      </c>
    </row>
  </sheetData>
  <autoFilter ref="A1:D42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selection activeCell="I9" sqref="I9"/>
    </sheetView>
  </sheetViews>
  <sheetFormatPr defaultRowHeight="15" x14ac:dyDescent="0.25"/>
  <sheetData>
    <row r="1" spans="1:12" x14ac:dyDescent="0.25">
      <c r="A1" s="8" t="s">
        <v>730</v>
      </c>
      <c r="B1" s="8" t="s">
        <v>5</v>
      </c>
      <c r="C1" s="8">
        <v>681</v>
      </c>
      <c r="D1" s="8" t="s">
        <v>7</v>
      </c>
      <c r="E1" s="9"/>
      <c r="F1" s="10"/>
      <c r="G1" s="10"/>
      <c r="H1" s="10"/>
      <c r="I1" s="10"/>
      <c r="J1" s="10"/>
      <c r="K1" s="10"/>
      <c r="L1" s="10"/>
    </row>
    <row r="2" spans="1:12" x14ac:dyDescent="0.25">
      <c r="A2" s="8" t="s">
        <v>730</v>
      </c>
      <c r="B2" s="8" t="s">
        <v>5</v>
      </c>
      <c r="C2" s="8">
        <v>649</v>
      </c>
      <c r="D2" s="8" t="s">
        <v>7</v>
      </c>
      <c r="E2" s="9"/>
      <c r="F2" s="10"/>
      <c r="G2" s="10"/>
      <c r="H2" s="10"/>
      <c r="I2" s="10"/>
      <c r="J2" s="10"/>
      <c r="K2" s="10"/>
      <c r="L2" s="10"/>
    </row>
    <row r="3" spans="1:12" x14ac:dyDescent="0.25">
      <c r="A3" s="8" t="s">
        <v>730</v>
      </c>
      <c r="B3" s="8" t="s">
        <v>5</v>
      </c>
      <c r="C3" s="8">
        <v>651.75</v>
      </c>
      <c r="D3" s="8" t="s">
        <v>15</v>
      </c>
      <c r="E3" s="9"/>
      <c r="F3" s="10"/>
      <c r="G3" s="10"/>
      <c r="H3" s="10" t="s">
        <v>4090</v>
      </c>
      <c r="I3" s="10" t="s">
        <v>4091</v>
      </c>
      <c r="J3" s="10" t="s">
        <v>4092</v>
      </c>
      <c r="K3" s="10"/>
      <c r="L3" s="10"/>
    </row>
    <row r="4" spans="1:12" x14ac:dyDescent="0.25">
      <c r="A4" s="8" t="s">
        <v>730</v>
      </c>
      <c r="B4" s="8" t="s">
        <v>5</v>
      </c>
      <c r="C4" s="8">
        <v>536.70000000000005</v>
      </c>
      <c r="D4" s="8" t="s">
        <v>15</v>
      </c>
      <c r="E4" s="9"/>
      <c r="F4" s="10"/>
      <c r="G4" s="10"/>
      <c r="H4" s="10" t="s">
        <v>5</v>
      </c>
      <c r="I4" s="10">
        <f>MIN(C1:C56)</f>
        <v>511</v>
      </c>
      <c r="J4" s="10">
        <f>MAX(C1:C56)</f>
        <v>718</v>
      </c>
      <c r="K4" s="10"/>
      <c r="L4" s="10"/>
    </row>
    <row r="5" spans="1:12" x14ac:dyDescent="0.25">
      <c r="A5" s="8" t="s">
        <v>730</v>
      </c>
      <c r="B5" s="8" t="s">
        <v>5</v>
      </c>
      <c r="C5" s="8">
        <v>652</v>
      </c>
      <c r="D5" s="8" t="s">
        <v>7</v>
      </c>
      <c r="E5" s="9"/>
      <c r="F5" s="10"/>
      <c r="G5" s="10"/>
      <c r="H5" s="10" t="s">
        <v>4093</v>
      </c>
      <c r="I5" s="10">
        <f>MIN(C57:C66)</f>
        <v>467.4</v>
      </c>
      <c r="J5" s="10">
        <f>MAX(C57:C66)</f>
        <v>655</v>
      </c>
      <c r="K5" s="10"/>
      <c r="L5" s="10"/>
    </row>
    <row r="6" spans="1:12" x14ac:dyDescent="0.25">
      <c r="A6" s="8" t="s">
        <v>730</v>
      </c>
      <c r="B6" s="8" t="s">
        <v>5</v>
      </c>
      <c r="C6" s="8">
        <v>545.70000000000005</v>
      </c>
      <c r="D6" s="8" t="s">
        <v>7</v>
      </c>
      <c r="E6" s="9"/>
      <c r="F6" s="10"/>
      <c r="G6" s="10"/>
      <c r="H6" s="10"/>
      <c r="I6" s="10"/>
      <c r="J6" s="10"/>
      <c r="K6" s="10"/>
      <c r="L6" s="10"/>
    </row>
    <row r="7" spans="1:12" x14ac:dyDescent="0.25">
      <c r="A7" s="8" t="s">
        <v>730</v>
      </c>
      <c r="B7" s="8" t="s">
        <v>5</v>
      </c>
      <c r="C7" s="8">
        <v>650</v>
      </c>
      <c r="D7" s="8" t="s">
        <v>7</v>
      </c>
      <c r="E7" s="9"/>
      <c r="F7" s="10"/>
      <c r="G7" s="10"/>
      <c r="H7" s="10"/>
      <c r="I7" s="10" t="s">
        <v>5</v>
      </c>
      <c r="J7" s="10" t="s">
        <v>14</v>
      </c>
      <c r="K7" s="10" t="s">
        <v>18</v>
      </c>
      <c r="L7" s="10"/>
    </row>
    <row r="8" spans="1:12" x14ac:dyDescent="0.25">
      <c r="A8" s="8" t="s">
        <v>730</v>
      </c>
      <c r="B8" s="8" t="s">
        <v>5</v>
      </c>
      <c r="C8" s="8">
        <v>670</v>
      </c>
      <c r="D8" s="8" t="s">
        <v>15</v>
      </c>
      <c r="E8" s="9"/>
      <c r="F8" s="10"/>
      <c r="G8" s="10"/>
      <c r="H8" s="10" t="s">
        <v>4094</v>
      </c>
      <c r="I8" s="10">
        <f>ABS(COUNTIF(C1:C56, "&lt;499"))</f>
        <v>0</v>
      </c>
      <c r="J8" s="10">
        <f>ABS(COUNTIF(C57:C66, "&lt;499"))</f>
        <v>1</v>
      </c>
      <c r="K8" s="10"/>
      <c r="L8" s="10"/>
    </row>
    <row r="9" spans="1:12" x14ac:dyDescent="0.25">
      <c r="A9" s="8" t="s">
        <v>730</v>
      </c>
      <c r="B9" s="8" t="s">
        <v>5</v>
      </c>
      <c r="C9" s="8">
        <v>699</v>
      </c>
      <c r="D9" s="8" t="s">
        <v>15</v>
      </c>
      <c r="E9" s="9"/>
      <c r="F9" s="10"/>
      <c r="G9" s="10"/>
      <c r="H9" s="10" t="s">
        <v>4095</v>
      </c>
      <c r="I9" s="10">
        <f>COUNTIF(C1:C57, "&gt;=499")-COUNTIF(C1:C57, "&gt;599")</f>
        <v>15</v>
      </c>
      <c r="J9" s="10">
        <f>ABS((COUNTIF(C57:C66,"&gt;=499")-COUNTIF(C57:C66,"&gt;599")))</f>
        <v>2</v>
      </c>
      <c r="K9" s="10"/>
      <c r="L9" s="10"/>
    </row>
    <row r="10" spans="1:12" x14ac:dyDescent="0.25">
      <c r="A10" s="8" t="s">
        <v>730</v>
      </c>
      <c r="B10" s="8" t="s">
        <v>5</v>
      </c>
      <c r="C10" s="11">
        <v>560</v>
      </c>
      <c r="D10" s="8" t="s">
        <v>15</v>
      </c>
      <c r="E10" s="9"/>
      <c r="F10" s="10"/>
      <c r="G10" s="10"/>
      <c r="H10" s="10" t="s">
        <v>4096</v>
      </c>
      <c r="I10" s="10">
        <f>ABS((COUNTIF(C1:C56,"&gt;=599")-COUNTIF(C1:C56,"&gt;699")))</f>
        <v>39</v>
      </c>
      <c r="J10" s="10">
        <f>ABS((COUNTIF(C57:C66,"&gt;=599")-COUNTIF(C57:C66,"&gt;699")))</f>
        <v>7</v>
      </c>
      <c r="K10" s="10"/>
      <c r="L10" s="10"/>
    </row>
    <row r="11" spans="1:12" x14ac:dyDescent="0.25">
      <c r="A11" s="8" t="s">
        <v>730</v>
      </c>
      <c r="B11" s="8" t="s">
        <v>5</v>
      </c>
      <c r="C11" s="8">
        <v>657</v>
      </c>
      <c r="D11" s="8" t="s">
        <v>15</v>
      </c>
      <c r="E11" s="9"/>
      <c r="F11" s="10"/>
      <c r="G11" s="10"/>
      <c r="H11" s="10" t="s">
        <v>4097</v>
      </c>
      <c r="I11" s="10">
        <f>ABS((COUNTIF(C1:C56,"&gt;=699")-COUNTIF(C1:C56,"&gt;799")))</f>
        <v>3</v>
      </c>
      <c r="J11" s="10">
        <f>ABS((COUNTIF(C57:C66,"&gt;=699")-COUNTIF(C57:C66,"&gt;799")))</f>
        <v>0</v>
      </c>
      <c r="K11" s="10"/>
      <c r="L11" s="10"/>
    </row>
    <row r="12" spans="1:12" x14ac:dyDescent="0.25">
      <c r="A12" s="8" t="s">
        <v>730</v>
      </c>
      <c r="B12" s="8" t="s">
        <v>5</v>
      </c>
      <c r="C12" s="8">
        <v>673</v>
      </c>
      <c r="D12" s="8" t="s">
        <v>7</v>
      </c>
      <c r="E12" s="9"/>
      <c r="F12" s="10"/>
      <c r="G12" s="10"/>
      <c r="H12" s="10" t="s">
        <v>4098</v>
      </c>
      <c r="I12" s="10">
        <f>COUNTIF(C1:C56, "&gt;799")</f>
        <v>0</v>
      </c>
      <c r="J12" s="10">
        <f>COUNTIF(C57:C66, "&gt;799")</f>
        <v>0</v>
      </c>
      <c r="K12" s="10"/>
      <c r="L12" s="10"/>
    </row>
    <row r="13" spans="1:12" x14ac:dyDescent="0.25">
      <c r="A13" s="8" t="s">
        <v>730</v>
      </c>
      <c r="B13" s="8" t="s">
        <v>5</v>
      </c>
      <c r="C13" s="8">
        <v>531.79999999999995</v>
      </c>
      <c r="D13" s="8" t="s">
        <v>15</v>
      </c>
      <c r="E13" s="9"/>
      <c r="F13" s="10"/>
      <c r="G13" s="10"/>
      <c r="H13" s="10" t="s">
        <v>4099</v>
      </c>
      <c r="I13" s="10">
        <f>SUM(I8:I12)</f>
        <v>57</v>
      </c>
      <c r="J13" s="10">
        <f>SUM(J8:J12)</f>
        <v>10</v>
      </c>
      <c r="K13" s="10">
        <f>COUNTIF(C1:C129,"&lt;1")</f>
        <v>62</v>
      </c>
      <c r="L13" s="10"/>
    </row>
    <row r="14" spans="1:12" x14ac:dyDescent="0.25">
      <c r="A14" s="8" t="s">
        <v>730</v>
      </c>
      <c r="B14" s="8" t="s">
        <v>5</v>
      </c>
      <c r="C14" s="11">
        <v>511</v>
      </c>
      <c r="D14" s="8" t="s">
        <v>15</v>
      </c>
      <c r="E14" s="9"/>
      <c r="F14" s="10"/>
      <c r="G14" s="10"/>
      <c r="H14" s="10" t="s">
        <v>4100</v>
      </c>
      <c r="I14" s="10">
        <f>SUM(I13:L13)</f>
        <v>129</v>
      </c>
      <c r="J14" s="10"/>
      <c r="K14" s="10"/>
      <c r="L14" s="10"/>
    </row>
    <row r="15" spans="1:12" x14ac:dyDescent="0.25">
      <c r="A15" s="8" t="s">
        <v>730</v>
      </c>
      <c r="B15" s="8" t="s">
        <v>5</v>
      </c>
      <c r="C15" s="8">
        <v>537.5</v>
      </c>
      <c r="D15" s="8" t="s">
        <v>7</v>
      </c>
      <c r="E15" s="9"/>
      <c r="F15" s="10"/>
      <c r="G15" s="10"/>
      <c r="H15" s="10"/>
      <c r="I15" s="10" t="s">
        <v>5</v>
      </c>
      <c r="J15" s="10" t="s">
        <v>14</v>
      </c>
      <c r="K15" s="10"/>
      <c r="L15" s="10"/>
    </row>
    <row r="16" spans="1:12" x14ac:dyDescent="0.25">
      <c r="A16" s="8" t="s">
        <v>730</v>
      </c>
      <c r="B16" s="8" t="s">
        <v>5</v>
      </c>
      <c r="C16" s="8">
        <v>670</v>
      </c>
      <c r="D16" s="8" t="s">
        <v>7</v>
      </c>
      <c r="E16" s="9"/>
      <c r="F16" s="10"/>
      <c r="G16" s="10"/>
      <c r="H16" s="10" t="s">
        <v>4094</v>
      </c>
      <c r="I16" s="12">
        <f t="shared" ref="I16:I21" si="0">I8/$I$13</f>
        <v>0</v>
      </c>
      <c r="J16" s="12">
        <f t="shared" ref="J16:J21" si="1">J8/$J$13</f>
        <v>0.1</v>
      </c>
      <c r="K16" s="10"/>
      <c r="L16" s="10"/>
    </row>
    <row r="17" spans="1:12" x14ac:dyDescent="0.25">
      <c r="A17" s="8" t="s">
        <v>730</v>
      </c>
      <c r="B17" s="8" t="s">
        <v>5</v>
      </c>
      <c r="C17" s="8">
        <v>713.5</v>
      </c>
      <c r="D17" s="8" t="s">
        <v>7</v>
      </c>
      <c r="E17" s="9"/>
      <c r="F17" s="10"/>
      <c r="G17" s="10"/>
      <c r="H17" s="10" t="s">
        <v>4095</v>
      </c>
      <c r="I17" s="12">
        <f t="shared" si="0"/>
        <v>0.26315789473684209</v>
      </c>
      <c r="J17" s="12">
        <f t="shared" si="1"/>
        <v>0.2</v>
      </c>
      <c r="K17" s="10"/>
      <c r="L17" s="10"/>
    </row>
    <row r="18" spans="1:12" x14ac:dyDescent="0.25">
      <c r="A18" s="8" t="s">
        <v>730</v>
      </c>
      <c r="B18" s="8" t="s">
        <v>5</v>
      </c>
      <c r="C18" s="8">
        <v>718</v>
      </c>
      <c r="D18" s="8" t="s">
        <v>15</v>
      </c>
      <c r="E18" s="9"/>
      <c r="F18" s="10"/>
      <c r="G18" s="10"/>
      <c r="H18" s="10" t="s">
        <v>4096</v>
      </c>
      <c r="I18" s="12">
        <f t="shared" si="0"/>
        <v>0.68421052631578949</v>
      </c>
      <c r="J18" s="12">
        <f t="shared" si="1"/>
        <v>0.7</v>
      </c>
      <c r="K18" s="10"/>
      <c r="L18" s="10"/>
    </row>
    <row r="19" spans="1:12" x14ac:dyDescent="0.25">
      <c r="A19" s="8" t="s">
        <v>730</v>
      </c>
      <c r="B19" s="8" t="s">
        <v>5</v>
      </c>
      <c r="C19" s="8">
        <v>530.70000000000005</v>
      </c>
      <c r="D19" s="8" t="s">
        <v>7</v>
      </c>
      <c r="E19" s="9"/>
      <c r="F19" s="10"/>
      <c r="G19" s="10"/>
      <c r="H19" s="10" t="s">
        <v>4097</v>
      </c>
      <c r="I19" s="12">
        <f t="shared" si="0"/>
        <v>5.2631578947368418E-2</v>
      </c>
      <c r="J19" s="12">
        <f t="shared" si="1"/>
        <v>0</v>
      </c>
      <c r="K19" s="10"/>
      <c r="L19" s="10"/>
    </row>
    <row r="20" spans="1:12" x14ac:dyDescent="0.25">
      <c r="A20" s="8" t="s">
        <v>730</v>
      </c>
      <c r="B20" s="8" t="s">
        <v>5</v>
      </c>
      <c r="C20" s="8">
        <v>534.29999999999995</v>
      </c>
      <c r="D20" s="8" t="s">
        <v>15</v>
      </c>
      <c r="E20" s="9"/>
      <c r="F20" s="10"/>
      <c r="G20" s="10"/>
      <c r="H20" s="10" t="s">
        <v>4098</v>
      </c>
      <c r="I20" s="12">
        <f t="shared" si="0"/>
        <v>0</v>
      </c>
      <c r="J20" s="12">
        <f t="shared" si="1"/>
        <v>0</v>
      </c>
      <c r="K20" s="10"/>
      <c r="L20" s="10"/>
    </row>
    <row r="21" spans="1:12" x14ac:dyDescent="0.25">
      <c r="A21" s="8" t="s">
        <v>730</v>
      </c>
      <c r="B21" s="8" t="s">
        <v>5</v>
      </c>
      <c r="C21" s="8">
        <v>537.1</v>
      </c>
      <c r="D21" s="8" t="s">
        <v>7</v>
      </c>
      <c r="E21" s="9"/>
      <c r="F21" s="10"/>
      <c r="G21" s="10"/>
      <c r="H21" s="10" t="s">
        <v>4099</v>
      </c>
      <c r="I21" s="12">
        <f t="shared" si="0"/>
        <v>1</v>
      </c>
      <c r="J21" s="12">
        <f t="shared" si="1"/>
        <v>1</v>
      </c>
      <c r="K21" s="10"/>
      <c r="L21" s="10"/>
    </row>
    <row r="22" spans="1:12" x14ac:dyDescent="0.25">
      <c r="A22" s="8" t="s">
        <v>730</v>
      </c>
      <c r="B22" s="8" t="s">
        <v>5</v>
      </c>
      <c r="C22" s="8">
        <v>521.9</v>
      </c>
      <c r="D22" s="8" t="s">
        <v>15</v>
      </c>
      <c r="E22" s="9"/>
      <c r="F22" s="10"/>
      <c r="G22" s="10"/>
      <c r="H22" s="10"/>
      <c r="I22" s="10"/>
      <c r="J22" s="10"/>
      <c r="K22" s="10"/>
      <c r="L22" s="10"/>
    </row>
    <row r="23" spans="1:12" x14ac:dyDescent="0.25">
      <c r="A23" s="8" t="s">
        <v>730</v>
      </c>
      <c r="B23" s="8" t="s">
        <v>5</v>
      </c>
      <c r="C23" s="13">
        <v>661.125</v>
      </c>
      <c r="D23" s="8" t="s">
        <v>15</v>
      </c>
      <c r="E23" s="9"/>
      <c r="F23" s="10"/>
      <c r="G23" s="10"/>
      <c r="H23" s="10"/>
      <c r="I23" s="10"/>
      <c r="J23" s="10"/>
      <c r="K23" s="10"/>
      <c r="L23" s="10"/>
    </row>
    <row r="24" spans="1:12" x14ac:dyDescent="0.25">
      <c r="A24" s="8" t="s">
        <v>730</v>
      </c>
      <c r="B24" s="8" t="s">
        <v>5</v>
      </c>
      <c r="C24" s="8">
        <v>651</v>
      </c>
      <c r="D24" s="8" t="s">
        <v>7</v>
      </c>
      <c r="E24" s="9"/>
      <c r="F24" s="10"/>
      <c r="G24" s="10"/>
      <c r="H24" s="10"/>
      <c r="I24" s="10"/>
      <c r="J24" s="10"/>
      <c r="K24" s="10"/>
      <c r="L24" s="10"/>
    </row>
    <row r="25" spans="1:12" x14ac:dyDescent="0.25">
      <c r="A25" s="8" t="s">
        <v>730</v>
      </c>
      <c r="B25" s="8" t="s">
        <v>5</v>
      </c>
      <c r="C25" s="13">
        <v>625.625</v>
      </c>
      <c r="D25" s="8" t="s">
        <v>15</v>
      </c>
      <c r="E25" s="9"/>
      <c r="F25" s="10"/>
      <c r="G25" s="10"/>
      <c r="H25" s="10"/>
      <c r="I25" s="10"/>
      <c r="J25" s="10"/>
      <c r="K25" s="10"/>
      <c r="L25" s="10"/>
    </row>
    <row r="26" spans="1:12" x14ac:dyDescent="0.25">
      <c r="A26" s="8" t="s">
        <v>730</v>
      </c>
      <c r="B26" s="8" t="s">
        <v>5</v>
      </c>
      <c r="C26" s="8">
        <v>659.13</v>
      </c>
      <c r="D26" s="8" t="s">
        <v>7</v>
      </c>
      <c r="E26" s="9"/>
      <c r="F26" s="10"/>
      <c r="G26" s="10"/>
      <c r="H26" s="10"/>
      <c r="I26" s="10"/>
      <c r="J26" s="10"/>
      <c r="K26" s="10"/>
      <c r="L26" s="10"/>
    </row>
    <row r="27" spans="1:12" x14ac:dyDescent="0.25">
      <c r="A27" s="8" t="s">
        <v>730</v>
      </c>
      <c r="B27" s="8" t="s">
        <v>5</v>
      </c>
      <c r="C27" s="8">
        <v>662</v>
      </c>
      <c r="D27" s="8" t="s">
        <v>15</v>
      </c>
      <c r="E27" s="9"/>
      <c r="F27" s="10"/>
      <c r="G27" s="10"/>
      <c r="H27" s="10"/>
      <c r="I27" s="10"/>
      <c r="J27" s="10"/>
      <c r="K27" s="10"/>
      <c r="L27" s="10"/>
    </row>
    <row r="28" spans="1:12" x14ac:dyDescent="0.25">
      <c r="A28" s="8" t="s">
        <v>730</v>
      </c>
      <c r="B28" s="8" t="s">
        <v>5</v>
      </c>
      <c r="C28" s="13">
        <v>642.125</v>
      </c>
      <c r="D28" s="8" t="s">
        <v>15</v>
      </c>
      <c r="E28" s="9"/>
      <c r="F28" s="10"/>
      <c r="G28" s="10"/>
      <c r="H28" s="10"/>
      <c r="I28" s="10"/>
      <c r="J28" s="10"/>
      <c r="K28" s="10"/>
      <c r="L28" s="10"/>
    </row>
    <row r="29" spans="1:12" x14ac:dyDescent="0.25">
      <c r="A29" s="8" t="s">
        <v>730</v>
      </c>
      <c r="B29" s="8" t="s">
        <v>5</v>
      </c>
      <c r="C29" s="8">
        <v>649</v>
      </c>
      <c r="D29" s="8" t="s">
        <v>7</v>
      </c>
      <c r="E29" s="9"/>
      <c r="F29" s="10"/>
      <c r="G29" s="10"/>
      <c r="H29" s="10"/>
      <c r="I29" s="10"/>
      <c r="J29" s="10"/>
      <c r="K29" s="10"/>
      <c r="L29" s="10"/>
    </row>
    <row r="30" spans="1:12" x14ac:dyDescent="0.25">
      <c r="A30" s="8" t="s">
        <v>730</v>
      </c>
      <c r="B30" s="8" t="s">
        <v>5</v>
      </c>
      <c r="C30" s="8">
        <v>650</v>
      </c>
      <c r="D30" s="8" t="s">
        <v>7</v>
      </c>
      <c r="E30" s="9"/>
      <c r="F30" s="10"/>
      <c r="G30" s="10"/>
      <c r="H30" s="10"/>
      <c r="I30" s="10"/>
      <c r="J30" s="10"/>
      <c r="K30" s="10"/>
      <c r="L30" s="10"/>
    </row>
    <row r="31" spans="1:12" x14ac:dyDescent="0.25">
      <c r="A31" s="8" t="s">
        <v>730</v>
      </c>
      <c r="B31" s="8" t="s">
        <v>5</v>
      </c>
      <c r="C31" s="8">
        <v>655.5</v>
      </c>
      <c r="D31" s="8" t="s">
        <v>15</v>
      </c>
      <c r="E31" s="9"/>
      <c r="F31" s="10"/>
      <c r="G31" s="10"/>
      <c r="H31" s="10"/>
      <c r="I31" s="10"/>
      <c r="J31" s="10"/>
      <c r="K31" s="10"/>
      <c r="L31" s="10"/>
    </row>
    <row r="32" spans="1:12" x14ac:dyDescent="0.25">
      <c r="A32" s="8" t="s">
        <v>730</v>
      </c>
      <c r="B32" s="8" t="s">
        <v>5</v>
      </c>
      <c r="C32" s="8">
        <v>677</v>
      </c>
      <c r="D32" s="8" t="s">
        <v>61</v>
      </c>
      <c r="E32" s="9"/>
      <c r="F32" s="10"/>
      <c r="G32" s="10"/>
      <c r="H32" s="10"/>
      <c r="I32" s="10"/>
      <c r="J32" s="10"/>
      <c r="K32" s="10"/>
      <c r="L32" s="10"/>
    </row>
    <row r="33" spans="1:12" x14ac:dyDescent="0.25">
      <c r="A33" s="8" t="s">
        <v>730</v>
      </c>
      <c r="B33" s="8" t="s">
        <v>5</v>
      </c>
      <c r="C33" s="13">
        <v>688.375</v>
      </c>
      <c r="D33" s="8" t="s">
        <v>7</v>
      </c>
      <c r="E33" s="9"/>
      <c r="F33" s="10"/>
      <c r="G33" s="10"/>
      <c r="H33" s="10"/>
      <c r="I33" s="10"/>
      <c r="J33" s="10"/>
      <c r="K33" s="10"/>
      <c r="L33" s="10"/>
    </row>
    <row r="34" spans="1:12" x14ac:dyDescent="0.25">
      <c r="A34" s="8" t="s">
        <v>730</v>
      </c>
      <c r="B34" s="8" t="s">
        <v>5</v>
      </c>
      <c r="C34" s="8">
        <v>632</v>
      </c>
      <c r="D34" s="8" t="s">
        <v>15</v>
      </c>
      <c r="E34" s="9"/>
      <c r="F34" s="10"/>
      <c r="G34" s="10"/>
      <c r="H34" s="10"/>
      <c r="I34" s="10"/>
      <c r="J34" s="10"/>
      <c r="K34" s="10"/>
      <c r="L34" s="10"/>
    </row>
    <row r="35" spans="1:12" x14ac:dyDescent="0.25">
      <c r="A35" s="8" t="s">
        <v>730</v>
      </c>
      <c r="B35" s="8" t="s">
        <v>5</v>
      </c>
      <c r="C35" s="8">
        <v>670</v>
      </c>
      <c r="D35" s="8" t="s">
        <v>15</v>
      </c>
      <c r="E35" s="9"/>
      <c r="F35" s="10"/>
      <c r="G35" s="10"/>
      <c r="H35" s="10"/>
      <c r="I35" s="10"/>
      <c r="J35" s="10"/>
      <c r="K35" s="10"/>
      <c r="L35" s="10"/>
    </row>
    <row r="36" spans="1:12" x14ac:dyDescent="0.25">
      <c r="A36" s="8" t="s">
        <v>730</v>
      </c>
      <c r="B36" s="8" t="s">
        <v>5</v>
      </c>
      <c r="C36" s="8">
        <v>636.5</v>
      </c>
      <c r="D36" s="8" t="s">
        <v>15</v>
      </c>
      <c r="E36" s="9"/>
      <c r="F36" s="10"/>
      <c r="G36" s="10"/>
      <c r="H36" s="10"/>
      <c r="I36" s="10"/>
      <c r="J36" s="10"/>
      <c r="K36" s="10"/>
      <c r="L36" s="10"/>
    </row>
    <row r="37" spans="1:12" x14ac:dyDescent="0.25">
      <c r="A37" s="8" t="s">
        <v>730</v>
      </c>
      <c r="B37" s="8" t="s">
        <v>5</v>
      </c>
      <c r="C37" s="11">
        <v>526</v>
      </c>
      <c r="D37" s="8" t="s">
        <v>15</v>
      </c>
      <c r="E37" s="9"/>
      <c r="F37" s="10"/>
      <c r="G37" s="10"/>
      <c r="H37" s="10"/>
      <c r="I37" s="10"/>
      <c r="J37" s="10"/>
      <c r="K37" s="10"/>
      <c r="L37" s="10"/>
    </row>
    <row r="38" spans="1:12" x14ac:dyDescent="0.25">
      <c r="A38" s="8" t="s">
        <v>730</v>
      </c>
      <c r="B38" s="8" t="s">
        <v>5</v>
      </c>
      <c r="C38" s="8">
        <v>542.20000000000005</v>
      </c>
      <c r="D38" s="8" t="s">
        <v>15</v>
      </c>
      <c r="E38" s="9"/>
      <c r="F38" s="10"/>
      <c r="G38" s="10"/>
      <c r="H38" s="10"/>
      <c r="I38" s="10"/>
      <c r="J38" s="10"/>
      <c r="K38" s="10"/>
      <c r="L38" s="10"/>
    </row>
    <row r="39" spans="1:12" x14ac:dyDescent="0.25">
      <c r="A39" s="8" t="s">
        <v>730</v>
      </c>
      <c r="B39" s="8" t="s">
        <v>5</v>
      </c>
      <c r="C39" s="8">
        <v>650</v>
      </c>
      <c r="D39" s="8" t="s">
        <v>7</v>
      </c>
      <c r="E39" s="9"/>
      <c r="F39" s="10"/>
      <c r="G39" s="10"/>
      <c r="H39" s="10"/>
      <c r="I39" s="10"/>
      <c r="J39" s="10"/>
      <c r="K39" s="10"/>
      <c r="L39" s="10"/>
    </row>
    <row r="40" spans="1:12" x14ac:dyDescent="0.25">
      <c r="A40" s="8" t="s">
        <v>730</v>
      </c>
      <c r="B40" s="8" t="s">
        <v>5</v>
      </c>
      <c r="C40" s="8">
        <v>533.70000000000005</v>
      </c>
      <c r="D40" s="8" t="s">
        <v>7</v>
      </c>
      <c r="E40" s="9"/>
      <c r="F40" s="10"/>
      <c r="G40" s="10"/>
      <c r="H40" s="10"/>
      <c r="I40" s="10"/>
      <c r="J40" s="10"/>
      <c r="K40" s="10"/>
      <c r="L40" s="10"/>
    </row>
    <row r="41" spans="1:12" x14ac:dyDescent="0.25">
      <c r="A41" s="8" t="s">
        <v>730</v>
      </c>
      <c r="B41" s="8" t="s">
        <v>5</v>
      </c>
      <c r="C41" s="8">
        <v>652.63</v>
      </c>
      <c r="D41" s="8" t="s">
        <v>15</v>
      </c>
      <c r="E41" s="9"/>
      <c r="F41" s="10"/>
      <c r="G41" s="10"/>
      <c r="H41" s="10"/>
      <c r="I41" s="10"/>
      <c r="J41" s="10"/>
      <c r="K41" s="10"/>
      <c r="L41" s="10"/>
    </row>
    <row r="42" spans="1:12" x14ac:dyDescent="0.25">
      <c r="A42" s="8" t="s">
        <v>730</v>
      </c>
      <c r="B42" s="8" t="s">
        <v>5</v>
      </c>
      <c r="C42" s="8">
        <v>673.75</v>
      </c>
      <c r="D42" s="8" t="s">
        <v>7</v>
      </c>
      <c r="E42" s="9"/>
      <c r="F42" s="10"/>
      <c r="G42" s="10"/>
      <c r="H42" s="10"/>
      <c r="I42" s="10"/>
      <c r="J42" s="10"/>
      <c r="K42" s="10"/>
      <c r="L42" s="10"/>
    </row>
    <row r="43" spans="1:12" x14ac:dyDescent="0.25">
      <c r="A43" s="8" t="s">
        <v>730</v>
      </c>
      <c r="B43" s="8" t="s">
        <v>5</v>
      </c>
      <c r="C43" s="8">
        <v>656</v>
      </c>
      <c r="D43" s="8" t="s">
        <v>7</v>
      </c>
      <c r="E43" s="9"/>
      <c r="F43" s="10"/>
      <c r="G43" s="10"/>
      <c r="H43" s="10"/>
      <c r="I43" s="10"/>
      <c r="J43" s="10"/>
      <c r="K43" s="10"/>
      <c r="L43" s="10"/>
    </row>
    <row r="44" spans="1:12" x14ac:dyDescent="0.25">
      <c r="A44" s="8" t="s">
        <v>730</v>
      </c>
      <c r="B44" s="8" t="s">
        <v>5</v>
      </c>
      <c r="C44" s="11">
        <v>537</v>
      </c>
      <c r="D44" s="8" t="s">
        <v>7</v>
      </c>
      <c r="E44" s="9"/>
      <c r="F44" s="10"/>
      <c r="G44" s="10"/>
      <c r="H44" s="10"/>
      <c r="I44" s="10"/>
      <c r="J44" s="10"/>
      <c r="K44" s="10"/>
      <c r="L44" s="10"/>
    </row>
    <row r="45" spans="1:12" x14ac:dyDescent="0.25">
      <c r="A45" s="8" t="s">
        <v>730</v>
      </c>
      <c r="B45" s="8" t="s">
        <v>5</v>
      </c>
      <c r="C45" s="8">
        <v>653</v>
      </c>
      <c r="D45" s="8" t="s">
        <v>15</v>
      </c>
      <c r="E45" s="9"/>
      <c r="F45" s="10"/>
      <c r="G45" s="10"/>
      <c r="H45" s="10"/>
      <c r="I45" s="10"/>
      <c r="J45" s="10"/>
      <c r="K45" s="10"/>
      <c r="L45" s="10"/>
    </row>
    <row r="46" spans="1:12" x14ac:dyDescent="0.25">
      <c r="A46" s="8" t="s">
        <v>730</v>
      </c>
      <c r="B46" s="8" t="s">
        <v>5</v>
      </c>
      <c r="C46" s="8">
        <v>666.6</v>
      </c>
      <c r="D46" s="8" t="s">
        <v>7</v>
      </c>
      <c r="E46" s="9"/>
      <c r="F46" s="10"/>
      <c r="G46" s="10"/>
      <c r="H46" s="10"/>
      <c r="I46" s="10"/>
      <c r="J46" s="10"/>
      <c r="K46" s="10"/>
      <c r="L46" s="10"/>
    </row>
    <row r="47" spans="1:12" x14ac:dyDescent="0.25">
      <c r="A47" s="8" t="s">
        <v>730</v>
      </c>
      <c r="B47" s="8" t="s">
        <v>5</v>
      </c>
      <c r="C47" s="13">
        <v>660.875</v>
      </c>
      <c r="D47" s="8" t="s">
        <v>7</v>
      </c>
      <c r="E47" s="9"/>
      <c r="F47" s="10"/>
      <c r="G47" s="10"/>
      <c r="H47" s="10"/>
      <c r="I47" s="10"/>
      <c r="J47" s="10"/>
      <c r="K47" s="10"/>
      <c r="L47" s="10"/>
    </row>
    <row r="48" spans="1:12" x14ac:dyDescent="0.25">
      <c r="A48" s="8" t="s">
        <v>730</v>
      </c>
      <c r="B48" s="8" t="s">
        <v>5</v>
      </c>
      <c r="C48" s="8">
        <v>663</v>
      </c>
      <c r="D48" s="8" t="s">
        <v>15</v>
      </c>
      <c r="E48" s="9"/>
      <c r="F48" s="10"/>
      <c r="G48" s="10"/>
      <c r="H48" s="10"/>
      <c r="I48" s="10"/>
      <c r="J48" s="10"/>
      <c r="K48" s="10"/>
      <c r="L48" s="10"/>
    </row>
    <row r="49" spans="1:12" x14ac:dyDescent="0.25">
      <c r="A49" s="8" t="s">
        <v>730</v>
      </c>
      <c r="B49" s="8" t="s">
        <v>5</v>
      </c>
      <c r="C49" s="8">
        <v>647</v>
      </c>
      <c r="D49" s="8" t="s">
        <v>7</v>
      </c>
      <c r="E49" s="9"/>
      <c r="F49" s="10"/>
      <c r="G49" s="10"/>
      <c r="H49" s="10"/>
      <c r="I49" s="10"/>
      <c r="J49" s="10"/>
      <c r="K49" s="10"/>
      <c r="L49" s="10"/>
    </row>
    <row r="50" spans="1:12" x14ac:dyDescent="0.25">
      <c r="A50" s="8" t="s">
        <v>730</v>
      </c>
      <c r="B50" s="8" t="s">
        <v>5</v>
      </c>
      <c r="C50" s="13">
        <v>671.625</v>
      </c>
      <c r="D50" s="8" t="s">
        <v>7</v>
      </c>
      <c r="E50" s="9"/>
      <c r="F50" s="10"/>
      <c r="G50" s="10"/>
      <c r="H50" s="10"/>
      <c r="I50" s="10"/>
      <c r="J50" s="10"/>
      <c r="K50" s="10"/>
      <c r="L50" s="10"/>
    </row>
    <row r="51" spans="1:12" x14ac:dyDescent="0.25">
      <c r="A51" s="8" t="s">
        <v>730</v>
      </c>
      <c r="B51" s="8" t="s">
        <v>5</v>
      </c>
      <c r="C51" s="8">
        <v>524.5</v>
      </c>
      <c r="D51" s="8" t="s">
        <v>15</v>
      </c>
      <c r="E51" s="9"/>
      <c r="F51" s="10"/>
      <c r="G51" s="10"/>
      <c r="H51" s="10"/>
      <c r="I51" s="10"/>
      <c r="J51" s="10"/>
      <c r="K51" s="10"/>
      <c r="L51" s="10"/>
    </row>
    <row r="52" spans="1:12" x14ac:dyDescent="0.25">
      <c r="A52" s="8" t="s">
        <v>730</v>
      </c>
      <c r="B52" s="8" t="s">
        <v>5</v>
      </c>
      <c r="C52" s="8">
        <v>685</v>
      </c>
      <c r="D52" s="8" t="s">
        <v>15</v>
      </c>
      <c r="E52" s="9"/>
      <c r="F52" s="10"/>
      <c r="G52" s="10"/>
      <c r="H52" s="10"/>
      <c r="I52" s="10"/>
      <c r="J52" s="10"/>
      <c r="K52" s="10"/>
      <c r="L52" s="10"/>
    </row>
    <row r="53" spans="1:12" x14ac:dyDescent="0.25">
      <c r="A53" s="8" t="s">
        <v>730</v>
      </c>
      <c r="B53" s="8" t="s">
        <v>5</v>
      </c>
      <c r="C53" s="8">
        <v>667</v>
      </c>
      <c r="D53" s="8" t="s">
        <v>15</v>
      </c>
      <c r="E53" s="9"/>
      <c r="F53" s="10"/>
      <c r="G53" s="10"/>
      <c r="H53" s="10"/>
      <c r="I53" s="10"/>
      <c r="J53" s="10"/>
      <c r="K53" s="10"/>
      <c r="L53" s="10"/>
    </row>
    <row r="54" spans="1:12" x14ac:dyDescent="0.25">
      <c r="A54" s="8" t="s">
        <v>730</v>
      </c>
      <c r="B54" s="8" t="s">
        <v>5</v>
      </c>
      <c r="C54" s="8">
        <v>662</v>
      </c>
      <c r="D54" s="8" t="s">
        <v>15</v>
      </c>
      <c r="E54" s="9"/>
      <c r="F54" s="10"/>
      <c r="G54" s="10"/>
      <c r="H54" s="10"/>
      <c r="I54" s="10"/>
      <c r="J54" s="10"/>
      <c r="K54" s="10"/>
      <c r="L54" s="10"/>
    </row>
    <row r="55" spans="1:12" x14ac:dyDescent="0.25">
      <c r="A55" s="8" t="s">
        <v>730</v>
      </c>
      <c r="B55" s="8" t="s">
        <v>5</v>
      </c>
      <c r="C55" s="8">
        <v>648.5</v>
      </c>
      <c r="D55" s="8" t="s">
        <v>7</v>
      </c>
      <c r="E55" s="9"/>
      <c r="F55" s="10"/>
      <c r="G55" s="10"/>
      <c r="H55" s="10"/>
      <c r="I55" s="10"/>
      <c r="J55" s="10"/>
      <c r="K55" s="10"/>
      <c r="L55" s="10"/>
    </row>
    <row r="56" spans="1:12" x14ac:dyDescent="0.25">
      <c r="A56" s="8" t="s">
        <v>730</v>
      </c>
      <c r="B56" s="8" t="s">
        <v>5</v>
      </c>
      <c r="C56" s="8">
        <v>627.5</v>
      </c>
      <c r="D56" s="8" t="s">
        <v>15</v>
      </c>
      <c r="E56" s="9"/>
      <c r="F56" s="10"/>
      <c r="G56" s="10"/>
      <c r="H56" s="10"/>
      <c r="I56" s="10"/>
      <c r="J56" s="10"/>
      <c r="K56" s="10"/>
      <c r="L56" s="10"/>
    </row>
    <row r="57" spans="1:12" x14ac:dyDescent="0.25">
      <c r="A57" s="8" t="s">
        <v>730</v>
      </c>
      <c r="B57" s="8" t="s">
        <v>14</v>
      </c>
      <c r="C57" s="8">
        <v>467.4</v>
      </c>
      <c r="D57" s="8" t="s">
        <v>15</v>
      </c>
      <c r="E57" s="9"/>
      <c r="F57" s="10"/>
      <c r="G57" s="10"/>
      <c r="H57" s="10"/>
      <c r="I57" s="10"/>
      <c r="J57" s="10"/>
      <c r="K57" s="10"/>
      <c r="L57" s="10"/>
    </row>
    <row r="58" spans="1:12" x14ac:dyDescent="0.25">
      <c r="A58" s="8" t="s">
        <v>730</v>
      </c>
      <c r="B58" s="8" t="s">
        <v>14</v>
      </c>
      <c r="C58" s="8">
        <v>601</v>
      </c>
      <c r="D58" s="8" t="s">
        <v>15</v>
      </c>
      <c r="E58" s="9"/>
      <c r="F58" s="10"/>
      <c r="G58" s="10"/>
      <c r="H58" s="10"/>
      <c r="I58" s="10"/>
      <c r="J58" s="10"/>
      <c r="K58" s="10"/>
      <c r="L58" s="10"/>
    </row>
    <row r="59" spans="1:12" x14ac:dyDescent="0.25">
      <c r="A59" s="8" t="s">
        <v>730</v>
      </c>
      <c r="B59" s="8" t="s">
        <v>14</v>
      </c>
      <c r="C59" s="8">
        <v>614</v>
      </c>
      <c r="D59" s="8" t="s">
        <v>230</v>
      </c>
      <c r="E59" s="9"/>
      <c r="F59" s="10"/>
      <c r="G59" s="10"/>
      <c r="H59" s="10"/>
      <c r="I59" s="10"/>
      <c r="J59" s="10"/>
      <c r="K59" s="10"/>
      <c r="L59" s="10"/>
    </row>
    <row r="60" spans="1:12" x14ac:dyDescent="0.25">
      <c r="A60" s="8" t="s">
        <v>730</v>
      </c>
      <c r="B60" s="8" t="s">
        <v>14</v>
      </c>
      <c r="C60" s="8">
        <v>616</v>
      </c>
      <c r="D60" s="8" t="s">
        <v>15</v>
      </c>
      <c r="E60" s="9"/>
      <c r="F60" s="10"/>
      <c r="G60" s="10"/>
      <c r="H60" s="10"/>
      <c r="I60" s="10"/>
      <c r="J60" s="10"/>
      <c r="K60" s="10"/>
      <c r="L60" s="10"/>
    </row>
    <row r="61" spans="1:12" x14ac:dyDescent="0.25">
      <c r="A61" s="8" t="s">
        <v>730</v>
      </c>
      <c r="B61" s="8" t="s">
        <v>14</v>
      </c>
      <c r="C61" s="8">
        <v>525</v>
      </c>
      <c r="D61" s="8" t="s">
        <v>15</v>
      </c>
      <c r="E61" s="9"/>
      <c r="F61" s="10"/>
      <c r="G61" s="10"/>
      <c r="H61" s="10"/>
      <c r="I61" s="10"/>
      <c r="J61" s="10"/>
      <c r="K61" s="10"/>
      <c r="L61" s="10"/>
    </row>
    <row r="62" spans="1:12" x14ac:dyDescent="0.25">
      <c r="A62" s="8" t="s">
        <v>730</v>
      </c>
      <c r="B62" s="8" t="s">
        <v>14</v>
      </c>
      <c r="C62" s="8">
        <v>615</v>
      </c>
      <c r="D62" s="8" t="s">
        <v>15</v>
      </c>
      <c r="E62" s="9"/>
      <c r="F62" s="10"/>
      <c r="G62" s="10"/>
      <c r="H62" s="10"/>
      <c r="I62" s="10"/>
      <c r="J62" s="10"/>
      <c r="K62" s="10"/>
      <c r="L62" s="10"/>
    </row>
    <row r="63" spans="1:12" x14ac:dyDescent="0.25">
      <c r="A63" s="8" t="s">
        <v>730</v>
      </c>
      <c r="B63" s="8" t="s">
        <v>14</v>
      </c>
      <c r="C63" s="8">
        <v>602</v>
      </c>
      <c r="D63" s="8" t="s">
        <v>15</v>
      </c>
      <c r="E63" s="9"/>
      <c r="F63" s="10"/>
      <c r="G63" s="10"/>
      <c r="H63" s="10"/>
      <c r="I63" s="10"/>
      <c r="J63" s="10"/>
      <c r="K63" s="10"/>
      <c r="L63" s="10"/>
    </row>
    <row r="64" spans="1:12" x14ac:dyDescent="0.25">
      <c r="A64" s="8" t="s">
        <v>730</v>
      </c>
      <c r="B64" s="8" t="s">
        <v>14</v>
      </c>
      <c r="C64" s="8">
        <v>655</v>
      </c>
      <c r="D64" s="8" t="s">
        <v>230</v>
      </c>
      <c r="E64" s="9"/>
      <c r="F64" s="10"/>
      <c r="G64" s="10"/>
      <c r="H64" s="10"/>
      <c r="I64" s="10"/>
      <c r="J64" s="10"/>
      <c r="K64" s="10"/>
      <c r="L64" s="10"/>
    </row>
    <row r="65" spans="1:12" x14ac:dyDescent="0.25">
      <c r="A65" s="8" t="s">
        <v>730</v>
      </c>
      <c r="B65" s="8" t="s">
        <v>14</v>
      </c>
      <c r="C65" s="8">
        <v>500.5</v>
      </c>
      <c r="D65" s="8" t="s">
        <v>15</v>
      </c>
      <c r="E65" s="9"/>
      <c r="F65" s="10"/>
      <c r="G65" s="10"/>
      <c r="H65" s="10"/>
      <c r="I65" s="10"/>
      <c r="J65" s="10"/>
      <c r="K65" s="10"/>
      <c r="L65" s="10"/>
    </row>
    <row r="66" spans="1:12" x14ac:dyDescent="0.25">
      <c r="A66" s="8" t="s">
        <v>730</v>
      </c>
      <c r="B66" s="8" t="s">
        <v>14</v>
      </c>
      <c r="C66" s="8">
        <v>607</v>
      </c>
      <c r="D66" s="8" t="s">
        <v>230</v>
      </c>
      <c r="E66" s="9"/>
      <c r="F66" s="10"/>
      <c r="G66" s="10"/>
      <c r="H66" s="10"/>
      <c r="I66" s="10"/>
      <c r="J66" s="10"/>
      <c r="K66" s="10"/>
      <c r="L66" s="10"/>
    </row>
    <row r="67" spans="1:12" x14ac:dyDescent="0.25">
      <c r="A67" s="8" t="s">
        <v>730</v>
      </c>
      <c r="B67" s="8" t="s">
        <v>18</v>
      </c>
      <c r="C67" s="8">
        <v>0</v>
      </c>
      <c r="D67" s="8" t="s">
        <v>15</v>
      </c>
      <c r="E67" s="9"/>
      <c r="F67" s="10"/>
      <c r="G67" s="10"/>
      <c r="H67" s="10"/>
      <c r="I67" s="10"/>
      <c r="J67" s="10"/>
      <c r="K67" s="10"/>
      <c r="L67" s="10"/>
    </row>
    <row r="68" spans="1:12" x14ac:dyDescent="0.25">
      <c r="A68" s="8" t="s">
        <v>730</v>
      </c>
      <c r="B68" s="8" t="s">
        <v>18</v>
      </c>
      <c r="C68" s="8">
        <v>0</v>
      </c>
      <c r="D68" s="8" t="s">
        <v>15</v>
      </c>
      <c r="E68" s="9"/>
      <c r="F68" s="10"/>
      <c r="G68" s="10"/>
      <c r="H68" s="10"/>
      <c r="I68" s="10"/>
      <c r="J68" s="10"/>
      <c r="K68" s="10"/>
      <c r="L68" s="10"/>
    </row>
    <row r="69" spans="1:12" x14ac:dyDescent="0.25">
      <c r="A69" s="8" t="s">
        <v>730</v>
      </c>
      <c r="B69" s="8" t="s">
        <v>18</v>
      </c>
      <c r="C69" s="8">
        <v>0</v>
      </c>
      <c r="D69" s="8" t="s">
        <v>15</v>
      </c>
      <c r="E69" s="9"/>
      <c r="F69" s="10"/>
      <c r="G69" s="10"/>
      <c r="H69" s="10"/>
      <c r="I69" s="10"/>
      <c r="J69" s="10"/>
      <c r="K69" s="10"/>
      <c r="L69" s="10"/>
    </row>
    <row r="70" spans="1:12" x14ac:dyDescent="0.25">
      <c r="A70" s="8" t="s">
        <v>730</v>
      </c>
      <c r="B70" s="8" t="s">
        <v>18</v>
      </c>
      <c r="C70" s="8">
        <v>0</v>
      </c>
      <c r="D70" s="8" t="s">
        <v>15</v>
      </c>
      <c r="E70" s="9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730</v>
      </c>
      <c r="B71" s="8" t="s">
        <v>18</v>
      </c>
      <c r="C71" s="8">
        <v>0</v>
      </c>
      <c r="D71" s="8" t="s">
        <v>7</v>
      </c>
      <c r="E71" s="9"/>
      <c r="F71" s="10"/>
      <c r="G71" s="10"/>
      <c r="H71" s="10"/>
      <c r="I71" s="10"/>
      <c r="J71" s="10"/>
      <c r="K71" s="10"/>
      <c r="L71" s="10"/>
    </row>
    <row r="72" spans="1:12" x14ac:dyDescent="0.25">
      <c r="A72" s="8" t="s">
        <v>730</v>
      </c>
      <c r="B72" s="8" t="s">
        <v>18</v>
      </c>
      <c r="C72" s="8">
        <v>0</v>
      </c>
      <c r="D72" s="8" t="s">
        <v>15</v>
      </c>
      <c r="E72" s="9"/>
      <c r="F72" s="10"/>
      <c r="G72" s="10"/>
      <c r="H72" s="10"/>
      <c r="I72" s="10"/>
      <c r="J72" s="10"/>
      <c r="K72" s="10"/>
      <c r="L72" s="10"/>
    </row>
    <row r="73" spans="1:12" x14ac:dyDescent="0.25">
      <c r="A73" s="8" t="s">
        <v>730</v>
      </c>
      <c r="B73" s="8" t="s">
        <v>18</v>
      </c>
      <c r="C73" s="8">
        <v>0</v>
      </c>
      <c r="D73" s="8" t="s">
        <v>15</v>
      </c>
      <c r="E73" s="9"/>
      <c r="F73" s="10"/>
      <c r="G73" s="10"/>
      <c r="H73" s="10"/>
      <c r="I73" s="10"/>
      <c r="J73" s="10"/>
      <c r="K73" s="10"/>
      <c r="L73" s="10"/>
    </row>
    <row r="74" spans="1:12" x14ac:dyDescent="0.25">
      <c r="A74" s="8" t="s">
        <v>730</v>
      </c>
      <c r="B74" s="8" t="s">
        <v>18</v>
      </c>
      <c r="C74" s="8">
        <v>0</v>
      </c>
      <c r="D74" s="8" t="s">
        <v>15</v>
      </c>
      <c r="E74" s="9"/>
      <c r="F74" s="10"/>
      <c r="G74" s="10"/>
      <c r="H74" s="10"/>
      <c r="I74" s="10"/>
      <c r="J74" s="10"/>
      <c r="K74" s="10"/>
      <c r="L74" s="10"/>
    </row>
    <row r="75" spans="1:12" x14ac:dyDescent="0.25">
      <c r="A75" s="8" t="s">
        <v>730</v>
      </c>
      <c r="B75" s="8" t="s">
        <v>18</v>
      </c>
      <c r="C75" s="8">
        <v>0</v>
      </c>
      <c r="D75" s="8" t="s">
        <v>7</v>
      </c>
      <c r="E75" s="9"/>
      <c r="F75" s="10"/>
      <c r="G75" s="10"/>
      <c r="H75" s="10"/>
      <c r="I75" s="10"/>
      <c r="J75" s="10"/>
      <c r="K75" s="10"/>
      <c r="L75" s="10"/>
    </row>
    <row r="76" spans="1:12" x14ac:dyDescent="0.25">
      <c r="A76" s="8" t="s">
        <v>730</v>
      </c>
      <c r="B76" s="8" t="s">
        <v>18</v>
      </c>
      <c r="C76" s="8">
        <v>0</v>
      </c>
      <c r="D76" s="8" t="s">
        <v>15</v>
      </c>
      <c r="E76" s="9"/>
      <c r="F76" s="10"/>
      <c r="G76" s="10"/>
      <c r="H76" s="10"/>
      <c r="I76" s="10"/>
      <c r="J76" s="10"/>
      <c r="K76" s="10"/>
      <c r="L76" s="10"/>
    </row>
    <row r="77" spans="1:12" x14ac:dyDescent="0.25">
      <c r="A77" s="8" t="s">
        <v>730</v>
      </c>
      <c r="B77" s="8" t="s">
        <v>18</v>
      </c>
      <c r="C77" s="8">
        <v>0</v>
      </c>
      <c r="D77" s="8" t="s">
        <v>7</v>
      </c>
      <c r="E77" s="9"/>
      <c r="F77" s="10"/>
      <c r="G77" s="10"/>
      <c r="H77" s="10"/>
      <c r="I77" s="10"/>
      <c r="J77" s="10"/>
      <c r="K77" s="10"/>
      <c r="L77" s="10"/>
    </row>
    <row r="78" spans="1:12" x14ac:dyDescent="0.25">
      <c r="A78" s="8" t="s">
        <v>730</v>
      </c>
      <c r="B78" s="8" t="s">
        <v>18</v>
      </c>
      <c r="C78" s="8">
        <v>0</v>
      </c>
      <c r="D78" s="8" t="s">
        <v>61</v>
      </c>
      <c r="E78" s="9"/>
      <c r="F78" s="10"/>
      <c r="G78" s="10"/>
      <c r="H78" s="10"/>
      <c r="I78" s="10"/>
      <c r="J78" s="10"/>
      <c r="K78" s="10"/>
      <c r="L78" s="10"/>
    </row>
    <row r="79" spans="1:12" x14ac:dyDescent="0.25">
      <c r="A79" s="8" t="s">
        <v>730</v>
      </c>
      <c r="B79" s="8" t="s">
        <v>18</v>
      </c>
      <c r="C79" s="8">
        <v>0</v>
      </c>
      <c r="D79" s="8" t="s">
        <v>15</v>
      </c>
      <c r="E79" s="9"/>
      <c r="F79" s="10"/>
      <c r="G79" s="10"/>
      <c r="H79" s="10"/>
      <c r="I79" s="10"/>
      <c r="J79" s="10"/>
      <c r="K79" s="10"/>
      <c r="L79" s="10"/>
    </row>
    <row r="80" spans="1:12" x14ac:dyDescent="0.25">
      <c r="A80" s="8" t="s">
        <v>730</v>
      </c>
      <c r="B80" s="8" t="s">
        <v>18</v>
      </c>
      <c r="C80" s="8">
        <v>0</v>
      </c>
      <c r="D80" s="8" t="s">
        <v>15</v>
      </c>
      <c r="E80" s="9"/>
      <c r="F80" s="10"/>
      <c r="G80" s="10"/>
      <c r="H80" s="10"/>
      <c r="I80" s="10"/>
      <c r="J80" s="10"/>
      <c r="K80" s="10"/>
      <c r="L80" s="10"/>
    </row>
    <row r="81" spans="1:12" x14ac:dyDescent="0.25">
      <c r="A81" s="8" t="s">
        <v>730</v>
      </c>
      <c r="B81" s="8" t="s">
        <v>18</v>
      </c>
      <c r="C81" s="8">
        <v>0</v>
      </c>
      <c r="D81" s="8" t="s">
        <v>15</v>
      </c>
      <c r="E81" s="9"/>
      <c r="F81" s="10"/>
      <c r="G81" s="10"/>
      <c r="H81" s="10"/>
      <c r="I81" s="10"/>
      <c r="J81" s="10"/>
      <c r="K81" s="10"/>
      <c r="L81" s="10"/>
    </row>
    <row r="82" spans="1:12" x14ac:dyDescent="0.25">
      <c r="A82" s="8" t="s">
        <v>730</v>
      </c>
      <c r="B82" s="8" t="s">
        <v>18</v>
      </c>
      <c r="C82" s="8">
        <v>0</v>
      </c>
      <c r="D82" s="8" t="s">
        <v>7</v>
      </c>
      <c r="E82" s="9"/>
      <c r="F82" s="10"/>
      <c r="G82" s="10"/>
      <c r="H82" s="10"/>
      <c r="I82" s="10"/>
      <c r="J82" s="10"/>
      <c r="K82" s="10"/>
      <c r="L82" s="10"/>
    </row>
    <row r="83" spans="1:12" x14ac:dyDescent="0.25">
      <c r="A83" s="8" t="s">
        <v>730</v>
      </c>
      <c r="B83" s="8" t="s">
        <v>18</v>
      </c>
      <c r="C83" s="8">
        <v>0</v>
      </c>
      <c r="D83" s="8" t="s">
        <v>7</v>
      </c>
      <c r="E83" s="9"/>
      <c r="F83" s="10"/>
      <c r="G83" s="10"/>
      <c r="H83" s="10"/>
      <c r="I83" s="10"/>
      <c r="J83" s="10"/>
      <c r="K83" s="10"/>
      <c r="L83" s="10"/>
    </row>
    <row r="84" spans="1:12" x14ac:dyDescent="0.25">
      <c r="A84" s="8" t="s">
        <v>730</v>
      </c>
      <c r="B84" s="8" t="s">
        <v>18</v>
      </c>
      <c r="C84" s="8">
        <v>0</v>
      </c>
      <c r="D84" s="8" t="s">
        <v>7</v>
      </c>
      <c r="E84" s="9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730</v>
      </c>
      <c r="B85" s="8" t="s">
        <v>18</v>
      </c>
      <c r="C85" s="8">
        <v>0</v>
      </c>
      <c r="D85" s="8" t="s">
        <v>15</v>
      </c>
      <c r="E85" s="9"/>
      <c r="F85" s="10"/>
      <c r="G85" s="10"/>
      <c r="H85" s="10"/>
      <c r="I85" s="10"/>
      <c r="J85" s="10"/>
      <c r="K85" s="10"/>
      <c r="L85" s="10"/>
    </row>
    <row r="86" spans="1:12" x14ac:dyDescent="0.25">
      <c r="A86" s="8" t="s">
        <v>730</v>
      </c>
      <c r="B86" s="8" t="s">
        <v>18</v>
      </c>
      <c r="C86" s="8">
        <v>0</v>
      </c>
      <c r="D86" s="8" t="s">
        <v>7</v>
      </c>
      <c r="E86" s="9"/>
      <c r="F86" s="10"/>
      <c r="G86" s="10"/>
      <c r="H86" s="10"/>
      <c r="I86" s="10"/>
      <c r="J86" s="10"/>
      <c r="K86" s="10"/>
      <c r="L86" s="10"/>
    </row>
    <row r="87" spans="1:12" x14ac:dyDescent="0.25">
      <c r="A87" s="8" t="s">
        <v>730</v>
      </c>
      <c r="B87" s="8" t="s">
        <v>18</v>
      </c>
      <c r="C87" s="8">
        <v>0</v>
      </c>
      <c r="D87" s="8" t="s">
        <v>15</v>
      </c>
      <c r="E87" s="9"/>
      <c r="F87" s="10"/>
      <c r="G87" s="10"/>
      <c r="H87" s="10"/>
      <c r="I87" s="10"/>
      <c r="J87" s="10"/>
      <c r="K87" s="10"/>
      <c r="L87" s="10"/>
    </row>
    <row r="88" spans="1:12" x14ac:dyDescent="0.25">
      <c r="A88" s="8" t="s">
        <v>730</v>
      </c>
      <c r="B88" s="8" t="s">
        <v>18</v>
      </c>
      <c r="C88" s="8">
        <v>0</v>
      </c>
      <c r="D88" s="8" t="s">
        <v>15</v>
      </c>
      <c r="E88" s="9"/>
      <c r="F88" s="10"/>
      <c r="G88" s="10"/>
      <c r="H88" s="10"/>
      <c r="I88" s="10"/>
      <c r="J88" s="10"/>
      <c r="K88" s="10"/>
      <c r="L88" s="10"/>
    </row>
    <row r="89" spans="1:12" x14ac:dyDescent="0.25">
      <c r="A89" s="8" t="s">
        <v>730</v>
      </c>
      <c r="B89" s="8" t="s">
        <v>18</v>
      </c>
      <c r="C89" s="8">
        <v>0</v>
      </c>
      <c r="D89" s="8" t="s">
        <v>7</v>
      </c>
      <c r="E89" s="9"/>
      <c r="F89" s="10"/>
      <c r="G89" s="10"/>
      <c r="H89" s="10"/>
      <c r="I89" s="10"/>
      <c r="J89" s="10"/>
      <c r="K89" s="10"/>
      <c r="L89" s="10"/>
    </row>
    <row r="90" spans="1:12" x14ac:dyDescent="0.25">
      <c r="A90" s="8" t="s">
        <v>730</v>
      </c>
      <c r="B90" s="8" t="s">
        <v>18</v>
      </c>
      <c r="C90" s="8">
        <v>0</v>
      </c>
      <c r="D90" s="8" t="s">
        <v>15</v>
      </c>
      <c r="E90" s="9"/>
      <c r="F90" s="10"/>
      <c r="G90" s="10"/>
      <c r="H90" s="10"/>
      <c r="I90" s="10"/>
      <c r="J90" s="10"/>
      <c r="K90" s="10"/>
      <c r="L90" s="10"/>
    </row>
    <row r="91" spans="1:12" x14ac:dyDescent="0.25">
      <c r="A91" s="8" t="s">
        <v>730</v>
      </c>
      <c r="B91" s="8" t="s">
        <v>18</v>
      </c>
      <c r="C91" s="8">
        <v>0</v>
      </c>
      <c r="D91" s="8" t="s">
        <v>61</v>
      </c>
      <c r="E91" s="9"/>
      <c r="F91" s="10"/>
      <c r="G91" s="10"/>
      <c r="H91" s="10"/>
      <c r="I91" s="10"/>
      <c r="J91" s="10"/>
      <c r="K91" s="10"/>
      <c r="L91" s="10"/>
    </row>
    <row r="92" spans="1:12" x14ac:dyDescent="0.25">
      <c r="A92" s="8" t="s">
        <v>730</v>
      </c>
      <c r="B92" s="8" t="s">
        <v>18</v>
      </c>
      <c r="C92" s="8">
        <v>0</v>
      </c>
      <c r="D92" s="8" t="s">
        <v>15</v>
      </c>
      <c r="E92" s="9"/>
      <c r="F92" s="10"/>
      <c r="G92" s="10"/>
      <c r="H92" s="10"/>
      <c r="I92" s="10"/>
      <c r="J92" s="10"/>
      <c r="K92" s="10"/>
      <c r="L92" s="10"/>
    </row>
    <row r="93" spans="1:12" x14ac:dyDescent="0.25">
      <c r="A93" s="8" t="s">
        <v>730</v>
      </c>
      <c r="B93" s="8" t="s">
        <v>18</v>
      </c>
      <c r="C93" s="8">
        <v>0</v>
      </c>
      <c r="D93" s="8" t="s">
        <v>15</v>
      </c>
      <c r="E93" s="9"/>
      <c r="F93" s="10"/>
      <c r="G93" s="10"/>
      <c r="H93" s="10"/>
      <c r="I93" s="10"/>
      <c r="J93" s="10"/>
      <c r="K93" s="10"/>
      <c r="L93" s="10"/>
    </row>
    <row r="94" spans="1:12" x14ac:dyDescent="0.25">
      <c r="A94" s="8" t="s">
        <v>730</v>
      </c>
      <c r="B94" s="8" t="s">
        <v>18</v>
      </c>
      <c r="C94" s="8">
        <v>0</v>
      </c>
      <c r="D94" s="8" t="s">
        <v>7</v>
      </c>
      <c r="E94" s="9"/>
      <c r="F94" s="10"/>
      <c r="G94" s="10"/>
      <c r="H94" s="10"/>
      <c r="I94" s="10"/>
      <c r="J94" s="10"/>
      <c r="K94" s="10"/>
      <c r="L94" s="10"/>
    </row>
    <row r="95" spans="1:12" x14ac:dyDescent="0.25">
      <c r="A95" s="8" t="s">
        <v>730</v>
      </c>
      <c r="B95" s="8" t="s">
        <v>18</v>
      </c>
      <c r="C95" s="8">
        <v>0</v>
      </c>
      <c r="D95" s="8" t="s">
        <v>7</v>
      </c>
      <c r="E95" s="9"/>
      <c r="F95" s="10"/>
      <c r="G95" s="10"/>
      <c r="H95" s="10"/>
      <c r="I95" s="10"/>
      <c r="J95" s="10"/>
      <c r="K95" s="10"/>
      <c r="L95" s="10"/>
    </row>
    <row r="96" spans="1:12" x14ac:dyDescent="0.25">
      <c r="A96" s="8" t="s">
        <v>730</v>
      </c>
      <c r="B96" s="8" t="s">
        <v>18</v>
      </c>
      <c r="C96" s="8">
        <v>0</v>
      </c>
      <c r="D96" s="8" t="s">
        <v>15</v>
      </c>
      <c r="E96" s="9"/>
      <c r="F96" s="10"/>
      <c r="G96" s="10"/>
      <c r="H96" s="10"/>
      <c r="I96" s="10"/>
      <c r="J96" s="10"/>
      <c r="K96" s="10"/>
      <c r="L96" s="10"/>
    </row>
    <row r="97" spans="1:12" x14ac:dyDescent="0.25">
      <c r="A97" s="8" t="s">
        <v>730</v>
      </c>
      <c r="B97" s="8" t="s">
        <v>18</v>
      </c>
      <c r="C97" s="8">
        <v>0</v>
      </c>
      <c r="D97" s="8" t="s">
        <v>15</v>
      </c>
      <c r="E97" s="9"/>
      <c r="F97" s="10"/>
      <c r="G97" s="10"/>
      <c r="H97" s="10"/>
      <c r="I97" s="10"/>
      <c r="J97" s="10"/>
      <c r="K97" s="10"/>
      <c r="L97" s="10"/>
    </row>
    <row r="98" spans="1:12" x14ac:dyDescent="0.25">
      <c r="A98" s="8" t="s">
        <v>730</v>
      </c>
      <c r="B98" s="8" t="s">
        <v>18</v>
      </c>
      <c r="C98" s="8">
        <v>0</v>
      </c>
      <c r="D98" s="8" t="s">
        <v>7</v>
      </c>
      <c r="E98" s="9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730</v>
      </c>
      <c r="B99" s="8" t="s">
        <v>18</v>
      </c>
      <c r="C99" s="8">
        <v>0</v>
      </c>
      <c r="D99" s="8" t="s">
        <v>15</v>
      </c>
      <c r="E99" s="9"/>
      <c r="F99" s="10"/>
      <c r="G99" s="10"/>
      <c r="H99" s="10"/>
      <c r="I99" s="10"/>
      <c r="J99" s="10"/>
      <c r="K99" s="10"/>
      <c r="L99" s="10"/>
    </row>
    <row r="100" spans="1:12" x14ac:dyDescent="0.25">
      <c r="A100" s="8" t="s">
        <v>730</v>
      </c>
      <c r="B100" s="8" t="s">
        <v>18</v>
      </c>
      <c r="C100" s="8">
        <v>0</v>
      </c>
      <c r="D100" s="8" t="s">
        <v>15</v>
      </c>
      <c r="E100" s="9"/>
      <c r="F100" s="10"/>
      <c r="G100" s="10"/>
      <c r="H100" s="10"/>
      <c r="I100" s="10"/>
      <c r="J100" s="10"/>
      <c r="K100" s="10"/>
      <c r="L100" s="10"/>
    </row>
    <row r="101" spans="1:12" x14ac:dyDescent="0.25">
      <c r="A101" s="8" t="s">
        <v>730</v>
      </c>
      <c r="B101" s="8" t="s">
        <v>18</v>
      </c>
      <c r="C101" s="8">
        <v>0</v>
      </c>
      <c r="D101" s="8" t="s">
        <v>7</v>
      </c>
      <c r="E101" s="9"/>
      <c r="F101" s="10"/>
      <c r="G101" s="10"/>
      <c r="H101" s="10"/>
      <c r="I101" s="10"/>
      <c r="J101" s="10"/>
      <c r="K101" s="10"/>
      <c r="L101" s="10"/>
    </row>
    <row r="102" spans="1:12" x14ac:dyDescent="0.25">
      <c r="A102" s="8" t="s">
        <v>730</v>
      </c>
      <c r="B102" s="8" t="s">
        <v>18</v>
      </c>
      <c r="C102" s="8">
        <v>0</v>
      </c>
      <c r="D102" s="8" t="s">
        <v>15</v>
      </c>
      <c r="E102" s="9"/>
      <c r="F102" s="10"/>
      <c r="G102" s="10"/>
      <c r="H102" s="10"/>
      <c r="I102" s="10"/>
      <c r="J102" s="10"/>
      <c r="K102" s="10"/>
      <c r="L102" s="10"/>
    </row>
    <row r="103" spans="1:12" x14ac:dyDescent="0.25">
      <c r="A103" s="8" t="s">
        <v>730</v>
      </c>
      <c r="B103" s="8" t="s">
        <v>18</v>
      </c>
      <c r="C103" s="8">
        <v>0</v>
      </c>
      <c r="D103" s="8" t="s">
        <v>828</v>
      </c>
      <c r="E103" s="9"/>
      <c r="F103" s="10"/>
      <c r="G103" s="10"/>
      <c r="H103" s="10"/>
      <c r="I103" s="10"/>
      <c r="J103" s="10"/>
      <c r="K103" s="10"/>
      <c r="L103" s="10"/>
    </row>
    <row r="104" spans="1:12" x14ac:dyDescent="0.25">
      <c r="A104" s="8" t="s">
        <v>730</v>
      </c>
      <c r="B104" s="8" t="s">
        <v>18</v>
      </c>
      <c r="C104" s="8">
        <v>0</v>
      </c>
      <c r="D104" s="8" t="s">
        <v>15</v>
      </c>
      <c r="E104" s="9"/>
      <c r="F104" s="10"/>
      <c r="G104" s="10"/>
      <c r="H104" s="10"/>
      <c r="I104" s="10"/>
      <c r="J104" s="10"/>
      <c r="K104" s="10"/>
      <c r="L104" s="10"/>
    </row>
    <row r="105" spans="1:12" x14ac:dyDescent="0.25">
      <c r="A105" s="8" t="s">
        <v>730</v>
      </c>
      <c r="B105" s="8" t="s">
        <v>18</v>
      </c>
      <c r="C105" s="8">
        <v>0</v>
      </c>
      <c r="D105" s="8" t="s">
        <v>7</v>
      </c>
      <c r="E105" s="9"/>
      <c r="F105" s="10"/>
      <c r="G105" s="10"/>
      <c r="H105" s="10"/>
      <c r="I105" s="10"/>
      <c r="J105" s="10"/>
      <c r="K105" s="10"/>
      <c r="L105" s="10"/>
    </row>
    <row r="106" spans="1:12" x14ac:dyDescent="0.25">
      <c r="A106" s="8" t="s">
        <v>730</v>
      </c>
      <c r="B106" s="8" t="s">
        <v>18</v>
      </c>
      <c r="C106" s="8">
        <v>0</v>
      </c>
      <c r="D106" s="8" t="s">
        <v>15</v>
      </c>
      <c r="E106" s="9"/>
      <c r="F106" s="10"/>
      <c r="G106" s="10"/>
      <c r="H106" s="10"/>
      <c r="I106" s="10"/>
      <c r="J106" s="10"/>
      <c r="K106" s="10"/>
      <c r="L106" s="10"/>
    </row>
    <row r="107" spans="1:12" x14ac:dyDescent="0.25">
      <c r="A107" s="8" t="s">
        <v>730</v>
      </c>
      <c r="B107" s="8" t="s">
        <v>18</v>
      </c>
      <c r="C107" s="8">
        <v>0</v>
      </c>
      <c r="D107" s="8" t="s">
        <v>7</v>
      </c>
      <c r="E107" s="9"/>
      <c r="F107" s="10"/>
      <c r="G107" s="10"/>
      <c r="H107" s="10"/>
      <c r="I107" s="10"/>
      <c r="J107" s="10"/>
      <c r="K107" s="10"/>
      <c r="L107" s="10"/>
    </row>
    <row r="108" spans="1:12" x14ac:dyDescent="0.25">
      <c r="A108" s="8" t="s">
        <v>730</v>
      </c>
      <c r="B108" s="8" t="s">
        <v>18</v>
      </c>
      <c r="C108" s="8">
        <v>0</v>
      </c>
      <c r="D108" s="8" t="s">
        <v>15</v>
      </c>
      <c r="E108" s="9"/>
      <c r="F108" s="10"/>
      <c r="G108" s="10"/>
      <c r="H108" s="10"/>
      <c r="I108" s="10"/>
      <c r="J108" s="10"/>
      <c r="K108" s="10"/>
      <c r="L108" s="10"/>
    </row>
    <row r="109" spans="1:12" x14ac:dyDescent="0.25">
      <c r="A109" s="8" t="s">
        <v>730</v>
      </c>
      <c r="B109" s="8" t="s">
        <v>18</v>
      </c>
      <c r="C109" s="8">
        <v>0</v>
      </c>
      <c r="D109" s="8" t="s">
        <v>7</v>
      </c>
      <c r="E109" s="9"/>
      <c r="F109" s="10"/>
      <c r="G109" s="10"/>
      <c r="H109" s="10"/>
      <c r="I109" s="10"/>
      <c r="J109" s="10"/>
      <c r="K109" s="10"/>
      <c r="L109" s="10"/>
    </row>
    <row r="110" spans="1:12" x14ac:dyDescent="0.25">
      <c r="A110" s="8" t="s">
        <v>730</v>
      </c>
      <c r="B110" s="8" t="s">
        <v>18</v>
      </c>
      <c r="C110" s="8">
        <v>0</v>
      </c>
      <c r="D110" s="8" t="s">
        <v>7</v>
      </c>
      <c r="E110" s="9"/>
      <c r="F110" s="10"/>
      <c r="G110" s="10"/>
      <c r="H110" s="10"/>
      <c r="I110" s="10"/>
      <c r="J110" s="10"/>
      <c r="K110" s="10"/>
      <c r="L110" s="10"/>
    </row>
    <row r="111" spans="1:12" x14ac:dyDescent="0.25">
      <c r="A111" s="8" t="s">
        <v>730</v>
      </c>
      <c r="B111" s="8" t="s">
        <v>18</v>
      </c>
      <c r="C111" s="8">
        <v>0</v>
      </c>
      <c r="D111" s="8" t="s">
        <v>7</v>
      </c>
      <c r="E111" s="9"/>
      <c r="F111" s="10"/>
      <c r="G111" s="10"/>
      <c r="H111" s="10"/>
      <c r="I111" s="10"/>
      <c r="J111" s="10"/>
      <c r="K111" s="10"/>
      <c r="L111" s="10"/>
    </row>
    <row r="112" spans="1:12" x14ac:dyDescent="0.25">
      <c r="A112" s="8" t="s">
        <v>730</v>
      </c>
      <c r="B112" s="8" t="s">
        <v>18</v>
      </c>
      <c r="C112" s="8">
        <v>0</v>
      </c>
      <c r="D112" s="8" t="s">
        <v>15</v>
      </c>
      <c r="E112" s="9"/>
      <c r="F112" s="10"/>
      <c r="G112" s="10"/>
      <c r="H112" s="10"/>
      <c r="I112" s="10"/>
      <c r="J112" s="10"/>
      <c r="K112" s="10"/>
      <c r="L112" s="10"/>
    </row>
    <row r="113" spans="1:12" x14ac:dyDescent="0.25">
      <c r="A113" s="8" t="s">
        <v>730</v>
      </c>
      <c r="B113" s="8" t="s">
        <v>18</v>
      </c>
      <c r="C113" s="8">
        <v>0</v>
      </c>
      <c r="D113" s="8" t="s">
        <v>15</v>
      </c>
      <c r="E113" s="9"/>
      <c r="F113" s="10"/>
      <c r="G113" s="10"/>
      <c r="H113" s="10"/>
      <c r="I113" s="10"/>
      <c r="J113" s="10"/>
      <c r="K113" s="10"/>
      <c r="L113" s="10"/>
    </row>
    <row r="114" spans="1:12" x14ac:dyDescent="0.25">
      <c r="A114" s="8" t="s">
        <v>730</v>
      </c>
      <c r="B114" s="8" t="s">
        <v>18</v>
      </c>
      <c r="C114" s="8">
        <v>0</v>
      </c>
      <c r="D114" s="8" t="s">
        <v>61</v>
      </c>
      <c r="E114" s="9"/>
      <c r="F114" s="10"/>
      <c r="G114" s="10"/>
      <c r="H114" s="10"/>
      <c r="I114" s="10"/>
      <c r="J114" s="10"/>
      <c r="K114" s="10"/>
      <c r="L114" s="10"/>
    </row>
    <row r="115" spans="1:12" x14ac:dyDescent="0.25">
      <c r="A115" s="8" t="s">
        <v>730</v>
      </c>
      <c r="B115" s="8" t="s">
        <v>18</v>
      </c>
      <c r="C115" s="8">
        <v>0</v>
      </c>
      <c r="D115" s="8" t="s">
        <v>7</v>
      </c>
      <c r="E115" s="9"/>
      <c r="F115" s="10"/>
      <c r="G115" s="10"/>
      <c r="H115" s="10"/>
      <c r="I115" s="10"/>
      <c r="J115" s="10"/>
      <c r="K115" s="10"/>
      <c r="L115" s="10"/>
    </row>
    <row r="116" spans="1:12" x14ac:dyDescent="0.25">
      <c r="A116" s="8" t="s">
        <v>730</v>
      </c>
      <c r="B116" s="8" t="s">
        <v>18</v>
      </c>
      <c r="C116" s="8">
        <v>0</v>
      </c>
      <c r="D116" s="8" t="s">
        <v>7</v>
      </c>
      <c r="E116" s="9"/>
      <c r="F116" s="10"/>
      <c r="G116" s="10"/>
      <c r="H116" s="10"/>
      <c r="I116" s="10"/>
      <c r="J116" s="10"/>
      <c r="K116" s="10"/>
      <c r="L116" s="10"/>
    </row>
    <row r="117" spans="1:12" x14ac:dyDescent="0.25">
      <c r="A117" s="8" t="s">
        <v>730</v>
      </c>
      <c r="B117" s="8" t="s">
        <v>18</v>
      </c>
      <c r="C117" s="8">
        <v>0</v>
      </c>
      <c r="D117" s="8" t="s">
        <v>15</v>
      </c>
      <c r="E117" s="9"/>
      <c r="F117" s="10"/>
      <c r="G117" s="10"/>
      <c r="H117" s="10"/>
      <c r="I117" s="10"/>
      <c r="J117" s="10"/>
      <c r="K117" s="10"/>
      <c r="L117" s="10"/>
    </row>
    <row r="118" spans="1:12" x14ac:dyDescent="0.25">
      <c r="A118" s="8" t="s">
        <v>730</v>
      </c>
      <c r="B118" s="8" t="s">
        <v>18</v>
      </c>
      <c r="C118" s="8">
        <v>0</v>
      </c>
      <c r="D118" s="8" t="s">
        <v>7</v>
      </c>
      <c r="E118" s="9"/>
      <c r="F118" s="10"/>
      <c r="G118" s="10"/>
      <c r="H118" s="10"/>
      <c r="I118" s="10"/>
      <c r="J118" s="10"/>
      <c r="K118" s="10"/>
      <c r="L118" s="10"/>
    </row>
    <row r="119" spans="1:12" x14ac:dyDescent="0.25">
      <c r="A119" s="8" t="s">
        <v>730</v>
      </c>
      <c r="B119" s="8" t="s">
        <v>18</v>
      </c>
      <c r="C119" s="8">
        <v>0</v>
      </c>
      <c r="D119" s="8" t="s">
        <v>7</v>
      </c>
      <c r="E119" s="9"/>
      <c r="F119" s="10"/>
      <c r="G119" s="10"/>
      <c r="H119" s="10"/>
      <c r="I119" s="10"/>
      <c r="J119" s="10"/>
      <c r="K119" s="10"/>
      <c r="L119" s="10"/>
    </row>
    <row r="120" spans="1:12" x14ac:dyDescent="0.25">
      <c r="A120" s="8" t="s">
        <v>730</v>
      </c>
      <c r="B120" s="8" t="s">
        <v>18</v>
      </c>
      <c r="C120" s="8">
        <v>0</v>
      </c>
      <c r="D120" s="8" t="s">
        <v>7</v>
      </c>
      <c r="E120" s="9"/>
      <c r="F120" s="10"/>
      <c r="G120" s="10"/>
      <c r="H120" s="10"/>
      <c r="I120" s="10"/>
      <c r="J120" s="10"/>
      <c r="K120" s="10"/>
      <c r="L120" s="10"/>
    </row>
    <row r="121" spans="1:12" x14ac:dyDescent="0.25">
      <c r="A121" s="8" t="s">
        <v>730</v>
      </c>
      <c r="B121" s="8" t="s">
        <v>18</v>
      </c>
      <c r="C121" s="8">
        <v>0</v>
      </c>
      <c r="D121" s="8" t="s">
        <v>7</v>
      </c>
      <c r="E121" s="9"/>
      <c r="F121" s="10"/>
      <c r="G121" s="10"/>
      <c r="H121" s="10"/>
      <c r="I121" s="10"/>
      <c r="J121" s="10"/>
      <c r="K121" s="10"/>
      <c r="L121" s="10"/>
    </row>
    <row r="122" spans="1:12" x14ac:dyDescent="0.25">
      <c r="A122" s="8" t="s">
        <v>730</v>
      </c>
      <c r="B122" s="8" t="s">
        <v>18</v>
      </c>
      <c r="C122" s="8">
        <v>0</v>
      </c>
      <c r="D122" s="8" t="s">
        <v>7</v>
      </c>
      <c r="E122" s="9"/>
      <c r="F122" s="10"/>
      <c r="G122" s="10"/>
      <c r="H122" s="10"/>
      <c r="I122" s="10"/>
      <c r="J122" s="10"/>
      <c r="K122" s="10"/>
      <c r="L122" s="10"/>
    </row>
    <row r="123" spans="1:12" x14ac:dyDescent="0.25">
      <c r="A123" s="8" t="s">
        <v>730</v>
      </c>
      <c r="B123" s="8" t="s">
        <v>18</v>
      </c>
      <c r="C123" s="8">
        <v>0</v>
      </c>
      <c r="D123" s="8" t="s">
        <v>15</v>
      </c>
      <c r="E123" s="9"/>
      <c r="F123" s="10"/>
      <c r="G123" s="10"/>
      <c r="H123" s="10"/>
      <c r="I123" s="10"/>
      <c r="J123" s="10"/>
      <c r="K123" s="10"/>
      <c r="L123" s="10"/>
    </row>
    <row r="124" spans="1:12" x14ac:dyDescent="0.25">
      <c r="A124" s="8" t="s">
        <v>730</v>
      </c>
      <c r="B124" s="8" t="s">
        <v>18</v>
      </c>
      <c r="C124" s="8">
        <v>0</v>
      </c>
      <c r="D124" s="8" t="s">
        <v>15</v>
      </c>
      <c r="E124" s="9"/>
      <c r="F124" s="10"/>
      <c r="G124" s="10"/>
      <c r="H124" s="10"/>
      <c r="I124" s="10"/>
      <c r="J124" s="10"/>
      <c r="K124" s="10"/>
      <c r="L124" s="10"/>
    </row>
    <row r="125" spans="1:12" x14ac:dyDescent="0.25">
      <c r="A125" s="8" t="s">
        <v>730</v>
      </c>
      <c r="B125" s="8" t="s">
        <v>18</v>
      </c>
      <c r="C125" s="8">
        <v>0</v>
      </c>
      <c r="D125" s="8" t="s">
        <v>7</v>
      </c>
      <c r="E125" s="9"/>
      <c r="F125" s="10"/>
      <c r="G125" s="10"/>
      <c r="H125" s="10"/>
      <c r="I125" s="10"/>
      <c r="J125" s="10"/>
      <c r="K125" s="10"/>
      <c r="L125" s="10"/>
    </row>
    <row r="126" spans="1:12" x14ac:dyDescent="0.25">
      <c r="A126" s="8" t="s">
        <v>730</v>
      </c>
      <c r="B126" s="8" t="s">
        <v>18</v>
      </c>
      <c r="C126" s="8">
        <v>0</v>
      </c>
      <c r="D126" s="8" t="s">
        <v>7</v>
      </c>
      <c r="E126" s="9"/>
      <c r="F126" s="10"/>
      <c r="G126" s="10"/>
      <c r="H126" s="10"/>
      <c r="I126" s="10"/>
      <c r="J126" s="10"/>
      <c r="K126" s="10"/>
      <c r="L126" s="10"/>
    </row>
    <row r="127" spans="1:12" x14ac:dyDescent="0.25">
      <c r="A127" s="8" t="s">
        <v>730</v>
      </c>
      <c r="B127" s="8" t="s">
        <v>18</v>
      </c>
      <c r="C127" s="8">
        <v>0</v>
      </c>
      <c r="D127" s="8" t="s">
        <v>15</v>
      </c>
      <c r="E127" s="9"/>
      <c r="F127" s="10"/>
      <c r="G127" s="10"/>
      <c r="H127" s="10"/>
      <c r="I127" s="10"/>
      <c r="J127" s="10"/>
      <c r="K127" s="10"/>
      <c r="L127" s="10"/>
    </row>
    <row r="128" spans="1:12" x14ac:dyDescent="0.25">
      <c r="A128" s="8" t="s">
        <v>730</v>
      </c>
      <c r="B128" s="8" t="s">
        <v>18</v>
      </c>
      <c r="C128" s="8">
        <v>0</v>
      </c>
      <c r="D128" s="8" t="s">
        <v>15</v>
      </c>
      <c r="E128" s="9"/>
      <c r="F128" s="10"/>
      <c r="G128" s="10"/>
      <c r="H128" s="10"/>
      <c r="I128" s="10"/>
      <c r="J128" s="10"/>
      <c r="K128" s="10"/>
      <c r="L128" s="10"/>
    </row>
    <row r="129" spans="1:12" x14ac:dyDescent="0.25">
      <c r="A129" s="8"/>
      <c r="B129" s="8"/>
      <c r="C129" s="8"/>
      <c r="D129" s="8"/>
      <c r="E129" s="10"/>
      <c r="F129" s="10"/>
      <c r="G129" s="10"/>
      <c r="H129" s="10"/>
      <c r="I129" s="10"/>
      <c r="J129" s="10"/>
      <c r="K129" s="10"/>
      <c r="L129" s="10"/>
    </row>
  </sheetData>
  <sortState ref="A2:D424">
    <sortCondition ref="C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2"/>
  <sheetViews>
    <sheetView workbookViewId="0">
      <selection activeCell="K17" sqref="K17"/>
    </sheetView>
  </sheetViews>
  <sheetFormatPr defaultRowHeight="15" x14ac:dyDescent="0.25"/>
  <sheetData>
    <row r="2" spans="1:11" x14ac:dyDescent="0.25">
      <c r="A2" s="8" t="s">
        <v>1098</v>
      </c>
      <c r="B2" s="8" t="s">
        <v>614</v>
      </c>
      <c r="C2" s="8">
        <v>631</v>
      </c>
      <c r="D2" s="8" t="s">
        <v>230</v>
      </c>
    </row>
    <row r="3" spans="1:11" x14ac:dyDescent="0.25">
      <c r="A3" s="8" t="s">
        <v>1098</v>
      </c>
      <c r="B3" s="8" t="s">
        <v>5</v>
      </c>
      <c r="C3" s="8">
        <v>650.38</v>
      </c>
      <c r="D3" s="8" t="s">
        <v>7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8" t="s">
        <v>1098</v>
      </c>
      <c r="B4" s="8" t="s">
        <v>5</v>
      </c>
      <c r="C4" s="11">
        <v>598</v>
      </c>
      <c r="D4" s="8" t="s">
        <v>15</v>
      </c>
      <c r="H4" s="10" t="s">
        <v>5</v>
      </c>
      <c r="I4" s="10">
        <f>MIN(C3:C105)</f>
        <v>500.6</v>
      </c>
      <c r="J4" s="10">
        <f>MAX(C3:C105)</f>
        <v>703</v>
      </c>
    </row>
    <row r="5" spans="1:11" x14ac:dyDescent="0.25">
      <c r="A5" s="8" t="s">
        <v>1098</v>
      </c>
      <c r="B5" s="8" t="s">
        <v>5</v>
      </c>
      <c r="C5" s="8">
        <v>527.70000000000005</v>
      </c>
      <c r="D5" s="8" t="s">
        <v>15</v>
      </c>
      <c r="H5" s="10" t="s">
        <v>4093</v>
      </c>
      <c r="I5" s="10">
        <f>MIN(C106:C169)</f>
        <v>432.2</v>
      </c>
      <c r="J5" s="10">
        <f>MAX(C106:C169)</f>
        <v>716</v>
      </c>
    </row>
    <row r="6" spans="1:11" x14ac:dyDescent="0.25">
      <c r="A6" s="8" t="s">
        <v>1098</v>
      </c>
      <c r="B6" s="8" t="s">
        <v>5</v>
      </c>
      <c r="C6" s="8">
        <v>665</v>
      </c>
      <c r="D6" s="8" t="s">
        <v>15</v>
      </c>
      <c r="H6" s="10" t="s">
        <v>614</v>
      </c>
      <c r="I6" s="10">
        <f>MIN(C2)</f>
        <v>631</v>
      </c>
      <c r="J6" s="10">
        <f>MAX(C2)</f>
        <v>631</v>
      </c>
    </row>
    <row r="7" spans="1:11" x14ac:dyDescent="0.25">
      <c r="A7" s="8" t="s">
        <v>1098</v>
      </c>
      <c r="B7" s="8" t="s">
        <v>5</v>
      </c>
      <c r="C7" s="8">
        <v>658.75</v>
      </c>
      <c r="D7" s="8" t="s">
        <v>15</v>
      </c>
      <c r="H7" s="10"/>
      <c r="I7" s="10" t="s">
        <v>5</v>
      </c>
      <c r="J7" s="10" t="s">
        <v>14</v>
      </c>
      <c r="K7" t="s">
        <v>614</v>
      </c>
    </row>
    <row r="8" spans="1:11" x14ac:dyDescent="0.25">
      <c r="A8" s="8" t="s">
        <v>1098</v>
      </c>
      <c r="B8" s="8" t="s">
        <v>5</v>
      </c>
      <c r="C8" s="8">
        <v>646</v>
      </c>
      <c r="D8" s="8" t="s">
        <v>7</v>
      </c>
      <c r="H8" s="10" t="s">
        <v>4094</v>
      </c>
      <c r="I8" s="10">
        <f>ABS(COUNTIF(C3:C105, "&lt;499"))</f>
        <v>0</v>
      </c>
      <c r="J8" s="10">
        <f>ABS(COUNTIF(C106:C169, "&lt;499"))</f>
        <v>12</v>
      </c>
      <c r="K8">
        <f>ABS(COUNTIF(C2, "&lt;499"))</f>
        <v>0</v>
      </c>
    </row>
    <row r="9" spans="1:11" x14ac:dyDescent="0.25">
      <c r="A9" s="8" t="s">
        <v>1098</v>
      </c>
      <c r="B9" s="8" t="s">
        <v>5</v>
      </c>
      <c r="C9" s="8">
        <v>563.20000000000005</v>
      </c>
      <c r="D9" s="8" t="s">
        <v>15</v>
      </c>
      <c r="H9" s="10" t="s">
        <v>4095</v>
      </c>
      <c r="I9" s="10">
        <f>COUNTIF(C3:C105, "&gt;=499")-COUNTIF(C3:C105, "&gt;599")</f>
        <v>36</v>
      </c>
      <c r="J9" s="10">
        <f>ABS((COUNTIF(C106:C169,"&gt;=499")-COUNTIF(C106:C169,"&gt;599")))</f>
        <v>29</v>
      </c>
      <c r="K9">
        <f>ABS((COUNTIF(C29,"&gt;=499")-COUNTIF(C2,"&gt;599")))</f>
        <v>0</v>
      </c>
    </row>
    <row r="10" spans="1:11" x14ac:dyDescent="0.25">
      <c r="A10" s="8" t="s">
        <v>1098</v>
      </c>
      <c r="B10" s="8" t="s">
        <v>5</v>
      </c>
      <c r="C10" s="8">
        <v>672.75</v>
      </c>
      <c r="D10" s="8" t="s">
        <v>7</v>
      </c>
      <c r="H10" s="10" t="s">
        <v>4096</v>
      </c>
      <c r="I10" s="10">
        <f>ABS((COUNTIF(C3:C105,"&gt;=599")-COUNTIF(C3:C105,"&gt;699")))</f>
        <v>66</v>
      </c>
      <c r="J10" s="10">
        <f>ABS((COUNTIF(C106:C169,"&gt;=599")-COUNTIF(C106:C169,"&gt;699")))</f>
        <v>24</v>
      </c>
      <c r="K10">
        <f>ABS((COUNTIF(C2,"&gt;=599")-COUNTIF(C2,"&gt;699")))</f>
        <v>1</v>
      </c>
    </row>
    <row r="11" spans="1:11" x14ac:dyDescent="0.25">
      <c r="A11" s="8" t="s">
        <v>1098</v>
      </c>
      <c r="B11" s="8" t="s">
        <v>5</v>
      </c>
      <c r="C11" s="8">
        <v>662</v>
      </c>
      <c r="D11" s="8" t="s">
        <v>7</v>
      </c>
      <c r="H11" s="10" t="s">
        <v>4097</v>
      </c>
      <c r="I11" s="10">
        <f>ABS((COUNTIF(C3:C105,"&gt;=699")-COUNTIF(C3:C105,"&gt;799")))</f>
        <v>1</v>
      </c>
      <c r="J11" s="10">
        <f>ABS((COUNTIF(C106:C169,"&gt;=699")-COUNTIF(C106:C169,"&gt;799")))</f>
        <v>1</v>
      </c>
      <c r="K11">
        <f>ABS((COUNTIF(C2,"&gt;=699")-COUNTIF(C2,"&gt;799")))</f>
        <v>0</v>
      </c>
    </row>
    <row r="12" spans="1:11" x14ac:dyDescent="0.25">
      <c r="A12" s="8" t="s">
        <v>1098</v>
      </c>
      <c r="B12" s="8" t="s">
        <v>5</v>
      </c>
      <c r="C12" s="8">
        <v>676</v>
      </c>
      <c r="D12" s="8" t="s">
        <v>15</v>
      </c>
      <c r="H12" s="10" t="s">
        <v>4098</v>
      </c>
      <c r="I12" s="10">
        <f>COUNTIF(C3:C105, "&gt;799")</f>
        <v>0</v>
      </c>
      <c r="J12" s="10">
        <f>COUNTIF(C58:C67, "&gt;799")</f>
        <v>0</v>
      </c>
      <c r="K12">
        <f>COUNTIF(C2, "&gt;799")</f>
        <v>0</v>
      </c>
    </row>
    <row r="13" spans="1:11" x14ac:dyDescent="0.25">
      <c r="A13" s="8" t="s">
        <v>1098</v>
      </c>
      <c r="B13" s="8" t="s">
        <v>5</v>
      </c>
      <c r="C13" s="8">
        <v>639</v>
      </c>
      <c r="D13" s="8" t="s">
        <v>7</v>
      </c>
      <c r="H13" s="10" t="s">
        <v>4099</v>
      </c>
      <c r="I13" s="10">
        <f>SUM(I8:I12)</f>
        <v>103</v>
      </c>
      <c r="J13" s="10">
        <f>SUM(J8:J12)</f>
        <v>66</v>
      </c>
      <c r="K13" s="10">
        <f>SUM(K8:K12)</f>
        <v>1</v>
      </c>
    </row>
    <row r="14" spans="1:11" x14ac:dyDescent="0.25">
      <c r="A14" s="8" t="s">
        <v>1098</v>
      </c>
      <c r="B14" s="8" t="s">
        <v>5</v>
      </c>
      <c r="C14" s="8">
        <v>664</v>
      </c>
      <c r="D14" s="8" t="s">
        <v>7</v>
      </c>
      <c r="H14" s="10" t="s">
        <v>4100</v>
      </c>
      <c r="I14" s="10">
        <f>SUM(I13:L13)</f>
        <v>170</v>
      </c>
      <c r="J14" s="10"/>
    </row>
    <row r="15" spans="1:11" x14ac:dyDescent="0.25">
      <c r="A15" s="8" t="s">
        <v>1098</v>
      </c>
      <c r="B15" s="8" t="s">
        <v>5</v>
      </c>
      <c r="C15" s="8">
        <v>680.25</v>
      </c>
      <c r="D15" s="8" t="s">
        <v>15</v>
      </c>
      <c r="H15" s="10"/>
      <c r="I15" s="10" t="s">
        <v>5</v>
      </c>
      <c r="J15" s="10" t="s">
        <v>14</v>
      </c>
    </row>
    <row r="16" spans="1:11" x14ac:dyDescent="0.25">
      <c r="A16" s="8" t="s">
        <v>1098</v>
      </c>
      <c r="B16" s="8" t="s">
        <v>5</v>
      </c>
      <c r="C16" s="8">
        <v>690</v>
      </c>
      <c r="D16" s="8" t="s">
        <v>15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0.18181818181818182</v>
      </c>
    </row>
    <row r="17" spans="1:10" x14ac:dyDescent="0.25">
      <c r="A17" s="8" t="s">
        <v>1098</v>
      </c>
      <c r="B17" s="8" t="s">
        <v>5</v>
      </c>
      <c r="C17" s="8">
        <v>538.20000000000005</v>
      </c>
      <c r="D17" s="8" t="s">
        <v>15</v>
      </c>
      <c r="H17" s="10" t="s">
        <v>4095</v>
      </c>
      <c r="I17" s="12">
        <f t="shared" si="0"/>
        <v>0.34951456310679613</v>
      </c>
      <c r="J17" s="12">
        <f t="shared" si="1"/>
        <v>0.43939393939393939</v>
      </c>
    </row>
    <row r="18" spans="1:10" x14ac:dyDescent="0.25">
      <c r="A18" s="8" t="s">
        <v>1098</v>
      </c>
      <c r="B18" s="8" t="s">
        <v>5</v>
      </c>
      <c r="C18" s="8">
        <v>652</v>
      </c>
      <c r="D18" s="8" t="s">
        <v>15</v>
      </c>
      <c r="H18" s="10" t="s">
        <v>4096</v>
      </c>
      <c r="I18" s="12">
        <f t="shared" si="0"/>
        <v>0.64077669902912626</v>
      </c>
      <c r="J18" s="12">
        <f t="shared" si="1"/>
        <v>0.36363636363636365</v>
      </c>
    </row>
    <row r="19" spans="1:10" x14ac:dyDescent="0.25">
      <c r="A19" s="8" t="s">
        <v>1098</v>
      </c>
      <c r="B19" s="8" t="s">
        <v>5</v>
      </c>
      <c r="C19" s="8">
        <v>629</v>
      </c>
      <c r="D19" s="8" t="s">
        <v>7</v>
      </c>
      <c r="H19" s="10" t="s">
        <v>4097</v>
      </c>
      <c r="I19" s="12">
        <f t="shared" si="0"/>
        <v>9.7087378640776691E-3</v>
      </c>
      <c r="J19" s="12">
        <f t="shared" si="1"/>
        <v>1.5151515151515152E-2</v>
      </c>
    </row>
    <row r="20" spans="1:10" x14ac:dyDescent="0.25">
      <c r="A20" s="8" t="s">
        <v>1098</v>
      </c>
      <c r="B20" s="8" t="s">
        <v>5</v>
      </c>
      <c r="C20" s="8">
        <v>658</v>
      </c>
      <c r="D20" s="8" t="s">
        <v>7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8" t="s">
        <v>1098</v>
      </c>
      <c r="B21" s="8" t="s">
        <v>5</v>
      </c>
      <c r="C21" s="8">
        <v>622</v>
      </c>
      <c r="D21" s="8" t="s">
        <v>7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8" t="s">
        <v>1098</v>
      </c>
      <c r="B22" s="8" t="s">
        <v>5</v>
      </c>
      <c r="C22" s="8">
        <v>543.4</v>
      </c>
      <c r="D22" s="8" t="s">
        <v>15</v>
      </c>
    </row>
    <row r="23" spans="1:10" x14ac:dyDescent="0.25">
      <c r="A23" s="8" t="s">
        <v>1098</v>
      </c>
      <c r="B23" s="8" t="s">
        <v>5</v>
      </c>
      <c r="C23" s="8">
        <v>650</v>
      </c>
      <c r="D23" s="8" t="s">
        <v>7</v>
      </c>
    </row>
    <row r="24" spans="1:10" x14ac:dyDescent="0.25">
      <c r="A24" s="8" t="s">
        <v>1098</v>
      </c>
      <c r="B24" s="8" t="s">
        <v>5</v>
      </c>
      <c r="C24" s="8">
        <v>703</v>
      </c>
      <c r="D24" s="8" t="s">
        <v>15</v>
      </c>
    </row>
    <row r="25" spans="1:10" x14ac:dyDescent="0.25">
      <c r="A25" s="8" t="s">
        <v>1098</v>
      </c>
      <c r="B25" s="8" t="s">
        <v>5</v>
      </c>
      <c r="C25" s="8">
        <v>661</v>
      </c>
      <c r="D25" s="8" t="s">
        <v>7</v>
      </c>
    </row>
    <row r="26" spans="1:10" x14ac:dyDescent="0.25">
      <c r="A26" s="8" t="s">
        <v>1098</v>
      </c>
      <c r="B26" s="8" t="s">
        <v>5</v>
      </c>
      <c r="C26" s="8">
        <v>660</v>
      </c>
      <c r="D26" s="8" t="s">
        <v>15</v>
      </c>
    </row>
    <row r="27" spans="1:10" x14ac:dyDescent="0.25">
      <c r="A27" s="8" t="s">
        <v>1098</v>
      </c>
      <c r="B27" s="8" t="s">
        <v>5</v>
      </c>
      <c r="C27" s="8">
        <v>672</v>
      </c>
      <c r="D27" s="8" t="s">
        <v>15</v>
      </c>
    </row>
    <row r="28" spans="1:10" x14ac:dyDescent="0.25">
      <c r="A28" s="8" t="s">
        <v>1098</v>
      </c>
      <c r="B28" s="8" t="s">
        <v>5</v>
      </c>
      <c r="C28" s="8">
        <v>669</v>
      </c>
      <c r="D28" s="8" t="s">
        <v>15</v>
      </c>
    </row>
    <row r="29" spans="1:10" x14ac:dyDescent="0.25">
      <c r="A29" s="8" t="s">
        <v>1098</v>
      </c>
      <c r="B29" s="8" t="s">
        <v>5</v>
      </c>
      <c r="C29" s="11">
        <v>535</v>
      </c>
      <c r="D29" s="8" t="s">
        <v>15</v>
      </c>
    </row>
    <row r="30" spans="1:10" x14ac:dyDescent="0.25">
      <c r="A30" s="8" t="s">
        <v>1098</v>
      </c>
      <c r="B30" s="8" t="s">
        <v>5</v>
      </c>
      <c r="C30" s="8">
        <v>540.4</v>
      </c>
      <c r="D30" s="8" t="s">
        <v>15</v>
      </c>
    </row>
    <row r="31" spans="1:10" x14ac:dyDescent="0.25">
      <c r="A31" s="8" t="s">
        <v>1098</v>
      </c>
      <c r="B31" s="8" t="s">
        <v>5</v>
      </c>
      <c r="C31" s="8">
        <v>670</v>
      </c>
      <c r="D31" s="8" t="s">
        <v>15</v>
      </c>
    </row>
    <row r="32" spans="1:10" x14ac:dyDescent="0.25">
      <c r="A32" s="8" t="s">
        <v>1098</v>
      </c>
      <c r="B32" s="8" t="s">
        <v>5</v>
      </c>
      <c r="C32" s="8">
        <v>522.5</v>
      </c>
      <c r="D32" s="8" t="s">
        <v>15</v>
      </c>
    </row>
    <row r="33" spans="1:4" x14ac:dyDescent="0.25">
      <c r="A33" s="8" t="s">
        <v>1098</v>
      </c>
      <c r="B33" s="8" t="s">
        <v>5</v>
      </c>
      <c r="C33" s="8">
        <v>656.75</v>
      </c>
      <c r="D33" s="8" t="s">
        <v>7</v>
      </c>
    </row>
    <row r="34" spans="1:4" x14ac:dyDescent="0.25">
      <c r="A34" s="8" t="s">
        <v>1098</v>
      </c>
      <c r="B34" s="8" t="s">
        <v>5</v>
      </c>
      <c r="C34" s="8">
        <v>681</v>
      </c>
      <c r="D34" s="8" t="s">
        <v>15</v>
      </c>
    </row>
    <row r="35" spans="1:4" x14ac:dyDescent="0.25">
      <c r="A35" s="8" t="s">
        <v>1098</v>
      </c>
      <c r="B35" s="8" t="s">
        <v>5</v>
      </c>
      <c r="C35" s="11">
        <v>530</v>
      </c>
      <c r="D35" s="8" t="s">
        <v>15</v>
      </c>
    </row>
    <row r="36" spans="1:4" x14ac:dyDescent="0.25">
      <c r="A36" s="8" t="s">
        <v>1098</v>
      </c>
      <c r="B36" s="8" t="s">
        <v>5</v>
      </c>
      <c r="C36" s="8">
        <v>657</v>
      </c>
      <c r="D36" s="8" t="s">
        <v>7</v>
      </c>
    </row>
    <row r="37" spans="1:4" x14ac:dyDescent="0.25">
      <c r="A37" s="8" t="s">
        <v>1098</v>
      </c>
      <c r="B37" s="8" t="s">
        <v>5</v>
      </c>
      <c r="C37" s="8">
        <v>681</v>
      </c>
      <c r="D37" s="8" t="s">
        <v>15</v>
      </c>
    </row>
    <row r="38" spans="1:4" x14ac:dyDescent="0.25">
      <c r="A38" s="8" t="s">
        <v>1098</v>
      </c>
      <c r="B38" s="8" t="s">
        <v>5</v>
      </c>
      <c r="C38" s="8">
        <v>660</v>
      </c>
      <c r="D38" s="8" t="s">
        <v>15</v>
      </c>
    </row>
    <row r="39" spans="1:4" x14ac:dyDescent="0.25">
      <c r="A39" s="8" t="s">
        <v>1098</v>
      </c>
      <c r="B39" s="8" t="s">
        <v>5</v>
      </c>
      <c r="C39" s="11">
        <v>531</v>
      </c>
      <c r="D39" s="8" t="s">
        <v>15</v>
      </c>
    </row>
    <row r="40" spans="1:4" x14ac:dyDescent="0.25">
      <c r="A40" s="8" t="s">
        <v>1098</v>
      </c>
      <c r="B40" s="8" t="s">
        <v>5</v>
      </c>
      <c r="C40" s="8">
        <v>670.75</v>
      </c>
      <c r="D40" s="8" t="s">
        <v>7</v>
      </c>
    </row>
    <row r="41" spans="1:4" x14ac:dyDescent="0.25">
      <c r="A41" s="8" t="s">
        <v>1098</v>
      </c>
      <c r="B41" s="8" t="s">
        <v>5</v>
      </c>
      <c r="C41" s="8">
        <v>671</v>
      </c>
      <c r="D41" s="8" t="s">
        <v>15</v>
      </c>
    </row>
    <row r="42" spans="1:4" x14ac:dyDescent="0.25">
      <c r="A42" s="8" t="s">
        <v>1098</v>
      </c>
      <c r="B42" s="8" t="s">
        <v>5</v>
      </c>
      <c r="C42" s="8">
        <v>643</v>
      </c>
      <c r="D42" s="8" t="s">
        <v>15</v>
      </c>
    </row>
    <row r="43" spans="1:4" x14ac:dyDescent="0.25">
      <c r="A43" s="8" t="s">
        <v>1098</v>
      </c>
      <c r="B43" s="8" t="s">
        <v>5</v>
      </c>
      <c r="C43" s="8">
        <v>672</v>
      </c>
      <c r="D43" s="8" t="s">
        <v>15</v>
      </c>
    </row>
    <row r="44" spans="1:4" x14ac:dyDescent="0.25">
      <c r="A44" s="8" t="s">
        <v>1098</v>
      </c>
      <c r="B44" s="8" t="s">
        <v>5</v>
      </c>
      <c r="C44" s="13">
        <v>696.375</v>
      </c>
      <c r="D44" s="8" t="s">
        <v>7</v>
      </c>
    </row>
    <row r="45" spans="1:4" x14ac:dyDescent="0.25">
      <c r="A45" s="8" t="s">
        <v>1098</v>
      </c>
      <c r="B45" s="8" t="s">
        <v>5</v>
      </c>
      <c r="C45" s="8">
        <v>539.9</v>
      </c>
      <c r="D45" s="8" t="s">
        <v>61</v>
      </c>
    </row>
    <row r="46" spans="1:4" x14ac:dyDescent="0.25">
      <c r="A46" s="8" t="s">
        <v>1098</v>
      </c>
      <c r="B46" s="8" t="s">
        <v>5</v>
      </c>
      <c r="C46" s="8">
        <v>521.20000000000005</v>
      </c>
      <c r="D46" s="8" t="s">
        <v>15</v>
      </c>
    </row>
    <row r="47" spans="1:4" x14ac:dyDescent="0.25">
      <c r="A47" s="8" t="s">
        <v>1098</v>
      </c>
      <c r="B47" s="8" t="s">
        <v>5</v>
      </c>
      <c r="C47" s="8">
        <v>654</v>
      </c>
      <c r="D47" s="8" t="s">
        <v>15</v>
      </c>
    </row>
    <row r="48" spans="1:4" x14ac:dyDescent="0.25">
      <c r="A48" s="8" t="s">
        <v>1098</v>
      </c>
      <c r="B48" s="8" t="s">
        <v>5</v>
      </c>
      <c r="C48" s="8">
        <v>660</v>
      </c>
      <c r="D48" s="8" t="s">
        <v>15</v>
      </c>
    </row>
    <row r="49" spans="1:4" x14ac:dyDescent="0.25">
      <c r="A49" s="8" t="s">
        <v>1098</v>
      </c>
      <c r="B49" s="8" t="s">
        <v>5</v>
      </c>
      <c r="C49" s="8">
        <v>682</v>
      </c>
      <c r="D49" s="8" t="s">
        <v>15</v>
      </c>
    </row>
    <row r="50" spans="1:4" x14ac:dyDescent="0.25">
      <c r="A50" s="8" t="s">
        <v>1098</v>
      </c>
      <c r="B50" s="8" t="s">
        <v>5</v>
      </c>
      <c r="C50" s="8">
        <v>537.5</v>
      </c>
      <c r="D50" s="8" t="s">
        <v>15</v>
      </c>
    </row>
    <row r="51" spans="1:4" x14ac:dyDescent="0.25">
      <c r="A51" s="8" t="s">
        <v>1098</v>
      </c>
      <c r="B51" s="8" t="s">
        <v>5</v>
      </c>
      <c r="C51" s="8">
        <v>535.70000000000005</v>
      </c>
      <c r="D51" s="8" t="s">
        <v>7</v>
      </c>
    </row>
    <row r="52" spans="1:4" x14ac:dyDescent="0.25">
      <c r="A52" s="8" t="s">
        <v>1098</v>
      </c>
      <c r="B52" s="8" t="s">
        <v>5</v>
      </c>
      <c r="C52" s="8">
        <v>535.1</v>
      </c>
      <c r="D52" s="8" t="s">
        <v>15</v>
      </c>
    </row>
    <row r="53" spans="1:4" x14ac:dyDescent="0.25">
      <c r="A53" s="8" t="s">
        <v>1098</v>
      </c>
      <c r="B53" s="8" t="s">
        <v>5</v>
      </c>
      <c r="C53" s="8">
        <v>666.5</v>
      </c>
      <c r="D53" s="8" t="s">
        <v>15</v>
      </c>
    </row>
    <row r="54" spans="1:4" x14ac:dyDescent="0.25">
      <c r="A54" s="8" t="s">
        <v>1098</v>
      </c>
      <c r="B54" s="8" t="s">
        <v>5</v>
      </c>
      <c r="C54" s="8">
        <v>662</v>
      </c>
      <c r="D54" s="8" t="s">
        <v>15</v>
      </c>
    </row>
    <row r="55" spans="1:4" x14ac:dyDescent="0.25">
      <c r="A55" s="8" t="s">
        <v>1098</v>
      </c>
      <c r="B55" s="8" t="s">
        <v>5</v>
      </c>
      <c r="C55" s="8">
        <v>529.29999999999995</v>
      </c>
      <c r="D55" s="8" t="s">
        <v>15</v>
      </c>
    </row>
    <row r="56" spans="1:4" x14ac:dyDescent="0.25">
      <c r="A56" s="8" t="s">
        <v>1098</v>
      </c>
      <c r="B56" s="8" t="s">
        <v>5</v>
      </c>
      <c r="C56" s="8">
        <v>560.5</v>
      </c>
      <c r="D56" s="8" t="s">
        <v>7</v>
      </c>
    </row>
    <row r="57" spans="1:4" x14ac:dyDescent="0.25">
      <c r="A57" s="8" t="s">
        <v>1098</v>
      </c>
      <c r="B57" s="8" t="s">
        <v>5</v>
      </c>
      <c r="C57" s="8">
        <v>670</v>
      </c>
      <c r="D57" s="8" t="s">
        <v>15</v>
      </c>
    </row>
    <row r="58" spans="1:4" x14ac:dyDescent="0.25">
      <c r="A58" s="8" t="s">
        <v>1098</v>
      </c>
      <c r="B58" s="8" t="s">
        <v>5</v>
      </c>
      <c r="C58" s="8">
        <v>665.25</v>
      </c>
      <c r="D58" s="8" t="s">
        <v>15</v>
      </c>
    </row>
    <row r="59" spans="1:4" x14ac:dyDescent="0.25">
      <c r="A59" s="8" t="s">
        <v>1098</v>
      </c>
      <c r="B59" s="8" t="s">
        <v>5</v>
      </c>
      <c r="C59" s="8">
        <v>657.5</v>
      </c>
      <c r="D59" s="8" t="s">
        <v>15</v>
      </c>
    </row>
    <row r="60" spans="1:4" x14ac:dyDescent="0.25">
      <c r="A60" s="8" t="s">
        <v>1098</v>
      </c>
      <c r="B60" s="8" t="s">
        <v>5</v>
      </c>
      <c r="C60" s="8">
        <v>524.9</v>
      </c>
      <c r="D60" s="8" t="s">
        <v>7</v>
      </c>
    </row>
    <row r="61" spans="1:4" x14ac:dyDescent="0.25">
      <c r="A61" s="8" t="s">
        <v>1098</v>
      </c>
      <c r="B61" s="8" t="s">
        <v>5</v>
      </c>
      <c r="C61" s="8">
        <v>683</v>
      </c>
      <c r="D61" s="8" t="s">
        <v>15</v>
      </c>
    </row>
    <row r="62" spans="1:4" x14ac:dyDescent="0.25">
      <c r="A62" s="8" t="s">
        <v>1098</v>
      </c>
      <c r="B62" s="8" t="s">
        <v>5</v>
      </c>
      <c r="C62" s="8">
        <v>543.5</v>
      </c>
      <c r="D62" s="8" t="s">
        <v>15</v>
      </c>
    </row>
    <row r="63" spans="1:4" x14ac:dyDescent="0.25">
      <c r="A63" s="8" t="s">
        <v>1098</v>
      </c>
      <c r="B63" s="8" t="s">
        <v>5</v>
      </c>
      <c r="C63" s="8">
        <v>663</v>
      </c>
      <c r="D63" s="8" t="s">
        <v>7</v>
      </c>
    </row>
    <row r="64" spans="1:4" x14ac:dyDescent="0.25">
      <c r="A64" s="8" t="s">
        <v>1098</v>
      </c>
      <c r="B64" s="8" t="s">
        <v>5</v>
      </c>
      <c r="C64" s="8">
        <v>665</v>
      </c>
      <c r="D64" s="8" t="s">
        <v>15</v>
      </c>
    </row>
    <row r="65" spans="1:4" x14ac:dyDescent="0.25">
      <c r="A65" s="8" t="s">
        <v>1098</v>
      </c>
      <c r="B65" s="8" t="s">
        <v>5</v>
      </c>
      <c r="C65" s="8">
        <v>669</v>
      </c>
      <c r="D65" s="8" t="s">
        <v>15</v>
      </c>
    </row>
    <row r="66" spans="1:4" x14ac:dyDescent="0.25">
      <c r="A66" s="8" t="s">
        <v>1098</v>
      </c>
      <c r="B66" s="8" t="s">
        <v>5</v>
      </c>
      <c r="C66" s="8">
        <v>645</v>
      </c>
      <c r="D66" s="8" t="s">
        <v>15</v>
      </c>
    </row>
    <row r="67" spans="1:4" x14ac:dyDescent="0.25">
      <c r="A67" s="8" t="s">
        <v>1098</v>
      </c>
      <c r="B67" s="8" t="s">
        <v>5</v>
      </c>
      <c r="C67" s="8">
        <v>522.6</v>
      </c>
      <c r="D67" s="8" t="s">
        <v>15</v>
      </c>
    </row>
    <row r="68" spans="1:4" x14ac:dyDescent="0.25">
      <c r="A68" s="8" t="s">
        <v>1098</v>
      </c>
      <c r="B68" s="8" t="s">
        <v>5</v>
      </c>
      <c r="C68" s="8">
        <v>512.1</v>
      </c>
      <c r="D68" s="8" t="s">
        <v>15</v>
      </c>
    </row>
    <row r="69" spans="1:4" x14ac:dyDescent="0.25">
      <c r="A69" s="8" t="s">
        <v>1098</v>
      </c>
      <c r="B69" s="8" t="s">
        <v>5</v>
      </c>
      <c r="C69" s="8">
        <v>678</v>
      </c>
      <c r="D69" s="8" t="s">
        <v>15</v>
      </c>
    </row>
    <row r="70" spans="1:4" x14ac:dyDescent="0.25">
      <c r="A70" s="8" t="s">
        <v>1098</v>
      </c>
      <c r="B70" s="8" t="s">
        <v>5</v>
      </c>
      <c r="C70" s="8">
        <v>538.9</v>
      </c>
      <c r="D70" s="8" t="s">
        <v>15</v>
      </c>
    </row>
    <row r="71" spans="1:4" x14ac:dyDescent="0.25">
      <c r="A71" s="8" t="s">
        <v>1098</v>
      </c>
      <c r="B71" s="8" t="s">
        <v>5</v>
      </c>
      <c r="C71" s="8">
        <v>682.75</v>
      </c>
      <c r="D71" s="8" t="s">
        <v>7</v>
      </c>
    </row>
    <row r="72" spans="1:4" x14ac:dyDescent="0.25">
      <c r="A72" s="8" t="s">
        <v>1098</v>
      </c>
      <c r="B72" s="8" t="s">
        <v>5</v>
      </c>
      <c r="C72" s="8">
        <v>664</v>
      </c>
      <c r="D72" s="8" t="s">
        <v>15</v>
      </c>
    </row>
    <row r="73" spans="1:4" x14ac:dyDescent="0.25">
      <c r="A73" s="8" t="s">
        <v>1098</v>
      </c>
      <c r="B73" s="8" t="s">
        <v>5</v>
      </c>
      <c r="C73" s="13">
        <v>674.125</v>
      </c>
      <c r="D73" s="8" t="s">
        <v>15</v>
      </c>
    </row>
    <row r="74" spans="1:4" x14ac:dyDescent="0.25">
      <c r="A74" s="8" t="s">
        <v>1098</v>
      </c>
      <c r="B74" s="8" t="s">
        <v>5</v>
      </c>
      <c r="C74" s="8">
        <v>533.6</v>
      </c>
      <c r="D74" s="8" t="s">
        <v>15</v>
      </c>
    </row>
    <row r="75" spans="1:4" x14ac:dyDescent="0.25">
      <c r="A75" s="8" t="s">
        <v>1098</v>
      </c>
      <c r="B75" s="8" t="s">
        <v>5</v>
      </c>
      <c r="C75" s="8">
        <v>680</v>
      </c>
      <c r="D75" s="8" t="s">
        <v>7</v>
      </c>
    </row>
    <row r="76" spans="1:4" x14ac:dyDescent="0.25">
      <c r="A76" s="8" t="s">
        <v>1098</v>
      </c>
      <c r="B76" s="8" t="s">
        <v>5</v>
      </c>
      <c r="C76" s="8">
        <v>560.1</v>
      </c>
      <c r="D76" s="8" t="s">
        <v>15</v>
      </c>
    </row>
    <row r="77" spans="1:4" x14ac:dyDescent="0.25">
      <c r="A77" s="8" t="s">
        <v>1098</v>
      </c>
      <c r="B77" s="8" t="s">
        <v>5</v>
      </c>
      <c r="C77" s="8">
        <v>646.5</v>
      </c>
      <c r="D77" s="8" t="s">
        <v>15</v>
      </c>
    </row>
    <row r="78" spans="1:4" x14ac:dyDescent="0.25">
      <c r="A78" s="8" t="s">
        <v>1098</v>
      </c>
      <c r="B78" s="8" t="s">
        <v>5</v>
      </c>
      <c r="C78" s="8">
        <v>695</v>
      </c>
      <c r="D78" s="8" t="s">
        <v>15</v>
      </c>
    </row>
    <row r="79" spans="1:4" x14ac:dyDescent="0.25">
      <c r="A79" s="8" t="s">
        <v>1098</v>
      </c>
      <c r="B79" s="8" t="s">
        <v>5</v>
      </c>
      <c r="C79" s="8">
        <v>500.6</v>
      </c>
      <c r="D79" s="8" t="s">
        <v>7</v>
      </c>
    </row>
    <row r="80" spans="1:4" x14ac:dyDescent="0.25">
      <c r="A80" s="8" t="s">
        <v>1098</v>
      </c>
      <c r="B80" s="8" t="s">
        <v>5</v>
      </c>
      <c r="C80" s="11">
        <v>520</v>
      </c>
      <c r="D80" s="8" t="s">
        <v>15</v>
      </c>
    </row>
    <row r="81" spans="1:4" x14ac:dyDescent="0.25">
      <c r="A81" s="8" t="s">
        <v>1098</v>
      </c>
      <c r="B81" s="8" t="s">
        <v>5</v>
      </c>
      <c r="C81" s="8">
        <v>547.20000000000005</v>
      </c>
      <c r="D81" s="8" t="s">
        <v>15</v>
      </c>
    </row>
    <row r="82" spans="1:4" x14ac:dyDescent="0.25">
      <c r="A82" s="8" t="s">
        <v>1098</v>
      </c>
      <c r="B82" s="8" t="s">
        <v>5</v>
      </c>
      <c r="C82" s="8">
        <v>536.29999999999995</v>
      </c>
      <c r="D82" s="8" t="s">
        <v>15</v>
      </c>
    </row>
    <row r="83" spans="1:4" x14ac:dyDescent="0.25">
      <c r="A83" s="8" t="s">
        <v>1098</v>
      </c>
      <c r="B83" s="8" t="s">
        <v>5</v>
      </c>
      <c r="C83" s="8">
        <v>665</v>
      </c>
      <c r="D83" s="8" t="s">
        <v>15</v>
      </c>
    </row>
    <row r="84" spans="1:4" x14ac:dyDescent="0.25">
      <c r="A84" s="8" t="s">
        <v>1098</v>
      </c>
      <c r="B84" s="8" t="s">
        <v>5</v>
      </c>
      <c r="C84" s="8">
        <v>557</v>
      </c>
      <c r="D84" s="8" t="s">
        <v>15</v>
      </c>
    </row>
    <row r="85" spans="1:4" x14ac:dyDescent="0.25">
      <c r="A85" s="8" t="s">
        <v>1098</v>
      </c>
      <c r="B85" s="8" t="s">
        <v>5</v>
      </c>
      <c r="C85" s="8">
        <v>671.25</v>
      </c>
      <c r="D85" s="8" t="s">
        <v>15</v>
      </c>
    </row>
    <row r="86" spans="1:4" x14ac:dyDescent="0.25">
      <c r="A86" s="8" t="s">
        <v>1098</v>
      </c>
      <c r="B86" s="8" t="s">
        <v>5</v>
      </c>
      <c r="C86" s="8">
        <v>522.20000000000005</v>
      </c>
      <c r="D86" s="8" t="s">
        <v>15</v>
      </c>
    </row>
    <row r="87" spans="1:4" x14ac:dyDescent="0.25">
      <c r="A87" s="8" t="s">
        <v>1098</v>
      </c>
      <c r="B87" s="8" t="s">
        <v>5</v>
      </c>
      <c r="C87" s="8">
        <v>676</v>
      </c>
      <c r="D87" s="8" t="s">
        <v>15</v>
      </c>
    </row>
    <row r="88" spans="1:4" x14ac:dyDescent="0.25">
      <c r="A88" s="8" t="s">
        <v>1098</v>
      </c>
      <c r="B88" s="8" t="s">
        <v>5</v>
      </c>
      <c r="C88" s="8">
        <v>668</v>
      </c>
      <c r="D88" s="8" t="s">
        <v>15</v>
      </c>
    </row>
    <row r="89" spans="1:4" x14ac:dyDescent="0.25">
      <c r="A89" s="8" t="s">
        <v>1098</v>
      </c>
      <c r="B89" s="8" t="s">
        <v>5</v>
      </c>
      <c r="C89" s="8">
        <v>643.25</v>
      </c>
      <c r="D89" s="8" t="s">
        <v>15</v>
      </c>
    </row>
    <row r="90" spans="1:4" x14ac:dyDescent="0.25">
      <c r="A90" s="8" t="s">
        <v>1098</v>
      </c>
      <c r="B90" s="8" t="s">
        <v>5</v>
      </c>
      <c r="C90" s="8">
        <v>640</v>
      </c>
      <c r="D90" s="8" t="s">
        <v>15</v>
      </c>
    </row>
    <row r="91" spans="1:4" x14ac:dyDescent="0.25">
      <c r="A91" s="8" t="s">
        <v>1098</v>
      </c>
      <c r="B91" s="8" t="s">
        <v>5</v>
      </c>
      <c r="C91" s="8">
        <v>547.4</v>
      </c>
      <c r="D91" s="8" t="s">
        <v>15</v>
      </c>
    </row>
    <row r="92" spans="1:4" x14ac:dyDescent="0.25">
      <c r="A92" s="8" t="s">
        <v>1098</v>
      </c>
      <c r="B92" s="8" t="s">
        <v>5</v>
      </c>
      <c r="C92" s="8">
        <v>657</v>
      </c>
      <c r="D92" s="8" t="s">
        <v>15</v>
      </c>
    </row>
    <row r="93" spans="1:4" x14ac:dyDescent="0.25">
      <c r="A93" s="8" t="s">
        <v>1098</v>
      </c>
      <c r="B93" s="8" t="s">
        <v>5</v>
      </c>
      <c r="C93" s="8">
        <v>684.75</v>
      </c>
      <c r="D93" s="8" t="s">
        <v>15</v>
      </c>
    </row>
    <row r="94" spans="1:4" x14ac:dyDescent="0.25">
      <c r="A94" s="8" t="s">
        <v>1098</v>
      </c>
      <c r="B94" s="8" t="s">
        <v>5</v>
      </c>
      <c r="C94" s="8">
        <v>528.4</v>
      </c>
      <c r="D94" s="8" t="s">
        <v>15</v>
      </c>
    </row>
    <row r="95" spans="1:4" x14ac:dyDescent="0.25">
      <c r="A95" s="8" t="s">
        <v>1098</v>
      </c>
      <c r="B95" s="8" t="s">
        <v>5</v>
      </c>
      <c r="C95" s="8">
        <v>661</v>
      </c>
      <c r="D95" s="8" t="s">
        <v>15</v>
      </c>
    </row>
    <row r="96" spans="1:4" x14ac:dyDescent="0.25">
      <c r="A96" s="8" t="s">
        <v>1098</v>
      </c>
      <c r="B96" s="8" t="s">
        <v>5</v>
      </c>
      <c r="C96" s="8">
        <v>681.75</v>
      </c>
      <c r="D96" s="8" t="s">
        <v>7</v>
      </c>
    </row>
    <row r="97" spans="1:4" x14ac:dyDescent="0.25">
      <c r="A97" s="8" t="s">
        <v>1098</v>
      </c>
      <c r="B97" s="8" t="s">
        <v>5</v>
      </c>
      <c r="C97" s="8">
        <v>651</v>
      </c>
      <c r="D97" s="8" t="s">
        <v>15</v>
      </c>
    </row>
    <row r="98" spans="1:4" x14ac:dyDescent="0.25">
      <c r="A98" s="8" t="s">
        <v>1098</v>
      </c>
      <c r="B98" s="8" t="s">
        <v>5</v>
      </c>
      <c r="C98" s="8">
        <v>669.26</v>
      </c>
      <c r="D98" s="8" t="s">
        <v>7</v>
      </c>
    </row>
    <row r="99" spans="1:4" x14ac:dyDescent="0.25">
      <c r="A99" s="8" t="s">
        <v>1098</v>
      </c>
      <c r="B99" s="8" t="s">
        <v>5</v>
      </c>
      <c r="C99" s="8">
        <v>678</v>
      </c>
      <c r="D99" s="8" t="s">
        <v>15</v>
      </c>
    </row>
    <row r="100" spans="1:4" x14ac:dyDescent="0.25">
      <c r="A100" s="8" t="s">
        <v>1098</v>
      </c>
      <c r="B100" s="8" t="s">
        <v>5</v>
      </c>
      <c r="C100" s="8">
        <v>663</v>
      </c>
      <c r="D100" s="8" t="s">
        <v>7</v>
      </c>
    </row>
    <row r="101" spans="1:4" x14ac:dyDescent="0.25">
      <c r="A101" s="8" t="s">
        <v>1098</v>
      </c>
      <c r="B101" s="8" t="s">
        <v>5</v>
      </c>
      <c r="C101" s="8">
        <v>536.29999999999995</v>
      </c>
      <c r="D101" s="8" t="s">
        <v>15</v>
      </c>
    </row>
    <row r="102" spans="1:4" x14ac:dyDescent="0.25">
      <c r="A102" s="8" t="s">
        <v>1098</v>
      </c>
      <c r="B102" s="8" t="s">
        <v>5</v>
      </c>
      <c r="C102" s="11">
        <v>540</v>
      </c>
      <c r="D102" s="8" t="s">
        <v>15</v>
      </c>
    </row>
    <row r="103" spans="1:4" x14ac:dyDescent="0.25">
      <c r="A103" s="8" t="s">
        <v>1098</v>
      </c>
      <c r="B103" s="8" t="s">
        <v>5</v>
      </c>
      <c r="C103" s="8">
        <v>672</v>
      </c>
      <c r="D103" s="8" t="s">
        <v>7</v>
      </c>
    </row>
    <row r="104" spans="1:4" x14ac:dyDescent="0.25">
      <c r="A104" s="8" t="s">
        <v>1098</v>
      </c>
      <c r="B104" s="8" t="s">
        <v>5</v>
      </c>
      <c r="C104" s="11">
        <v>572</v>
      </c>
      <c r="D104" s="8" t="s">
        <v>7</v>
      </c>
    </row>
    <row r="105" spans="1:4" x14ac:dyDescent="0.25">
      <c r="A105" s="8" t="s">
        <v>1098</v>
      </c>
      <c r="B105" s="8" t="s">
        <v>5</v>
      </c>
      <c r="C105" s="8">
        <v>513.79999999999995</v>
      </c>
      <c r="D105" s="8" t="s">
        <v>15</v>
      </c>
    </row>
    <row r="106" spans="1:4" x14ac:dyDescent="0.25">
      <c r="A106" s="8" t="s">
        <v>1098</v>
      </c>
      <c r="B106" s="8" t="s">
        <v>14</v>
      </c>
      <c r="C106" s="8">
        <v>605</v>
      </c>
      <c r="D106" s="8" t="s">
        <v>15</v>
      </c>
    </row>
    <row r="107" spans="1:4" x14ac:dyDescent="0.25">
      <c r="A107" s="8" t="s">
        <v>1098</v>
      </c>
      <c r="B107" s="8" t="s">
        <v>14</v>
      </c>
      <c r="C107" s="8">
        <v>627</v>
      </c>
      <c r="D107" s="8" t="s">
        <v>15</v>
      </c>
    </row>
    <row r="108" spans="1:4" x14ac:dyDescent="0.25">
      <c r="A108" s="8" t="s">
        <v>1098</v>
      </c>
      <c r="B108" s="8" t="s">
        <v>14</v>
      </c>
      <c r="C108" s="8">
        <v>605</v>
      </c>
      <c r="D108" s="8" t="s">
        <v>15</v>
      </c>
    </row>
    <row r="109" spans="1:4" x14ac:dyDescent="0.25">
      <c r="A109" s="8" t="s">
        <v>1098</v>
      </c>
      <c r="B109" s="8" t="s">
        <v>14</v>
      </c>
      <c r="C109" s="8">
        <v>572</v>
      </c>
      <c r="D109" s="8" t="s">
        <v>15</v>
      </c>
    </row>
    <row r="110" spans="1:4" x14ac:dyDescent="0.25">
      <c r="A110" s="8" t="s">
        <v>1098</v>
      </c>
      <c r="B110" s="8" t="s">
        <v>14</v>
      </c>
      <c r="C110" s="8">
        <v>602</v>
      </c>
      <c r="D110" s="8" t="s">
        <v>15</v>
      </c>
    </row>
    <row r="111" spans="1:4" x14ac:dyDescent="0.25">
      <c r="A111" s="8" t="s">
        <v>1098</v>
      </c>
      <c r="B111" s="8" t="s">
        <v>14</v>
      </c>
      <c r="C111" s="8">
        <v>470.4</v>
      </c>
      <c r="D111" s="8" t="s">
        <v>15</v>
      </c>
    </row>
    <row r="112" spans="1:4" x14ac:dyDescent="0.25">
      <c r="A112" s="8" t="s">
        <v>1098</v>
      </c>
      <c r="B112" s="8" t="s">
        <v>14</v>
      </c>
      <c r="C112" s="8">
        <v>623</v>
      </c>
      <c r="D112" s="8" t="s">
        <v>15</v>
      </c>
    </row>
    <row r="113" spans="1:4" x14ac:dyDescent="0.25">
      <c r="A113" s="8" t="s">
        <v>1098</v>
      </c>
      <c r="B113" s="8" t="s">
        <v>14</v>
      </c>
      <c r="C113" s="8">
        <v>606</v>
      </c>
      <c r="D113" s="8" t="s">
        <v>230</v>
      </c>
    </row>
    <row r="114" spans="1:4" x14ac:dyDescent="0.25">
      <c r="A114" s="8" t="s">
        <v>1098</v>
      </c>
      <c r="B114" s="8" t="s">
        <v>14</v>
      </c>
      <c r="C114" s="8">
        <v>666.25</v>
      </c>
      <c r="D114" s="8" t="s">
        <v>230</v>
      </c>
    </row>
    <row r="115" spans="1:4" x14ac:dyDescent="0.25">
      <c r="A115" s="8" t="s">
        <v>1098</v>
      </c>
      <c r="B115" s="8" t="s">
        <v>14</v>
      </c>
      <c r="C115" s="8">
        <v>593</v>
      </c>
      <c r="D115" s="8" t="s">
        <v>230</v>
      </c>
    </row>
    <row r="116" spans="1:4" x14ac:dyDescent="0.25">
      <c r="A116" s="8" t="s">
        <v>1098</v>
      </c>
      <c r="B116" s="8" t="s">
        <v>14</v>
      </c>
      <c r="C116" s="8">
        <v>625</v>
      </c>
      <c r="D116" s="8" t="s">
        <v>230</v>
      </c>
    </row>
    <row r="117" spans="1:4" x14ac:dyDescent="0.25">
      <c r="A117" s="8" t="s">
        <v>1098</v>
      </c>
      <c r="B117" s="8" t="s">
        <v>14</v>
      </c>
      <c r="C117" s="8">
        <v>659.9</v>
      </c>
      <c r="D117" s="8" t="s">
        <v>15</v>
      </c>
    </row>
    <row r="118" spans="1:4" x14ac:dyDescent="0.25">
      <c r="A118" s="8" t="s">
        <v>1098</v>
      </c>
      <c r="B118" s="8" t="s">
        <v>14</v>
      </c>
      <c r="C118" s="8">
        <v>482.2</v>
      </c>
      <c r="D118" s="8" t="s">
        <v>61</v>
      </c>
    </row>
    <row r="119" spans="1:4" x14ac:dyDescent="0.25">
      <c r="A119" s="8" t="s">
        <v>1098</v>
      </c>
      <c r="B119" s="8" t="s">
        <v>14</v>
      </c>
      <c r="C119" s="8">
        <v>557</v>
      </c>
      <c r="D119" s="8" t="s">
        <v>15</v>
      </c>
    </row>
    <row r="120" spans="1:4" x14ac:dyDescent="0.25">
      <c r="A120" s="8" t="s">
        <v>1098</v>
      </c>
      <c r="B120" s="8" t="s">
        <v>14</v>
      </c>
      <c r="C120" s="8">
        <v>597</v>
      </c>
      <c r="D120" s="8" t="s">
        <v>15</v>
      </c>
    </row>
    <row r="121" spans="1:4" x14ac:dyDescent="0.25">
      <c r="A121" s="8" t="s">
        <v>1098</v>
      </c>
      <c r="B121" s="8" t="s">
        <v>14</v>
      </c>
      <c r="C121" s="8">
        <v>599</v>
      </c>
      <c r="D121" s="8" t="s">
        <v>15</v>
      </c>
    </row>
    <row r="122" spans="1:4" x14ac:dyDescent="0.25">
      <c r="A122" s="8" t="s">
        <v>1098</v>
      </c>
      <c r="B122" s="8" t="s">
        <v>14</v>
      </c>
      <c r="C122" s="8">
        <v>610</v>
      </c>
      <c r="D122" s="8" t="s">
        <v>15</v>
      </c>
    </row>
    <row r="123" spans="1:4" x14ac:dyDescent="0.25">
      <c r="A123" s="8" t="s">
        <v>1098</v>
      </c>
      <c r="B123" s="8" t="s">
        <v>14</v>
      </c>
      <c r="C123" s="8">
        <v>456.1</v>
      </c>
      <c r="D123" s="8" t="s">
        <v>15</v>
      </c>
    </row>
    <row r="124" spans="1:4" x14ac:dyDescent="0.25">
      <c r="A124" s="8" t="s">
        <v>1098</v>
      </c>
      <c r="B124" s="8" t="s">
        <v>14</v>
      </c>
      <c r="C124" s="8">
        <v>504.4</v>
      </c>
      <c r="D124" s="8" t="s">
        <v>15</v>
      </c>
    </row>
    <row r="125" spans="1:4" x14ac:dyDescent="0.25">
      <c r="A125" s="8" t="s">
        <v>1098</v>
      </c>
      <c r="B125" s="8" t="s">
        <v>14</v>
      </c>
      <c r="C125" s="8">
        <v>606</v>
      </c>
      <c r="D125" s="8" t="s">
        <v>230</v>
      </c>
    </row>
    <row r="126" spans="1:4" x14ac:dyDescent="0.25">
      <c r="A126" s="8" t="s">
        <v>1098</v>
      </c>
      <c r="B126" s="8" t="s">
        <v>14</v>
      </c>
      <c r="C126" s="8">
        <v>486.8</v>
      </c>
      <c r="D126" s="8" t="s">
        <v>15</v>
      </c>
    </row>
    <row r="127" spans="1:4" x14ac:dyDescent="0.25">
      <c r="A127" s="8" t="s">
        <v>1098</v>
      </c>
      <c r="B127" s="8" t="s">
        <v>14</v>
      </c>
      <c r="C127" s="8">
        <v>492.5</v>
      </c>
      <c r="D127" s="8" t="s">
        <v>15</v>
      </c>
    </row>
    <row r="128" spans="1:4" x14ac:dyDescent="0.25">
      <c r="A128" s="8" t="s">
        <v>1098</v>
      </c>
      <c r="B128" s="8" t="s">
        <v>14</v>
      </c>
      <c r="C128" s="8">
        <v>569</v>
      </c>
      <c r="D128" s="8" t="s">
        <v>15</v>
      </c>
    </row>
    <row r="129" spans="1:4" x14ac:dyDescent="0.25">
      <c r="A129" s="8" t="s">
        <v>1098</v>
      </c>
      <c r="B129" s="8" t="s">
        <v>14</v>
      </c>
      <c r="C129" s="8">
        <v>542.70000000000005</v>
      </c>
      <c r="D129" s="8" t="s">
        <v>15</v>
      </c>
    </row>
    <row r="130" spans="1:4" x14ac:dyDescent="0.25">
      <c r="A130" s="8" t="s">
        <v>1098</v>
      </c>
      <c r="B130" s="8" t="s">
        <v>14</v>
      </c>
      <c r="C130" s="8">
        <v>583</v>
      </c>
      <c r="D130" s="8" t="s">
        <v>15</v>
      </c>
    </row>
    <row r="131" spans="1:4" x14ac:dyDescent="0.25">
      <c r="A131" s="8" t="s">
        <v>1098</v>
      </c>
      <c r="B131" s="8" t="s">
        <v>14</v>
      </c>
      <c r="C131" s="8">
        <v>609.5</v>
      </c>
      <c r="D131" s="8" t="s">
        <v>15</v>
      </c>
    </row>
    <row r="132" spans="1:4" x14ac:dyDescent="0.25">
      <c r="A132" s="8" t="s">
        <v>1098</v>
      </c>
      <c r="B132" s="8" t="s">
        <v>14</v>
      </c>
      <c r="C132" s="8">
        <v>601</v>
      </c>
      <c r="D132" s="8" t="s">
        <v>15</v>
      </c>
    </row>
    <row r="133" spans="1:4" x14ac:dyDescent="0.25">
      <c r="A133" s="8" t="s">
        <v>1098</v>
      </c>
      <c r="B133" s="8" t="s">
        <v>14</v>
      </c>
      <c r="C133" s="8">
        <v>575</v>
      </c>
      <c r="D133" s="8" t="s">
        <v>15</v>
      </c>
    </row>
    <row r="134" spans="1:4" x14ac:dyDescent="0.25">
      <c r="A134" s="8" t="s">
        <v>1098</v>
      </c>
      <c r="B134" s="8" t="s">
        <v>14</v>
      </c>
      <c r="C134" s="8">
        <v>467.4</v>
      </c>
      <c r="D134" s="8" t="s">
        <v>15</v>
      </c>
    </row>
    <row r="135" spans="1:4" x14ac:dyDescent="0.25">
      <c r="A135" s="8" t="s">
        <v>1098</v>
      </c>
      <c r="B135" s="8" t="s">
        <v>14</v>
      </c>
      <c r="C135" s="8">
        <v>596</v>
      </c>
      <c r="D135" s="8" t="s">
        <v>15</v>
      </c>
    </row>
    <row r="136" spans="1:4" x14ac:dyDescent="0.25">
      <c r="A136" s="8" t="s">
        <v>1098</v>
      </c>
      <c r="B136" s="8" t="s">
        <v>14</v>
      </c>
      <c r="C136" s="8">
        <v>592</v>
      </c>
      <c r="D136" s="8" t="s">
        <v>15</v>
      </c>
    </row>
    <row r="137" spans="1:4" x14ac:dyDescent="0.25">
      <c r="A137" s="8" t="s">
        <v>1098</v>
      </c>
      <c r="B137" s="8" t="s">
        <v>14</v>
      </c>
      <c r="C137" s="8">
        <v>586</v>
      </c>
      <c r="D137" s="8" t="s">
        <v>15</v>
      </c>
    </row>
    <row r="138" spans="1:4" x14ac:dyDescent="0.25">
      <c r="A138" s="8" t="s">
        <v>1098</v>
      </c>
      <c r="B138" s="8" t="s">
        <v>14</v>
      </c>
      <c r="C138" s="8">
        <v>606</v>
      </c>
      <c r="D138" s="8" t="s">
        <v>15</v>
      </c>
    </row>
    <row r="139" spans="1:4" x14ac:dyDescent="0.25">
      <c r="A139" s="8" t="s">
        <v>1098</v>
      </c>
      <c r="B139" s="8" t="s">
        <v>14</v>
      </c>
      <c r="C139" s="8">
        <v>591</v>
      </c>
      <c r="D139" s="8" t="s">
        <v>15</v>
      </c>
    </row>
    <row r="140" spans="1:4" x14ac:dyDescent="0.25">
      <c r="A140" s="8" t="s">
        <v>1098</v>
      </c>
      <c r="B140" s="8" t="s">
        <v>14</v>
      </c>
      <c r="C140" s="8">
        <v>557</v>
      </c>
      <c r="D140" s="8" t="s">
        <v>15</v>
      </c>
    </row>
    <row r="141" spans="1:4" x14ac:dyDescent="0.25">
      <c r="A141" s="8" t="s">
        <v>1098</v>
      </c>
      <c r="B141" s="8" t="s">
        <v>14</v>
      </c>
      <c r="C141" s="8">
        <v>575</v>
      </c>
      <c r="D141" s="8" t="s">
        <v>15</v>
      </c>
    </row>
    <row r="142" spans="1:4" x14ac:dyDescent="0.25">
      <c r="A142" s="8" t="s">
        <v>1098</v>
      </c>
      <c r="B142" s="8" t="s">
        <v>14</v>
      </c>
      <c r="C142" s="8">
        <v>572</v>
      </c>
      <c r="D142" s="8" t="s">
        <v>15</v>
      </c>
    </row>
    <row r="143" spans="1:4" x14ac:dyDescent="0.25">
      <c r="A143" s="8" t="s">
        <v>1098</v>
      </c>
      <c r="B143" s="8" t="s">
        <v>14</v>
      </c>
      <c r="C143" s="8">
        <v>589</v>
      </c>
      <c r="D143" s="8" t="s">
        <v>230</v>
      </c>
    </row>
    <row r="144" spans="1:4" x14ac:dyDescent="0.25">
      <c r="A144" s="8" t="s">
        <v>1098</v>
      </c>
      <c r="B144" s="8" t="s">
        <v>14</v>
      </c>
      <c r="C144" s="8">
        <v>570</v>
      </c>
      <c r="D144" s="8" t="s">
        <v>15</v>
      </c>
    </row>
    <row r="145" spans="1:4" x14ac:dyDescent="0.25">
      <c r="A145" s="8" t="s">
        <v>1098</v>
      </c>
      <c r="B145" s="8" t="s">
        <v>14</v>
      </c>
      <c r="C145" s="8">
        <v>504.9</v>
      </c>
      <c r="D145" s="8" t="s">
        <v>15</v>
      </c>
    </row>
    <row r="146" spans="1:4" x14ac:dyDescent="0.25">
      <c r="A146" s="8" t="s">
        <v>1098</v>
      </c>
      <c r="B146" s="8" t="s">
        <v>14</v>
      </c>
      <c r="C146" s="8">
        <v>473.4</v>
      </c>
      <c r="D146" s="8" t="s">
        <v>15</v>
      </c>
    </row>
    <row r="147" spans="1:4" x14ac:dyDescent="0.25">
      <c r="A147" s="8" t="s">
        <v>1098</v>
      </c>
      <c r="B147" s="8" t="s">
        <v>14</v>
      </c>
      <c r="C147" s="8">
        <v>648</v>
      </c>
      <c r="D147" s="8" t="s">
        <v>1293</v>
      </c>
    </row>
    <row r="148" spans="1:4" x14ac:dyDescent="0.25">
      <c r="A148" s="8" t="s">
        <v>1098</v>
      </c>
      <c r="B148" s="8" t="s">
        <v>14</v>
      </c>
      <c r="C148" s="8">
        <v>504.7</v>
      </c>
      <c r="D148" s="8" t="s">
        <v>15</v>
      </c>
    </row>
    <row r="149" spans="1:4" x14ac:dyDescent="0.25">
      <c r="A149" s="8" t="s">
        <v>1098</v>
      </c>
      <c r="B149" s="8" t="s">
        <v>14</v>
      </c>
      <c r="C149" s="8">
        <v>442.6</v>
      </c>
      <c r="D149" s="8" t="s">
        <v>15</v>
      </c>
    </row>
    <row r="150" spans="1:4" x14ac:dyDescent="0.25">
      <c r="A150" s="8" t="s">
        <v>1098</v>
      </c>
      <c r="B150" s="8" t="s">
        <v>14</v>
      </c>
      <c r="C150" s="8">
        <v>514.5</v>
      </c>
      <c r="D150" s="8" t="s">
        <v>15</v>
      </c>
    </row>
    <row r="151" spans="1:4" x14ac:dyDescent="0.25">
      <c r="A151" s="8" t="s">
        <v>1098</v>
      </c>
      <c r="B151" s="8" t="s">
        <v>14</v>
      </c>
      <c r="C151" s="13">
        <v>608.625</v>
      </c>
      <c r="D151" s="8" t="s">
        <v>15</v>
      </c>
    </row>
    <row r="152" spans="1:4" x14ac:dyDescent="0.25">
      <c r="A152" s="8" t="s">
        <v>1098</v>
      </c>
      <c r="B152" s="8" t="s">
        <v>14</v>
      </c>
      <c r="C152" s="8">
        <v>506.3</v>
      </c>
      <c r="D152" s="8" t="s">
        <v>15</v>
      </c>
    </row>
    <row r="153" spans="1:4" x14ac:dyDescent="0.25">
      <c r="A153" s="8" t="s">
        <v>1098</v>
      </c>
      <c r="B153" s="8" t="s">
        <v>14</v>
      </c>
      <c r="C153" s="8">
        <v>556</v>
      </c>
      <c r="D153" s="8" t="s">
        <v>15</v>
      </c>
    </row>
    <row r="154" spans="1:4" x14ac:dyDescent="0.25">
      <c r="A154" s="8" t="s">
        <v>1098</v>
      </c>
      <c r="B154" s="8" t="s">
        <v>14</v>
      </c>
      <c r="C154" s="8">
        <v>432.2</v>
      </c>
      <c r="D154" s="8" t="s">
        <v>15</v>
      </c>
    </row>
    <row r="155" spans="1:4" x14ac:dyDescent="0.25">
      <c r="A155" s="8" t="s">
        <v>1098</v>
      </c>
      <c r="B155" s="8" t="s">
        <v>14</v>
      </c>
      <c r="C155" s="8">
        <v>716</v>
      </c>
      <c r="D155" s="8" t="s">
        <v>15</v>
      </c>
    </row>
    <row r="156" spans="1:4" x14ac:dyDescent="0.25">
      <c r="A156" s="8" t="s">
        <v>1098</v>
      </c>
      <c r="B156" s="8" t="s">
        <v>14</v>
      </c>
      <c r="C156" s="8">
        <v>601</v>
      </c>
      <c r="D156" s="8" t="s">
        <v>15</v>
      </c>
    </row>
    <row r="157" spans="1:4" x14ac:dyDescent="0.25">
      <c r="A157" s="8" t="s">
        <v>1098</v>
      </c>
      <c r="B157" s="8" t="s">
        <v>14</v>
      </c>
      <c r="C157" s="8">
        <v>510.9</v>
      </c>
      <c r="D157" s="8" t="s">
        <v>15</v>
      </c>
    </row>
    <row r="158" spans="1:4" x14ac:dyDescent="0.25">
      <c r="A158" s="8" t="s">
        <v>1098</v>
      </c>
      <c r="B158" s="8" t="s">
        <v>14</v>
      </c>
      <c r="C158" s="8">
        <v>464.6</v>
      </c>
      <c r="D158" s="8" t="s">
        <v>230</v>
      </c>
    </row>
    <row r="159" spans="1:4" x14ac:dyDescent="0.25">
      <c r="A159" s="8" t="s">
        <v>1098</v>
      </c>
      <c r="B159" s="8" t="s">
        <v>14</v>
      </c>
      <c r="C159" s="8">
        <v>583.75</v>
      </c>
      <c r="D159" s="8" t="s">
        <v>15</v>
      </c>
    </row>
    <row r="160" spans="1:4" x14ac:dyDescent="0.25">
      <c r="A160" s="8" t="s">
        <v>1098</v>
      </c>
      <c r="B160" s="8" t="s">
        <v>14</v>
      </c>
      <c r="C160" s="8">
        <v>599</v>
      </c>
      <c r="D160" s="8" t="s">
        <v>15</v>
      </c>
    </row>
    <row r="161" spans="1:4" x14ac:dyDescent="0.25">
      <c r="A161" s="8" t="s">
        <v>1098</v>
      </c>
      <c r="B161" s="8" t="s">
        <v>14</v>
      </c>
      <c r="C161" s="8">
        <v>634</v>
      </c>
      <c r="D161" s="8" t="s">
        <v>15</v>
      </c>
    </row>
    <row r="162" spans="1:4" x14ac:dyDescent="0.25">
      <c r="A162" s="8" t="s">
        <v>1098</v>
      </c>
      <c r="B162" s="8" t="s">
        <v>14</v>
      </c>
      <c r="C162" s="8">
        <v>634</v>
      </c>
      <c r="D162" s="8" t="s">
        <v>15</v>
      </c>
    </row>
    <row r="163" spans="1:4" x14ac:dyDescent="0.25">
      <c r="A163" s="8" t="s">
        <v>1098</v>
      </c>
      <c r="B163" s="8" t="s">
        <v>14</v>
      </c>
      <c r="C163" s="8">
        <v>503.2</v>
      </c>
      <c r="D163" s="8" t="s">
        <v>15</v>
      </c>
    </row>
    <row r="164" spans="1:4" x14ac:dyDescent="0.25">
      <c r="A164" s="8" t="s">
        <v>1098</v>
      </c>
      <c r="B164" s="8" t="s">
        <v>14</v>
      </c>
      <c r="C164" s="8">
        <v>588</v>
      </c>
      <c r="D164" s="8" t="s">
        <v>15</v>
      </c>
    </row>
    <row r="165" spans="1:4" x14ac:dyDescent="0.25">
      <c r="A165" s="8" t="s">
        <v>1098</v>
      </c>
      <c r="B165" s="8" t="s">
        <v>14</v>
      </c>
      <c r="C165" s="13">
        <v>629.625</v>
      </c>
      <c r="D165" s="8" t="s">
        <v>230</v>
      </c>
    </row>
    <row r="166" spans="1:4" x14ac:dyDescent="0.25">
      <c r="A166" s="8" t="s">
        <v>1098</v>
      </c>
      <c r="B166" s="8" t="s">
        <v>14</v>
      </c>
      <c r="C166" s="8">
        <v>620</v>
      </c>
      <c r="D166" s="8" t="s">
        <v>15</v>
      </c>
    </row>
    <row r="167" spans="1:4" x14ac:dyDescent="0.25">
      <c r="A167" s="8" t="s">
        <v>1098</v>
      </c>
      <c r="B167" s="8" t="s">
        <v>14</v>
      </c>
      <c r="C167" s="8">
        <v>482.8</v>
      </c>
      <c r="D167" s="8" t="s">
        <v>15</v>
      </c>
    </row>
    <row r="168" spans="1:4" x14ac:dyDescent="0.25">
      <c r="A168" s="8" t="s">
        <v>1098</v>
      </c>
      <c r="B168" s="8" t="s">
        <v>14</v>
      </c>
      <c r="C168" s="11">
        <v>468</v>
      </c>
      <c r="D168" s="8" t="s">
        <v>15</v>
      </c>
    </row>
    <row r="169" spans="1:4" x14ac:dyDescent="0.25">
      <c r="A169" s="8" t="s">
        <v>1098</v>
      </c>
      <c r="B169" s="8" t="s">
        <v>14</v>
      </c>
      <c r="C169" s="8">
        <v>610</v>
      </c>
      <c r="D169" s="8" t="s">
        <v>15</v>
      </c>
    </row>
    <row r="170" spans="1:4" x14ac:dyDescent="0.25">
      <c r="A170" s="8" t="s">
        <v>1098</v>
      </c>
      <c r="B170" s="8" t="s">
        <v>18</v>
      </c>
      <c r="C170" s="8">
        <v>0</v>
      </c>
      <c r="D170" s="8" t="s">
        <v>61</v>
      </c>
    </row>
    <row r="171" spans="1:4" x14ac:dyDescent="0.25">
      <c r="A171" s="8" t="s">
        <v>1098</v>
      </c>
      <c r="B171" s="8" t="s">
        <v>18</v>
      </c>
      <c r="C171" s="8">
        <v>0</v>
      </c>
      <c r="D171" s="8" t="s">
        <v>15</v>
      </c>
    </row>
    <row r="172" spans="1:4" x14ac:dyDescent="0.25">
      <c r="A172" s="8" t="s">
        <v>1098</v>
      </c>
      <c r="B172" s="8" t="s">
        <v>18</v>
      </c>
      <c r="C172" s="8">
        <v>0</v>
      </c>
      <c r="D172" s="8" t="s">
        <v>15</v>
      </c>
    </row>
    <row r="173" spans="1:4" x14ac:dyDescent="0.25">
      <c r="A173" s="8" t="s">
        <v>1098</v>
      </c>
      <c r="B173" s="8" t="s">
        <v>18</v>
      </c>
      <c r="C173" s="8">
        <v>0</v>
      </c>
      <c r="D173" s="8" t="s">
        <v>61</v>
      </c>
    </row>
    <row r="174" spans="1:4" x14ac:dyDescent="0.25">
      <c r="A174" s="8" t="s">
        <v>1098</v>
      </c>
      <c r="B174" s="8" t="s">
        <v>18</v>
      </c>
      <c r="C174" s="8">
        <v>0</v>
      </c>
      <c r="D174" s="8" t="s">
        <v>7</v>
      </c>
    </row>
    <row r="175" spans="1:4" x14ac:dyDescent="0.25">
      <c r="A175" s="8" t="s">
        <v>1098</v>
      </c>
      <c r="B175" s="8" t="s">
        <v>18</v>
      </c>
      <c r="C175" s="8">
        <v>0</v>
      </c>
      <c r="D175" s="8" t="s">
        <v>7</v>
      </c>
    </row>
    <row r="176" spans="1:4" x14ac:dyDescent="0.25">
      <c r="A176" s="8" t="s">
        <v>1098</v>
      </c>
      <c r="B176" s="8" t="s">
        <v>18</v>
      </c>
      <c r="C176" s="8">
        <v>0</v>
      </c>
      <c r="D176" s="8" t="s">
        <v>7</v>
      </c>
    </row>
    <row r="177" spans="1:4" x14ac:dyDescent="0.25">
      <c r="A177" s="8" t="s">
        <v>1098</v>
      </c>
      <c r="B177" s="8" t="s">
        <v>18</v>
      </c>
      <c r="C177" s="8">
        <v>0</v>
      </c>
      <c r="D177" s="8" t="s">
        <v>15</v>
      </c>
    </row>
    <row r="178" spans="1:4" x14ac:dyDescent="0.25">
      <c r="A178" s="8" t="s">
        <v>1098</v>
      </c>
      <c r="B178" s="8" t="s">
        <v>18</v>
      </c>
      <c r="C178" s="8">
        <v>0</v>
      </c>
      <c r="D178" s="8" t="s">
        <v>15</v>
      </c>
    </row>
    <row r="179" spans="1:4" x14ac:dyDescent="0.25">
      <c r="A179" s="8" t="s">
        <v>1098</v>
      </c>
      <c r="B179" s="8" t="s">
        <v>18</v>
      </c>
      <c r="C179" s="8">
        <v>0</v>
      </c>
      <c r="D179" s="8" t="s">
        <v>7</v>
      </c>
    </row>
    <row r="180" spans="1:4" x14ac:dyDescent="0.25">
      <c r="A180" s="8" t="s">
        <v>1098</v>
      </c>
      <c r="B180" s="8" t="s">
        <v>18</v>
      </c>
      <c r="C180" s="8">
        <v>0</v>
      </c>
      <c r="D180" s="8" t="s">
        <v>7</v>
      </c>
    </row>
    <row r="181" spans="1:4" x14ac:dyDescent="0.25">
      <c r="A181" s="8" t="s">
        <v>1098</v>
      </c>
      <c r="B181" s="8" t="s">
        <v>18</v>
      </c>
      <c r="C181" s="8">
        <v>0</v>
      </c>
      <c r="D181" s="8" t="s">
        <v>7</v>
      </c>
    </row>
    <row r="182" spans="1:4" x14ac:dyDescent="0.25">
      <c r="A182" s="8" t="s">
        <v>1098</v>
      </c>
      <c r="B182" s="8" t="s">
        <v>18</v>
      </c>
      <c r="C182" s="8">
        <v>0</v>
      </c>
      <c r="D182" s="8" t="s">
        <v>61</v>
      </c>
    </row>
    <row r="183" spans="1:4" x14ac:dyDescent="0.25">
      <c r="A183" s="8" t="s">
        <v>1098</v>
      </c>
      <c r="B183" s="8" t="s">
        <v>18</v>
      </c>
      <c r="C183" s="8">
        <v>0</v>
      </c>
      <c r="D183" s="8" t="s">
        <v>15</v>
      </c>
    </row>
    <row r="184" spans="1:4" x14ac:dyDescent="0.25">
      <c r="A184" s="8" t="s">
        <v>1098</v>
      </c>
      <c r="B184" s="8" t="s">
        <v>18</v>
      </c>
      <c r="C184" s="8">
        <v>0</v>
      </c>
      <c r="D184" s="8" t="s">
        <v>15</v>
      </c>
    </row>
    <row r="185" spans="1:4" x14ac:dyDescent="0.25">
      <c r="A185" s="8" t="s">
        <v>1098</v>
      </c>
      <c r="B185" s="8" t="s">
        <v>18</v>
      </c>
      <c r="C185" s="8">
        <v>0</v>
      </c>
      <c r="D185" s="8" t="s">
        <v>15</v>
      </c>
    </row>
    <row r="186" spans="1:4" x14ac:dyDescent="0.25">
      <c r="A186" s="8" t="s">
        <v>1098</v>
      </c>
      <c r="B186" s="8" t="s">
        <v>18</v>
      </c>
      <c r="C186" s="8">
        <v>0</v>
      </c>
      <c r="D186" s="8" t="s">
        <v>15</v>
      </c>
    </row>
    <row r="187" spans="1:4" x14ac:dyDescent="0.25">
      <c r="A187" s="8" t="s">
        <v>1098</v>
      </c>
      <c r="B187" s="8" t="s">
        <v>18</v>
      </c>
      <c r="C187" s="8">
        <v>0</v>
      </c>
      <c r="D187" s="8" t="s">
        <v>15</v>
      </c>
    </row>
    <row r="188" spans="1:4" x14ac:dyDescent="0.25">
      <c r="A188" s="8" t="s">
        <v>1098</v>
      </c>
      <c r="B188" s="8" t="s">
        <v>18</v>
      </c>
      <c r="C188" s="8">
        <v>0</v>
      </c>
      <c r="D188" s="8" t="s">
        <v>15</v>
      </c>
    </row>
    <row r="189" spans="1:4" x14ac:dyDescent="0.25">
      <c r="A189" s="8" t="s">
        <v>1098</v>
      </c>
      <c r="B189" s="8" t="s">
        <v>18</v>
      </c>
      <c r="C189" s="8">
        <v>0</v>
      </c>
      <c r="D189" s="8" t="s">
        <v>7</v>
      </c>
    </row>
    <row r="190" spans="1:4" x14ac:dyDescent="0.25">
      <c r="A190" s="8" t="s">
        <v>1098</v>
      </c>
      <c r="B190" s="8" t="s">
        <v>18</v>
      </c>
      <c r="C190" s="8">
        <v>0</v>
      </c>
      <c r="D190" s="8" t="s">
        <v>15</v>
      </c>
    </row>
    <row r="191" spans="1:4" x14ac:dyDescent="0.25">
      <c r="A191" s="8" t="s">
        <v>1098</v>
      </c>
      <c r="B191" s="8" t="s">
        <v>18</v>
      </c>
      <c r="C191" s="8">
        <v>0</v>
      </c>
      <c r="D191" s="8" t="s">
        <v>15</v>
      </c>
    </row>
    <row r="192" spans="1:4" x14ac:dyDescent="0.25">
      <c r="A192" s="8" t="s">
        <v>1098</v>
      </c>
      <c r="B192" s="8" t="s">
        <v>18</v>
      </c>
      <c r="C192" s="8">
        <v>0</v>
      </c>
      <c r="D192" s="8" t="s">
        <v>61</v>
      </c>
    </row>
    <row r="193" spans="1:4" x14ac:dyDescent="0.25">
      <c r="A193" s="8" t="s">
        <v>1098</v>
      </c>
      <c r="B193" s="8" t="s">
        <v>18</v>
      </c>
      <c r="C193" s="8">
        <v>0</v>
      </c>
      <c r="D193" s="8" t="s">
        <v>15</v>
      </c>
    </row>
    <row r="194" spans="1:4" x14ac:dyDescent="0.25">
      <c r="A194" s="8" t="s">
        <v>1098</v>
      </c>
      <c r="B194" s="8" t="s">
        <v>18</v>
      </c>
      <c r="C194" s="8">
        <v>0</v>
      </c>
      <c r="D194" s="8" t="s">
        <v>15</v>
      </c>
    </row>
    <row r="195" spans="1:4" x14ac:dyDescent="0.25">
      <c r="A195" s="8" t="s">
        <v>1098</v>
      </c>
      <c r="B195" s="8" t="s">
        <v>18</v>
      </c>
      <c r="C195" s="8">
        <v>0</v>
      </c>
      <c r="D195" s="8" t="s">
        <v>15</v>
      </c>
    </row>
    <row r="196" spans="1:4" x14ac:dyDescent="0.25">
      <c r="A196" s="8" t="s">
        <v>1098</v>
      </c>
      <c r="B196" s="8" t="s">
        <v>18</v>
      </c>
      <c r="C196" s="8">
        <v>0</v>
      </c>
      <c r="D196" s="8" t="s">
        <v>15</v>
      </c>
    </row>
    <row r="197" spans="1:4" x14ac:dyDescent="0.25">
      <c r="A197" s="8" t="s">
        <v>1098</v>
      </c>
      <c r="B197" s="8" t="s">
        <v>18</v>
      </c>
      <c r="C197" s="8">
        <v>0</v>
      </c>
      <c r="D197" s="8" t="s">
        <v>7</v>
      </c>
    </row>
    <row r="198" spans="1:4" x14ac:dyDescent="0.25">
      <c r="A198" s="8" t="s">
        <v>1098</v>
      </c>
      <c r="B198" s="8" t="s">
        <v>18</v>
      </c>
      <c r="C198" s="8">
        <v>0</v>
      </c>
      <c r="D198" s="8" t="s">
        <v>7</v>
      </c>
    </row>
    <row r="199" spans="1:4" x14ac:dyDescent="0.25">
      <c r="A199" s="8" t="s">
        <v>1098</v>
      </c>
      <c r="B199" s="8" t="s">
        <v>18</v>
      </c>
      <c r="C199" s="8">
        <v>0</v>
      </c>
      <c r="D199" s="8" t="s">
        <v>15</v>
      </c>
    </row>
    <row r="200" spans="1:4" x14ac:dyDescent="0.25">
      <c r="A200" s="8" t="s">
        <v>1098</v>
      </c>
      <c r="B200" s="8" t="s">
        <v>18</v>
      </c>
      <c r="C200" s="8">
        <v>0</v>
      </c>
      <c r="D200" s="8" t="s">
        <v>7</v>
      </c>
    </row>
    <row r="201" spans="1:4" x14ac:dyDescent="0.25">
      <c r="A201" s="8" t="s">
        <v>1098</v>
      </c>
      <c r="B201" s="8" t="s">
        <v>18</v>
      </c>
      <c r="C201" s="8">
        <v>0</v>
      </c>
      <c r="D201" s="8" t="s">
        <v>15</v>
      </c>
    </row>
    <row r="202" spans="1:4" x14ac:dyDescent="0.25">
      <c r="A202" s="8" t="s">
        <v>1098</v>
      </c>
      <c r="B202" s="8" t="s">
        <v>18</v>
      </c>
      <c r="C202" s="8">
        <v>0</v>
      </c>
      <c r="D202" s="8" t="s">
        <v>61</v>
      </c>
    </row>
    <row r="203" spans="1:4" x14ac:dyDescent="0.25">
      <c r="A203" s="8" t="s">
        <v>1098</v>
      </c>
      <c r="B203" s="8" t="s">
        <v>18</v>
      </c>
      <c r="C203" s="8">
        <v>0</v>
      </c>
      <c r="D203" s="8" t="s">
        <v>7</v>
      </c>
    </row>
    <row r="204" spans="1:4" x14ac:dyDescent="0.25">
      <c r="A204" s="8" t="s">
        <v>1098</v>
      </c>
      <c r="B204" s="8" t="s">
        <v>18</v>
      </c>
      <c r="C204" s="8">
        <v>0</v>
      </c>
      <c r="D204" s="8" t="s">
        <v>15</v>
      </c>
    </row>
    <row r="205" spans="1:4" x14ac:dyDescent="0.25">
      <c r="A205" s="8" t="s">
        <v>1098</v>
      </c>
      <c r="B205" s="8" t="s">
        <v>18</v>
      </c>
      <c r="C205" s="8">
        <v>0</v>
      </c>
      <c r="D205" s="8" t="s">
        <v>7</v>
      </c>
    </row>
    <row r="206" spans="1:4" x14ac:dyDescent="0.25">
      <c r="A206" s="8" t="s">
        <v>1098</v>
      </c>
      <c r="B206" s="8" t="s">
        <v>18</v>
      </c>
      <c r="C206" s="8">
        <v>0</v>
      </c>
      <c r="D206" s="8" t="s">
        <v>15</v>
      </c>
    </row>
    <row r="207" spans="1:4" x14ac:dyDescent="0.25">
      <c r="A207" s="8" t="s">
        <v>1098</v>
      </c>
      <c r="B207" s="8" t="s">
        <v>18</v>
      </c>
      <c r="C207" s="8">
        <v>0</v>
      </c>
      <c r="D207" s="8" t="s">
        <v>15</v>
      </c>
    </row>
    <row r="208" spans="1:4" x14ac:dyDescent="0.25">
      <c r="A208" s="8" t="s">
        <v>1098</v>
      </c>
      <c r="B208" s="8" t="s">
        <v>18</v>
      </c>
      <c r="C208" s="8">
        <v>0</v>
      </c>
      <c r="D208" s="8" t="s">
        <v>61</v>
      </c>
    </row>
    <row r="209" spans="1:4" x14ac:dyDescent="0.25">
      <c r="A209" s="8" t="s">
        <v>1098</v>
      </c>
      <c r="B209" s="8" t="s">
        <v>18</v>
      </c>
      <c r="C209" s="8">
        <v>0</v>
      </c>
      <c r="D209" s="8" t="s">
        <v>61</v>
      </c>
    </row>
    <row r="210" spans="1:4" x14ac:dyDescent="0.25">
      <c r="A210" s="8" t="s">
        <v>1098</v>
      </c>
      <c r="B210" s="8" t="s">
        <v>18</v>
      </c>
      <c r="C210" s="8">
        <v>0</v>
      </c>
      <c r="D210" s="8" t="s">
        <v>15</v>
      </c>
    </row>
    <row r="211" spans="1:4" x14ac:dyDescent="0.25">
      <c r="A211" s="8" t="s">
        <v>1098</v>
      </c>
      <c r="B211" s="8" t="s">
        <v>18</v>
      </c>
      <c r="C211" s="8">
        <v>0</v>
      </c>
      <c r="D211" s="8" t="s">
        <v>15</v>
      </c>
    </row>
    <row r="212" spans="1:4" x14ac:dyDescent="0.25">
      <c r="A212" s="8" t="s">
        <v>1098</v>
      </c>
      <c r="B212" s="8" t="s">
        <v>18</v>
      </c>
      <c r="C212" s="8">
        <v>0</v>
      </c>
      <c r="D212" s="8" t="s">
        <v>15</v>
      </c>
    </row>
    <row r="213" spans="1:4" x14ac:dyDescent="0.25">
      <c r="A213" s="8" t="s">
        <v>1098</v>
      </c>
      <c r="B213" s="8" t="s">
        <v>18</v>
      </c>
      <c r="C213" s="8">
        <v>0</v>
      </c>
      <c r="D213" s="8" t="s">
        <v>7</v>
      </c>
    </row>
    <row r="214" spans="1:4" x14ac:dyDescent="0.25">
      <c r="A214" s="8" t="s">
        <v>1098</v>
      </c>
      <c r="B214" s="8" t="s">
        <v>18</v>
      </c>
      <c r="C214" s="8">
        <v>0</v>
      </c>
      <c r="D214" s="8" t="s">
        <v>15</v>
      </c>
    </row>
    <row r="215" spans="1:4" x14ac:dyDescent="0.25">
      <c r="A215" s="8" t="s">
        <v>1098</v>
      </c>
      <c r="B215" s="8" t="s">
        <v>18</v>
      </c>
      <c r="C215" s="8">
        <v>0</v>
      </c>
      <c r="D215" s="8" t="s">
        <v>15</v>
      </c>
    </row>
    <row r="216" spans="1:4" x14ac:dyDescent="0.25">
      <c r="A216" s="8" t="s">
        <v>1098</v>
      </c>
      <c r="B216" s="8" t="s">
        <v>18</v>
      </c>
      <c r="C216" s="8">
        <v>0</v>
      </c>
      <c r="D216" s="8" t="s">
        <v>15</v>
      </c>
    </row>
    <row r="217" spans="1:4" x14ac:dyDescent="0.25">
      <c r="A217" s="8" t="s">
        <v>1098</v>
      </c>
      <c r="B217" s="8" t="s">
        <v>18</v>
      </c>
      <c r="C217" s="8">
        <v>0</v>
      </c>
      <c r="D217" s="8" t="s">
        <v>15</v>
      </c>
    </row>
    <row r="218" spans="1:4" x14ac:dyDescent="0.25">
      <c r="A218" s="8" t="s">
        <v>1098</v>
      </c>
      <c r="B218" s="8" t="s">
        <v>18</v>
      </c>
      <c r="C218" s="8">
        <v>0</v>
      </c>
      <c r="D218" s="8" t="s">
        <v>15</v>
      </c>
    </row>
    <row r="219" spans="1:4" x14ac:dyDescent="0.25">
      <c r="A219" s="8" t="s">
        <v>1098</v>
      </c>
      <c r="B219" s="8" t="s">
        <v>18</v>
      </c>
      <c r="C219" s="8">
        <v>0</v>
      </c>
      <c r="D219" s="8" t="s">
        <v>15</v>
      </c>
    </row>
    <row r="220" spans="1:4" x14ac:dyDescent="0.25">
      <c r="A220" s="8" t="s">
        <v>1098</v>
      </c>
      <c r="B220" s="8" t="s">
        <v>18</v>
      </c>
      <c r="C220" s="8">
        <v>0</v>
      </c>
      <c r="D220" s="8" t="s">
        <v>7</v>
      </c>
    </row>
    <row r="221" spans="1:4" x14ac:dyDescent="0.25">
      <c r="A221" s="8" t="s">
        <v>1098</v>
      </c>
      <c r="B221" s="8" t="s">
        <v>18</v>
      </c>
      <c r="C221" s="8">
        <v>0</v>
      </c>
      <c r="D221" s="8" t="s">
        <v>61</v>
      </c>
    </row>
    <row r="222" spans="1:4" x14ac:dyDescent="0.25">
      <c r="A222" s="8" t="s">
        <v>1098</v>
      </c>
      <c r="B222" s="8" t="s">
        <v>18</v>
      </c>
      <c r="C222" s="8">
        <v>0</v>
      </c>
      <c r="D222" s="8" t="s">
        <v>7</v>
      </c>
    </row>
    <row r="223" spans="1:4" x14ac:dyDescent="0.25">
      <c r="A223" s="8" t="s">
        <v>1098</v>
      </c>
      <c r="B223" s="8" t="s">
        <v>18</v>
      </c>
      <c r="C223" s="8">
        <v>0</v>
      </c>
      <c r="D223" s="8" t="s">
        <v>7</v>
      </c>
    </row>
    <row r="224" spans="1:4" x14ac:dyDescent="0.25">
      <c r="A224" s="8" t="s">
        <v>1098</v>
      </c>
      <c r="B224" s="8" t="s">
        <v>18</v>
      </c>
      <c r="C224" s="8">
        <v>0</v>
      </c>
      <c r="D224" s="8" t="s">
        <v>15</v>
      </c>
    </row>
    <row r="225" spans="1:4" x14ac:dyDescent="0.25">
      <c r="A225" s="8" t="s">
        <v>1098</v>
      </c>
      <c r="B225" s="8" t="s">
        <v>18</v>
      </c>
      <c r="C225" s="8">
        <v>0</v>
      </c>
      <c r="D225" s="8" t="s">
        <v>15</v>
      </c>
    </row>
    <row r="226" spans="1:4" x14ac:dyDescent="0.25">
      <c r="A226" s="8" t="s">
        <v>1098</v>
      </c>
      <c r="B226" s="8" t="s">
        <v>18</v>
      </c>
      <c r="C226" s="8">
        <v>0</v>
      </c>
      <c r="D226" s="8" t="s">
        <v>7</v>
      </c>
    </row>
    <row r="227" spans="1:4" x14ac:dyDescent="0.25">
      <c r="A227" s="8" t="s">
        <v>1098</v>
      </c>
      <c r="B227" s="8" t="s">
        <v>18</v>
      </c>
      <c r="C227" s="8">
        <v>0</v>
      </c>
      <c r="D227" s="8" t="s">
        <v>15</v>
      </c>
    </row>
    <row r="228" spans="1:4" x14ac:dyDescent="0.25">
      <c r="A228" s="8" t="s">
        <v>1098</v>
      </c>
      <c r="B228" s="8" t="s">
        <v>18</v>
      </c>
      <c r="C228" s="8">
        <v>0</v>
      </c>
      <c r="D228" s="8" t="s">
        <v>15</v>
      </c>
    </row>
    <row r="229" spans="1:4" x14ac:dyDescent="0.25">
      <c r="A229" s="8" t="s">
        <v>1098</v>
      </c>
      <c r="B229" s="8" t="s">
        <v>18</v>
      </c>
      <c r="C229" s="8">
        <v>0</v>
      </c>
      <c r="D229" s="8" t="s">
        <v>15</v>
      </c>
    </row>
    <row r="230" spans="1:4" x14ac:dyDescent="0.25">
      <c r="A230" s="8" t="s">
        <v>1098</v>
      </c>
      <c r="B230" s="8" t="s">
        <v>18</v>
      </c>
      <c r="C230" s="8">
        <v>0</v>
      </c>
      <c r="D230" s="8" t="s">
        <v>15</v>
      </c>
    </row>
    <row r="231" spans="1:4" x14ac:dyDescent="0.25">
      <c r="A231" s="8" t="s">
        <v>1098</v>
      </c>
      <c r="B231" s="8" t="s">
        <v>18</v>
      </c>
      <c r="C231" s="8">
        <v>0</v>
      </c>
      <c r="D231" s="8" t="s">
        <v>7</v>
      </c>
    </row>
    <row r="232" spans="1:4" x14ac:dyDescent="0.25">
      <c r="A232" s="8" t="s">
        <v>1098</v>
      </c>
      <c r="B232" s="8" t="s">
        <v>18</v>
      </c>
      <c r="C232" s="8">
        <v>0</v>
      </c>
      <c r="D232" s="8" t="s">
        <v>15</v>
      </c>
    </row>
    <row r="233" spans="1:4" x14ac:dyDescent="0.25">
      <c r="A233" s="8" t="s">
        <v>1098</v>
      </c>
      <c r="B233" s="8" t="s">
        <v>18</v>
      </c>
      <c r="C233" s="8">
        <v>0</v>
      </c>
      <c r="D233" s="8" t="s">
        <v>61</v>
      </c>
    </row>
    <row r="234" spans="1:4" x14ac:dyDescent="0.25">
      <c r="A234" s="8" t="s">
        <v>1098</v>
      </c>
      <c r="B234" s="8" t="s">
        <v>18</v>
      </c>
      <c r="C234" s="8">
        <v>0</v>
      </c>
      <c r="D234" s="8" t="s">
        <v>15</v>
      </c>
    </row>
    <row r="235" spans="1:4" x14ac:dyDescent="0.25">
      <c r="A235" s="8" t="s">
        <v>1098</v>
      </c>
      <c r="B235" s="8" t="s">
        <v>18</v>
      </c>
      <c r="C235" s="8">
        <v>0</v>
      </c>
      <c r="D235" s="8" t="s">
        <v>61</v>
      </c>
    </row>
    <row r="236" spans="1:4" x14ac:dyDescent="0.25">
      <c r="A236" s="8" t="s">
        <v>1098</v>
      </c>
      <c r="B236" s="8" t="s">
        <v>18</v>
      </c>
      <c r="C236" s="8">
        <v>0</v>
      </c>
      <c r="D236" s="8" t="s">
        <v>15</v>
      </c>
    </row>
    <row r="237" spans="1:4" x14ac:dyDescent="0.25">
      <c r="A237" s="8" t="s">
        <v>1098</v>
      </c>
      <c r="B237" s="8" t="s">
        <v>18</v>
      </c>
      <c r="C237" s="8">
        <v>0</v>
      </c>
      <c r="D237" s="8" t="s">
        <v>15</v>
      </c>
    </row>
    <row r="238" spans="1:4" x14ac:dyDescent="0.25">
      <c r="A238" s="8" t="s">
        <v>1098</v>
      </c>
      <c r="B238" s="8" t="s">
        <v>18</v>
      </c>
      <c r="C238" s="8">
        <v>0</v>
      </c>
      <c r="D238" s="8" t="s">
        <v>15</v>
      </c>
    </row>
    <row r="239" spans="1:4" x14ac:dyDescent="0.25">
      <c r="A239" s="8" t="s">
        <v>1098</v>
      </c>
      <c r="B239" s="8" t="s">
        <v>18</v>
      </c>
      <c r="C239" s="8">
        <v>0</v>
      </c>
      <c r="D239" s="8" t="s">
        <v>7</v>
      </c>
    </row>
    <row r="240" spans="1:4" x14ac:dyDescent="0.25">
      <c r="A240" s="8" t="s">
        <v>1098</v>
      </c>
      <c r="B240" s="8" t="s">
        <v>18</v>
      </c>
      <c r="C240" s="8">
        <v>0</v>
      </c>
      <c r="D240" s="8" t="s">
        <v>15</v>
      </c>
    </row>
    <row r="241" spans="1:4" x14ac:dyDescent="0.25">
      <c r="A241" s="8" t="s">
        <v>1098</v>
      </c>
      <c r="B241" s="8" t="s">
        <v>18</v>
      </c>
      <c r="C241" s="8">
        <v>0</v>
      </c>
      <c r="D241" s="8" t="s">
        <v>7</v>
      </c>
    </row>
    <row r="242" spans="1:4" x14ac:dyDescent="0.25">
      <c r="A242" s="8" t="s">
        <v>1098</v>
      </c>
      <c r="B242" s="8" t="s">
        <v>18</v>
      </c>
      <c r="C242" s="8">
        <v>0</v>
      </c>
      <c r="D242" s="8" t="s">
        <v>15</v>
      </c>
    </row>
    <row r="243" spans="1:4" x14ac:dyDescent="0.25">
      <c r="A243" s="8" t="s">
        <v>1098</v>
      </c>
      <c r="B243" s="8" t="s">
        <v>18</v>
      </c>
      <c r="C243" s="8">
        <v>0</v>
      </c>
      <c r="D243" s="8" t="s">
        <v>7</v>
      </c>
    </row>
    <row r="244" spans="1:4" x14ac:dyDescent="0.25">
      <c r="A244" s="8" t="s">
        <v>1098</v>
      </c>
      <c r="B244" s="8" t="s">
        <v>18</v>
      </c>
      <c r="C244" s="8">
        <v>0</v>
      </c>
      <c r="D244" s="8" t="s">
        <v>61</v>
      </c>
    </row>
    <row r="245" spans="1:4" x14ac:dyDescent="0.25">
      <c r="A245" s="8" t="s">
        <v>1098</v>
      </c>
      <c r="B245" s="8" t="s">
        <v>18</v>
      </c>
      <c r="C245" s="8">
        <v>0</v>
      </c>
      <c r="D245" s="8" t="s">
        <v>15</v>
      </c>
    </row>
    <row r="246" spans="1:4" x14ac:dyDescent="0.25">
      <c r="A246" s="8" t="s">
        <v>1098</v>
      </c>
      <c r="B246" s="8" t="s">
        <v>18</v>
      </c>
      <c r="C246" s="8">
        <v>0</v>
      </c>
      <c r="D246" s="8" t="s">
        <v>61</v>
      </c>
    </row>
    <row r="247" spans="1:4" x14ac:dyDescent="0.25">
      <c r="A247" s="8" t="s">
        <v>1098</v>
      </c>
      <c r="B247" s="8" t="s">
        <v>18</v>
      </c>
      <c r="C247" s="8">
        <v>0</v>
      </c>
      <c r="D247" s="8" t="s">
        <v>7</v>
      </c>
    </row>
    <row r="248" spans="1:4" x14ac:dyDescent="0.25">
      <c r="A248" s="8" t="s">
        <v>1098</v>
      </c>
      <c r="B248" s="8" t="s">
        <v>18</v>
      </c>
      <c r="C248" s="8">
        <v>0</v>
      </c>
      <c r="D248" s="8" t="s">
        <v>15</v>
      </c>
    </row>
    <row r="249" spans="1:4" x14ac:dyDescent="0.25">
      <c r="A249" s="8" t="s">
        <v>1098</v>
      </c>
      <c r="B249" s="8" t="s">
        <v>18</v>
      </c>
      <c r="C249" s="8">
        <v>0</v>
      </c>
      <c r="D249" s="8" t="s">
        <v>15</v>
      </c>
    </row>
    <row r="250" spans="1:4" x14ac:dyDescent="0.25">
      <c r="A250" s="8" t="s">
        <v>1098</v>
      </c>
      <c r="B250" s="8" t="s">
        <v>18</v>
      </c>
      <c r="C250" s="8">
        <v>0</v>
      </c>
      <c r="D250" s="8" t="s">
        <v>7</v>
      </c>
    </row>
    <row r="251" spans="1:4" x14ac:dyDescent="0.25">
      <c r="A251" s="8" t="s">
        <v>1098</v>
      </c>
      <c r="B251" s="8" t="s">
        <v>18</v>
      </c>
      <c r="C251" s="8">
        <v>0</v>
      </c>
      <c r="D251" s="8" t="s">
        <v>61</v>
      </c>
    </row>
    <row r="252" spans="1:4" x14ac:dyDescent="0.25">
      <c r="A252" s="8" t="s">
        <v>1098</v>
      </c>
      <c r="B252" s="8" t="s">
        <v>18</v>
      </c>
      <c r="C252" s="8">
        <v>0</v>
      </c>
      <c r="D252" s="8" t="s">
        <v>15</v>
      </c>
    </row>
    <row r="253" spans="1:4" x14ac:dyDescent="0.25">
      <c r="A253" s="8" t="s">
        <v>1098</v>
      </c>
      <c r="B253" s="8" t="s">
        <v>18</v>
      </c>
      <c r="C253" s="8">
        <v>0</v>
      </c>
      <c r="D253" s="8" t="s">
        <v>7</v>
      </c>
    </row>
    <row r="254" spans="1:4" x14ac:dyDescent="0.25">
      <c r="A254" s="8" t="s">
        <v>1098</v>
      </c>
      <c r="B254" s="8" t="s">
        <v>18</v>
      </c>
      <c r="C254" s="8">
        <v>0</v>
      </c>
      <c r="D254" s="8" t="s">
        <v>15</v>
      </c>
    </row>
    <row r="255" spans="1:4" x14ac:dyDescent="0.25">
      <c r="A255" s="8" t="s">
        <v>1098</v>
      </c>
      <c r="B255" s="8" t="s">
        <v>18</v>
      </c>
      <c r="C255" s="8">
        <v>0</v>
      </c>
      <c r="D255" s="8" t="s">
        <v>7</v>
      </c>
    </row>
    <row r="256" spans="1:4" x14ac:dyDescent="0.25">
      <c r="A256" s="8" t="s">
        <v>1098</v>
      </c>
      <c r="B256" s="8" t="s">
        <v>18</v>
      </c>
      <c r="C256" s="8">
        <v>0</v>
      </c>
      <c r="D256" s="8" t="s">
        <v>61</v>
      </c>
    </row>
    <row r="257" spans="1:4" x14ac:dyDescent="0.25">
      <c r="A257" s="8" t="s">
        <v>1098</v>
      </c>
      <c r="B257" s="8" t="s">
        <v>18</v>
      </c>
      <c r="C257" s="8">
        <v>0</v>
      </c>
      <c r="D257" s="8" t="s">
        <v>15</v>
      </c>
    </row>
    <row r="258" spans="1:4" x14ac:dyDescent="0.25">
      <c r="A258" s="8" t="s">
        <v>1098</v>
      </c>
      <c r="B258" s="8" t="s">
        <v>18</v>
      </c>
      <c r="C258" s="8">
        <v>0</v>
      </c>
      <c r="D258" s="8" t="s">
        <v>7</v>
      </c>
    </row>
    <row r="259" spans="1:4" x14ac:dyDescent="0.25">
      <c r="A259" s="8" t="s">
        <v>1098</v>
      </c>
      <c r="B259" s="8" t="s">
        <v>18</v>
      </c>
      <c r="C259" s="8">
        <v>0</v>
      </c>
      <c r="D259" s="8" t="s">
        <v>15</v>
      </c>
    </row>
    <row r="260" spans="1:4" x14ac:dyDescent="0.25">
      <c r="A260" s="8" t="s">
        <v>1098</v>
      </c>
      <c r="B260" s="8" t="s">
        <v>18</v>
      </c>
      <c r="C260" s="8">
        <v>0</v>
      </c>
      <c r="D260" s="8" t="s">
        <v>15</v>
      </c>
    </row>
    <row r="261" spans="1:4" x14ac:dyDescent="0.25">
      <c r="A261" s="8" t="s">
        <v>1098</v>
      </c>
      <c r="B261" s="8" t="s">
        <v>18</v>
      </c>
      <c r="C261" s="8">
        <v>0</v>
      </c>
      <c r="D261" s="8" t="s">
        <v>15</v>
      </c>
    </row>
    <row r="262" spans="1:4" x14ac:dyDescent="0.25">
      <c r="A262" s="8" t="s">
        <v>1098</v>
      </c>
      <c r="B262" s="8" t="s">
        <v>18</v>
      </c>
      <c r="C262" s="8">
        <v>0</v>
      </c>
      <c r="D262" s="8" t="s">
        <v>15</v>
      </c>
    </row>
    <row r="263" spans="1:4" x14ac:dyDescent="0.25">
      <c r="A263" s="8" t="s">
        <v>1098</v>
      </c>
      <c r="B263" s="8" t="s">
        <v>18</v>
      </c>
      <c r="C263" s="8">
        <v>0</v>
      </c>
      <c r="D263" s="8" t="s">
        <v>15</v>
      </c>
    </row>
    <row r="264" spans="1:4" x14ac:dyDescent="0.25">
      <c r="A264" s="8" t="s">
        <v>1098</v>
      </c>
      <c r="B264" s="8" t="s">
        <v>18</v>
      </c>
      <c r="C264" s="8">
        <v>0</v>
      </c>
      <c r="D264" s="8" t="s">
        <v>15</v>
      </c>
    </row>
    <row r="265" spans="1:4" x14ac:dyDescent="0.25">
      <c r="A265" s="8" t="s">
        <v>1098</v>
      </c>
      <c r="B265" s="8" t="s">
        <v>18</v>
      </c>
      <c r="C265" s="8">
        <v>0</v>
      </c>
      <c r="D265" s="8" t="s">
        <v>15</v>
      </c>
    </row>
    <row r="266" spans="1:4" x14ac:dyDescent="0.25">
      <c r="A266" s="8" t="s">
        <v>1098</v>
      </c>
      <c r="B266" s="8" t="s">
        <v>18</v>
      </c>
      <c r="C266" s="8">
        <v>0</v>
      </c>
      <c r="D266" s="8" t="s">
        <v>61</v>
      </c>
    </row>
    <row r="267" spans="1:4" x14ac:dyDescent="0.25">
      <c r="A267" s="8" t="s">
        <v>1098</v>
      </c>
      <c r="B267" s="8" t="s">
        <v>18</v>
      </c>
      <c r="C267" s="8">
        <v>0</v>
      </c>
      <c r="D267" s="8" t="s">
        <v>61</v>
      </c>
    </row>
    <row r="268" spans="1:4" x14ac:dyDescent="0.25">
      <c r="A268" s="8" t="s">
        <v>1098</v>
      </c>
      <c r="B268" s="8" t="s">
        <v>18</v>
      </c>
      <c r="C268" s="8">
        <v>0</v>
      </c>
      <c r="D268" s="8" t="s">
        <v>15</v>
      </c>
    </row>
    <row r="269" spans="1:4" x14ac:dyDescent="0.25">
      <c r="A269" s="8" t="s">
        <v>1098</v>
      </c>
      <c r="B269" s="8" t="s">
        <v>18</v>
      </c>
      <c r="C269" s="8">
        <v>0</v>
      </c>
      <c r="D269" s="8" t="s">
        <v>15</v>
      </c>
    </row>
    <row r="270" spans="1:4" x14ac:dyDescent="0.25">
      <c r="A270" s="8" t="s">
        <v>1098</v>
      </c>
      <c r="B270" s="8" t="s">
        <v>18</v>
      </c>
      <c r="C270" s="8">
        <v>0</v>
      </c>
      <c r="D270" s="8" t="s">
        <v>7</v>
      </c>
    </row>
    <row r="271" spans="1:4" x14ac:dyDescent="0.25">
      <c r="A271" s="8" t="s">
        <v>1098</v>
      </c>
      <c r="B271" s="8" t="s">
        <v>18</v>
      </c>
      <c r="C271" s="8">
        <v>0</v>
      </c>
      <c r="D271" s="8" t="s">
        <v>15</v>
      </c>
    </row>
    <row r="272" spans="1:4" x14ac:dyDescent="0.25">
      <c r="A272" s="8" t="s">
        <v>1098</v>
      </c>
      <c r="B272" s="8" t="s">
        <v>18</v>
      </c>
      <c r="C272" s="8">
        <v>0</v>
      </c>
      <c r="D272" s="8" t="s">
        <v>61</v>
      </c>
    </row>
    <row r="273" spans="1:4" x14ac:dyDescent="0.25">
      <c r="A273" s="8" t="s">
        <v>1098</v>
      </c>
      <c r="B273" s="8" t="s">
        <v>18</v>
      </c>
      <c r="C273" s="8">
        <v>0</v>
      </c>
      <c r="D273" s="8" t="s">
        <v>15</v>
      </c>
    </row>
    <row r="274" spans="1:4" x14ac:dyDescent="0.25">
      <c r="A274" s="8" t="s">
        <v>1098</v>
      </c>
      <c r="B274" s="8" t="s">
        <v>18</v>
      </c>
      <c r="C274" s="8">
        <v>0</v>
      </c>
      <c r="D274" s="8" t="s">
        <v>7</v>
      </c>
    </row>
    <row r="275" spans="1:4" x14ac:dyDescent="0.25">
      <c r="A275" s="8" t="s">
        <v>1098</v>
      </c>
      <c r="B275" s="8" t="s">
        <v>18</v>
      </c>
      <c r="C275" s="8">
        <v>0</v>
      </c>
      <c r="D275" s="8" t="s">
        <v>61</v>
      </c>
    </row>
    <row r="276" spans="1:4" x14ac:dyDescent="0.25">
      <c r="A276" s="8" t="s">
        <v>1098</v>
      </c>
      <c r="B276" s="8" t="s">
        <v>18</v>
      </c>
      <c r="C276" s="8">
        <v>0</v>
      </c>
      <c r="D276" s="8" t="s">
        <v>15</v>
      </c>
    </row>
    <row r="277" spans="1:4" x14ac:dyDescent="0.25">
      <c r="A277" s="8" t="s">
        <v>1098</v>
      </c>
      <c r="B277" s="8" t="s">
        <v>18</v>
      </c>
      <c r="C277" s="8">
        <v>0</v>
      </c>
      <c r="D277" s="8" t="s">
        <v>7</v>
      </c>
    </row>
    <row r="278" spans="1:4" x14ac:dyDescent="0.25">
      <c r="A278" s="8" t="s">
        <v>1098</v>
      </c>
      <c r="B278" s="8" t="s">
        <v>18</v>
      </c>
      <c r="C278" s="8">
        <v>0</v>
      </c>
      <c r="D278" s="8" t="s">
        <v>7</v>
      </c>
    </row>
    <row r="279" spans="1:4" x14ac:dyDescent="0.25">
      <c r="A279" s="8" t="s">
        <v>1098</v>
      </c>
      <c r="B279" s="8" t="s">
        <v>18</v>
      </c>
      <c r="C279" s="8">
        <v>0</v>
      </c>
      <c r="D279" s="8" t="s">
        <v>15</v>
      </c>
    </row>
    <row r="280" spans="1:4" x14ac:dyDescent="0.25">
      <c r="A280" s="8" t="s">
        <v>1098</v>
      </c>
      <c r="B280" s="8" t="s">
        <v>18</v>
      </c>
      <c r="C280" s="8">
        <v>0</v>
      </c>
      <c r="D280" s="8" t="s">
        <v>1345</v>
      </c>
    </row>
    <row r="281" spans="1:4" x14ac:dyDescent="0.25">
      <c r="A281" s="8" t="s">
        <v>1098</v>
      </c>
      <c r="B281" s="8" t="s">
        <v>18</v>
      </c>
      <c r="C281" s="8">
        <v>0</v>
      </c>
      <c r="D281" s="8" t="s">
        <v>61</v>
      </c>
    </row>
    <row r="282" spans="1:4" x14ac:dyDescent="0.25">
      <c r="A282" s="8" t="s">
        <v>1098</v>
      </c>
      <c r="B282" s="8" t="s">
        <v>18</v>
      </c>
      <c r="C282" s="8">
        <v>0</v>
      </c>
      <c r="D282" s="8" t="s">
        <v>61</v>
      </c>
    </row>
  </sheetData>
  <sortState ref="A1:D283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56"/>
  <sheetViews>
    <sheetView topLeftCell="A345" workbookViewId="0">
      <selection activeCell="I360" sqref="I360"/>
    </sheetView>
  </sheetViews>
  <sheetFormatPr defaultRowHeight="15" x14ac:dyDescent="0.25"/>
  <sheetData>
    <row r="3" spans="1:13" x14ac:dyDescent="0.25">
      <c r="A3" s="8" t="s">
        <v>3030</v>
      </c>
      <c r="B3" s="8" t="s">
        <v>1078</v>
      </c>
      <c r="C3" s="8">
        <v>0</v>
      </c>
      <c r="D3" s="8" t="s">
        <v>1082</v>
      </c>
      <c r="H3" s="10" t="s">
        <v>4090</v>
      </c>
      <c r="I3" s="10" t="s">
        <v>4091</v>
      </c>
      <c r="J3" s="10" t="s">
        <v>4092</v>
      </c>
    </row>
    <row r="4" spans="1:13" x14ac:dyDescent="0.25">
      <c r="A4" s="8" t="s">
        <v>3030</v>
      </c>
      <c r="B4" s="8" t="s">
        <v>1078</v>
      </c>
      <c r="C4" s="8">
        <v>0</v>
      </c>
      <c r="D4" s="8" t="s">
        <v>230</v>
      </c>
      <c r="H4" s="10" t="s">
        <v>5</v>
      </c>
      <c r="I4" s="14">
        <f>MIN(C11:C138)</f>
        <v>534.6</v>
      </c>
      <c r="J4" s="14">
        <f>MAX(C11:C138)</f>
        <v>843</v>
      </c>
      <c r="K4" s="10" t="s">
        <v>614</v>
      </c>
      <c r="L4" s="10"/>
      <c r="M4" s="10"/>
    </row>
    <row r="5" spans="1:13" x14ac:dyDescent="0.25">
      <c r="A5" s="8" t="s">
        <v>3030</v>
      </c>
      <c r="B5" s="8" t="s">
        <v>1078</v>
      </c>
      <c r="C5" s="8">
        <v>648</v>
      </c>
      <c r="D5" s="8" t="s">
        <v>1082</v>
      </c>
      <c r="H5" s="10" t="s">
        <v>4093</v>
      </c>
      <c r="I5" s="14">
        <f>MIN(C139:C214)</f>
        <v>447.3</v>
      </c>
      <c r="J5" s="14">
        <f>MAX(C139:C214)</f>
        <v>692.13</v>
      </c>
      <c r="K5" t="s">
        <v>4101</v>
      </c>
      <c r="L5">
        <f>MIN(C3:C10)</f>
        <v>0</v>
      </c>
      <c r="M5">
        <f>MAX(C3:C10)</f>
        <v>648</v>
      </c>
    </row>
    <row r="6" spans="1:13" x14ac:dyDescent="0.25">
      <c r="A6" s="8" t="s">
        <v>3030</v>
      </c>
      <c r="B6" s="8" t="s">
        <v>1078</v>
      </c>
      <c r="C6" s="8">
        <v>0</v>
      </c>
      <c r="D6" s="8" t="s">
        <v>1082</v>
      </c>
    </row>
    <row r="7" spans="1:13" x14ac:dyDescent="0.25">
      <c r="A7" s="8" t="s">
        <v>3030</v>
      </c>
      <c r="B7" s="8" t="s">
        <v>1078</v>
      </c>
      <c r="C7" s="8">
        <v>0</v>
      </c>
      <c r="D7" s="8" t="s">
        <v>1082</v>
      </c>
      <c r="H7" s="10"/>
      <c r="I7" s="10" t="s">
        <v>5</v>
      </c>
      <c r="J7" s="10" t="s">
        <v>14</v>
      </c>
      <c r="K7" t="s">
        <v>614</v>
      </c>
      <c r="L7" t="s">
        <v>1078</v>
      </c>
    </row>
    <row r="8" spans="1:13" x14ac:dyDescent="0.25">
      <c r="A8" s="8" t="s">
        <v>3030</v>
      </c>
      <c r="B8" s="8" t="s">
        <v>1078</v>
      </c>
      <c r="C8" s="8">
        <v>0</v>
      </c>
      <c r="D8" s="8" t="s">
        <v>1082</v>
      </c>
      <c r="H8" s="10" t="s">
        <v>4094</v>
      </c>
      <c r="I8" s="10">
        <f>ABS(COUNTIF(C11:C138, "&lt;499"))</f>
        <v>0</v>
      </c>
      <c r="J8" s="10">
        <f>ABS(COUNTIF(C139:C214,"&lt;499"))</f>
        <v>11</v>
      </c>
      <c r="K8">
        <f>ABS(COUNTIF(C1:C2,"&gt;0"))-COUNTIF(C1:C2,"&gt;399")</f>
        <v>0</v>
      </c>
    </row>
    <row r="9" spans="1:13" x14ac:dyDescent="0.25">
      <c r="A9" s="8" t="s">
        <v>3030</v>
      </c>
      <c r="B9" s="8" t="s">
        <v>1078</v>
      </c>
      <c r="C9" s="8">
        <v>0</v>
      </c>
      <c r="D9" s="8" t="s">
        <v>1082</v>
      </c>
      <c r="H9" s="10" t="s">
        <v>4095</v>
      </c>
      <c r="I9" s="15">
        <f>COUNTIF(C11:C138, "&gt;=499")-COUNTIF(C11:C138, "&gt;599")</f>
        <v>41</v>
      </c>
      <c r="J9" s="15">
        <f>COUNTIF(C139:C214, "&gt;=499")-COUNTIF(C139:C214, "&gt;599")</f>
        <v>26</v>
      </c>
      <c r="K9">
        <f>ABS((COUNTIF(C1:C2,"&gt;=499")-COUNTIF(C1:C2,"&gt;599")))</f>
        <v>0</v>
      </c>
    </row>
    <row r="10" spans="1:13" x14ac:dyDescent="0.25">
      <c r="A10" s="8" t="s">
        <v>3030</v>
      </c>
      <c r="B10" s="8" t="s">
        <v>1078</v>
      </c>
      <c r="C10" s="8">
        <v>611</v>
      </c>
      <c r="D10" s="8" t="s">
        <v>1082</v>
      </c>
      <c r="H10" s="10" t="s">
        <v>4096</v>
      </c>
      <c r="I10" s="10">
        <f>ABS((COUNTIF(C11:C138,"&gt;=599")-COUNTIF(C11:C138,"&gt;699")))</f>
        <v>32</v>
      </c>
      <c r="J10" s="10">
        <f>ABS((COUNTIF(C139:C214,"&gt;=599")-COUNTIF(C139:C214,"&gt;699")))</f>
        <v>39</v>
      </c>
      <c r="K10">
        <f>ABS((COUNTIF(C1:C2,"&gt;=599")-COUNTIF(C1:C2,"&gt;699")))</f>
        <v>0</v>
      </c>
      <c r="L10">
        <v>2</v>
      </c>
    </row>
    <row r="11" spans="1:13" x14ac:dyDescent="0.25">
      <c r="A11" s="8" t="s">
        <v>2631</v>
      </c>
      <c r="B11" s="8" t="s">
        <v>5</v>
      </c>
      <c r="C11" s="8">
        <v>570.4</v>
      </c>
      <c r="D11" s="8" t="s">
        <v>7</v>
      </c>
      <c r="H11" s="10" t="s">
        <v>4097</v>
      </c>
      <c r="I11" s="10">
        <f>ABS((COUNTIF(C11:C138,"&gt;=699")-COUNTIF(C11:C138,"&gt;799")))</f>
        <v>55</v>
      </c>
      <c r="J11" s="10">
        <f>ABS((COUNTIF(C139:C214,"&gt;=699")-COUNTIF(C139:C214,"&gt;799")))</f>
        <v>0</v>
      </c>
      <c r="K11">
        <f>ABS((COUNTIF(C1:C2,"&gt;=699")-COUNTIF(C1:C2,"&gt;799")))</f>
        <v>0</v>
      </c>
    </row>
    <row r="12" spans="1:13" x14ac:dyDescent="0.25">
      <c r="A12" s="8" t="s">
        <v>2631</v>
      </c>
      <c r="B12" s="8" t="s">
        <v>5</v>
      </c>
      <c r="C12" s="8">
        <v>690.88</v>
      </c>
      <c r="D12" s="8" t="s">
        <v>7</v>
      </c>
      <c r="H12" s="10" t="s">
        <v>4098</v>
      </c>
      <c r="I12" s="10">
        <f>COUNTIF(C11:C138, "&gt;799")</f>
        <v>1</v>
      </c>
      <c r="J12" s="10">
        <f>COUNTIF(C139:C214, "&gt;799")</f>
        <v>0</v>
      </c>
      <c r="K12">
        <f>COUNTIF(C1:C2, "&gt;799")</f>
        <v>0</v>
      </c>
    </row>
    <row r="13" spans="1:13" x14ac:dyDescent="0.25">
      <c r="A13" s="8" t="s">
        <v>2631</v>
      </c>
      <c r="B13" s="8" t="s">
        <v>5</v>
      </c>
      <c r="C13" s="8">
        <v>701</v>
      </c>
      <c r="D13" s="8" t="s">
        <v>7</v>
      </c>
      <c r="H13" s="10" t="s">
        <v>4099</v>
      </c>
      <c r="I13" s="10">
        <f>SUM(I8:I12)</f>
        <v>129</v>
      </c>
      <c r="J13" s="10">
        <f>SUM(J8:J12)</f>
        <v>76</v>
      </c>
      <c r="K13" s="10">
        <f>SUM(K8:K12)</f>
        <v>0</v>
      </c>
      <c r="L13" s="10">
        <f>SUM(L8:L12)</f>
        <v>2</v>
      </c>
    </row>
    <row r="14" spans="1:13" x14ac:dyDescent="0.25">
      <c r="A14" s="8" t="s">
        <v>2631</v>
      </c>
      <c r="B14" s="8" t="s">
        <v>5</v>
      </c>
      <c r="C14" s="13">
        <v>706.625</v>
      </c>
      <c r="D14" s="8" t="s">
        <v>7</v>
      </c>
      <c r="H14" s="10" t="s">
        <v>4100</v>
      </c>
      <c r="I14" s="10">
        <f>SUM(I13:L13)</f>
        <v>207</v>
      </c>
      <c r="J14" s="10"/>
    </row>
    <row r="15" spans="1:13" x14ac:dyDescent="0.25">
      <c r="A15" s="8" t="s">
        <v>2631</v>
      </c>
      <c r="B15" s="8" t="s">
        <v>5</v>
      </c>
      <c r="C15" s="8">
        <v>575.29999999999995</v>
      </c>
      <c r="D15" s="8" t="s">
        <v>15</v>
      </c>
      <c r="H15" s="10"/>
      <c r="I15" s="10" t="s">
        <v>5</v>
      </c>
      <c r="J15" s="10" t="s">
        <v>14</v>
      </c>
    </row>
    <row r="16" spans="1:13" x14ac:dyDescent="0.25">
      <c r="A16" s="8" t="s">
        <v>2631</v>
      </c>
      <c r="B16" s="8" t="s">
        <v>5</v>
      </c>
      <c r="C16" s="8">
        <v>705.6</v>
      </c>
      <c r="D16" s="8" t="s">
        <v>15</v>
      </c>
      <c r="H16" s="10" t="s">
        <v>4094</v>
      </c>
      <c r="I16" s="12">
        <f t="shared" ref="I16:I21" si="0">I8/$I$13</f>
        <v>0</v>
      </c>
      <c r="J16" s="12">
        <f t="shared" ref="J16:J21" si="1">J8/$J$13</f>
        <v>0.14473684210526316</v>
      </c>
    </row>
    <row r="17" spans="1:10" x14ac:dyDescent="0.25">
      <c r="A17" s="8" t="s">
        <v>2631</v>
      </c>
      <c r="B17" s="8" t="s">
        <v>5</v>
      </c>
      <c r="C17" s="11">
        <v>718</v>
      </c>
      <c r="D17" s="8" t="s">
        <v>7</v>
      </c>
      <c r="H17" s="10" t="s">
        <v>4095</v>
      </c>
      <c r="I17" s="12">
        <f t="shared" si="0"/>
        <v>0.31782945736434109</v>
      </c>
      <c r="J17" s="12">
        <f t="shared" si="1"/>
        <v>0.34210526315789475</v>
      </c>
    </row>
    <row r="18" spans="1:10" x14ac:dyDescent="0.25">
      <c r="A18" s="8" t="s">
        <v>2631</v>
      </c>
      <c r="B18" s="8" t="s">
        <v>5</v>
      </c>
      <c r="C18" s="8">
        <v>548.79999999999995</v>
      </c>
      <c r="D18" s="8" t="s">
        <v>7</v>
      </c>
      <c r="H18" s="10" t="s">
        <v>4096</v>
      </c>
      <c r="I18" s="12">
        <f t="shared" si="0"/>
        <v>0.24806201550387597</v>
      </c>
      <c r="J18" s="12">
        <f t="shared" si="1"/>
        <v>0.51315789473684215</v>
      </c>
    </row>
    <row r="19" spans="1:10" x14ac:dyDescent="0.25">
      <c r="A19" s="8" t="s">
        <v>2631</v>
      </c>
      <c r="B19" s="8" t="s">
        <v>5</v>
      </c>
      <c r="C19" s="8">
        <v>670.5</v>
      </c>
      <c r="D19" s="8" t="s">
        <v>7</v>
      </c>
      <c r="H19" s="10" t="s">
        <v>4097</v>
      </c>
      <c r="I19" s="12">
        <f t="shared" si="0"/>
        <v>0.4263565891472868</v>
      </c>
      <c r="J19" s="12">
        <f t="shared" si="1"/>
        <v>0</v>
      </c>
    </row>
    <row r="20" spans="1:10" x14ac:dyDescent="0.25">
      <c r="A20" s="8" t="s">
        <v>2631</v>
      </c>
      <c r="B20" s="8" t="s">
        <v>5</v>
      </c>
      <c r="C20" s="8">
        <v>668</v>
      </c>
      <c r="D20" s="8" t="s">
        <v>7</v>
      </c>
      <c r="H20" s="10" t="s">
        <v>4098</v>
      </c>
      <c r="I20" s="12">
        <f t="shared" si="0"/>
        <v>7.7519379844961239E-3</v>
      </c>
      <c r="J20" s="12">
        <f t="shared" si="1"/>
        <v>0</v>
      </c>
    </row>
    <row r="21" spans="1:10" x14ac:dyDescent="0.25">
      <c r="A21" s="8" t="s">
        <v>2631</v>
      </c>
      <c r="B21" s="8" t="s">
        <v>5</v>
      </c>
      <c r="C21" s="8">
        <v>719</v>
      </c>
      <c r="D21" s="8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8" t="s">
        <v>2631</v>
      </c>
      <c r="B22" s="8" t="s">
        <v>5</v>
      </c>
      <c r="C22" s="8">
        <v>557.6</v>
      </c>
      <c r="D22" s="8" t="s">
        <v>7</v>
      </c>
    </row>
    <row r="23" spans="1:10" x14ac:dyDescent="0.25">
      <c r="A23" s="8" t="s">
        <v>2631</v>
      </c>
      <c r="B23" s="8" t="s">
        <v>5</v>
      </c>
      <c r="C23" s="8">
        <v>696</v>
      </c>
      <c r="D23" s="8" t="s">
        <v>7</v>
      </c>
    </row>
    <row r="24" spans="1:10" x14ac:dyDescent="0.25">
      <c r="A24" s="8" t="s">
        <v>2631</v>
      </c>
      <c r="B24" s="8" t="s">
        <v>5</v>
      </c>
      <c r="C24" s="8">
        <v>701</v>
      </c>
      <c r="D24" s="8" t="s">
        <v>7</v>
      </c>
    </row>
    <row r="25" spans="1:10" x14ac:dyDescent="0.25">
      <c r="A25" s="8" t="s">
        <v>2631</v>
      </c>
      <c r="B25" s="8" t="s">
        <v>5</v>
      </c>
      <c r="C25" s="8">
        <v>568.1</v>
      </c>
      <c r="D25" s="8" t="s">
        <v>7</v>
      </c>
    </row>
    <row r="26" spans="1:10" x14ac:dyDescent="0.25">
      <c r="A26" s="8" t="s">
        <v>2631</v>
      </c>
      <c r="B26" s="8" t="s">
        <v>5</v>
      </c>
      <c r="C26" s="8">
        <v>720.75</v>
      </c>
      <c r="D26" s="8" t="s">
        <v>7</v>
      </c>
    </row>
    <row r="27" spans="1:10" x14ac:dyDescent="0.25">
      <c r="A27" s="8" t="s">
        <v>2631</v>
      </c>
      <c r="B27" s="8" t="s">
        <v>5</v>
      </c>
      <c r="C27" s="8">
        <v>592.1</v>
      </c>
      <c r="D27" s="8" t="s">
        <v>7</v>
      </c>
    </row>
    <row r="28" spans="1:10" x14ac:dyDescent="0.25">
      <c r="A28" s="8" t="s">
        <v>2631</v>
      </c>
      <c r="B28" s="8" t="s">
        <v>5</v>
      </c>
      <c r="C28" s="8">
        <v>758.25</v>
      </c>
      <c r="D28" s="8" t="s">
        <v>7</v>
      </c>
    </row>
    <row r="29" spans="1:10" x14ac:dyDescent="0.25">
      <c r="A29" s="8" t="s">
        <v>2631</v>
      </c>
      <c r="B29" s="8" t="s">
        <v>5</v>
      </c>
      <c r="C29" s="8">
        <v>686</v>
      </c>
      <c r="D29" s="8" t="s">
        <v>15</v>
      </c>
    </row>
    <row r="30" spans="1:10" x14ac:dyDescent="0.25">
      <c r="A30" s="8" t="s">
        <v>2631</v>
      </c>
      <c r="B30" s="8" t="s">
        <v>5</v>
      </c>
      <c r="C30" s="8">
        <v>693.5</v>
      </c>
      <c r="D30" s="8" t="s">
        <v>7</v>
      </c>
    </row>
    <row r="31" spans="1:10" x14ac:dyDescent="0.25">
      <c r="A31" s="8" t="s">
        <v>2631</v>
      </c>
      <c r="B31" s="8" t="s">
        <v>5</v>
      </c>
      <c r="C31" s="8">
        <v>702.8</v>
      </c>
      <c r="D31" s="8" t="s">
        <v>7</v>
      </c>
    </row>
    <row r="32" spans="1:10" x14ac:dyDescent="0.25">
      <c r="A32" s="8" t="s">
        <v>2631</v>
      </c>
      <c r="B32" s="8" t="s">
        <v>5</v>
      </c>
      <c r="C32" s="8">
        <v>703.75</v>
      </c>
      <c r="D32" s="8" t="s">
        <v>15</v>
      </c>
    </row>
    <row r="33" spans="1:4" x14ac:dyDescent="0.25">
      <c r="A33" s="8" t="s">
        <v>2631</v>
      </c>
      <c r="B33" s="8" t="s">
        <v>5</v>
      </c>
      <c r="C33" s="8">
        <v>677.75</v>
      </c>
      <c r="D33" s="8" t="s">
        <v>7</v>
      </c>
    </row>
    <row r="34" spans="1:4" x14ac:dyDescent="0.25">
      <c r="A34" s="8" t="s">
        <v>2631</v>
      </c>
      <c r="B34" s="8" t="s">
        <v>5</v>
      </c>
      <c r="C34" s="8">
        <v>711</v>
      </c>
      <c r="D34" s="8" t="s">
        <v>7</v>
      </c>
    </row>
    <row r="35" spans="1:4" x14ac:dyDescent="0.25">
      <c r="A35" s="8" t="s">
        <v>2631</v>
      </c>
      <c r="B35" s="8" t="s">
        <v>5</v>
      </c>
      <c r="C35" s="8">
        <v>671.25</v>
      </c>
      <c r="D35" s="8" t="s">
        <v>7</v>
      </c>
    </row>
    <row r="36" spans="1:4" x14ac:dyDescent="0.25">
      <c r="A36" s="8" t="s">
        <v>2631</v>
      </c>
      <c r="B36" s="8" t="s">
        <v>5</v>
      </c>
      <c r="C36" s="8">
        <v>704</v>
      </c>
      <c r="D36" s="8" t="s">
        <v>7</v>
      </c>
    </row>
    <row r="37" spans="1:4" x14ac:dyDescent="0.25">
      <c r="A37" s="8" t="s">
        <v>2631</v>
      </c>
      <c r="B37" s="8" t="s">
        <v>5</v>
      </c>
      <c r="C37" s="8">
        <v>562.79999999999995</v>
      </c>
      <c r="D37" s="8" t="s">
        <v>15</v>
      </c>
    </row>
    <row r="38" spans="1:4" x14ac:dyDescent="0.25">
      <c r="A38" s="8" t="s">
        <v>2631</v>
      </c>
      <c r="B38" s="8" t="s">
        <v>5</v>
      </c>
      <c r="C38" s="8">
        <v>537.20000000000005</v>
      </c>
      <c r="D38" s="8" t="s">
        <v>15</v>
      </c>
    </row>
    <row r="39" spans="1:4" x14ac:dyDescent="0.25">
      <c r="A39" s="8" t="s">
        <v>2631</v>
      </c>
      <c r="B39" s="8" t="s">
        <v>5</v>
      </c>
      <c r="C39" s="8">
        <v>843</v>
      </c>
      <c r="D39" s="8" t="s">
        <v>7</v>
      </c>
    </row>
    <row r="40" spans="1:4" x14ac:dyDescent="0.25">
      <c r="A40" s="8" t="s">
        <v>2631</v>
      </c>
      <c r="B40" s="8" t="s">
        <v>5</v>
      </c>
      <c r="C40" s="8">
        <v>545.9</v>
      </c>
      <c r="D40" s="8" t="s">
        <v>7</v>
      </c>
    </row>
    <row r="41" spans="1:4" x14ac:dyDescent="0.25">
      <c r="A41" s="8" t="s">
        <v>2631</v>
      </c>
      <c r="B41" s="8" t="s">
        <v>5</v>
      </c>
      <c r="C41" s="11">
        <v>588</v>
      </c>
      <c r="D41" s="8" t="s">
        <v>15</v>
      </c>
    </row>
    <row r="42" spans="1:4" x14ac:dyDescent="0.25">
      <c r="A42" s="8" t="s">
        <v>2631</v>
      </c>
      <c r="B42" s="8" t="s">
        <v>5</v>
      </c>
      <c r="C42" s="8">
        <v>721</v>
      </c>
      <c r="D42" s="8" t="s">
        <v>15</v>
      </c>
    </row>
    <row r="43" spans="1:4" x14ac:dyDescent="0.25">
      <c r="A43" s="8" t="s">
        <v>2631</v>
      </c>
      <c r="B43" s="8" t="s">
        <v>5</v>
      </c>
      <c r="C43" s="8">
        <v>583.1</v>
      </c>
      <c r="D43" s="8" t="s">
        <v>15</v>
      </c>
    </row>
    <row r="44" spans="1:4" x14ac:dyDescent="0.25">
      <c r="A44" s="8" t="s">
        <v>2631</v>
      </c>
      <c r="B44" s="8" t="s">
        <v>5</v>
      </c>
      <c r="C44" s="8">
        <v>568.70000000000005</v>
      </c>
      <c r="D44" s="8" t="s">
        <v>7</v>
      </c>
    </row>
    <row r="45" spans="1:4" x14ac:dyDescent="0.25">
      <c r="A45" s="8" t="s">
        <v>2631</v>
      </c>
      <c r="B45" s="8" t="s">
        <v>5</v>
      </c>
      <c r="C45" s="8">
        <v>560.6</v>
      </c>
      <c r="D45" s="8" t="s">
        <v>7</v>
      </c>
    </row>
    <row r="46" spans="1:4" x14ac:dyDescent="0.25">
      <c r="A46" s="8" t="s">
        <v>2631</v>
      </c>
      <c r="B46" s="8" t="s">
        <v>5</v>
      </c>
      <c r="C46" s="8">
        <v>698</v>
      </c>
      <c r="D46" s="8" t="s">
        <v>7</v>
      </c>
    </row>
    <row r="47" spans="1:4" x14ac:dyDescent="0.25">
      <c r="A47" s="8" t="s">
        <v>2631</v>
      </c>
      <c r="B47" s="8" t="s">
        <v>5</v>
      </c>
      <c r="C47" s="13">
        <v>729.875</v>
      </c>
      <c r="D47" s="8" t="s">
        <v>15</v>
      </c>
    </row>
    <row r="48" spans="1:4" x14ac:dyDescent="0.25">
      <c r="A48" s="8" t="s">
        <v>2631</v>
      </c>
      <c r="B48" s="8" t="s">
        <v>5</v>
      </c>
      <c r="C48" s="8">
        <v>718</v>
      </c>
      <c r="D48" s="8" t="s">
        <v>7</v>
      </c>
    </row>
    <row r="49" spans="1:4" x14ac:dyDescent="0.25">
      <c r="A49" s="8" t="s">
        <v>2631</v>
      </c>
      <c r="B49" s="8" t="s">
        <v>5</v>
      </c>
      <c r="C49" s="8">
        <v>718.25</v>
      </c>
      <c r="D49" s="8" t="s">
        <v>7</v>
      </c>
    </row>
    <row r="50" spans="1:4" x14ac:dyDescent="0.25">
      <c r="A50" s="8" t="s">
        <v>2631</v>
      </c>
      <c r="B50" s="8" t="s">
        <v>5</v>
      </c>
      <c r="C50" s="8">
        <v>668</v>
      </c>
      <c r="D50" s="8" t="s">
        <v>15</v>
      </c>
    </row>
    <row r="51" spans="1:4" x14ac:dyDescent="0.25">
      <c r="A51" s="8" t="s">
        <v>2631</v>
      </c>
      <c r="B51" s="8" t="s">
        <v>5</v>
      </c>
      <c r="C51" s="8">
        <v>703.5</v>
      </c>
      <c r="D51" s="8" t="s">
        <v>7</v>
      </c>
    </row>
    <row r="52" spans="1:4" x14ac:dyDescent="0.25">
      <c r="A52" s="8" t="s">
        <v>2631</v>
      </c>
      <c r="B52" s="8" t="s">
        <v>5</v>
      </c>
      <c r="C52" s="8">
        <v>733.8</v>
      </c>
      <c r="D52" s="8" t="s">
        <v>15</v>
      </c>
    </row>
    <row r="53" spans="1:4" x14ac:dyDescent="0.25">
      <c r="A53" s="8" t="s">
        <v>2631</v>
      </c>
      <c r="B53" s="8" t="s">
        <v>5</v>
      </c>
      <c r="C53" s="8">
        <v>549.9</v>
      </c>
      <c r="D53" s="8" t="s">
        <v>7</v>
      </c>
    </row>
    <row r="54" spans="1:4" x14ac:dyDescent="0.25">
      <c r="A54" s="8" t="s">
        <v>2631</v>
      </c>
      <c r="B54" s="8" t="s">
        <v>5</v>
      </c>
      <c r="C54" s="8">
        <v>785</v>
      </c>
      <c r="D54" s="8" t="s">
        <v>7</v>
      </c>
    </row>
    <row r="55" spans="1:4" x14ac:dyDescent="0.25">
      <c r="A55" s="8" t="s">
        <v>2631</v>
      </c>
      <c r="B55" s="8" t="s">
        <v>5</v>
      </c>
      <c r="C55" s="8">
        <v>748</v>
      </c>
      <c r="D55" s="8" t="s">
        <v>7</v>
      </c>
    </row>
    <row r="56" spans="1:4" x14ac:dyDescent="0.25">
      <c r="A56" s="8" t="s">
        <v>2631</v>
      </c>
      <c r="B56" s="8" t="s">
        <v>5</v>
      </c>
      <c r="C56" s="8">
        <v>714.25</v>
      </c>
      <c r="D56" s="8" t="s">
        <v>7</v>
      </c>
    </row>
    <row r="57" spans="1:4" x14ac:dyDescent="0.25">
      <c r="A57" s="8" t="s">
        <v>2631</v>
      </c>
      <c r="B57" s="8" t="s">
        <v>5</v>
      </c>
      <c r="C57" s="8">
        <v>679.25</v>
      </c>
      <c r="D57" s="8" t="s">
        <v>7</v>
      </c>
    </row>
    <row r="58" spans="1:4" x14ac:dyDescent="0.25">
      <c r="A58" s="8" t="s">
        <v>2631</v>
      </c>
      <c r="B58" s="8" t="s">
        <v>5</v>
      </c>
      <c r="C58" s="8">
        <v>554.1</v>
      </c>
      <c r="D58" s="8" t="s">
        <v>7</v>
      </c>
    </row>
    <row r="59" spans="1:4" x14ac:dyDescent="0.25">
      <c r="A59" s="8" t="s">
        <v>2631</v>
      </c>
      <c r="B59" s="8" t="s">
        <v>5</v>
      </c>
      <c r="C59" s="8">
        <v>720.85</v>
      </c>
      <c r="D59" s="8" t="s">
        <v>15</v>
      </c>
    </row>
    <row r="60" spans="1:4" x14ac:dyDescent="0.25">
      <c r="A60" s="8" t="s">
        <v>2631</v>
      </c>
      <c r="B60" s="8" t="s">
        <v>5</v>
      </c>
      <c r="C60" s="8">
        <v>688.53</v>
      </c>
      <c r="D60" s="8" t="s">
        <v>15</v>
      </c>
    </row>
    <row r="61" spans="1:4" x14ac:dyDescent="0.25">
      <c r="A61" s="8" t="s">
        <v>2631</v>
      </c>
      <c r="B61" s="8" t="s">
        <v>5</v>
      </c>
      <c r="C61" s="8">
        <v>548.6</v>
      </c>
      <c r="D61" s="8" t="s">
        <v>7</v>
      </c>
    </row>
    <row r="62" spans="1:4" x14ac:dyDescent="0.25">
      <c r="A62" s="8" t="s">
        <v>2631</v>
      </c>
      <c r="B62" s="8" t="s">
        <v>5</v>
      </c>
      <c r="C62" s="8">
        <v>716</v>
      </c>
      <c r="D62" s="8" t="s">
        <v>7</v>
      </c>
    </row>
    <row r="63" spans="1:4" x14ac:dyDescent="0.25">
      <c r="A63" s="8" t="s">
        <v>2631</v>
      </c>
      <c r="B63" s="8" t="s">
        <v>5</v>
      </c>
      <c r="C63" s="8">
        <v>541.70000000000005</v>
      </c>
      <c r="D63" s="8" t="s">
        <v>7</v>
      </c>
    </row>
    <row r="64" spans="1:4" x14ac:dyDescent="0.25">
      <c r="A64" s="8" t="s">
        <v>2631</v>
      </c>
      <c r="B64" s="8" t="s">
        <v>5</v>
      </c>
      <c r="C64" s="8">
        <v>712</v>
      </c>
      <c r="D64" s="8" t="s">
        <v>7</v>
      </c>
    </row>
    <row r="65" spans="1:4" x14ac:dyDescent="0.25">
      <c r="A65" s="8" t="s">
        <v>2631</v>
      </c>
      <c r="B65" s="8" t="s">
        <v>5</v>
      </c>
      <c r="C65" s="8">
        <v>718.75</v>
      </c>
      <c r="D65" s="8" t="s">
        <v>7</v>
      </c>
    </row>
    <row r="66" spans="1:4" x14ac:dyDescent="0.25">
      <c r="A66" s="8" t="s">
        <v>2631</v>
      </c>
      <c r="B66" s="8" t="s">
        <v>5</v>
      </c>
      <c r="C66" s="8">
        <v>725.25</v>
      </c>
      <c r="D66" s="8" t="s">
        <v>15</v>
      </c>
    </row>
    <row r="67" spans="1:4" x14ac:dyDescent="0.25">
      <c r="A67" s="8" t="s">
        <v>2631</v>
      </c>
      <c r="B67" s="8" t="s">
        <v>5</v>
      </c>
      <c r="C67" s="8">
        <v>580.70000000000005</v>
      </c>
      <c r="D67" s="8" t="s">
        <v>15</v>
      </c>
    </row>
    <row r="68" spans="1:4" x14ac:dyDescent="0.25">
      <c r="A68" s="8" t="s">
        <v>2631</v>
      </c>
      <c r="B68" s="8" t="s">
        <v>5</v>
      </c>
      <c r="C68" s="8">
        <v>733</v>
      </c>
      <c r="D68" s="8" t="s">
        <v>15</v>
      </c>
    </row>
    <row r="69" spans="1:4" x14ac:dyDescent="0.25">
      <c r="A69" s="8" t="s">
        <v>2631</v>
      </c>
      <c r="B69" s="8" t="s">
        <v>5</v>
      </c>
      <c r="C69" s="8">
        <v>737</v>
      </c>
      <c r="D69" s="8" t="s">
        <v>7</v>
      </c>
    </row>
    <row r="70" spans="1:4" x14ac:dyDescent="0.25">
      <c r="A70" s="8" t="s">
        <v>2631</v>
      </c>
      <c r="B70" s="8" t="s">
        <v>5</v>
      </c>
      <c r="C70" s="8">
        <v>690.25</v>
      </c>
      <c r="D70" s="8" t="s">
        <v>15</v>
      </c>
    </row>
    <row r="71" spans="1:4" x14ac:dyDescent="0.25">
      <c r="A71" s="8" t="s">
        <v>2631</v>
      </c>
      <c r="B71" s="8" t="s">
        <v>5</v>
      </c>
      <c r="C71" s="8">
        <v>543.48</v>
      </c>
      <c r="D71" s="8" t="s">
        <v>7</v>
      </c>
    </row>
    <row r="72" spans="1:4" x14ac:dyDescent="0.25">
      <c r="A72" s="8" t="s">
        <v>2631</v>
      </c>
      <c r="B72" s="8" t="s">
        <v>5</v>
      </c>
      <c r="C72" s="8">
        <v>685</v>
      </c>
      <c r="D72" s="8" t="s">
        <v>15</v>
      </c>
    </row>
    <row r="73" spans="1:4" x14ac:dyDescent="0.25">
      <c r="A73" s="8" t="s">
        <v>2631</v>
      </c>
      <c r="B73" s="8" t="s">
        <v>5</v>
      </c>
      <c r="C73" s="8">
        <v>551.6</v>
      </c>
      <c r="D73" s="8" t="s">
        <v>7</v>
      </c>
    </row>
    <row r="74" spans="1:4" x14ac:dyDescent="0.25">
      <c r="A74" s="8" t="s">
        <v>2631</v>
      </c>
      <c r="B74" s="8" t="s">
        <v>5</v>
      </c>
      <c r="C74" s="8">
        <v>703</v>
      </c>
      <c r="D74" s="8" t="s">
        <v>15</v>
      </c>
    </row>
    <row r="75" spans="1:4" x14ac:dyDescent="0.25">
      <c r="A75" s="8" t="s">
        <v>2631</v>
      </c>
      <c r="B75" s="8" t="s">
        <v>5</v>
      </c>
      <c r="C75" s="8">
        <v>690</v>
      </c>
      <c r="D75" s="8" t="s">
        <v>7</v>
      </c>
    </row>
    <row r="76" spans="1:4" x14ac:dyDescent="0.25">
      <c r="A76" s="8" t="s">
        <v>2631</v>
      </c>
      <c r="B76" s="8" t="s">
        <v>5</v>
      </c>
      <c r="C76" s="8">
        <v>703</v>
      </c>
      <c r="D76" s="8" t="s">
        <v>7</v>
      </c>
    </row>
    <row r="77" spans="1:4" x14ac:dyDescent="0.25">
      <c r="A77" s="8" t="s">
        <v>2631</v>
      </c>
      <c r="B77" s="8" t="s">
        <v>5</v>
      </c>
      <c r="C77" s="8">
        <v>697.25</v>
      </c>
      <c r="D77" s="8" t="s">
        <v>7</v>
      </c>
    </row>
    <row r="78" spans="1:4" x14ac:dyDescent="0.25">
      <c r="A78" s="8" t="s">
        <v>2631</v>
      </c>
      <c r="B78" s="8" t="s">
        <v>5</v>
      </c>
      <c r="C78" s="8">
        <v>593.9</v>
      </c>
      <c r="D78" s="8" t="s">
        <v>15</v>
      </c>
    </row>
    <row r="79" spans="1:4" x14ac:dyDescent="0.25">
      <c r="A79" s="8" t="s">
        <v>2631</v>
      </c>
      <c r="B79" s="8" t="s">
        <v>5</v>
      </c>
      <c r="C79" s="8">
        <v>712</v>
      </c>
      <c r="D79" s="8" t="s">
        <v>7</v>
      </c>
    </row>
    <row r="80" spans="1:4" x14ac:dyDescent="0.25">
      <c r="A80" s="8" t="s">
        <v>2631</v>
      </c>
      <c r="B80" s="8" t="s">
        <v>5</v>
      </c>
      <c r="C80" s="8">
        <v>534.6</v>
      </c>
      <c r="D80" s="8" t="s">
        <v>7</v>
      </c>
    </row>
    <row r="81" spans="1:4" x14ac:dyDescent="0.25">
      <c r="A81" s="8" t="s">
        <v>2631</v>
      </c>
      <c r="B81" s="8" t="s">
        <v>5</v>
      </c>
      <c r="C81" s="8">
        <v>691</v>
      </c>
      <c r="D81" s="8" t="s">
        <v>7</v>
      </c>
    </row>
    <row r="82" spans="1:4" x14ac:dyDescent="0.25">
      <c r="A82" s="8" t="s">
        <v>2631</v>
      </c>
      <c r="B82" s="8" t="s">
        <v>5</v>
      </c>
      <c r="C82" s="13">
        <v>694.625</v>
      </c>
      <c r="D82" s="8" t="s">
        <v>7</v>
      </c>
    </row>
    <row r="83" spans="1:4" x14ac:dyDescent="0.25">
      <c r="A83" s="8" t="s">
        <v>2631</v>
      </c>
      <c r="B83" s="8" t="s">
        <v>5</v>
      </c>
      <c r="C83" s="13">
        <v>547.4</v>
      </c>
      <c r="D83" s="8" t="s">
        <v>15</v>
      </c>
    </row>
    <row r="84" spans="1:4" x14ac:dyDescent="0.25">
      <c r="A84" s="8" t="s">
        <v>2631</v>
      </c>
      <c r="B84" s="8" t="s">
        <v>5</v>
      </c>
      <c r="C84" s="8">
        <v>565.6</v>
      </c>
      <c r="D84" s="8" t="s">
        <v>15</v>
      </c>
    </row>
    <row r="85" spans="1:4" x14ac:dyDescent="0.25">
      <c r="A85" s="8" t="s">
        <v>2631</v>
      </c>
      <c r="B85" s="8" t="s">
        <v>5</v>
      </c>
      <c r="C85" s="8">
        <v>598.1</v>
      </c>
      <c r="D85" s="8" t="s">
        <v>15</v>
      </c>
    </row>
    <row r="86" spans="1:4" x14ac:dyDescent="0.25">
      <c r="A86" s="8" t="s">
        <v>2631</v>
      </c>
      <c r="B86" s="8" t="s">
        <v>5</v>
      </c>
      <c r="C86" s="8">
        <v>707.25</v>
      </c>
      <c r="D86" s="8" t="s">
        <v>15</v>
      </c>
    </row>
    <row r="87" spans="1:4" x14ac:dyDescent="0.25">
      <c r="A87" s="8" t="s">
        <v>2631</v>
      </c>
      <c r="B87" s="8" t="s">
        <v>5</v>
      </c>
      <c r="C87" s="8">
        <v>710.75</v>
      </c>
      <c r="D87" s="8" t="s">
        <v>7</v>
      </c>
    </row>
    <row r="88" spans="1:4" x14ac:dyDescent="0.25">
      <c r="A88" s="8" t="s">
        <v>2631</v>
      </c>
      <c r="B88" s="8" t="s">
        <v>5</v>
      </c>
      <c r="C88" s="8">
        <v>699</v>
      </c>
      <c r="D88" s="8" t="s">
        <v>15</v>
      </c>
    </row>
    <row r="89" spans="1:4" x14ac:dyDescent="0.25">
      <c r="A89" s="8" t="s">
        <v>2631</v>
      </c>
      <c r="B89" s="8" t="s">
        <v>5</v>
      </c>
      <c r="C89" s="8">
        <v>693</v>
      </c>
      <c r="D89" s="8" t="s">
        <v>7</v>
      </c>
    </row>
    <row r="90" spans="1:4" x14ac:dyDescent="0.25">
      <c r="A90" s="8" t="s">
        <v>2631</v>
      </c>
      <c r="B90" s="8" t="s">
        <v>5</v>
      </c>
      <c r="C90" s="8">
        <v>712.5</v>
      </c>
      <c r="D90" s="8" t="s">
        <v>15</v>
      </c>
    </row>
    <row r="91" spans="1:4" x14ac:dyDescent="0.25">
      <c r="A91" s="8" t="s">
        <v>2631</v>
      </c>
      <c r="B91" s="8" t="s">
        <v>5</v>
      </c>
      <c r="C91" s="8">
        <v>698.25</v>
      </c>
      <c r="D91" s="8" t="s">
        <v>7</v>
      </c>
    </row>
    <row r="92" spans="1:4" x14ac:dyDescent="0.25">
      <c r="A92" s="8" t="s">
        <v>2631</v>
      </c>
      <c r="B92" s="8" t="s">
        <v>5</v>
      </c>
      <c r="C92" s="8">
        <v>698.36</v>
      </c>
      <c r="D92" s="8" t="s">
        <v>15</v>
      </c>
    </row>
    <row r="93" spans="1:4" x14ac:dyDescent="0.25">
      <c r="A93" s="8" t="s">
        <v>2631</v>
      </c>
      <c r="B93" s="8" t="s">
        <v>5</v>
      </c>
      <c r="C93" s="8">
        <v>568.79999999999995</v>
      </c>
      <c r="D93" s="8" t="s">
        <v>15</v>
      </c>
    </row>
    <row r="94" spans="1:4" x14ac:dyDescent="0.25">
      <c r="A94" s="8" t="s">
        <v>2631</v>
      </c>
      <c r="B94" s="8" t="s">
        <v>5</v>
      </c>
      <c r="C94" s="8">
        <v>687</v>
      </c>
      <c r="D94" s="8" t="s">
        <v>7</v>
      </c>
    </row>
    <row r="95" spans="1:4" x14ac:dyDescent="0.25">
      <c r="A95" s="8" t="s">
        <v>2631</v>
      </c>
      <c r="B95" s="8" t="s">
        <v>5</v>
      </c>
      <c r="C95" s="8">
        <v>542.4</v>
      </c>
      <c r="D95" s="8" t="s">
        <v>7</v>
      </c>
    </row>
    <row r="96" spans="1:4" x14ac:dyDescent="0.25">
      <c r="A96" s="8" t="s">
        <v>2631</v>
      </c>
      <c r="B96" s="8" t="s">
        <v>5</v>
      </c>
      <c r="C96" s="17">
        <v>540.48</v>
      </c>
      <c r="D96" s="8" t="s">
        <v>7</v>
      </c>
    </row>
    <row r="97" spans="1:4" x14ac:dyDescent="0.25">
      <c r="A97" s="8" t="s">
        <v>2631</v>
      </c>
      <c r="B97" s="8" t="s">
        <v>5</v>
      </c>
      <c r="C97" s="8">
        <v>702.25</v>
      </c>
      <c r="D97" s="8" t="s">
        <v>15</v>
      </c>
    </row>
    <row r="98" spans="1:4" x14ac:dyDescent="0.25">
      <c r="A98" s="8" t="s">
        <v>2631</v>
      </c>
      <c r="B98" s="8" t="s">
        <v>5</v>
      </c>
      <c r="C98" s="8">
        <v>735.4</v>
      </c>
      <c r="D98" s="8" t="s">
        <v>7</v>
      </c>
    </row>
    <row r="99" spans="1:4" x14ac:dyDescent="0.25">
      <c r="A99" s="8" t="s">
        <v>2631</v>
      </c>
      <c r="B99" s="8" t="s">
        <v>5</v>
      </c>
      <c r="C99" s="8">
        <v>665.13</v>
      </c>
      <c r="D99" s="8" t="s">
        <v>15</v>
      </c>
    </row>
    <row r="100" spans="1:4" x14ac:dyDescent="0.25">
      <c r="A100" s="8" t="s">
        <v>2631</v>
      </c>
      <c r="B100" s="8" t="s">
        <v>5</v>
      </c>
      <c r="C100" s="8">
        <v>745</v>
      </c>
      <c r="D100" s="8" t="s">
        <v>7</v>
      </c>
    </row>
    <row r="101" spans="1:4" x14ac:dyDescent="0.25">
      <c r="A101" s="8" t="s">
        <v>2631</v>
      </c>
      <c r="B101" s="8" t="s">
        <v>5</v>
      </c>
      <c r="C101" s="8">
        <v>568.70000000000005</v>
      </c>
      <c r="D101" s="8" t="s">
        <v>15</v>
      </c>
    </row>
    <row r="102" spans="1:4" x14ac:dyDescent="0.25">
      <c r="A102" s="8" t="s">
        <v>2631</v>
      </c>
      <c r="B102" s="8" t="s">
        <v>5</v>
      </c>
      <c r="C102" s="8">
        <v>598.20000000000005</v>
      </c>
      <c r="D102" s="8" t="s">
        <v>15</v>
      </c>
    </row>
    <row r="103" spans="1:4" x14ac:dyDescent="0.25">
      <c r="A103" s="8" t="s">
        <v>2631</v>
      </c>
      <c r="B103" s="8" t="s">
        <v>5</v>
      </c>
      <c r="C103" s="8">
        <v>557.1</v>
      </c>
      <c r="D103" s="8" t="s">
        <v>7</v>
      </c>
    </row>
    <row r="104" spans="1:4" x14ac:dyDescent="0.25">
      <c r="A104" s="8" t="s">
        <v>2631</v>
      </c>
      <c r="B104" s="8" t="s">
        <v>5</v>
      </c>
      <c r="C104" s="8">
        <v>729</v>
      </c>
      <c r="D104" s="8" t="s">
        <v>15</v>
      </c>
    </row>
    <row r="105" spans="1:4" x14ac:dyDescent="0.25">
      <c r="A105" s="8" t="s">
        <v>2631</v>
      </c>
      <c r="B105" s="8" t="s">
        <v>5</v>
      </c>
      <c r="C105" s="8">
        <v>585.9</v>
      </c>
      <c r="D105" s="8" t="s">
        <v>15</v>
      </c>
    </row>
    <row r="106" spans="1:4" x14ac:dyDescent="0.25">
      <c r="A106" s="8" t="s">
        <v>2631</v>
      </c>
      <c r="B106" s="8" t="s">
        <v>5</v>
      </c>
      <c r="C106" s="8">
        <v>560.9</v>
      </c>
      <c r="D106" s="8" t="s">
        <v>7</v>
      </c>
    </row>
    <row r="107" spans="1:4" x14ac:dyDescent="0.25">
      <c r="A107" s="8" t="s">
        <v>2631</v>
      </c>
      <c r="B107" s="8" t="s">
        <v>5</v>
      </c>
      <c r="C107" s="8">
        <v>721</v>
      </c>
      <c r="D107" s="8" t="s">
        <v>15</v>
      </c>
    </row>
    <row r="108" spans="1:4" x14ac:dyDescent="0.25">
      <c r="A108" s="8" t="s">
        <v>2631</v>
      </c>
      <c r="B108" s="8" t="s">
        <v>5</v>
      </c>
      <c r="C108" s="8">
        <v>703</v>
      </c>
      <c r="D108" s="8" t="s">
        <v>15</v>
      </c>
    </row>
    <row r="109" spans="1:4" x14ac:dyDescent="0.25">
      <c r="A109" s="8" t="s">
        <v>2631</v>
      </c>
      <c r="B109" s="8" t="s">
        <v>5</v>
      </c>
      <c r="C109" s="8">
        <v>724.5</v>
      </c>
      <c r="D109" s="8" t="s">
        <v>15</v>
      </c>
    </row>
    <row r="110" spans="1:4" x14ac:dyDescent="0.25">
      <c r="A110" s="8" t="s">
        <v>2631</v>
      </c>
      <c r="B110" s="8" t="s">
        <v>5</v>
      </c>
      <c r="C110" s="8">
        <v>682</v>
      </c>
      <c r="D110" s="8" t="s">
        <v>7</v>
      </c>
    </row>
    <row r="111" spans="1:4" x14ac:dyDescent="0.25">
      <c r="A111" s="8" t="s">
        <v>2631</v>
      </c>
      <c r="B111" s="8" t="s">
        <v>5</v>
      </c>
      <c r="C111" s="8">
        <v>710</v>
      </c>
      <c r="D111" s="8" t="s">
        <v>7</v>
      </c>
    </row>
    <row r="112" spans="1:4" x14ac:dyDescent="0.25">
      <c r="A112" s="8" t="s">
        <v>2631</v>
      </c>
      <c r="B112" s="8" t="s">
        <v>5</v>
      </c>
      <c r="C112" s="8">
        <v>719.5</v>
      </c>
      <c r="D112" s="8" t="s">
        <v>7</v>
      </c>
    </row>
    <row r="113" spans="1:4" x14ac:dyDescent="0.25">
      <c r="A113" s="8" t="s">
        <v>2631</v>
      </c>
      <c r="B113" s="8" t="s">
        <v>5</v>
      </c>
      <c r="C113" s="8">
        <v>745</v>
      </c>
      <c r="D113" s="8" t="s">
        <v>7</v>
      </c>
    </row>
    <row r="114" spans="1:4" x14ac:dyDescent="0.25">
      <c r="A114" s="8" t="s">
        <v>2631</v>
      </c>
      <c r="B114" s="8" t="s">
        <v>5</v>
      </c>
      <c r="C114" s="8">
        <v>727.13</v>
      </c>
      <c r="D114" s="8" t="s">
        <v>15</v>
      </c>
    </row>
    <row r="115" spans="1:4" x14ac:dyDescent="0.25">
      <c r="A115" s="8" t="s">
        <v>2631</v>
      </c>
      <c r="B115" s="8" t="s">
        <v>5</v>
      </c>
      <c r="C115" s="11">
        <v>616</v>
      </c>
      <c r="D115" s="8" t="s">
        <v>7</v>
      </c>
    </row>
    <row r="116" spans="1:4" x14ac:dyDescent="0.25">
      <c r="A116" s="8" t="s">
        <v>2631</v>
      </c>
      <c r="B116" s="8" t="s">
        <v>5</v>
      </c>
      <c r="C116" s="8">
        <v>570.9</v>
      </c>
      <c r="D116" s="8" t="s">
        <v>15</v>
      </c>
    </row>
    <row r="117" spans="1:4" x14ac:dyDescent="0.25">
      <c r="A117" s="8" t="s">
        <v>2631</v>
      </c>
      <c r="B117" s="8" t="s">
        <v>5</v>
      </c>
      <c r="C117" s="8">
        <v>733.25</v>
      </c>
      <c r="D117" s="8" t="s">
        <v>7</v>
      </c>
    </row>
    <row r="118" spans="1:4" x14ac:dyDescent="0.25">
      <c r="A118" s="8" t="s">
        <v>2631</v>
      </c>
      <c r="B118" s="8" t="s">
        <v>5</v>
      </c>
      <c r="C118" s="8">
        <v>727.75</v>
      </c>
      <c r="D118" s="8" t="s">
        <v>7</v>
      </c>
    </row>
    <row r="119" spans="1:4" x14ac:dyDescent="0.25">
      <c r="A119" s="8" t="s">
        <v>2631</v>
      </c>
      <c r="B119" s="8" t="s">
        <v>5</v>
      </c>
      <c r="C119" s="8">
        <v>560.79999999999995</v>
      </c>
      <c r="D119" s="8" t="s">
        <v>7</v>
      </c>
    </row>
    <row r="120" spans="1:4" x14ac:dyDescent="0.25">
      <c r="A120" s="8" t="s">
        <v>2631</v>
      </c>
      <c r="B120" s="8" t="s">
        <v>5</v>
      </c>
      <c r="C120" s="8">
        <v>552.79999999999995</v>
      </c>
      <c r="D120" s="8" t="s">
        <v>7</v>
      </c>
    </row>
    <row r="121" spans="1:4" x14ac:dyDescent="0.25">
      <c r="A121" s="8" t="s">
        <v>2631</v>
      </c>
      <c r="B121" s="8" t="s">
        <v>5</v>
      </c>
      <c r="C121" s="8">
        <v>741</v>
      </c>
      <c r="D121" s="8" t="s">
        <v>15</v>
      </c>
    </row>
    <row r="122" spans="1:4" x14ac:dyDescent="0.25">
      <c r="A122" s="8" t="s">
        <v>2631</v>
      </c>
      <c r="B122" s="8" t="s">
        <v>5</v>
      </c>
      <c r="C122" s="8">
        <v>643.5</v>
      </c>
      <c r="D122" s="8" t="s">
        <v>7</v>
      </c>
    </row>
    <row r="123" spans="1:4" x14ac:dyDescent="0.25">
      <c r="A123" s="8" t="s">
        <v>2631</v>
      </c>
      <c r="B123" s="8" t="s">
        <v>5</v>
      </c>
      <c r="C123" s="8">
        <v>732</v>
      </c>
      <c r="D123" s="8" t="s">
        <v>15</v>
      </c>
    </row>
    <row r="124" spans="1:4" x14ac:dyDescent="0.25">
      <c r="A124" s="8" t="s">
        <v>2631</v>
      </c>
      <c r="B124" s="8" t="s">
        <v>5</v>
      </c>
      <c r="C124" s="8">
        <v>739</v>
      </c>
      <c r="D124" s="8" t="s">
        <v>7</v>
      </c>
    </row>
    <row r="125" spans="1:4" x14ac:dyDescent="0.25">
      <c r="A125" s="8" t="s">
        <v>2631</v>
      </c>
      <c r="B125" s="8" t="s">
        <v>5</v>
      </c>
      <c r="C125" s="8">
        <v>737</v>
      </c>
      <c r="D125" s="8" t="s">
        <v>15</v>
      </c>
    </row>
    <row r="126" spans="1:4" x14ac:dyDescent="0.25">
      <c r="A126" s="8" t="s">
        <v>2631</v>
      </c>
      <c r="B126" s="8" t="s">
        <v>5</v>
      </c>
      <c r="C126" s="8">
        <v>582.4</v>
      </c>
      <c r="D126" s="8" t="s">
        <v>15</v>
      </c>
    </row>
    <row r="127" spans="1:4" x14ac:dyDescent="0.25">
      <c r="A127" s="8" t="s">
        <v>2631</v>
      </c>
      <c r="B127" s="8" t="s">
        <v>5</v>
      </c>
      <c r="C127" s="11">
        <v>601</v>
      </c>
      <c r="D127" s="8" t="s">
        <v>15</v>
      </c>
    </row>
    <row r="128" spans="1:4" x14ac:dyDescent="0.25">
      <c r="A128" s="8" t="s">
        <v>2631</v>
      </c>
      <c r="B128" s="8" t="s">
        <v>5</v>
      </c>
      <c r="C128" s="8">
        <v>593.9</v>
      </c>
      <c r="D128" s="8" t="s">
        <v>15</v>
      </c>
    </row>
    <row r="129" spans="1:4" x14ac:dyDescent="0.25">
      <c r="A129" s="8" t="s">
        <v>2631</v>
      </c>
      <c r="B129" s="8" t="s">
        <v>5</v>
      </c>
      <c r="C129" s="8">
        <v>570.6</v>
      </c>
      <c r="D129" s="8" t="s">
        <v>15</v>
      </c>
    </row>
    <row r="130" spans="1:4" x14ac:dyDescent="0.25">
      <c r="A130" s="8" t="s">
        <v>2631</v>
      </c>
      <c r="B130" s="8" t="s">
        <v>5</v>
      </c>
      <c r="C130" s="8">
        <v>733</v>
      </c>
      <c r="D130" s="8" t="s">
        <v>15</v>
      </c>
    </row>
    <row r="131" spans="1:4" x14ac:dyDescent="0.25">
      <c r="A131" s="8" t="s">
        <v>2631</v>
      </c>
      <c r="B131" s="8" t="s">
        <v>5</v>
      </c>
      <c r="C131" s="8">
        <v>617</v>
      </c>
      <c r="D131" s="8" t="s">
        <v>7</v>
      </c>
    </row>
    <row r="132" spans="1:4" x14ac:dyDescent="0.25">
      <c r="A132" s="8" t="s">
        <v>2631</v>
      </c>
      <c r="B132" s="8" t="s">
        <v>5</v>
      </c>
      <c r="C132" s="8">
        <v>680.3</v>
      </c>
      <c r="D132" s="8" t="s">
        <v>15</v>
      </c>
    </row>
    <row r="133" spans="1:4" x14ac:dyDescent="0.25">
      <c r="A133" s="8" t="s">
        <v>2631</v>
      </c>
      <c r="B133" s="8" t="s">
        <v>5</v>
      </c>
      <c r="C133" s="8">
        <v>576.79999999999995</v>
      </c>
      <c r="D133" s="8" t="s">
        <v>7</v>
      </c>
    </row>
    <row r="134" spans="1:4" x14ac:dyDescent="0.25">
      <c r="A134" s="8" t="s">
        <v>2631</v>
      </c>
      <c r="B134" s="8" t="s">
        <v>5</v>
      </c>
      <c r="C134" s="8">
        <v>740</v>
      </c>
      <c r="D134" s="8" t="s">
        <v>7</v>
      </c>
    </row>
    <row r="135" spans="1:4" x14ac:dyDescent="0.25">
      <c r="A135" s="8" t="s">
        <v>2631</v>
      </c>
      <c r="B135" s="8" t="s">
        <v>5</v>
      </c>
      <c r="C135" s="8">
        <v>698</v>
      </c>
      <c r="D135" s="8" t="s">
        <v>15</v>
      </c>
    </row>
    <row r="136" spans="1:4" x14ac:dyDescent="0.25">
      <c r="A136" s="8" t="s">
        <v>2631</v>
      </c>
      <c r="B136" s="8" t="s">
        <v>5</v>
      </c>
      <c r="C136" s="8">
        <v>696</v>
      </c>
      <c r="D136" s="8" t="s">
        <v>15</v>
      </c>
    </row>
    <row r="137" spans="1:4" x14ac:dyDescent="0.25">
      <c r="A137" s="8" t="s">
        <v>2631</v>
      </c>
      <c r="B137" s="8" t="s">
        <v>5</v>
      </c>
      <c r="C137" s="13">
        <v>712.375</v>
      </c>
      <c r="D137" s="8" t="s">
        <v>7</v>
      </c>
    </row>
    <row r="138" spans="1:4" x14ac:dyDescent="0.25">
      <c r="A138" s="8" t="s">
        <v>2631</v>
      </c>
      <c r="B138" s="8" t="s">
        <v>5</v>
      </c>
      <c r="C138" s="8">
        <v>572.1</v>
      </c>
      <c r="D138" s="8" t="s">
        <v>15</v>
      </c>
    </row>
    <row r="139" spans="1:4" x14ac:dyDescent="0.25">
      <c r="A139" s="8" t="s">
        <v>2631</v>
      </c>
      <c r="B139" s="8" t="s">
        <v>14</v>
      </c>
      <c r="C139" s="13">
        <v>620.625</v>
      </c>
      <c r="D139" s="8" t="s">
        <v>230</v>
      </c>
    </row>
    <row r="140" spans="1:4" x14ac:dyDescent="0.25">
      <c r="A140" s="8" t="s">
        <v>2631</v>
      </c>
      <c r="B140" s="8" t="s">
        <v>14</v>
      </c>
      <c r="C140" s="8">
        <v>615</v>
      </c>
      <c r="D140" s="8" t="s">
        <v>15</v>
      </c>
    </row>
    <row r="141" spans="1:4" x14ac:dyDescent="0.25">
      <c r="A141" s="8" t="s">
        <v>2631</v>
      </c>
      <c r="B141" s="8" t="s">
        <v>14</v>
      </c>
      <c r="C141" s="8">
        <v>608.75</v>
      </c>
      <c r="D141" s="8" t="s">
        <v>15</v>
      </c>
    </row>
    <row r="142" spans="1:4" x14ac:dyDescent="0.25">
      <c r="A142" s="8" t="s">
        <v>2631</v>
      </c>
      <c r="B142" s="8" t="s">
        <v>14</v>
      </c>
      <c r="C142" s="8">
        <v>654</v>
      </c>
      <c r="D142" s="8" t="s">
        <v>230</v>
      </c>
    </row>
    <row r="143" spans="1:4" x14ac:dyDescent="0.25">
      <c r="A143" s="8" t="s">
        <v>2631</v>
      </c>
      <c r="B143" s="8" t="s">
        <v>14</v>
      </c>
      <c r="C143" s="8">
        <v>543.6</v>
      </c>
      <c r="D143" s="8" t="s">
        <v>15</v>
      </c>
    </row>
    <row r="144" spans="1:4" x14ac:dyDescent="0.25">
      <c r="A144" s="8" t="s">
        <v>2631</v>
      </c>
      <c r="B144" s="8" t="s">
        <v>14</v>
      </c>
      <c r="C144" s="8">
        <v>674.75</v>
      </c>
      <c r="D144" s="8" t="s">
        <v>15</v>
      </c>
    </row>
    <row r="145" spans="1:4" x14ac:dyDescent="0.25">
      <c r="A145" s="8" t="s">
        <v>2631</v>
      </c>
      <c r="B145" s="8" t="s">
        <v>14</v>
      </c>
      <c r="C145" s="8">
        <v>661.28</v>
      </c>
      <c r="D145" s="8" t="s">
        <v>15</v>
      </c>
    </row>
    <row r="146" spans="1:4" x14ac:dyDescent="0.25">
      <c r="A146" s="8" t="s">
        <v>2631</v>
      </c>
      <c r="B146" s="8" t="s">
        <v>14</v>
      </c>
      <c r="C146" s="8">
        <v>657.5</v>
      </c>
      <c r="D146" s="8" t="s">
        <v>15</v>
      </c>
    </row>
    <row r="147" spans="1:4" x14ac:dyDescent="0.25">
      <c r="A147" s="8" t="s">
        <v>2631</v>
      </c>
      <c r="B147" s="8" t="s">
        <v>14</v>
      </c>
      <c r="C147" s="8">
        <v>629.79999999999995</v>
      </c>
      <c r="D147" s="8" t="s">
        <v>15</v>
      </c>
    </row>
    <row r="148" spans="1:4" x14ac:dyDescent="0.25">
      <c r="A148" s="8" t="s">
        <v>2631</v>
      </c>
      <c r="B148" s="8" t="s">
        <v>14</v>
      </c>
      <c r="C148" s="8">
        <v>616</v>
      </c>
      <c r="D148" s="8" t="s">
        <v>15</v>
      </c>
    </row>
    <row r="149" spans="1:4" x14ac:dyDescent="0.25">
      <c r="A149" s="8" t="s">
        <v>2631</v>
      </c>
      <c r="B149" s="8" t="s">
        <v>14</v>
      </c>
      <c r="C149" s="13">
        <v>620.625</v>
      </c>
      <c r="D149" s="8" t="s">
        <v>230</v>
      </c>
    </row>
    <row r="150" spans="1:4" x14ac:dyDescent="0.25">
      <c r="A150" s="8" t="s">
        <v>2631</v>
      </c>
      <c r="B150" s="8" t="s">
        <v>14</v>
      </c>
      <c r="C150" s="8">
        <v>510.9</v>
      </c>
      <c r="D150" s="8" t="s">
        <v>230</v>
      </c>
    </row>
    <row r="151" spans="1:4" x14ac:dyDescent="0.25">
      <c r="A151" s="8" t="s">
        <v>2631</v>
      </c>
      <c r="B151" s="8" t="s">
        <v>14</v>
      </c>
      <c r="C151" s="8">
        <v>619</v>
      </c>
      <c r="D151" s="8" t="s">
        <v>15</v>
      </c>
    </row>
    <row r="152" spans="1:4" x14ac:dyDescent="0.25">
      <c r="A152" s="8" t="s">
        <v>2631</v>
      </c>
      <c r="B152" s="8" t="s">
        <v>14</v>
      </c>
      <c r="C152" s="8">
        <v>491</v>
      </c>
      <c r="D152" s="8" t="s">
        <v>230</v>
      </c>
    </row>
    <row r="153" spans="1:4" x14ac:dyDescent="0.25">
      <c r="A153" s="8" t="s">
        <v>2631</v>
      </c>
      <c r="B153" s="8" t="s">
        <v>14</v>
      </c>
      <c r="C153" s="8">
        <v>601.25</v>
      </c>
      <c r="D153" s="8" t="s">
        <v>15</v>
      </c>
    </row>
    <row r="154" spans="1:4" x14ac:dyDescent="0.25">
      <c r="A154" s="8" t="s">
        <v>2631</v>
      </c>
      <c r="B154" s="8" t="s">
        <v>14</v>
      </c>
      <c r="C154" s="8">
        <v>621.5</v>
      </c>
      <c r="D154" s="8" t="s">
        <v>15</v>
      </c>
    </row>
    <row r="155" spans="1:4" x14ac:dyDescent="0.25">
      <c r="A155" s="8" t="s">
        <v>2631</v>
      </c>
      <c r="B155" s="8" t="s">
        <v>14</v>
      </c>
      <c r="C155" s="8">
        <v>660</v>
      </c>
      <c r="D155" s="8" t="s">
        <v>15</v>
      </c>
    </row>
    <row r="156" spans="1:4" x14ac:dyDescent="0.25">
      <c r="A156" s="8" t="s">
        <v>2631</v>
      </c>
      <c r="B156" s="8" t="s">
        <v>14</v>
      </c>
      <c r="C156" s="8">
        <v>641</v>
      </c>
      <c r="D156" s="8" t="s">
        <v>230</v>
      </c>
    </row>
    <row r="157" spans="1:4" x14ac:dyDescent="0.25">
      <c r="A157" s="8" t="s">
        <v>2631</v>
      </c>
      <c r="B157" s="8" t="s">
        <v>14</v>
      </c>
      <c r="C157" s="8">
        <v>631.5</v>
      </c>
      <c r="D157" s="8" t="s">
        <v>15</v>
      </c>
    </row>
    <row r="158" spans="1:4" x14ac:dyDescent="0.25">
      <c r="A158" s="8" t="s">
        <v>2631</v>
      </c>
      <c r="B158" s="8" t="s">
        <v>14</v>
      </c>
      <c r="C158" s="8">
        <v>645</v>
      </c>
      <c r="D158" s="8" t="s">
        <v>230</v>
      </c>
    </row>
    <row r="159" spans="1:4" x14ac:dyDescent="0.25">
      <c r="A159" s="8" t="s">
        <v>2631</v>
      </c>
      <c r="B159" s="8" t="s">
        <v>14</v>
      </c>
      <c r="C159" s="8">
        <v>635</v>
      </c>
      <c r="D159" s="8" t="s">
        <v>15</v>
      </c>
    </row>
    <row r="160" spans="1:4" x14ac:dyDescent="0.25">
      <c r="A160" s="8" t="s">
        <v>2631</v>
      </c>
      <c r="B160" s="8" t="s">
        <v>14</v>
      </c>
      <c r="C160" s="8">
        <v>491.9</v>
      </c>
      <c r="D160" s="8" t="s">
        <v>15</v>
      </c>
    </row>
    <row r="161" spans="1:4" x14ac:dyDescent="0.25">
      <c r="A161" s="8" t="s">
        <v>2631</v>
      </c>
      <c r="B161" s="8" t="s">
        <v>14</v>
      </c>
      <c r="C161" s="8">
        <v>531.4</v>
      </c>
      <c r="D161" s="8" t="s">
        <v>15</v>
      </c>
    </row>
    <row r="162" spans="1:4" x14ac:dyDescent="0.25">
      <c r="A162" s="8" t="s">
        <v>2631</v>
      </c>
      <c r="B162" s="8" t="s">
        <v>14</v>
      </c>
      <c r="C162" s="8">
        <v>654</v>
      </c>
      <c r="D162" s="8" t="s">
        <v>15</v>
      </c>
    </row>
    <row r="163" spans="1:4" x14ac:dyDescent="0.25">
      <c r="A163" s="8" t="s">
        <v>2631</v>
      </c>
      <c r="B163" s="8" t="s">
        <v>14</v>
      </c>
      <c r="C163" s="8">
        <v>550.79999999999995</v>
      </c>
      <c r="D163" s="8" t="s">
        <v>15</v>
      </c>
    </row>
    <row r="164" spans="1:4" x14ac:dyDescent="0.25">
      <c r="A164" s="8" t="s">
        <v>2631</v>
      </c>
      <c r="B164" s="8" t="s">
        <v>14</v>
      </c>
      <c r="C164" s="13">
        <v>682.375</v>
      </c>
      <c r="D164" s="8" t="s">
        <v>15</v>
      </c>
    </row>
    <row r="165" spans="1:4" x14ac:dyDescent="0.25">
      <c r="A165" s="8" t="s">
        <v>2631</v>
      </c>
      <c r="B165" s="8" t="s">
        <v>14</v>
      </c>
      <c r="C165" s="8">
        <v>692.13</v>
      </c>
      <c r="D165" s="8" t="s">
        <v>15</v>
      </c>
    </row>
    <row r="166" spans="1:4" x14ac:dyDescent="0.25">
      <c r="A166" s="8" t="s">
        <v>2631</v>
      </c>
      <c r="B166" s="8" t="s">
        <v>14</v>
      </c>
      <c r="C166" s="11">
        <v>517</v>
      </c>
      <c r="D166" s="8" t="s">
        <v>230</v>
      </c>
    </row>
    <row r="167" spans="1:4" x14ac:dyDescent="0.25">
      <c r="A167" s="8" t="s">
        <v>2631</v>
      </c>
      <c r="B167" s="8" t="s">
        <v>14</v>
      </c>
      <c r="C167" s="8">
        <v>615</v>
      </c>
      <c r="D167" s="8" t="s">
        <v>15</v>
      </c>
    </row>
    <row r="168" spans="1:4" x14ac:dyDescent="0.25">
      <c r="A168" s="8" t="s">
        <v>2631</v>
      </c>
      <c r="B168" s="8" t="s">
        <v>14</v>
      </c>
      <c r="C168" s="8">
        <v>500.8</v>
      </c>
      <c r="D168" s="8" t="s">
        <v>230</v>
      </c>
    </row>
    <row r="169" spans="1:4" x14ac:dyDescent="0.25">
      <c r="A169" s="8" t="s">
        <v>2631</v>
      </c>
      <c r="B169" s="8" t="s">
        <v>14</v>
      </c>
      <c r="C169" s="8">
        <v>597</v>
      </c>
      <c r="D169" s="8" t="s">
        <v>15</v>
      </c>
    </row>
    <row r="170" spans="1:4" x14ac:dyDescent="0.25">
      <c r="A170" s="8" t="s">
        <v>2631</v>
      </c>
      <c r="B170" s="8" t="s">
        <v>14</v>
      </c>
      <c r="C170" s="8">
        <v>519.6</v>
      </c>
      <c r="D170" s="8" t="s">
        <v>230</v>
      </c>
    </row>
    <row r="171" spans="1:4" x14ac:dyDescent="0.25">
      <c r="A171" s="8" t="s">
        <v>2631</v>
      </c>
      <c r="B171" s="8" t="s">
        <v>14</v>
      </c>
      <c r="C171" s="8">
        <v>535.5</v>
      </c>
      <c r="D171" s="8" t="s">
        <v>230</v>
      </c>
    </row>
    <row r="172" spans="1:4" x14ac:dyDescent="0.25">
      <c r="A172" s="8" t="s">
        <v>2631</v>
      </c>
      <c r="B172" s="8" t="s">
        <v>14</v>
      </c>
      <c r="C172" s="8">
        <v>600</v>
      </c>
      <c r="D172" s="8" t="s">
        <v>15</v>
      </c>
    </row>
    <row r="173" spans="1:4" x14ac:dyDescent="0.25">
      <c r="A173" s="8" t="s">
        <v>2631</v>
      </c>
      <c r="B173" s="8" t="s">
        <v>14</v>
      </c>
      <c r="C173" s="8">
        <v>455.2</v>
      </c>
      <c r="D173" s="8" t="s">
        <v>15</v>
      </c>
    </row>
    <row r="174" spans="1:4" x14ac:dyDescent="0.25">
      <c r="A174" s="8" t="s">
        <v>2631</v>
      </c>
      <c r="B174" s="8" t="s">
        <v>14</v>
      </c>
      <c r="C174" s="8">
        <v>486.1</v>
      </c>
      <c r="D174" s="8" t="s">
        <v>230</v>
      </c>
    </row>
    <row r="175" spans="1:4" x14ac:dyDescent="0.25">
      <c r="A175" s="8" t="s">
        <v>2631</v>
      </c>
      <c r="B175" s="8" t="s">
        <v>14</v>
      </c>
      <c r="C175" s="8">
        <v>488.3</v>
      </c>
      <c r="D175" s="8" t="s">
        <v>15</v>
      </c>
    </row>
    <row r="176" spans="1:4" x14ac:dyDescent="0.25">
      <c r="A176" s="8" t="s">
        <v>2631</v>
      </c>
      <c r="B176" s="8" t="s">
        <v>14</v>
      </c>
      <c r="C176" s="8">
        <v>598</v>
      </c>
      <c r="D176" s="8" t="s">
        <v>15</v>
      </c>
    </row>
    <row r="177" spans="1:4" x14ac:dyDescent="0.25">
      <c r="A177" s="8" t="s">
        <v>2631</v>
      </c>
      <c r="B177" s="8" t="s">
        <v>14</v>
      </c>
      <c r="C177" s="8">
        <v>611</v>
      </c>
      <c r="D177" s="8" t="s">
        <v>15</v>
      </c>
    </row>
    <row r="178" spans="1:4" x14ac:dyDescent="0.25">
      <c r="A178" s="8" t="s">
        <v>2631</v>
      </c>
      <c r="B178" s="8" t="s">
        <v>14</v>
      </c>
      <c r="C178" s="8">
        <v>540</v>
      </c>
      <c r="D178" s="8" t="s">
        <v>15</v>
      </c>
    </row>
    <row r="179" spans="1:4" x14ac:dyDescent="0.25">
      <c r="A179" s="8" t="s">
        <v>2631</v>
      </c>
      <c r="B179" s="8" t="s">
        <v>14</v>
      </c>
      <c r="C179" s="8">
        <v>508.4</v>
      </c>
      <c r="D179" s="8" t="s">
        <v>230</v>
      </c>
    </row>
    <row r="180" spans="1:4" x14ac:dyDescent="0.25">
      <c r="A180" s="8" t="s">
        <v>2631</v>
      </c>
      <c r="B180" s="8" t="s">
        <v>14</v>
      </c>
      <c r="C180" s="8">
        <v>522.20000000000005</v>
      </c>
      <c r="D180" s="8" t="s">
        <v>15</v>
      </c>
    </row>
    <row r="181" spans="1:4" x14ac:dyDescent="0.25">
      <c r="A181" s="8" t="s">
        <v>2813</v>
      </c>
      <c r="B181" s="8" t="s">
        <v>14</v>
      </c>
      <c r="C181" s="8">
        <v>526</v>
      </c>
      <c r="D181" s="8" t="s">
        <v>15</v>
      </c>
    </row>
    <row r="182" spans="1:4" x14ac:dyDescent="0.25">
      <c r="A182" s="8" t="s">
        <v>2631</v>
      </c>
      <c r="B182" s="8" t="s">
        <v>14</v>
      </c>
      <c r="C182" s="8">
        <v>476.2</v>
      </c>
      <c r="D182" s="8" t="s">
        <v>15</v>
      </c>
    </row>
    <row r="183" spans="1:4" x14ac:dyDescent="0.25">
      <c r="A183" s="8" t="s">
        <v>2631</v>
      </c>
      <c r="B183" s="8" t="s">
        <v>14</v>
      </c>
      <c r="C183" s="13">
        <v>625.125</v>
      </c>
      <c r="D183" s="8" t="s">
        <v>15</v>
      </c>
    </row>
    <row r="184" spans="1:4" x14ac:dyDescent="0.25">
      <c r="A184" s="8" t="s">
        <v>2631</v>
      </c>
      <c r="B184" s="8" t="s">
        <v>14</v>
      </c>
      <c r="C184" s="8">
        <v>501.1</v>
      </c>
      <c r="D184" s="8" t="s">
        <v>15</v>
      </c>
    </row>
    <row r="185" spans="1:4" x14ac:dyDescent="0.25">
      <c r="A185" s="8" t="s">
        <v>2631</v>
      </c>
      <c r="B185" s="8" t="s">
        <v>14</v>
      </c>
      <c r="C185" s="8">
        <v>515.20000000000005</v>
      </c>
      <c r="D185" s="8" t="s">
        <v>15</v>
      </c>
    </row>
    <row r="186" spans="1:4" x14ac:dyDescent="0.25">
      <c r="A186" s="8" t="s">
        <v>2631</v>
      </c>
      <c r="B186" s="8" t="s">
        <v>14</v>
      </c>
      <c r="C186" s="8">
        <v>667.25</v>
      </c>
      <c r="D186" s="8" t="s">
        <v>230</v>
      </c>
    </row>
    <row r="187" spans="1:4" x14ac:dyDescent="0.25">
      <c r="A187" s="8" t="s">
        <v>2631</v>
      </c>
      <c r="B187" s="8" t="s">
        <v>14</v>
      </c>
      <c r="C187" s="8">
        <v>504.6</v>
      </c>
      <c r="D187" s="8" t="s">
        <v>15</v>
      </c>
    </row>
    <row r="188" spans="1:4" x14ac:dyDescent="0.25">
      <c r="A188" s="8" t="s">
        <v>2631</v>
      </c>
      <c r="B188" s="8" t="s">
        <v>14</v>
      </c>
      <c r="C188" s="8">
        <v>639.5</v>
      </c>
      <c r="D188" s="8" t="s">
        <v>15</v>
      </c>
    </row>
    <row r="189" spans="1:4" x14ac:dyDescent="0.25">
      <c r="A189" s="8" t="s">
        <v>2631</v>
      </c>
      <c r="B189" s="8" t="s">
        <v>14</v>
      </c>
      <c r="C189" s="8">
        <v>610</v>
      </c>
      <c r="D189" s="8" t="s">
        <v>15</v>
      </c>
    </row>
    <row r="190" spans="1:4" x14ac:dyDescent="0.25">
      <c r="A190" s="8" t="s">
        <v>2631</v>
      </c>
      <c r="B190" s="8" t="s">
        <v>14</v>
      </c>
      <c r="C190" s="8">
        <v>470.2</v>
      </c>
      <c r="D190" s="8" t="s">
        <v>15</v>
      </c>
    </row>
    <row r="191" spans="1:4" x14ac:dyDescent="0.25">
      <c r="A191" s="8" t="s">
        <v>2631</v>
      </c>
      <c r="B191" s="8" t="s">
        <v>14</v>
      </c>
      <c r="C191" s="8">
        <v>454.5</v>
      </c>
      <c r="D191" s="8" t="s">
        <v>15</v>
      </c>
    </row>
    <row r="192" spans="1:4" x14ac:dyDescent="0.25">
      <c r="A192" s="8" t="s">
        <v>2631</v>
      </c>
      <c r="B192" s="8" t="s">
        <v>14</v>
      </c>
      <c r="C192" s="13">
        <v>617.125</v>
      </c>
      <c r="D192" s="8" t="s">
        <v>15</v>
      </c>
    </row>
    <row r="193" spans="1:4" x14ac:dyDescent="0.25">
      <c r="A193" s="8" t="s">
        <v>2631</v>
      </c>
      <c r="B193" s="8" t="s">
        <v>14</v>
      </c>
      <c r="C193" s="8">
        <v>517.9</v>
      </c>
      <c r="D193" s="8" t="s">
        <v>230</v>
      </c>
    </row>
    <row r="194" spans="1:4" x14ac:dyDescent="0.25">
      <c r="A194" s="8" t="s">
        <v>2631</v>
      </c>
      <c r="B194" s="8" t="s">
        <v>14</v>
      </c>
      <c r="C194" s="8">
        <v>635</v>
      </c>
      <c r="D194" s="8" t="s">
        <v>230</v>
      </c>
    </row>
    <row r="195" spans="1:4" x14ac:dyDescent="0.25">
      <c r="A195" s="8" t="s">
        <v>2631</v>
      </c>
      <c r="B195" s="8" t="s">
        <v>14</v>
      </c>
      <c r="C195" s="8">
        <v>514.70000000000005</v>
      </c>
      <c r="D195" s="8" t="s">
        <v>15</v>
      </c>
    </row>
    <row r="196" spans="1:4" x14ac:dyDescent="0.25">
      <c r="A196" s="8" t="s">
        <v>2631</v>
      </c>
      <c r="B196" s="8" t="s">
        <v>14</v>
      </c>
      <c r="C196" s="8">
        <v>501.8</v>
      </c>
      <c r="D196" s="8" t="s">
        <v>15</v>
      </c>
    </row>
    <row r="197" spans="1:4" x14ac:dyDescent="0.25">
      <c r="A197" s="8" t="s">
        <v>2631</v>
      </c>
      <c r="B197" s="8" t="s">
        <v>14</v>
      </c>
      <c r="C197" s="8">
        <v>528.4</v>
      </c>
      <c r="D197" s="8" t="s">
        <v>15</v>
      </c>
    </row>
    <row r="198" spans="1:4" x14ac:dyDescent="0.25">
      <c r="A198" s="8" t="s">
        <v>2631</v>
      </c>
      <c r="B198" s="8" t="s">
        <v>14</v>
      </c>
      <c r="C198" s="8">
        <v>482.3</v>
      </c>
      <c r="D198" s="8" t="s">
        <v>15</v>
      </c>
    </row>
    <row r="199" spans="1:4" x14ac:dyDescent="0.25">
      <c r="A199" s="8" t="s">
        <v>2631</v>
      </c>
      <c r="B199" s="8" t="s">
        <v>14</v>
      </c>
      <c r="C199" s="8">
        <v>528.1</v>
      </c>
      <c r="D199" s="8" t="s">
        <v>15</v>
      </c>
    </row>
    <row r="200" spans="1:4" x14ac:dyDescent="0.25">
      <c r="A200" s="8" t="s">
        <v>2631</v>
      </c>
      <c r="B200" s="8" t="s">
        <v>14</v>
      </c>
      <c r="C200" s="8">
        <v>670.25</v>
      </c>
      <c r="D200" s="8" t="s">
        <v>15</v>
      </c>
    </row>
    <row r="201" spans="1:4" x14ac:dyDescent="0.25">
      <c r="A201" s="8" t="s">
        <v>2631</v>
      </c>
      <c r="B201" s="8" t="s">
        <v>14</v>
      </c>
      <c r="C201" s="8">
        <v>634</v>
      </c>
      <c r="D201" s="8" t="s">
        <v>15</v>
      </c>
    </row>
    <row r="202" spans="1:4" x14ac:dyDescent="0.25">
      <c r="A202" s="8" t="s">
        <v>2631</v>
      </c>
      <c r="B202" s="8" t="s">
        <v>14</v>
      </c>
      <c r="C202" s="8">
        <v>630.5</v>
      </c>
      <c r="D202" s="8" t="s">
        <v>15</v>
      </c>
    </row>
    <row r="203" spans="1:4" x14ac:dyDescent="0.25">
      <c r="A203" s="8" t="s">
        <v>2631</v>
      </c>
      <c r="B203" s="8" t="s">
        <v>14</v>
      </c>
      <c r="C203" s="8">
        <v>614.5</v>
      </c>
      <c r="D203" s="8" t="s">
        <v>15</v>
      </c>
    </row>
    <row r="204" spans="1:4" x14ac:dyDescent="0.25">
      <c r="A204" s="8" t="s">
        <v>2631</v>
      </c>
      <c r="B204" s="8" t="s">
        <v>14</v>
      </c>
      <c r="C204" s="8">
        <v>447.3</v>
      </c>
      <c r="D204" s="8" t="s">
        <v>15</v>
      </c>
    </row>
    <row r="205" spans="1:4" x14ac:dyDescent="0.25">
      <c r="A205" s="8" t="s">
        <v>2631</v>
      </c>
      <c r="B205" s="8" t="s">
        <v>14</v>
      </c>
      <c r="C205" s="8">
        <v>630</v>
      </c>
      <c r="D205" s="8" t="s">
        <v>230</v>
      </c>
    </row>
    <row r="206" spans="1:4" x14ac:dyDescent="0.25">
      <c r="A206" s="8" t="s">
        <v>2631</v>
      </c>
      <c r="B206" s="8" t="s">
        <v>14</v>
      </c>
      <c r="C206" s="11">
        <v>510</v>
      </c>
      <c r="D206" s="8" t="s">
        <v>230</v>
      </c>
    </row>
    <row r="207" spans="1:4" x14ac:dyDescent="0.25">
      <c r="A207" s="8" t="s">
        <v>2631</v>
      </c>
      <c r="B207" s="8" t="s">
        <v>14</v>
      </c>
      <c r="C207" s="8">
        <v>650</v>
      </c>
      <c r="D207" s="8" t="s">
        <v>15</v>
      </c>
    </row>
    <row r="208" spans="1:4" x14ac:dyDescent="0.25">
      <c r="A208" s="8" t="s">
        <v>2631</v>
      </c>
      <c r="B208" s="8" t="s">
        <v>14</v>
      </c>
      <c r="C208" s="8">
        <v>462.7</v>
      </c>
      <c r="D208" s="8" t="s">
        <v>15</v>
      </c>
    </row>
    <row r="209" spans="1:4" x14ac:dyDescent="0.25">
      <c r="A209" s="8" t="s">
        <v>2631</v>
      </c>
      <c r="B209" s="8" t="s">
        <v>14</v>
      </c>
      <c r="C209" s="11">
        <v>532</v>
      </c>
      <c r="D209" s="8" t="s">
        <v>15</v>
      </c>
    </row>
    <row r="210" spans="1:4" x14ac:dyDescent="0.25">
      <c r="A210" s="8" t="s">
        <v>2631</v>
      </c>
      <c r="B210" s="8" t="s">
        <v>14</v>
      </c>
      <c r="C210" s="8">
        <v>533.6</v>
      </c>
      <c r="D210" s="8" t="s">
        <v>15</v>
      </c>
    </row>
    <row r="211" spans="1:4" x14ac:dyDescent="0.25">
      <c r="A211" s="8" t="s">
        <v>2631</v>
      </c>
      <c r="B211" s="8" t="s">
        <v>14</v>
      </c>
      <c r="C211" s="8">
        <v>501.4</v>
      </c>
      <c r="D211" s="8" t="s">
        <v>15</v>
      </c>
    </row>
    <row r="212" spans="1:4" x14ac:dyDescent="0.25">
      <c r="A212" s="8" t="s">
        <v>2631</v>
      </c>
      <c r="B212" s="8" t="s">
        <v>14</v>
      </c>
      <c r="C212" s="8">
        <v>612</v>
      </c>
      <c r="D212" s="8" t="s">
        <v>15</v>
      </c>
    </row>
    <row r="213" spans="1:4" x14ac:dyDescent="0.25">
      <c r="A213" s="8" t="s">
        <v>2631</v>
      </c>
      <c r="B213" s="8" t="s">
        <v>14</v>
      </c>
      <c r="C213" s="13">
        <v>659.375</v>
      </c>
      <c r="D213" s="8" t="s">
        <v>15</v>
      </c>
    </row>
    <row r="214" spans="1:4" x14ac:dyDescent="0.25">
      <c r="A214" s="8" t="s">
        <v>2631</v>
      </c>
      <c r="B214" s="8" t="s">
        <v>14</v>
      </c>
      <c r="C214" s="13">
        <v>652.625</v>
      </c>
      <c r="D214" s="8" t="s">
        <v>230</v>
      </c>
    </row>
    <row r="215" spans="1:4" x14ac:dyDescent="0.25">
      <c r="A215" s="8" t="s">
        <v>2631</v>
      </c>
      <c r="B215" s="8" t="s">
        <v>18</v>
      </c>
      <c r="C215" s="8">
        <v>0</v>
      </c>
      <c r="D215" s="8" t="s">
        <v>7</v>
      </c>
    </row>
    <row r="216" spans="1:4" x14ac:dyDescent="0.25">
      <c r="A216" s="8" t="s">
        <v>2631</v>
      </c>
      <c r="B216" s="8" t="s">
        <v>18</v>
      </c>
      <c r="C216" s="8">
        <v>0</v>
      </c>
      <c r="D216" s="8" t="s">
        <v>61</v>
      </c>
    </row>
    <row r="217" spans="1:4" x14ac:dyDescent="0.25">
      <c r="A217" s="8" t="s">
        <v>2631</v>
      </c>
      <c r="B217" s="8" t="s">
        <v>18</v>
      </c>
      <c r="C217" s="8">
        <v>0</v>
      </c>
      <c r="D217" s="8" t="s">
        <v>15</v>
      </c>
    </row>
    <row r="218" spans="1:4" x14ac:dyDescent="0.25">
      <c r="A218" s="8" t="s">
        <v>2631</v>
      </c>
      <c r="B218" s="8" t="s">
        <v>18</v>
      </c>
      <c r="C218" s="8">
        <v>0</v>
      </c>
      <c r="D218" s="8" t="s">
        <v>7</v>
      </c>
    </row>
    <row r="219" spans="1:4" x14ac:dyDescent="0.25">
      <c r="A219" s="8" t="s">
        <v>2631</v>
      </c>
      <c r="B219" s="8" t="s">
        <v>18</v>
      </c>
      <c r="C219" s="8">
        <v>0</v>
      </c>
      <c r="D219" s="8" t="s">
        <v>7</v>
      </c>
    </row>
    <row r="220" spans="1:4" x14ac:dyDescent="0.25">
      <c r="A220" s="8" t="s">
        <v>2631</v>
      </c>
      <c r="B220" s="8" t="s">
        <v>18</v>
      </c>
      <c r="C220" s="8">
        <v>0</v>
      </c>
      <c r="D220" s="8" t="s">
        <v>15</v>
      </c>
    </row>
    <row r="221" spans="1:4" x14ac:dyDescent="0.25">
      <c r="A221" s="8" t="s">
        <v>2631</v>
      </c>
      <c r="B221" s="8" t="s">
        <v>18</v>
      </c>
      <c r="C221" s="8">
        <v>0</v>
      </c>
      <c r="D221" s="8" t="s">
        <v>7</v>
      </c>
    </row>
    <row r="222" spans="1:4" x14ac:dyDescent="0.25">
      <c r="A222" s="8" t="s">
        <v>2631</v>
      </c>
      <c r="B222" s="8" t="s">
        <v>18</v>
      </c>
      <c r="C222" s="8">
        <v>0</v>
      </c>
      <c r="D222" s="8" t="s">
        <v>15</v>
      </c>
    </row>
    <row r="223" spans="1:4" x14ac:dyDescent="0.25">
      <c r="A223" s="8" t="s">
        <v>2631</v>
      </c>
      <c r="B223" s="8" t="s">
        <v>18</v>
      </c>
      <c r="C223" s="8">
        <v>0</v>
      </c>
      <c r="D223" s="8" t="s">
        <v>7</v>
      </c>
    </row>
    <row r="224" spans="1:4" x14ac:dyDescent="0.25">
      <c r="A224" s="8" t="s">
        <v>2631</v>
      </c>
      <c r="B224" s="8" t="s">
        <v>18</v>
      </c>
      <c r="C224" s="8">
        <v>0</v>
      </c>
      <c r="D224" s="8" t="s">
        <v>7</v>
      </c>
    </row>
    <row r="225" spans="1:4" x14ac:dyDescent="0.25">
      <c r="A225" s="8" t="s">
        <v>2631</v>
      </c>
      <c r="B225" s="8" t="s">
        <v>18</v>
      </c>
      <c r="C225" s="8">
        <v>0</v>
      </c>
      <c r="D225" s="8" t="s">
        <v>7</v>
      </c>
    </row>
    <row r="226" spans="1:4" x14ac:dyDescent="0.25">
      <c r="A226" s="8" t="s">
        <v>2631</v>
      </c>
      <c r="B226" s="8" t="s">
        <v>18</v>
      </c>
      <c r="C226" s="8">
        <v>0</v>
      </c>
      <c r="D226" s="8" t="s">
        <v>7</v>
      </c>
    </row>
    <row r="227" spans="1:4" x14ac:dyDescent="0.25">
      <c r="A227" s="8" t="s">
        <v>2631</v>
      </c>
      <c r="B227" s="8" t="s">
        <v>18</v>
      </c>
      <c r="C227" s="8">
        <v>0</v>
      </c>
      <c r="D227" s="8" t="s">
        <v>7</v>
      </c>
    </row>
    <row r="228" spans="1:4" x14ac:dyDescent="0.25">
      <c r="A228" s="8" t="s">
        <v>2631</v>
      </c>
      <c r="B228" s="8" t="s">
        <v>18</v>
      </c>
      <c r="C228" s="8">
        <v>0</v>
      </c>
      <c r="D228" s="8" t="s">
        <v>15</v>
      </c>
    </row>
    <row r="229" spans="1:4" x14ac:dyDescent="0.25">
      <c r="A229" s="8" t="s">
        <v>2631</v>
      </c>
      <c r="B229" s="8" t="s">
        <v>18</v>
      </c>
      <c r="C229" s="8">
        <v>0</v>
      </c>
      <c r="D229" s="8" t="s">
        <v>61</v>
      </c>
    </row>
    <row r="230" spans="1:4" x14ac:dyDescent="0.25">
      <c r="A230" s="8" t="s">
        <v>2631</v>
      </c>
      <c r="B230" s="8" t="s">
        <v>18</v>
      </c>
      <c r="C230" s="8">
        <v>0</v>
      </c>
      <c r="D230" s="8" t="s">
        <v>7</v>
      </c>
    </row>
    <row r="231" spans="1:4" x14ac:dyDescent="0.25">
      <c r="A231" s="8" t="s">
        <v>2631</v>
      </c>
      <c r="B231" s="8" t="s">
        <v>18</v>
      </c>
      <c r="C231" s="8">
        <v>0</v>
      </c>
      <c r="D231" s="8" t="s">
        <v>61</v>
      </c>
    </row>
    <row r="232" spans="1:4" x14ac:dyDescent="0.25">
      <c r="A232" s="8" t="s">
        <v>2631</v>
      </c>
      <c r="B232" s="8" t="s">
        <v>18</v>
      </c>
      <c r="C232" s="8">
        <v>0</v>
      </c>
      <c r="D232" s="8" t="s">
        <v>15</v>
      </c>
    </row>
    <row r="233" spans="1:4" x14ac:dyDescent="0.25">
      <c r="A233" s="8" t="s">
        <v>2631</v>
      </c>
      <c r="B233" s="8" t="s">
        <v>18</v>
      </c>
      <c r="C233" s="8">
        <v>0</v>
      </c>
      <c r="D233" s="8" t="s">
        <v>7</v>
      </c>
    </row>
    <row r="234" spans="1:4" x14ac:dyDescent="0.25">
      <c r="A234" s="8" t="s">
        <v>2631</v>
      </c>
      <c r="B234" s="8" t="s">
        <v>18</v>
      </c>
      <c r="C234" s="8">
        <v>0</v>
      </c>
      <c r="D234" s="8" t="s">
        <v>61</v>
      </c>
    </row>
    <row r="235" spans="1:4" x14ac:dyDescent="0.25">
      <c r="A235" s="8" t="s">
        <v>2631</v>
      </c>
      <c r="B235" s="8" t="s">
        <v>18</v>
      </c>
      <c r="C235" s="8">
        <v>0</v>
      </c>
      <c r="D235" s="8" t="s">
        <v>15</v>
      </c>
    </row>
    <row r="236" spans="1:4" x14ac:dyDescent="0.25">
      <c r="A236" s="8" t="s">
        <v>2631</v>
      </c>
      <c r="B236" s="8" t="s">
        <v>18</v>
      </c>
      <c r="C236" s="8">
        <v>0</v>
      </c>
      <c r="D236" s="8" t="s">
        <v>7</v>
      </c>
    </row>
    <row r="237" spans="1:4" x14ac:dyDescent="0.25">
      <c r="A237" s="8" t="s">
        <v>2631</v>
      </c>
      <c r="B237" s="8" t="s">
        <v>18</v>
      </c>
      <c r="C237" s="8">
        <v>0</v>
      </c>
      <c r="D237" s="8" t="s">
        <v>7</v>
      </c>
    </row>
    <row r="238" spans="1:4" x14ac:dyDescent="0.25">
      <c r="A238" s="8" t="s">
        <v>2631</v>
      </c>
      <c r="B238" s="8" t="s">
        <v>18</v>
      </c>
      <c r="C238" s="8">
        <v>0</v>
      </c>
      <c r="D238" s="8" t="s">
        <v>7</v>
      </c>
    </row>
    <row r="239" spans="1:4" x14ac:dyDescent="0.25">
      <c r="A239" s="8" t="s">
        <v>2631</v>
      </c>
      <c r="B239" s="8" t="s">
        <v>18</v>
      </c>
      <c r="C239" s="8">
        <v>0</v>
      </c>
      <c r="D239" s="8" t="s">
        <v>15</v>
      </c>
    </row>
    <row r="240" spans="1:4" x14ac:dyDescent="0.25">
      <c r="A240" s="8" t="s">
        <v>2631</v>
      </c>
      <c r="B240" s="8" t="s">
        <v>18</v>
      </c>
      <c r="C240" s="8">
        <v>0</v>
      </c>
      <c r="D240" s="8" t="s">
        <v>15</v>
      </c>
    </row>
    <row r="241" spans="1:4" x14ac:dyDescent="0.25">
      <c r="A241" s="8" t="s">
        <v>2631</v>
      </c>
      <c r="B241" s="8" t="s">
        <v>18</v>
      </c>
      <c r="C241" s="8">
        <v>0</v>
      </c>
      <c r="D241" s="8" t="s">
        <v>15</v>
      </c>
    </row>
    <row r="242" spans="1:4" x14ac:dyDescent="0.25">
      <c r="A242" s="8" t="s">
        <v>2631</v>
      </c>
      <c r="B242" s="8" t="s">
        <v>18</v>
      </c>
      <c r="C242" s="8">
        <v>0</v>
      </c>
      <c r="D242" s="8" t="s">
        <v>15</v>
      </c>
    </row>
    <row r="243" spans="1:4" x14ac:dyDescent="0.25">
      <c r="A243" s="8" t="s">
        <v>2631</v>
      </c>
      <c r="B243" s="8" t="s">
        <v>18</v>
      </c>
      <c r="C243" s="8">
        <v>0</v>
      </c>
      <c r="D243" s="8" t="s">
        <v>15</v>
      </c>
    </row>
    <row r="244" spans="1:4" x14ac:dyDescent="0.25">
      <c r="A244" s="8" t="s">
        <v>2631</v>
      </c>
      <c r="B244" s="8" t="s">
        <v>18</v>
      </c>
      <c r="C244" s="8">
        <v>0</v>
      </c>
      <c r="D244" s="8" t="s">
        <v>15</v>
      </c>
    </row>
    <row r="245" spans="1:4" x14ac:dyDescent="0.25">
      <c r="A245" s="8" t="s">
        <v>2631</v>
      </c>
      <c r="B245" s="8" t="s">
        <v>18</v>
      </c>
      <c r="C245" s="8">
        <v>0</v>
      </c>
      <c r="D245" s="8" t="s">
        <v>15</v>
      </c>
    </row>
    <row r="246" spans="1:4" x14ac:dyDescent="0.25">
      <c r="A246" s="8" t="s">
        <v>2631</v>
      </c>
      <c r="B246" s="8" t="s">
        <v>18</v>
      </c>
      <c r="C246" s="8">
        <v>0</v>
      </c>
      <c r="D246" s="8" t="s">
        <v>15</v>
      </c>
    </row>
    <row r="247" spans="1:4" x14ac:dyDescent="0.25">
      <c r="A247" s="8" t="s">
        <v>2631</v>
      </c>
      <c r="B247" s="8" t="s">
        <v>18</v>
      </c>
      <c r="C247" s="8">
        <v>0</v>
      </c>
      <c r="D247" s="8" t="s">
        <v>15</v>
      </c>
    </row>
    <row r="248" spans="1:4" x14ac:dyDescent="0.25">
      <c r="A248" s="8" t="s">
        <v>2631</v>
      </c>
      <c r="B248" s="8" t="s">
        <v>18</v>
      </c>
      <c r="C248" s="8">
        <v>0</v>
      </c>
      <c r="D248" s="8" t="s">
        <v>7</v>
      </c>
    </row>
    <row r="249" spans="1:4" x14ac:dyDescent="0.25">
      <c r="A249" s="8" t="s">
        <v>2631</v>
      </c>
      <c r="B249" s="8" t="s">
        <v>18</v>
      </c>
      <c r="C249" s="8">
        <v>0</v>
      </c>
      <c r="D249" s="8" t="s">
        <v>7</v>
      </c>
    </row>
    <row r="250" spans="1:4" x14ac:dyDescent="0.25">
      <c r="A250" s="8" t="s">
        <v>2631</v>
      </c>
      <c r="B250" s="8" t="s">
        <v>18</v>
      </c>
      <c r="C250" s="8">
        <v>0</v>
      </c>
      <c r="D250" s="8" t="s">
        <v>7</v>
      </c>
    </row>
    <row r="251" spans="1:4" x14ac:dyDescent="0.25">
      <c r="A251" s="8" t="s">
        <v>2631</v>
      </c>
      <c r="B251" s="8" t="s">
        <v>18</v>
      </c>
      <c r="C251" s="8">
        <v>0</v>
      </c>
      <c r="D251" s="8" t="s">
        <v>7</v>
      </c>
    </row>
    <row r="252" spans="1:4" x14ac:dyDescent="0.25">
      <c r="A252" s="8" t="s">
        <v>2631</v>
      </c>
      <c r="B252" s="8" t="s">
        <v>18</v>
      </c>
      <c r="C252" s="8">
        <v>0</v>
      </c>
      <c r="D252" s="8" t="s">
        <v>7</v>
      </c>
    </row>
    <row r="253" spans="1:4" x14ac:dyDescent="0.25">
      <c r="A253" s="8" t="s">
        <v>2631</v>
      </c>
      <c r="B253" s="8" t="s">
        <v>18</v>
      </c>
      <c r="C253" s="8">
        <v>0</v>
      </c>
      <c r="D253" s="8" t="s">
        <v>15</v>
      </c>
    </row>
    <row r="254" spans="1:4" x14ac:dyDescent="0.25">
      <c r="A254" s="8" t="s">
        <v>2631</v>
      </c>
      <c r="B254" s="8" t="s">
        <v>18</v>
      </c>
      <c r="C254" s="8">
        <v>0</v>
      </c>
      <c r="D254" s="8" t="s">
        <v>7</v>
      </c>
    </row>
    <row r="255" spans="1:4" x14ac:dyDescent="0.25">
      <c r="A255" s="8" t="s">
        <v>2631</v>
      </c>
      <c r="B255" s="8" t="s">
        <v>18</v>
      </c>
      <c r="C255" s="8">
        <v>0</v>
      </c>
      <c r="D255" s="8" t="s">
        <v>7</v>
      </c>
    </row>
    <row r="256" spans="1:4" x14ac:dyDescent="0.25">
      <c r="A256" s="8" t="s">
        <v>2631</v>
      </c>
      <c r="B256" s="8" t="s">
        <v>18</v>
      </c>
      <c r="C256" s="8">
        <v>0</v>
      </c>
      <c r="D256" s="8" t="s">
        <v>7</v>
      </c>
    </row>
    <row r="257" spans="1:4" x14ac:dyDescent="0.25">
      <c r="A257" s="8" t="s">
        <v>2631</v>
      </c>
      <c r="B257" s="8" t="s">
        <v>18</v>
      </c>
      <c r="C257" s="8">
        <v>0</v>
      </c>
      <c r="D257" s="8" t="s">
        <v>7</v>
      </c>
    </row>
    <row r="258" spans="1:4" x14ac:dyDescent="0.25">
      <c r="A258" s="8" t="s">
        <v>2631</v>
      </c>
      <c r="B258" s="8" t="s">
        <v>18</v>
      </c>
      <c r="C258" s="8">
        <v>0</v>
      </c>
      <c r="D258" s="8" t="s">
        <v>15</v>
      </c>
    </row>
    <row r="259" spans="1:4" x14ac:dyDescent="0.25">
      <c r="A259" s="8" t="s">
        <v>2631</v>
      </c>
      <c r="B259" s="8" t="s">
        <v>18</v>
      </c>
      <c r="C259" s="8">
        <v>0</v>
      </c>
      <c r="D259" s="8" t="s">
        <v>15</v>
      </c>
    </row>
    <row r="260" spans="1:4" x14ac:dyDescent="0.25">
      <c r="A260" s="8" t="s">
        <v>2631</v>
      </c>
      <c r="B260" s="8" t="s">
        <v>18</v>
      </c>
      <c r="C260" s="8">
        <v>0</v>
      </c>
      <c r="D260" s="8" t="s">
        <v>7</v>
      </c>
    </row>
    <row r="261" spans="1:4" x14ac:dyDescent="0.25">
      <c r="A261" s="8" t="s">
        <v>2631</v>
      </c>
      <c r="B261" s="8" t="s">
        <v>18</v>
      </c>
      <c r="C261" s="8">
        <v>0</v>
      </c>
      <c r="D261" s="8" t="s">
        <v>7</v>
      </c>
    </row>
    <row r="262" spans="1:4" x14ac:dyDescent="0.25">
      <c r="A262" s="8" t="s">
        <v>2631</v>
      </c>
      <c r="B262" s="8" t="s">
        <v>18</v>
      </c>
      <c r="C262" s="8">
        <v>0</v>
      </c>
      <c r="D262" s="8" t="s">
        <v>7</v>
      </c>
    </row>
    <row r="263" spans="1:4" x14ac:dyDescent="0.25">
      <c r="A263" s="8" t="s">
        <v>2631</v>
      </c>
      <c r="B263" s="8" t="s">
        <v>18</v>
      </c>
      <c r="C263" s="8">
        <v>0</v>
      </c>
      <c r="D263" s="8" t="s">
        <v>7</v>
      </c>
    </row>
    <row r="264" spans="1:4" x14ac:dyDescent="0.25">
      <c r="A264" s="8" t="s">
        <v>2631</v>
      </c>
      <c r="B264" s="8" t="s">
        <v>18</v>
      </c>
      <c r="C264" s="8">
        <v>0</v>
      </c>
      <c r="D264" s="8" t="s">
        <v>7</v>
      </c>
    </row>
    <row r="265" spans="1:4" x14ac:dyDescent="0.25">
      <c r="A265" s="8" t="s">
        <v>2631</v>
      </c>
      <c r="B265" s="8" t="s">
        <v>18</v>
      </c>
      <c r="C265" s="8">
        <v>0</v>
      </c>
      <c r="D265" s="8" t="s">
        <v>15</v>
      </c>
    </row>
    <row r="266" spans="1:4" x14ac:dyDescent="0.25">
      <c r="A266" s="8" t="s">
        <v>2631</v>
      </c>
      <c r="B266" s="8" t="s">
        <v>18</v>
      </c>
      <c r="C266" s="8">
        <v>0</v>
      </c>
      <c r="D266" s="8" t="s">
        <v>7</v>
      </c>
    </row>
    <row r="267" spans="1:4" x14ac:dyDescent="0.25">
      <c r="A267" s="8" t="s">
        <v>2631</v>
      </c>
      <c r="B267" s="8" t="s">
        <v>18</v>
      </c>
      <c r="C267" s="8">
        <v>0</v>
      </c>
      <c r="D267" s="8" t="s">
        <v>7</v>
      </c>
    </row>
    <row r="268" spans="1:4" x14ac:dyDescent="0.25">
      <c r="A268" s="8" t="s">
        <v>2631</v>
      </c>
      <c r="B268" s="8" t="s">
        <v>18</v>
      </c>
      <c r="C268" s="8">
        <v>0</v>
      </c>
      <c r="D268" s="8" t="s">
        <v>7</v>
      </c>
    </row>
    <row r="269" spans="1:4" x14ac:dyDescent="0.25">
      <c r="A269" s="8" t="s">
        <v>2631</v>
      </c>
      <c r="B269" s="8" t="s">
        <v>18</v>
      </c>
      <c r="C269" s="8">
        <v>0</v>
      </c>
      <c r="D269" s="8" t="s">
        <v>15</v>
      </c>
    </row>
    <row r="270" spans="1:4" x14ac:dyDescent="0.25">
      <c r="A270" s="8" t="s">
        <v>2631</v>
      </c>
      <c r="B270" s="8" t="s">
        <v>18</v>
      </c>
      <c r="C270" s="8">
        <v>0</v>
      </c>
      <c r="D270" s="8" t="s">
        <v>15</v>
      </c>
    </row>
    <row r="271" spans="1:4" x14ac:dyDescent="0.25">
      <c r="A271" s="8" t="s">
        <v>2631</v>
      </c>
      <c r="B271" s="8" t="s">
        <v>18</v>
      </c>
      <c r="C271" s="8">
        <v>0</v>
      </c>
      <c r="D271" s="8" t="s">
        <v>7</v>
      </c>
    </row>
    <row r="272" spans="1:4" x14ac:dyDescent="0.25">
      <c r="A272" s="8" t="s">
        <v>2631</v>
      </c>
      <c r="B272" s="8" t="s">
        <v>18</v>
      </c>
      <c r="C272" s="8">
        <v>0</v>
      </c>
      <c r="D272" s="8" t="s">
        <v>61</v>
      </c>
    </row>
    <row r="273" spans="1:4" x14ac:dyDescent="0.25">
      <c r="A273" s="8" t="s">
        <v>2631</v>
      </c>
      <c r="B273" s="8" t="s">
        <v>18</v>
      </c>
      <c r="C273" s="8">
        <v>0</v>
      </c>
      <c r="D273" s="8" t="s">
        <v>7</v>
      </c>
    </row>
    <row r="274" spans="1:4" x14ac:dyDescent="0.25">
      <c r="A274" s="8" t="s">
        <v>2631</v>
      </c>
      <c r="B274" s="8" t="s">
        <v>18</v>
      </c>
      <c r="C274" s="8">
        <v>0</v>
      </c>
      <c r="D274" s="8" t="s">
        <v>7</v>
      </c>
    </row>
    <row r="275" spans="1:4" x14ac:dyDescent="0.25">
      <c r="A275" s="8" t="s">
        <v>2631</v>
      </c>
      <c r="B275" s="8" t="s">
        <v>18</v>
      </c>
      <c r="C275" s="8">
        <v>0</v>
      </c>
      <c r="D275" s="8" t="s">
        <v>7</v>
      </c>
    </row>
    <row r="276" spans="1:4" x14ac:dyDescent="0.25">
      <c r="A276" s="8" t="s">
        <v>2631</v>
      </c>
      <c r="B276" s="8" t="s">
        <v>18</v>
      </c>
      <c r="C276" s="8">
        <v>0</v>
      </c>
      <c r="D276" s="8" t="s">
        <v>7</v>
      </c>
    </row>
    <row r="277" spans="1:4" x14ac:dyDescent="0.25">
      <c r="A277" s="8" t="s">
        <v>2631</v>
      </c>
      <c r="B277" s="8" t="s">
        <v>18</v>
      </c>
      <c r="C277" s="8">
        <v>0</v>
      </c>
      <c r="D277" s="8" t="s">
        <v>15</v>
      </c>
    </row>
    <row r="278" spans="1:4" x14ac:dyDescent="0.25">
      <c r="A278" s="8" t="s">
        <v>2631</v>
      </c>
      <c r="B278" s="8" t="s">
        <v>18</v>
      </c>
      <c r="C278" s="8">
        <v>0</v>
      </c>
      <c r="D278" s="8" t="s">
        <v>15</v>
      </c>
    </row>
    <row r="279" spans="1:4" x14ac:dyDescent="0.25">
      <c r="A279" s="8" t="s">
        <v>2631</v>
      </c>
      <c r="B279" s="8" t="s">
        <v>18</v>
      </c>
      <c r="C279" s="8">
        <v>0</v>
      </c>
      <c r="D279" s="8" t="s">
        <v>7</v>
      </c>
    </row>
    <row r="280" spans="1:4" x14ac:dyDescent="0.25">
      <c r="A280" s="8" t="s">
        <v>2631</v>
      </c>
      <c r="B280" s="8" t="s">
        <v>18</v>
      </c>
      <c r="C280" s="8">
        <v>0</v>
      </c>
      <c r="D280" s="8" t="s">
        <v>15</v>
      </c>
    </row>
    <row r="281" spans="1:4" x14ac:dyDescent="0.25">
      <c r="A281" s="8" t="s">
        <v>2631</v>
      </c>
      <c r="B281" s="8" t="s">
        <v>18</v>
      </c>
      <c r="C281" s="8">
        <v>0</v>
      </c>
      <c r="D281" s="8" t="s">
        <v>15</v>
      </c>
    </row>
    <row r="282" spans="1:4" x14ac:dyDescent="0.25">
      <c r="A282" s="8" t="s">
        <v>2631</v>
      </c>
      <c r="B282" s="8" t="s">
        <v>18</v>
      </c>
      <c r="C282" s="8">
        <v>0</v>
      </c>
      <c r="D282" s="8" t="s">
        <v>7</v>
      </c>
    </row>
    <row r="283" spans="1:4" x14ac:dyDescent="0.25">
      <c r="A283" s="8" t="s">
        <v>2631</v>
      </c>
      <c r="B283" s="8" t="s">
        <v>18</v>
      </c>
      <c r="C283" s="8">
        <v>0</v>
      </c>
      <c r="D283" s="8" t="s">
        <v>7</v>
      </c>
    </row>
    <row r="284" spans="1:4" x14ac:dyDescent="0.25">
      <c r="A284" s="8" t="s">
        <v>2631</v>
      </c>
      <c r="B284" s="8" t="s">
        <v>18</v>
      </c>
      <c r="C284" s="8">
        <v>0</v>
      </c>
      <c r="D284" s="8" t="s">
        <v>7</v>
      </c>
    </row>
    <row r="285" spans="1:4" x14ac:dyDescent="0.25">
      <c r="A285" s="8" t="s">
        <v>2631</v>
      </c>
      <c r="B285" s="8" t="s">
        <v>18</v>
      </c>
      <c r="C285" s="8">
        <v>0</v>
      </c>
      <c r="D285" s="8" t="s">
        <v>15</v>
      </c>
    </row>
    <row r="286" spans="1:4" x14ac:dyDescent="0.25">
      <c r="A286" s="8" t="s">
        <v>2631</v>
      </c>
      <c r="B286" s="8" t="s">
        <v>18</v>
      </c>
      <c r="C286" s="8">
        <v>0</v>
      </c>
      <c r="D286" s="8" t="s">
        <v>15</v>
      </c>
    </row>
    <row r="287" spans="1:4" x14ac:dyDescent="0.25">
      <c r="A287" s="8" t="s">
        <v>2631</v>
      </c>
      <c r="B287" s="8" t="s">
        <v>18</v>
      </c>
      <c r="C287" s="8">
        <v>0</v>
      </c>
      <c r="D287" s="8" t="s">
        <v>7</v>
      </c>
    </row>
    <row r="288" spans="1:4" x14ac:dyDescent="0.25">
      <c r="A288" s="8" t="s">
        <v>2631</v>
      </c>
      <c r="B288" s="8" t="s">
        <v>18</v>
      </c>
      <c r="C288" s="8">
        <v>0</v>
      </c>
      <c r="D288" s="8" t="s">
        <v>15</v>
      </c>
    </row>
    <row r="289" spans="1:4" x14ac:dyDescent="0.25">
      <c r="A289" s="8" t="s">
        <v>2631</v>
      </c>
      <c r="B289" s="8" t="s">
        <v>18</v>
      </c>
      <c r="C289" s="8">
        <v>0</v>
      </c>
      <c r="D289" s="8" t="s">
        <v>15</v>
      </c>
    </row>
    <row r="290" spans="1:4" x14ac:dyDescent="0.25">
      <c r="A290" s="8" t="s">
        <v>2631</v>
      </c>
      <c r="B290" s="8" t="s">
        <v>18</v>
      </c>
      <c r="C290" s="8">
        <v>0</v>
      </c>
      <c r="D290" s="8" t="s">
        <v>7</v>
      </c>
    </row>
    <row r="291" spans="1:4" x14ac:dyDescent="0.25">
      <c r="A291" s="8" t="s">
        <v>2631</v>
      </c>
      <c r="B291" s="8" t="s">
        <v>18</v>
      </c>
      <c r="C291" s="8">
        <v>0</v>
      </c>
      <c r="D291" s="8" t="s">
        <v>7</v>
      </c>
    </row>
    <row r="292" spans="1:4" x14ac:dyDescent="0.25">
      <c r="A292" s="8" t="s">
        <v>2631</v>
      </c>
      <c r="B292" s="8" t="s">
        <v>18</v>
      </c>
      <c r="C292" s="8">
        <v>0</v>
      </c>
      <c r="D292" s="8" t="s">
        <v>7</v>
      </c>
    </row>
    <row r="293" spans="1:4" x14ac:dyDescent="0.25">
      <c r="A293" s="8" t="s">
        <v>2631</v>
      </c>
      <c r="B293" s="8" t="s">
        <v>18</v>
      </c>
      <c r="C293" s="8">
        <v>0</v>
      </c>
      <c r="D293" s="8" t="s">
        <v>7</v>
      </c>
    </row>
    <row r="294" spans="1:4" x14ac:dyDescent="0.25">
      <c r="A294" s="8" t="s">
        <v>2631</v>
      </c>
      <c r="B294" s="8" t="s">
        <v>18</v>
      </c>
      <c r="C294" s="8">
        <v>0</v>
      </c>
      <c r="D294" s="8" t="s">
        <v>7</v>
      </c>
    </row>
    <row r="295" spans="1:4" x14ac:dyDescent="0.25">
      <c r="A295" s="8" t="s">
        <v>2631</v>
      </c>
      <c r="B295" s="8" t="s">
        <v>18</v>
      </c>
      <c r="C295" s="8">
        <v>0</v>
      </c>
      <c r="D295" s="8" t="s">
        <v>7</v>
      </c>
    </row>
    <row r="296" spans="1:4" x14ac:dyDescent="0.25">
      <c r="A296" s="8" t="s">
        <v>2631</v>
      </c>
      <c r="B296" s="8" t="s">
        <v>18</v>
      </c>
      <c r="C296" s="8">
        <v>0</v>
      </c>
      <c r="D296" s="8" t="s">
        <v>7</v>
      </c>
    </row>
    <row r="297" spans="1:4" x14ac:dyDescent="0.25">
      <c r="A297" s="8" t="s">
        <v>2631</v>
      </c>
      <c r="B297" s="8" t="s">
        <v>18</v>
      </c>
      <c r="C297" s="8">
        <v>0</v>
      </c>
      <c r="D297" s="8" t="s">
        <v>7</v>
      </c>
    </row>
    <row r="298" spans="1:4" x14ac:dyDescent="0.25">
      <c r="A298" s="8" t="s">
        <v>2631</v>
      </c>
      <c r="B298" s="8" t="s">
        <v>18</v>
      </c>
      <c r="C298" s="8">
        <v>0</v>
      </c>
      <c r="D298" s="8" t="s">
        <v>7</v>
      </c>
    </row>
    <row r="299" spans="1:4" x14ac:dyDescent="0.25">
      <c r="A299" s="8" t="s">
        <v>2631</v>
      </c>
      <c r="B299" s="8" t="s">
        <v>18</v>
      </c>
      <c r="C299" s="8">
        <v>0</v>
      </c>
      <c r="D299" s="8" t="s">
        <v>7</v>
      </c>
    </row>
    <row r="300" spans="1:4" x14ac:dyDescent="0.25">
      <c r="A300" s="8" t="s">
        <v>2631</v>
      </c>
      <c r="B300" s="8" t="s">
        <v>18</v>
      </c>
      <c r="C300" s="8">
        <v>0</v>
      </c>
      <c r="D300" s="8" t="s">
        <v>15</v>
      </c>
    </row>
    <row r="301" spans="1:4" x14ac:dyDescent="0.25">
      <c r="A301" s="8" t="s">
        <v>2631</v>
      </c>
      <c r="B301" s="8" t="s">
        <v>18</v>
      </c>
      <c r="C301" s="8">
        <v>0</v>
      </c>
      <c r="D301" s="8" t="s">
        <v>7</v>
      </c>
    </row>
    <row r="302" spans="1:4" x14ac:dyDescent="0.25">
      <c r="A302" s="8" t="s">
        <v>2631</v>
      </c>
      <c r="B302" s="8" t="s">
        <v>18</v>
      </c>
      <c r="C302" s="8">
        <v>0</v>
      </c>
      <c r="D302" s="8" t="s">
        <v>15</v>
      </c>
    </row>
    <row r="303" spans="1:4" x14ac:dyDescent="0.25">
      <c r="A303" s="8" t="s">
        <v>2631</v>
      </c>
      <c r="B303" s="8" t="s">
        <v>18</v>
      </c>
      <c r="C303" s="8">
        <v>0</v>
      </c>
      <c r="D303" s="8" t="s">
        <v>7</v>
      </c>
    </row>
    <row r="304" spans="1:4" x14ac:dyDescent="0.25">
      <c r="A304" s="8" t="s">
        <v>2631</v>
      </c>
      <c r="B304" s="8" t="s">
        <v>18</v>
      </c>
      <c r="C304" s="8">
        <v>0</v>
      </c>
      <c r="D304" s="8" t="s">
        <v>61</v>
      </c>
    </row>
    <row r="305" spans="1:4" x14ac:dyDescent="0.25">
      <c r="A305" s="8" t="s">
        <v>2631</v>
      </c>
      <c r="B305" s="8" t="s">
        <v>18</v>
      </c>
      <c r="C305" s="8">
        <v>0</v>
      </c>
      <c r="D305" s="8" t="s">
        <v>7</v>
      </c>
    </row>
    <row r="306" spans="1:4" x14ac:dyDescent="0.25">
      <c r="A306" s="8" t="s">
        <v>2631</v>
      </c>
      <c r="B306" s="8" t="s">
        <v>18</v>
      </c>
      <c r="C306" s="8">
        <v>0</v>
      </c>
      <c r="D306" s="8" t="s">
        <v>15</v>
      </c>
    </row>
    <row r="307" spans="1:4" x14ac:dyDescent="0.25">
      <c r="A307" s="8" t="s">
        <v>2631</v>
      </c>
      <c r="B307" s="8" t="s">
        <v>18</v>
      </c>
      <c r="C307" s="8">
        <v>0</v>
      </c>
      <c r="D307" s="8" t="s">
        <v>7</v>
      </c>
    </row>
    <row r="308" spans="1:4" x14ac:dyDescent="0.25">
      <c r="A308" s="8" t="s">
        <v>2631</v>
      </c>
      <c r="B308" s="8" t="s">
        <v>18</v>
      </c>
      <c r="C308" s="8">
        <v>0</v>
      </c>
      <c r="D308" s="8" t="s">
        <v>7</v>
      </c>
    </row>
    <row r="309" spans="1:4" x14ac:dyDescent="0.25">
      <c r="A309" s="8" t="s">
        <v>2631</v>
      </c>
      <c r="B309" s="8" t="s">
        <v>18</v>
      </c>
      <c r="C309" s="8">
        <v>0</v>
      </c>
      <c r="D309" s="8" t="s">
        <v>15</v>
      </c>
    </row>
    <row r="310" spans="1:4" x14ac:dyDescent="0.25">
      <c r="A310" s="8" t="s">
        <v>2631</v>
      </c>
      <c r="B310" s="8" t="s">
        <v>18</v>
      </c>
      <c r="C310" s="8">
        <v>0</v>
      </c>
      <c r="D310" s="8" t="s">
        <v>7</v>
      </c>
    </row>
    <row r="311" spans="1:4" x14ac:dyDescent="0.25">
      <c r="A311" s="8" t="s">
        <v>2631</v>
      </c>
      <c r="B311" s="8" t="s">
        <v>18</v>
      </c>
      <c r="C311" s="8">
        <v>0</v>
      </c>
      <c r="D311" s="8" t="s">
        <v>7</v>
      </c>
    </row>
    <row r="312" spans="1:4" x14ac:dyDescent="0.25">
      <c r="A312" s="8" t="s">
        <v>2631</v>
      </c>
      <c r="B312" s="8" t="s">
        <v>18</v>
      </c>
      <c r="C312" s="8">
        <v>0</v>
      </c>
      <c r="D312" s="8" t="s">
        <v>7</v>
      </c>
    </row>
    <row r="313" spans="1:4" x14ac:dyDescent="0.25">
      <c r="A313" s="8" t="s">
        <v>2631</v>
      </c>
      <c r="B313" s="8" t="s">
        <v>18</v>
      </c>
      <c r="C313" s="8">
        <v>0</v>
      </c>
      <c r="D313" s="8" t="s">
        <v>15</v>
      </c>
    </row>
    <row r="314" spans="1:4" x14ac:dyDescent="0.25">
      <c r="A314" s="8" t="s">
        <v>2631</v>
      </c>
      <c r="B314" s="8" t="s">
        <v>18</v>
      </c>
      <c r="C314" s="8">
        <v>0</v>
      </c>
      <c r="D314" s="8" t="s">
        <v>7</v>
      </c>
    </row>
    <row r="315" spans="1:4" x14ac:dyDescent="0.25">
      <c r="A315" s="8" t="s">
        <v>2631</v>
      </c>
      <c r="B315" s="8" t="s">
        <v>18</v>
      </c>
      <c r="C315" s="8">
        <v>0</v>
      </c>
      <c r="D315" s="8" t="s">
        <v>7</v>
      </c>
    </row>
    <row r="316" spans="1:4" x14ac:dyDescent="0.25">
      <c r="A316" s="8" t="s">
        <v>2631</v>
      </c>
      <c r="B316" s="8" t="s">
        <v>18</v>
      </c>
      <c r="C316" s="8">
        <v>0</v>
      </c>
      <c r="D316" s="8" t="s">
        <v>7</v>
      </c>
    </row>
    <row r="317" spans="1:4" x14ac:dyDescent="0.25">
      <c r="A317" s="8" t="s">
        <v>2631</v>
      </c>
      <c r="B317" s="8" t="s">
        <v>18</v>
      </c>
      <c r="C317" s="8">
        <v>0</v>
      </c>
      <c r="D317" s="8" t="s">
        <v>7</v>
      </c>
    </row>
    <row r="318" spans="1:4" x14ac:dyDescent="0.25">
      <c r="A318" s="8" t="s">
        <v>2631</v>
      </c>
      <c r="B318" s="8" t="s">
        <v>18</v>
      </c>
      <c r="C318" s="8">
        <v>0</v>
      </c>
      <c r="D318" s="8" t="s">
        <v>7</v>
      </c>
    </row>
    <row r="319" spans="1:4" x14ac:dyDescent="0.25">
      <c r="A319" s="8" t="s">
        <v>2631</v>
      </c>
      <c r="B319" s="8" t="s">
        <v>18</v>
      </c>
      <c r="C319" s="8">
        <v>0</v>
      </c>
      <c r="D319" s="8" t="s">
        <v>7</v>
      </c>
    </row>
    <row r="320" spans="1:4" x14ac:dyDescent="0.25">
      <c r="A320" s="8" t="s">
        <v>2631</v>
      </c>
      <c r="B320" s="8" t="s">
        <v>18</v>
      </c>
      <c r="C320" s="8">
        <v>0</v>
      </c>
      <c r="D320" s="8" t="s">
        <v>7</v>
      </c>
    </row>
    <row r="321" spans="1:4" x14ac:dyDescent="0.25">
      <c r="A321" s="8" t="s">
        <v>2631</v>
      </c>
      <c r="B321" s="8" t="s">
        <v>18</v>
      </c>
      <c r="C321" s="8">
        <v>0</v>
      </c>
      <c r="D321" s="8" t="s">
        <v>15</v>
      </c>
    </row>
    <row r="322" spans="1:4" x14ac:dyDescent="0.25">
      <c r="A322" s="8" t="s">
        <v>2631</v>
      </c>
      <c r="B322" s="8" t="s">
        <v>18</v>
      </c>
      <c r="C322" s="8">
        <v>0</v>
      </c>
      <c r="D322" s="8" t="s">
        <v>7</v>
      </c>
    </row>
    <row r="323" spans="1:4" x14ac:dyDescent="0.25">
      <c r="A323" s="8" t="s">
        <v>2631</v>
      </c>
      <c r="B323" s="8" t="s">
        <v>18</v>
      </c>
      <c r="C323" s="8">
        <v>0</v>
      </c>
      <c r="D323" s="8" t="s">
        <v>7</v>
      </c>
    </row>
    <row r="324" spans="1:4" x14ac:dyDescent="0.25">
      <c r="A324" s="8" t="s">
        <v>2631</v>
      </c>
      <c r="B324" s="8" t="s">
        <v>18</v>
      </c>
      <c r="C324" s="8">
        <v>0</v>
      </c>
      <c r="D324" s="8" t="s">
        <v>15</v>
      </c>
    </row>
    <row r="325" spans="1:4" x14ac:dyDescent="0.25">
      <c r="A325" s="8" t="s">
        <v>2631</v>
      </c>
      <c r="B325" s="8" t="s">
        <v>18</v>
      </c>
      <c r="C325" s="8">
        <v>0</v>
      </c>
      <c r="D325" s="8" t="s">
        <v>15</v>
      </c>
    </row>
    <row r="326" spans="1:4" x14ac:dyDescent="0.25">
      <c r="A326" s="8" t="s">
        <v>2631</v>
      </c>
      <c r="B326" s="8" t="s">
        <v>18</v>
      </c>
      <c r="C326" s="8">
        <v>0</v>
      </c>
      <c r="D326" s="8" t="s">
        <v>7</v>
      </c>
    </row>
    <row r="327" spans="1:4" x14ac:dyDescent="0.25">
      <c r="A327" s="8" t="s">
        <v>2631</v>
      </c>
      <c r="B327" s="8" t="s">
        <v>18</v>
      </c>
      <c r="C327" s="8">
        <v>0</v>
      </c>
      <c r="D327" s="8" t="s">
        <v>7</v>
      </c>
    </row>
    <row r="328" spans="1:4" x14ac:dyDescent="0.25">
      <c r="A328" s="8" t="s">
        <v>2631</v>
      </c>
      <c r="B328" s="8" t="s">
        <v>18</v>
      </c>
      <c r="C328" s="8">
        <v>0</v>
      </c>
      <c r="D328" s="8" t="s">
        <v>15</v>
      </c>
    </row>
    <row r="329" spans="1:4" x14ac:dyDescent="0.25">
      <c r="A329" s="8" t="s">
        <v>2631</v>
      </c>
      <c r="B329" s="8" t="s">
        <v>18</v>
      </c>
      <c r="C329" s="8">
        <v>0</v>
      </c>
      <c r="D329" s="8" t="s">
        <v>7</v>
      </c>
    </row>
    <row r="330" spans="1:4" x14ac:dyDescent="0.25">
      <c r="A330" s="8" t="s">
        <v>2631</v>
      </c>
      <c r="B330" s="8" t="s">
        <v>18</v>
      </c>
      <c r="C330" s="8">
        <v>0</v>
      </c>
      <c r="D330" s="8" t="s">
        <v>7</v>
      </c>
    </row>
    <row r="331" spans="1:4" x14ac:dyDescent="0.25">
      <c r="A331" s="8" t="s">
        <v>2631</v>
      </c>
      <c r="B331" s="8" t="s">
        <v>18</v>
      </c>
      <c r="C331" s="8">
        <v>0</v>
      </c>
      <c r="D331" s="8" t="s">
        <v>7</v>
      </c>
    </row>
    <row r="332" spans="1:4" x14ac:dyDescent="0.25">
      <c r="A332" s="8" t="s">
        <v>2631</v>
      </c>
      <c r="B332" s="8" t="s">
        <v>18</v>
      </c>
      <c r="C332" s="8">
        <v>0</v>
      </c>
      <c r="D332" s="8" t="s">
        <v>7</v>
      </c>
    </row>
    <row r="333" spans="1:4" x14ac:dyDescent="0.25">
      <c r="A333" s="8" t="s">
        <v>2631</v>
      </c>
      <c r="B333" s="8" t="s">
        <v>18</v>
      </c>
      <c r="C333" s="8">
        <v>0</v>
      </c>
      <c r="D333" s="8" t="s">
        <v>7</v>
      </c>
    </row>
    <row r="334" spans="1:4" x14ac:dyDescent="0.25">
      <c r="A334" s="8" t="s">
        <v>2631</v>
      </c>
      <c r="B334" s="8" t="s">
        <v>18</v>
      </c>
      <c r="C334" s="8">
        <v>0</v>
      </c>
      <c r="D334" s="8" t="s">
        <v>7</v>
      </c>
    </row>
    <row r="335" spans="1:4" x14ac:dyDescent="0.25">
      <c r="A335" s="8" t="s">
        <v>2631</v>
      </c>
      <c r="B335" s="8" t="s">
        <v>18</v>
      </c>
      <c r="C335" s="8">
        <v>0</v>
      </c>
      <c r="D335" s="8" t="s">
        <v>7</v>
      </c>
    </row>
    <row r="336" spans="1:4" x14ac:dyDescent="0.25">
      <c r="A336" s="8" t="s">
        <v>2631</v>
      </c>
      <c r="B336" s="8" t="s">
        <v>18</v>
      </c>
      <c r="C336" s="8">
        <v>0</v>
      </c>
      <c r="D336" s="8" t="s">
        <v>7</v>
      </c>
    </row>
    <row r="337" spans="1:4" x14ac:dyDescent="0.25">
      <c r="A337" s="8" t="s">
        <v>2631</v>
      </c>
      <c r="B337" s="8" t="s">
        <v>18</v>
      </c>
      <c r="C337" s="8">
        <v>0</v>
      </c>
      <c r="D337" s="8" t="s">
        <v>7</v>
      </c>
    </row>
    <row r="338" spans="1:4" x14ac:dyDescent="0.25">
      <c r="A338" s="8" t="s">
        <v>2631</v>
      </c>
      <c r="B338" s="8" t="s">
        <v>18</v>
      </c>
      <c r="C338" s="8">
        <v>0</v>
      </c>
      <c r="D338" s="8" t="s">
        <v>7</v>
      </c>
    </row>
    <row r="339" spans="1:4" x14ac:dyDescent="0.25">
      <c r="A339" s="8" t="s">
        <v>2631</v>
      </c>
      <c r="B339" s="8" t="s">
        <v>18</v>
      </c>
      <c r="C339" s="8">
        <v>0</v>
      </c>
      <c r="D339" s="8" t="s">
        <v>7</v>
      </c>
    </row>
    <row r="340" spans="1:4" x14ac:dyDescent="0.25">
      <c r="A340" s="8" t="s">
        <v>2631</v>
      </c>
      <c r="B340" s="8" t="s">
        <v>18</v>
      </c>
      <c r="C340" s="8">
        <v>0</v>
      </c>
      <c r="D340" s="8" t="s">
        <v>7</v>
      </c>
    </row>
    <row r="341" spans="1:4" x14ac:dyDescent="0.25">
      <c r="A341" s="8" t="s">
        <v>2631</v>
      </c>
      <c r="B341" s="8" t="s">
        <v>18</v>
      </c>
      <c r="C341" s="8">
        <v>0</v>
      </c>
      <c r="D341" s="8" t="s">
        <v>7</v>
      </c>
    </row>
    <row r="342" spans="1:4" x14ac:dyDescent="0.25">
      <c r="A342" s="8" t="s">
        <v>2631</v>
      </c>
      <c r="B342" s="8" t="s">
        <v>18</v>
      </c>
      <c r="C342" s="8">
        <v>0</v>
      </c>
      <c r="D342" s="8" t="s">
        <v>7</v>
      </c>
    </row>
    <row r="343" spans="1:4" x14ac:dyDescent="0.25">
      <c r="A343" s="8" t="s">
        <v>2631</v>
      </c>
      <c r="B343" s="8" t="s">
        <v>18</v>
      </c>
      <c r="C343" s="8">
        <v>0</v>
      </c>
      <c r="D343" s="8" t="s">
        <v>15</v>
      </c>
    </row>
    <row r="344" spans="1:4" x14ac:dyDescent="0.25">
      <c r="A344" s="8" t="s">
        <v>2631</v>
      </c>
      <c r="B344" s="8" t="s">
        <v>18</v>
      </c>
      <c r="C344" s="8">
        <v>0</v>
      </c>
      <c r="D344" s="8" t="s">
        <v>15</v>
      </c>
    </row>
    <row r="345" spans="1:4" x14ac:dyDescent="0.25">
      <c r="A345" s="8" t="s">
        <v>2631</v>
      </c>
      <c r="B345" s="8" t="s">
        <v>18</v>
      </c>
      <c r="C345" s="8">
        <v>0</v>
      </c>
      <c r="D345" s="8" t="s">
        <v>7</v>
      </c>
    </row>
    <row r="346" spans="1:4" x14ac:dyDescent="0.25">
      <c r="A346" s="8" t="s">
        <v>2631</v>
      </c>
      <c r="B346" s="8" t="s">
        <v>18</v>
      </c>
      <c r="C346" s="8">
        <v>0</v>
      </c>
      <c r="D346" s="8" t="s">
        <v>15</v>
      </c>
    </row>
    <row r="347" spans="1:4" x14ac:dyDescent="0.25">
      <c r="A347" s="8" t="s">
        <v>2631</v>
      </c>
      <c r="B347" s="8" t="s">
        <v>18</v>
      </c>
      <c r="C347" s="8">
        <v>0</v>
      </c>
      <c r="D347" s="8" t="s">
        <v>15</v>
      </c>
    </row>
    <row r="348" spans="1:4" x14ac:dyDescent="0.25">
      <c r="A348" s="8" t="s">
        <v>2631</v>
      </c>
      <c r="B348" s="8" t="s">
        <v>18</v>
      </c>
      <c r="C348" s="8">
        <v>0</v>
      </c>
      <c r="D348" s="8" t="s">
        <v>7</v>
      </c>
    </row>
    <row r="349" spans="1:4" x14ac:dyDescent="0.25">
      <c r="A349" s="8" t="s">
        <v>2631</v>
      </c>
      <c r="B349" s="8" t="s">
        <v>18</v>
      </c>
      <c r="C349" s="8">
        <v>0</v>
      </c>
      <c r="D349" s="8" t="s">
        <v>7</v>
      </c>
    </row>
    <row r="350" spans="1:4" x14ac:dyDescent="0.25">
      <c r="A350" s="8" t="s">
        <v>2631</v>
      </c>
      <c r="B350" s="8" t="s">
        <v>18</v>
      </c>
      <c r="C350" s="8">
        <v>0</v>
      </c>
      <c r="D350" s="8" t="s">
        <v>15</v>
      </c>
    </row>
    <row r="351" spans="1:4" x14ac:dyDescent="0.25">
      <c r="A351" s="8" t="s">
        <v>2631</v>
      </c>
      <c r="B351" s="8" t="s">
        <v>18</v>
      </c>
      <c r="C351" s="8">
        <v>0</v>
      </c>
      <c r="D351" s="8" t="s">
        <v>7</v>
      </c>
    </row>
    <row r="352" spans="1:4" x14ac:dyDescent="0.25">
      <c r="A352" s="8" t="s">
        <v>2631</v>
      </c>
      <c r="B352" s="8" t="s">
        <v>18</v>
      </c>
      <c r="C352" s="8">
        <v>0</v>
      </c>
      <c r="D352" s="8" t="s">
        <v>7</v>
      </c>
    </row>
    <row r="353" spans="1:4" x14ac:dyDescent="0.25">
      <c r="A353" s="8" t="s">
        <v>2631</v>
      </c>
      <c r="B353" s="8" t="s">
        <v>18</v>
      </c>
      <c r="C353" s="8">
        <v>0</v>
      </c>
      <c r="D353" s="8" t="s">
        <v>61</v>
      </c>
    </row>
    <row r="354" spans="1:4" x14ac:dyDescent="0.25">
      <c r="A354" s="8" t="s">
        <v>2631</v>
      </c>
      <c r="B354" s="8" t="s">
        <v>18</v>
      </c>
      <c r="C354" s="8">
        <v>0</v>
      </c>
      <c r="D354" s="8" t="s">
        <v>15</v>
      </c>
    </row>
    <row r="355" spans="1:4" x14ac:dyDescent="0.25">
      <c r="A355" s="8" t="s">
        <v>2631</v>
      </c>
      <c r="B355" s="8" t="s">
        <v>18</v>
      </c>
      <c r="C355" s="8">
        <v>0</v>
      </c>
      <c r="D355" s="8" t="s">
        <v>61</v>
      </c>
    </row>
    <row r="356" spans="1:4" x14ac:dyDescent="0.25">
      <c r="A356" s="1" t="s">
        <v>2631</v>
      </c>
      <c r="B356" s="1" t="s">
        <v>18</v>
      </c>
      <c r="C356" s="1">
        <v>0</v>
      </c>
      <c r="D356" s="1" t="s">
        <v>7</v>
      </c>
    </row>
  </sheetData>
  <sortState ref="A3:D486">
    <sortCondition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workbookViewId="0">
      <selection activeCell="J24" sqref="J24"/>
    </sheetView>
  </sheetViews>
  <sheetFormatPr defaultRowHeight="15" x14ac:dyDescent="0.25"/>
  <sheetData>
    <row r="2" spans="1:13" x14ac:dyDescent="0.25">
      <c r="A2" s="8" t="s">
        <v>2596</v>
      </c>
      <c r="B2" s="8" t="s">
        <v>5</v>
      </c>
      <c r="C2" s="8">
        <v>643</v>
      </c>
      <c r="D2" s="8" t="s">
        <v>7</v>
      </c>
    </row>
    <row r="3" spans="1:13" x14ac:dyDescent="0.25">
      <c r="A3" s="8" t="s">
        <v>2596</v>
      </c>
      <c r="B3" s="8" t="s">
        <v>5</v>
      </c>
      <c r="C3" s="13">
        <v>711.125</v>
      </c>
      <c r="D3" s="8" t="s">
        <v>7</v>
      </c>
      <c r="H3" s="10" t="s">
        <v>4090</v>
      </c>
      <c r="I3" s="10" t="s">
        <v>4091</v>
      </c>
      <c r="J3" s="10" t="s">
        <v>4092</v>
      </c>
    </row>
    <row r="4" spans="1:13" x14ac:dyDescent="0.25">
      <c r="A4" s="8" t="s">
        <v>2596</v>
      </c>
      <c r="B4" s="8" t="s">
        <v>5</v>
      </c>
      <c r="C4" s="8">
        <v>607</v>
      </c>
      <c r="D4" s="8" t="s">
        <v>7</v>
      </c>
      <c r="H4" s="10" t="s">
        <v>5</v>
      </c>
      <c r="I4" s="14">
        <f>MIN(C2:C28)</f>
        <v>494.9</v>
      </c>
      <c r="J4" s="14">
        <f>MAX(C2:C28)</f>
        <v>745</v>
      </c>
      <c r="K4" s="10" t="s">
        <v>614</v>
      </c>
      <c r="L4" s="10"/>
      <c r="M4" s="10"/>
    </row>
    <row r="5" spans="1:13" x14ac:dyDescent="0.25">
      <c r="A5" s="8" t="s">
        <v>2596</v>
      </c>
      <c r="B5" s="8" t="s">
        <v>5</v>
      </c>
      <c r="C5" s="13">
        <v>612.625</v>
      </c>
      <c r="D5" s="8" t="s">
        <v>7</v>
      </c>
      <c r="H5" s="10" t="s">
        <v>4093</v>
      </c>
      <c r="I5" s="14">
        <f>MIN(C29:C40)</f>
        <v>468.8</v>
      </c>
      <c r="J5" s="14">
        <f>MAX(C29:C40)</f>
        <v>675</v>
      </c>
      <c r="K5" t="s">
        <v>4101</v>
      </c>
    </row>
    <row r="6" spans="1:13" x14ac:dyDescent="0.25">
      <c r="A6" s="8" t="s">
        <v>2596</v>
      </c>
      <c r="B6" s="8" t="s">
        <v>5</v>
      </c>
      <c r="C6" s="8">
        <v>569.6</v>
      </c>
      <c r="D6" s="8" t="s">
        <v>15</v>
      </c>
    </row>
    <row r="7" spans="1:13" x14ac:dyDescent="0.25">
      <c r="A7" s="8" t="s">
        <v>2596</v>
      </c>
      <c r="B7" s="8" t="s">
        <v>5</v>
      </c>
      <c r="C7" s="8">
        <v>495.7</v>
      </c>
      <c r="D7" s="8" t="s">
        <v>15</v>
      </c>
      <c r="H7" s="10"/>
      <c r="I7" s="10" t="s">
        <v>5</v>
      </c>
      <c r="J7" s="10" t="s">
        <v>14</v>
      </c>
      <c r="K7" t="s">
        <v>614</v>
      </c>
      <c r="L7" t="s">
        <v>1078</v>
      </c>
    </row>
    <row r="8" spans="1:13" x14ac:dyDescent="0.25">
      <c r="A8" s="8" t="s">
        <v>2596</v>
      </c>
      <c r="B8" s="8" t="s">
        <v>5</v>
      </c>
      <c r="C8" s="8">
        <v>533.5</v>
      </c>
      <c r="D8" s="8" t="s">
        <v>15</v>
      </c>
      <c r="H8" s="10" t="s">
        <v>4094</v>
      </c>
      <c r="I8" s="10">
        <f>ABS(COUNTIF(C2:C28, "&lt;499"))</f>
        <v>2</v>
      </c>
      <c r="J8" s="10">
        <f>ABS(COUNTIF(C29:C40,"&lt;499"))</f>
        <v>3</v>
      </c>
    </row>
    <row r="9" spans="1:13" x14ac:dyDescent="0.25">
      <c r="A9" s="8" t="s">
        <v>2596</v>
      </c>
      <c r="B9" s="8" t="s">
        <v>5</v>
      </c>
      <c r="C9" s="8">
        <v>494.9</v>
      </c>
      <c r="D9" s="8" t="s">
        <v>15</v>
      </c>
      <c r="H9" s="10" t="s">
        <v>4095</v>
      </c>
      <c r="I9" s="15">
        <f>COUNTIF(C2:C28, "&gt;=499")-COUNTIF(C2:C28, "&gt;599")</f>
        <v>10</v>
      </c>
      <c r="J9" s="15">
        <f>COUNTIF(C29:C40, "&gt;=499")-COUNTIF(C139:C214, "&gt;599")</f>
        <v>9</v>
      </c>
    </row>
    <row r="10" spans="1:13" x14ac:dyDescent="0.25">
      <c r="A10" s="8" t="s">
        <v>2596</v>
      </c>
      <c r="B10" s="8" t="s">
        <v>5</v>
      </c>
      <c r="C10" s="13">
        <v>663.375</v>
      </c>
      <c r="D10" s="8" t="s">
        <v>15</v>
      </c>
      <c r="H10" s="10" t="s">
        <v>4096</v>
      </c>
      <c r="I10" s="10">
        <f>ABS((COUNTIF(C2:C28,"&gt;=599")-COUNTIF(C2:C28,"&gt;699")))</f>
        <v>10</v>
      </c>
      <c r="J10" s="10">
        <f>ABS((COUNTIF(C29:C40,"&gt;=599")-COUNTIF(C29:C40,"&gt;699")))</f>
        <v>6</v>
      </c>
    </row>
    <row r="11" spans="1:13" x14ac:dyDescent="0.25">
      <c r="A11" s="8" t="s">
        <v>2596</v>
      </c>
      <c r="B11" s="8" t="s">
        <v>5</v>
      </c>
      <c r="C11" s="8">
        <v>504.2</v>
      </c>
      <c r="D11" s="8" t="s">
        <v>7</v>
      </c>
      <c r="H11" s="10" t="s">
        <v>4097</v>
      </c>
      <c r="I11" s="10">
        <f>ABS((COUNTIF(C2:C28,"&gt;=699")-COUNTIF(C2:C28,"&gt;799")))</f>
        <v>5</v>
      </c>
      <c r="J11" s="10">
        <f>ABS((COUNTIF(C29:C40,"&gt;=699")-COUNTIF(C29:C40,"&gt;799")))</f>
        <v>0</v>
      </c>
    </row>
    <row r="12" spans="1:13" x14ac:dyDescent="0.25">
      <c r="A12" s="8" t="s">
        <v>2596</v>
      </c>
      <c r="B12" s="8" t="s">
        <v>5</v>
      </c>
      <c r="C12" s="8">
        <v>745</v>
      </c>
      <c r="D12" s="8" t="s">
        <v>7</v>
      </c>
      <c r="H12" s="10" t="s">
        <v>4098</v>
      </c>
      <c r="I12" s="10">
        <f>COUNTIF(C2:C28, "&gt;799")</f>
        <v>0</v>
      </c>
      <c r="J12" s="10">
        <f>COUNTIF(C29:C40, "&gt;799")</f>
        <v>0</v>
      </c>
    </row>
    <row r="13" spans="1:13" x14ac:dyDescent="0.25">
      <c r="A13" s="8" t="s">
        <v>2596</v>
      </c>
      <c r="B13" s="8" t="s">
        <v>5</v>
      </c>
      <c r="C13" s="8">
        <v>503.2</v>
      </c>
      <c r="D13" s="8" t="s">
        <v>7</v>
      </c>
      <c r="H13" s="10" t="s">
        <v>4099</v>
      </c>
      <c r="I13" s="10">
        <f>SUM(I8:I12)</f>
        <v>27</v>
      </c>
      <c r="J13" s="10">
        <f>SUM(J8:J12)</f>
        <v>18</v>
      </c>
      <c r="K13" s="10"/>
      <c r="L13" s="10"/>
    </row>
    <row r="14" spans="1:13" x14ac:dyDescent="0.25">
      <c r="A14" s="8" t="s">
        <v>2596</v>
      </c>
      <c r="B14" s="8" t="s">
        <v>5</v>
      </c>
      <c r="C14" s="8">
        <v>681</v>
      </c>
      <c r="D14" s="8" t="s">
        <v>7</v>
      </c>
      <c r="H14" s="10" t="s">
        <v>4100</v>
      </c>
      <c r="I14" s="10">
        <f>SUM(I13:L13)</f>
        <v>45</v>
      </c>
      <c r="J14" s="10"/>
    </row>
    <row r="15" spans="1:13" x14ac:dyDescent="0.25">
      <c r="A15" s="8" t="s">
        <v>2596</v>
      </c>
      <c r="B15" s="8" t="s">
        <v>5</v>
      </c>
      <c r="C15" s="8">
        <v>674</v>
      </c>
      <c r="D15" s="8" t="s">
        <v>15</v>
      </c>
      <c r="H15" s="10"/>
      <c r="I15" s="10" t="s">
        <v>5</v>
      </c>
      <c r="J15" s="10" t="s">
        <v>14</v>
      </c>
    </row>
    <row r="16" spans="1:13" x14ac:dyDescent="0.25">
      <c r="A16" s="8" t="s">
        <v>2596</v>
      </c>
      <c r="B16" s="8" t="s">
        <v>5</v>
      </c>
      <c r="C16" s="8">
        <v>507.3</v>
      </c>
      <c r="D16" s="8" t="s">
        <v>15</v>
      </c>
      <c r="H16" s="10" t="s">
        <v>4094</v>
      </c>
      <c r="I16" s="12">
        <f t="shared" ref="I16:I21" si="0">I8/$I$13</f>
        <v>7.407407407407407E-2</v>
      </c>
      <c r="J16" s="12">
        <f t="shared" ref="J16:J21" si="1">J8/$J$13</f>
        <v>0.16666666666666666</v>
      </c>
    </row>
    <row r="17" spans="1:10" x14ac:dyDescent="0.25">
      <c r="A17" s="8" t="s">
        <v>2596</v>
      </c>
      <c r="B17" s="8" t="s">
        <v>5</v>
      </c>
      <c r="C17" s="8">
        <v>511.5</v>
      </c>
      <c r="D17" s="8" t="s">
        <v>15</v>
      </c>
      <c r="H17" s="10" t="s">
        <v>4095</v>
      </c>
      <c r="I17" s="12">
        <f t="shared" si="0"/>
        <v>0.37037037037037035</v>
      </c>
      <c r="J17" s="12">
        <f t="shared" si="1"/>
        <v>0.5</v>
      </c>
    </row>
    <row r="18" spans="1:10" x14ac:dyDescent="0.25">
      <c r="A18" s="8" t="s">
        <v>2596</v>
      </c>
      <c r="B18" s="8" t="s">
        <v>5</v>
      </c>
      <c r="C18" s="8">
        <v>655</v>
      </c>
      <c r="D18" s="8" t="s">
        <v>7</v>
      </c>
      <c r="H18" s="10" t="s">
        <v>4096</v>
      </c>
      <c r="I18" s="12">
        <f t="shared" si="0"/>
        <v>0.37037037037037035</v>
      </c>
      <c r="J18" s="12">
        <f t="shared" si="1"/>
        <v>0.33333333333333331</v>
      </c>
    </row>
    <row r="19" spans="1:10" x14ac:dyDescent="0.25">
      <c r="A19" s="8" t="s">
        <v>2596</v>
      </c>
      <c r="B19" s="8" t="s">
        <v>5</v>
      </c>
      <c r="C19" s="8">
        <v>707</v>
      </c>
      <c r="D19" s="8" t="s">
        <v>7</v>
      </c>
      <c r="H19" s="10" t="s">
        <v>4097</v>
      </c>
      <c r="I19" s="12">
        <f t="shared" si="0"/>
        <v>0.18518518518518517</v>
      </c>
      <c r="J19" s="12">
        <f t="shared" si="1"/>
        <v>0</v>
      </c>
    </row>
    <row r="20" spans="1:10" x14ac:dyDescent="0.25">
      <c r="A20" s="8" t="s">
        <v>2596</v>
      </c>
      <c r="B20" s="8" t="s">
        <v>5</v>
      </c>
      <c r="C20" s="8">
        <v>716</v>
      </c>
      <c r="D20" s="8" t="s">
        <v>7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8" t="s">
        <v>2596</v>
      </c>
      <c r="B21" s="8" t="s">
        <v>5</v>
      </c>
      <c r="C21" s="8">
        <v>523.70000000000005</v>
      </c>
      <c r="D21" s="8" t="s">
        <v>15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8" t="s">
        <v>2596</v>
      </c>
      <c r="B22" s="8" t="s">
        <v>5</v>
      </c>
      <c r="C22" s="8">
        <v>522.4</v>
      </c>
      <c r="D22" s="8" t="s">
        <v>15</v>
      </c>
    </row>
    <row r="23" spans="1:10" x14ac:dyDescent="0.25">
      <c r="A23" s="8" t="s">
        <v>2596</v>
      </c>
      <c r="B23" s="8" t="s">
        <v>5</v>
      </c>
      <c r="C23" s="8">
        <v>713</v>
      </c>
      <c r="D23" s="8" t="s">
        <v>7</v>
      </c>
    </row>
    <row r="24" spans="1:10" x14ac:dyDescent="0.25">
      <c r="A24" s="8" t="s">
        <v>2596</v>
      </c>
      <c r="B24" s="8" t="s">
        <v>5</v>
      </c>
      <c r="C24" s="8">
        <v>533.79999999999995</v>
      </c>
      <c r="D24" s="8" t="s">
        <v>7</v>
      </c>
    </row>
    <row r="25" spans="1:10" x14ac:dyDescent="0.25">
      <c r="A25" s="8" t="s">
        <v>2596</v>
      </c>
      <c r="B25" s="8" t="s">
        <v>5</v>
      </c>
      <c r="C25" s="8">
        <v>644.5</v>
      </c>
      <c r="D25" s="8" t="s">
        <v>15</v>
      </c>
    </row>
    <row r="26" spans="1:10" x14ac:dyDescent="0.25">
      <c r="A26" s="8" t="s">
        <v>2596</v>
      </c>
      <c r="B26" s="8" t="s">
        <v>5</v>
      </c>
      <c r="C26" s="8">
        <v>638.75</v>
      </c>
      <c r="D26" s="8" t="s">
        <v>7</v>
      </c>
    </row>
    <row r="27" spans="1:10" x14ac:dyDescent="0.25">
      <c r="A27" s="8" t="s">
        <v>2596</v>
      </c>
      <c r="B27" s="8" t="s">
        <v>5</v>
      </c>
      <c r="C27" s="8">
        <v>528.1</v>
      </c>
      <c r="D27" s="8" t="s">
        <v>15</v>
      </c>
    </row>
    <row r="28" spans="1:10" x14ac:dyDescent="0.25">
      <c r="A28" s="8" t="s">
        <v>2596</v>
      </c>
      <c r="B28" s="8" t="s">
        <v>5</v>
      </c>
      <c r="C28" s="8">
        <v>622</v>
      </c>
      <c r="D28" s="8" t="s">
        <v>7</v>
      </c>
    </row>
    <row r="29" spans="1:10" x14ac:dyDescent="0.25">
      <c r="A29" s="8" t="s">
        <v>2596</v>
      </c>
      <c r="B29" s="8" t="s">
        <v>14</v>
      </c>
      <c r="C29" s="8">
        <v>675</v>
      </c>
      <c r="D29" s="8" t="s">
        <v>15</v>
      </c>
    </row>
    <row r="30" spans="1:10" x14ac:dyDescent="0.25">
      <c r="A30" s="8" t="s">
        <v>2596</v>
      </c>
      <c r="B30" s="8" t="s">
        <v>14</v>
      </c>
      <c r="C30" s="8">
        <v>600</v>
      </c>
      <c r="D30" s="8" t="s">
        <v>15</v>
      </c>
    </row>
    <row r="31" spans="1:10" x14ac:dyDescent="0.25">
      <c r="A31" s="8" t="s">
        <v>2596</v>
      </c>
      <c r="B31" s="8" t="s">
        <v>14</v>
      </c>
      <c r="C31" s="11">
        <v>507</v>
      </c>
      <c r="D31" s="8" t="s">
        <v>230</v>
      </c>
    </row>
    <row r="32" spans="1:10" x14ac:dyDescent="0.25">
      <c r="A32" s="8" t="s">
        <v>2596</v>
      </c>
      <c r="B32" s="8" t="s">
        <v>14</v>
      </c>
      <c r="C32" s="8">
        <v>479.7</v>
      </c>
      <c r="D32" s="8" t="s">
        <v>15</v>
      </c>
    </row>
    <row r="33" spans="1:4" x14ac:dyDescent="0.25">
      <c r="A33" s="8" t="s">
        <v>2596</v>
      </c>
      <c r="B33" s="8" t="s">
        <v>14</v>
      </c>
      <c r="C33" s="8">
        <v>468.8</v>
      </c>
      <c r="D33" s="8" t="s">
        <v>15</v>
      </c>
    </row>
    <row r="34" spans="1:4" x14ac:dyDescent="0.25">
      <c r="A34" s="8" t="s">
        <v>2596</v>
      </c>
      <c r="B34" s="8" t="s">
        <v>14</v>
      </c>
      <c r="C34" s="8">
        <v>610</v>
      </c>
      <c r="D34" s="8" t="s">
        <v>230</v>
      </c>
    </row>
    <row r="35" spans="1:4" x14ac:dyDescent="0.25">
      <c r="A35" s="8" t="s">
        <v>2596</v>
      </c>
      <c r="B35" s="8" t="s">
        <v>14</v>
      </c>
      <c r="C35" s="13">
        <v>620.625</v>
      </c>
      <c r="D35" s="8" t="s">
        <v>230</v>
      </c>
    </row>
    <row r="36" spans="1:4" x14ac:dyDescent="0.25">
      <c r="A36" s="8" t="s">
        <v>2596</v>
      </c>
      <c r="B36" s="8" t="s">
        <v>14</v>
      </c>
      <c r="C36" s="8">
        <v>565</v>
      </c>
      <c r="D36" s="8" t="s">
        <v>15</v>
      </c>
    </row>
    <row r="37" spans="1:4" x14ac:dyDescent="0.25">
      <c r="A37" s="8" t="s">
        <v>2596</v>
      </c>
      <c r="B37" s="8" t="s">
        <v>14</v>
      </c>
      <c r="C37" s="13">
        <v>597.625</v>
      </c>
      <c r="D37" s="8" t="s">
        <v>15</v>
      </c>
    </row>
    <row r="38" spans="1:4" x14ac:dyDescent="0.25">
      <c r="A38" s="8" t="s">
        <v>2596</v>
      </c>
      <c r="B38" s="8" t="s">
        <v>14</v>
      </c>
      <c r="C38" s="8">
        <v>498.7</v>
      </c>
      <c r="D38" s="8" t="s">
        <v>15</v>
      </c>
    </row>
    <row r="39" spans="1:4" x14ac:dyDescent="0.25">
      <c r="A39" s="8" t="s">
        <v>2596</v>
      </c>
      <c r="B39" s="8" t="s">
        <v>14</v>
      </c>
      <c r="C39" s="13">
        <v>609.125</v>
      </c>
      <c r="D39" s="8" t="s">
        <v>15</v>
      </c>
    </row>
    <row r="40" spans="1:4" x14ac:dyDescent="0.25">
      <c r="A40" s="8" t="s">
        <v>2596</v>
      </c>
      <c r="B40" s="8" t="s">
        <v>14</v>
      </c>
      <c r="C40" s="8">
        <v>615</v>
      </c>
      <c r="D40" s="8" t="s">
        <v>230</v>
      </c>
    </row>
    <row r="41" spans="1:4" x14ac:dyDescent="0.25">
      <c r="A41" s="8" t="s">
        <v>2596</v>
      </c>
      <c r="B41" s="8" t="s">
        <v>14</v>
      </c>
      <c r="C41" s="8">
        <v>514.9</v>
      </c>
      <c r="D41" s="8" t="s">
        <v>15</v>
      </c>
    </row>
    <row r="42" spans="1:4" x14ac:dyDescent="0.25">
      <c r="A42" s="8" t="s">
        <v>2596</v>
      </c>
      <c r="B42" s="8" t="s">
        <v>18</v>
      </c>
      <c r="C42" s="8">
        <v>0</v>
      </c>
      <c r="D42" s="8" t="s">
        <v>7</v>
      </c>
    </row>
    <row r="43" spans="1:4" x14ac:dyDescent="0.25">
      <c r="A43" s="8" t="s">
        <v>2596</v>
      </c>
      <c r="B43" s="8" t="s">
        <v>18</v>
      </c>
      <c r="C43" s="8">
        <v>0</v>
      </c>
      <c r="D43" s="8" t="s">
        <v>7</v>
      </c>
    </row>
    <row r="44" spans="1:4" x14ac:dyDescent="0.25">
      <c r="A44" s="8" t="s">
        <v>2596</v>
      </c>
      <c r="B44" s="8" t="s">
        <v>18</v>
      </c>
      <c r="C44" s="8">
        <v>0</v>
      </c>
      <c r="D44" s="8" t="s">
        <v>15</v>
      </c>
    </row>
    <row r="45" spans="1:4" x14ac:dyDescent="0.25">
      <c r="A45" s="8" t="s">
        <v>2596</v>
      </c>
      <c r="B45" s="8" t="s">
        <v>18</v>
      </c>
      <c r="C45" s="8">
        <v>0</v>
      </c>
      <c r="D45" s="8" t="s">
        <v>7</v>
      </c>
    </row>
    <row r="46" spans="1:4" x14ac:dyDescent="0.25">
      <c r="A46" s="8" t="s">
        <v>2596</v>
      </c>
      <c r="B46" s="8" t="s">
        <v>18</v>
      </c>
      <c r="C46" s="8">
        <v>0</v>
      </c>
      <c r="D46" s="8" t="s">
        <v>7</v>
      </c>
    </row>
    <row r="47" spans="1:4" x14ac:dyDescent="0.25">
      <c r="A47" s="8" t="s">
        <v>2596</v>
      </c>
      <c r="B47" s="8" t="s">
        <v>18</v>
      </c>
      <c r="C47" s="8">
        <v>0</v>
      </c>
      <c r="D47" s="8" t="s">
        <v>15</v>
      </c>
    </row>
    <row r="48" spans="1:4" x14ac:dyDescent="0.25">
      <c r="A48" s="8" t="s">
        <v>2596</v>
      </c>
      <c r="B48" s="8" t="s">
        <v>18</v>
      </c>
      <c r="C48" s="8">
        <v>0</v>
      </c>
      <c r="D48" s="8" t="s">
        <v>7</v>
      </c>
    </row>
    <row r="49" spans="1:4" x14ac:dyDescent="0.25">
      <c r="A49" s="8" t="s">
        <v>2596</v>
      </c>
      <c r="B49" s="8" t="s">
        <v>18</v>
      </c>
      <c r="C49" s="8">
        <v>0</v>
      </c>
      <c r="D49" s="8" t="s">
        <v>15</v>
      </c>
    </row>
    <row r="50" spans="1:4" x14ac:dyDescent="0.25">
      <c r="A50" s="8" t="s">
        <v>2596</v>
      </c>
      <c r="B50" s="8" t="s">
        <v>18</v>
      </c>
      <c r="C50" s="8">
        <v>0</v>
      </c>
      <c r="D50" s="8" t="s">
        <v>15</v>
      </c>
    </row>
    <row r="51" spans="1:4" x14ac:dyDescent="0.25">
      <c r="A51" s="8" t="s">
        <v>2596</v>
      </c>
      <c r="B51" s="8" t="s">
        <v>18</v>
      </c>
      <c r="C51" s="8">
        <v>0</v>
      </c>
      <c r="D51" s="8" t="s">
        <v>15</v>
      </c>
    </row>
    <row r="52" spans="1:4" x14ac:dyDescent="0.25">
      <c r="A52" s="8" t="s">
        <v>2596</v>
      </c>
      <c r="B52" s="8" t="s">
        <v>18</v>
      </c>
      <c r="C52" s="8">
        <v>0</v>
      </c>
      <c r="D52" s="8" t="s">
        <v>15</v>
      </c>
    </row>
    <row r="53" spans="1:4" x14ac:dyDescent="0.25">
      <c r="A53" s="8" t="s">
        <v>2596</v>
      </c>
      <c r="B53" s="8" t="s">
        <v>18</v>
      </c>
      <c r="C53" s="8">
        <v>0</v>
      </c>
      <c r="D53" s="8" t="s">
        <v>15</v>
      </c>
    </row>
    <row r="54" spans="1:4" x14ac:dyDescent="0.25">
      <c r="A54" s="8" t="s">
        <v>2596</v>
      </c>
      <c r="B54" s="8" t="s">
        <v>18</v>
      </c>
      <c r="C54" s="8">
        <v>0</v>
      </c>
      <c r="D54" s="8" t="s">
        <v>15</v>
      </c>
    </row>
    <row r="55" spans="1:4" x14ac:dyDescent="0.25">
      <c r="A55" s="8" t="s">
        <v>2596</v>
      </c>
      <c r="B55" s="8" t="s">
        <v>18</v>
      </c>
      <c r="C55" s="8">
        <v>0</v>
      </c>
      <c r="D55" s="8" t="s">
        <v>15</v>
      </c>
    </row>
    <row r="56" spans="1:4" x14ac:dyDescent="0.25">
      <c r="A56" s="8" t="s">
        <v>2596</v>
      </c>
      <c r="B56" s="8" t="s">
        <v>18</v>
      </c>
      <c r="C56" s="8">
        <v>0</v>
      </c>
      <c r="D56" s="8" t="s">
        <v>15</v>
      </c>
    </row>
    <row r="57" spans="1:4" x14ac:dyDescent="0.25">
      <c r="A57" s="8" t="s">
        <v>2596</v>
      </c>
      <c r="B57" s="8" t="s">
        <v>18</v>
      </c>
      <c r="C57" s="8">
        <v>0</v>
      </c>
      <c r="D57" s="8" t="s">
        <v>15</v>
      </c>
    </row>
    <row r="58" spans="1:4" x14ac:dyDescent="0.25">
      <c r="A58" s="8" t="s">
        <v>2596</v>
      </c>
      <c r="B58" s="8" t="s">
        <v>18</v>
      </c>
      <c r="C58" s="8">
        <v>0</v>
      </c>
      <c r="D58" s="8" t="s">
        <v>7</v>
      </c>
    </row>
    <row r="59" spans="1:4" x14ac:dyDescent="0.25">
      <c r="A59" s="8" t="s">
        <v>2596</v>
      </c>
      <c r="B59" s="8" t="s">
        <v>18</v>
      </c>
      <c r="C59" s="8">
        <v>0</v>
      </c>
      <c r="D59" s="8" t="s">
        <v>7</v>
      </c>
    </row>
    <row r="60" spans="1:4" x14ac:dyDescent="0.25">
      <c r="A60" s="8" t="s">
        <v>2596</v>
      </c>
      <c r="B60" s="8" t="s">
        <v>18</v>
      </c>
      <c r="C60" s="8">
        <v>0</v>
      </c>
      <c r="D60" s="8" t="s">
        <v>7</v>
      </c>
    </row>
    <row r="61" spans="1:4" x14ac:dyDescent="0.25">
      <c r="A61" s="8" t="s">
        <v>2596</v>
      </c>
      <c r="B61" s="8" t="s">
        <v>18</v>
      </c>
      <c r="C61" s="8">
        <v>0</v>
      </c>
      <c r="D61" s="8" t="s">
        <v>15</v>
      </c>
    </row>
    <row r="62" spans="1:4" x14ac:dyDescent="0.25">
      <c r="A62" s="8" t="s">
        <v>2596</v>
      </c>
      <c r="B62" s="8" t="s">
        <v>18</v>
      </c>
      <c r="C62" s="8">
        <v>0</v>
      </c>
      <c r="D62" s="8" t="s">
        <v>7</v>
      </c>
    </row>
    <row r="63" spans="1:4" x14ac:dyDescent="0.25">
      <c r="A63" s="8" t="s">
        <v>2596</v>
      </c>
      <c r="B63" s="8" t="s">
        <v>18</v>
      </c>
      <c r="C63" s="8">
        <v>0</v>
      </c>
      <c r="D63" s="8" t="s">
        <v>15</v>
      </c>
    </row>
    <row r="64" spans="1:4" x14ac:dyDescent="0.25">
      <c r="A64" s="8" t="s">
        <v>2596</v>
      </c>
      <c r="B64" s="8" t="s">
        <v>18</v>
      </c>
      <c r="C64" s="8">
        <v>0</v>
      </c>
      <c r="D64" s="8" t="s">
        <v>61</v>
      </c>
    </row>
    <row r="65" spans="1:4" x14ac:dyDescent="0.25">
      <c r="A65" s="8" t="s">
        <v>2596</v>
      </c>
      <c r="B65" s="8" t="s">
        <v>18</v>
      </c>
      <c r="C65" s="8">
        <v>0</v>
      </c>
      <c r="D65" s="8" t="s">
        <v>7</v>
      </c>
    </row>
    <row r="66" spans="1:4" x14ac:dyDescent="0.25">
      <c r="A66" s="8" t="s">
        <v>2596</v>
      </c>
      <c r="B66" s="8" t="s">
        <v>18</v>
      </c>
      <c r="C66" s="8">
        <v>0</v>
      </c>
      <c r="D66" s="8" t="s">
        <v>15</v>
      </c>
    </row>
    <row r="67" spans="1:4" x14ac:dyDescent="0.25">
      <c r="A67" s="8" t="s">
        <v>2596</v>
      </c>
      <c r="B67" s="8" t="s">
        <v>18</v>
      </c>
      <c r="C67" s="8">
        <v>0</v>
      </c>
      <c r="D67" s="8" t="s">
        <v>61</v>
      </c>
    </row>
    <row r="68" spans="1:4" x14ac:dyDescent="0.25">
      <c r="A68" s="8" t="s">
        <v>2596</v>
      </c>
      <c r="B68" s="8" t="s">
        <v>18</v>
      </c>
      <c r="C68" s="8">
        <v>0</v>
      </c>
      <c r="D68" s="8" t="s">
        <v>15</v>
      </c>
    </row>
    <row r="69" spans="1:4" x14ac:dyDescent="0.25">
      <c r="A69" s="8" t="s">
        <v>2596</v>
      </c>
      <c r="B69" s="8" t="s">
        <v>18</v>
      </c>
      <c r="C69" s="8">
        <v>0</v>
      </c>
      <c r="D69" s="8" t="s">
        <v>15</v>
      </c>
    </row>
    <row r="70" spans="1:4" x14ac:dyDescent="0.25">
      <c r="A70" s="8" t="s">
        <v>2596</v>
      </c>
      <c r="B70" s="8" t="s">
        <v>18</v>
      </c>
      <c r="C70" s="8">
        <v>0</v>
      </c>
      <c r="D70" s="8" t="s">
        <v>15</v>
      </c>
    </row>
    <row r="71" spans="1:4" x14ac:dyDescent="0.25">
      <c r="A71" s="8" t="s">
        <v>2596</v>
      </c>
      <c r="B71" s="8" t="s">
        <v>18</v>
      </c>
      <c r="C71" s="8">
        <v>0</v>
      </c>
      <c r="D71" s="8" t="s">
        <v>7</v>
      </c>
    </row>
    <row r="72" spans="1:4" x14ac:dyDescent="0.25">
      <c r="A72" s="8" t="s">
        <v>2596</v>
      </c>
      <c r="B72" s="8" t="s">
        <v>18</v>
      </c>
      <c r="C72" s="8">
        <v>0</v>
      </c>
      <c r="D72" s="8" t="s">
        <v>15</v>
      </c>
    </row>
  </sheetData>
  <sortState ref="A3:D70">
    <sortCondition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3"/>
  <sheetViews>
    <sheetView topLeftCell="F1" workbookViewId="0">
      <selection activeCell="J3" sqref="J3"/>
    </sheetView>
  </sheetViews>
  <sheetFormatPr defaultRowHeight="15" x14ac:dyDescent="0.25"/>
  <sheetData>
    <row r="3" spans="1:11" x14ac:dyDescent="0.25">
      <c r="A3" s="8" t="s">
        <v>2813</v>
      </c>
      <c r="B3" s="8" t="s">
        <v>5</v>
      </c>
      <c r="C3" s="13">
        <v>615.8125</v>
      </c>
      <c r="D3" s="8" t="s">
        <v>7</v>
      </c>
      <c r="H3" s="10" t="s">
        <v>4090</v>
      </c>
      <c r="I3" s="10" t="s">
        <v>4091</v>
      </c>
      <c r="J3" s="10" t="s">
        <v>4092</v>
      </c>
    </row>
    <row r="4" spans="1:11" x14ac:dyDescent="0.25">
      <c r="A4" s="8" t="s">
        <v>2813</v>
      </c>
      <c r="B4" s="8" t="s">
        <v>5</v>
      </c>
      <c r="C4" s="8">
        <v>511.6</v>
      </c>
      <c r="D4" s="8" t="s">
        <v>7</v>
      </c>
      <c r="H4" s="10" t="s">
        <v>5</v>
      </c>
      <c r="I4" s="14">
        <f>MIN(C3:C17)</f>
        <v>497.1</v>
      </c>
      <c r="J4" s="14">
        <f>MAX(C3:C17)</f>
        <v>697</v>
      </c>
      <c r="K4" s="10" t="s">
        <v>614</v>
      </c>
    </row>
    <row r="5" spans="1:11" x14ac:dyDescent="0.25">
      <c r="A5" s="8" t="s">
        <v>2813</v>
      </c>
      <c r="B5" s="8" t="s">
        <v>5</v>
      </c>
      <c r="C5" s="8">
        <v>652</v>
      </c>
      <c r="D5" s="8" t="s">
        <v>7</v>
      </c>
      <c r="H5" s="10" t="s">
        <v>4093</v>
      </c>
      <c r="I5" s="14">
        <f>MIN(C18:C39)</f>
        <v>431.2</v>
      </c>
      <c r="J5" s="14">
        <f>MAX(C18:C39)</f>
        <v>654</v>
      </c>
      <c r="K5" t="s">
        <v>4101</v>
      </c>
    </row>
    <row r="6" spans="1:11" x14ac:dyDescent="0.25">
      <c r="A6" s="8" t="s">
        <v>2813</v>
      </c>
      <c r="B6" s="8" t="s">
        <v>5</v>
      </c>
      <c r="C6" s="8">
        <v>629</v>
      </c>
      <c r="D6" s="8" t="s">
        <v>15</v>
      </c>
    </row>
    <row r="7" spans="1:11" x14ac:dyDescent="0.25">
      <c r="A7" s="8" t="s">
        <v>2813</v>
      </c>
      <c r="B7" s="8" t="s">
        <v>5</v>
      </c>
      <c r="C7" s="8">
        <v>637.5</v>
      </c>
      <c r="D7" s="8" t="s">
        <v>15</v>
      </c>
      <c r="H7" s="10"/>
      <c r="I7" s="10" t="s">
        <v>5</v>
      </c>
      <c r="J7" s="10" t="s">
        <v>14</v>
      </c>
    </row>
    <row r="8" spans="1:11" x14ac:dyDescent="0.25">
      <c r="A8" s="8" t="s">
        <v>2813</v>
      </c>
      <c r="B8" s="8" t="s">
        <v>5</v>
      </c>
      <c r="C8" s="8">
        <v>697</v>
      </c>
      <c r="D8" s="8" t="s">
        <v>7</v>
      </c>
      <c r="H8" s="10" t="s">
        <v>4094</v>
      </c>
      <c r="I8" s="10">
        <f>ABS(COUNTIF(C3:C17, "&lt;499"))</f>
        <v>1</v>
      </c>
      <c r="J8" s="10">
        <f>ABS(COUNTIF(C18:C39,"&lt;499"))</f>
        <v>5</v>
      </c>
    </row>
    <row r="9" spans="1:11" x14ac:dyDescent="0.25">
      <c r="A9" s="8" t="s">
        <v>2813</v>
      </c>
      <c r="B9" s="8" t="s">
        <v>5</v>
      </c>
      <c r="C9" s="8">
        <v>512.20000000000005</v>
      </c>
      <c r="D9" s="8" t="s">
        <v>7</v>
      </c>
      <c r="H9" s="10" t="s">
        <v>4095</v>
      </c>
      <c r="I9" s="15">
        <f>COUNTIF(C3:C17, "&gt;=499")-COUNTIF(C3:C17, "&gt;599")</f>
        <v>5</v>
      </c>
      <c r="J9" s="15">
        <f>COUNTIF(C18:C39, "&gt;=499")-COUNTIF(C18:C39, "&gt;599")</f>
        <v>7</v>
      </c>
    </row>
    <row r="10" spans="1:11" x14ac:dyDescent="0.25">
      <c r="A10" s="8" t="s">
        <v>2813</v>
      </c>
      <c r="B10" s="8" t="s">
        <v>5</v>
      </c>
      <c r="C10" s="8">
        <v>630</v>
      </c>
      <c r="D10" s="8" t="s">
        <v>15</v>
      </c>
      <c r="H10" s="10" t="s">
        <v>4096</v>
      </c>
      <c r="I10" s="10">
        <f>ABS((COUNTIF(C3:C17,"&gt;=599")-COUNTIF(C3:C17,"&gt;699")))</f>
        <v>9</v>
      </c>
      <c r="J10" s="10">
        <f>ABS((COUNTIF(C18:C39,"&gt;=599")-COUNTIF(C18:C39,"&gt;699")))</f>
        <v>10</v>
      </c>
    </row>
    <row r="11" spans="1:11" x14ac:dyDescent="0.25">
      <c r="A11" s="8" t="s">
        <v>2813</v>
      </c>
      <c r="B11" s="8" t="s">
        <v>5</v>
      </c>
      <c r="C11" s="8">
        <v>536.79999999999995</v>
      </c>
      <c r="D11" s="8" t="s">
        <v>7</v>
      </c>
      <c r="H11" s="10" t="s">
        <v>4097</v>
      </c>
      <c r="I11" s="10">
        <f>ABS((COUNTIF(C3:C17,"&gt;=699")-COUNTIF(C3:C17,"&gt;799")))</f>
        <v>0</v>
      </c>
      <c r="J11" s="10">
        <f>ABS((COUNTIF(C18:C39,"&gt;=699")-COUNTIF(C18:C39,"&gt;799")))</f>
        <v>0</v>
      </c>
    </row>
    <row r="12" spans="1:11" x14ac:dyDescent="0.25">
      <c r="A12" s="8" t="s">
        <v>2813</v>
      </c>
      <c r="B12" s="8" t="s">
        <v>5</v>
      </c>
      <c r="C12" s="8">
        <v>508.9</v>
      </c>
      <c r="D12" s="8" t="s">
        <v>15</v>
      </c>
      <c r="H12" s="10" t="s">
        <v>4098</v>
      </c>
      <c r="I12" s="10">
        <f>COUNTIF(C3:C17, "&gt;799")</f>
        <v>0</v>
      </c>
      <c r="J12" s="10">
        <f>COUNTIF(C18:C39, "&gt;799")</f>
        <v>0</v>
      </c>
    </row>
    <row r="13" spans="1:11" x14ac:dyDescent="0.25">
      <c r="A13" s="8" t="s">
        <v>2813</v>
      </c>
      <c r="B13" s="8" t="s">
        <v>5</v>
      </c>
      <c r="C13" s="8">
        <v>515.70000000000005</v>
      </c>
      <c r="D13" s="8" t="s">
        <v>15</v>
      </c>
      <c r="H13" s="10" t="s">
        <v>4099</v>
      </c>
      <c r="I13" s="10">
        <f>SUM(I8:I12)</f>
        <v>15</v>
      </c>
      <c r="J13" s="10">
        <f>SUM(J8:J12)</f>
        <v>22</v>
      </c>
      <c r="K13" s="10"/>
    </row>
    <row r="14" spans="1:11" x14ac:dyDescent="0.25">
      <c r="A14" s="8" t="s">
        <v>2813</v>
      </c>
      <c r="B14" s="8" t="s">
        <v>5</v>
      </c>
      <c r="C14" s="8">
        <v>497.1</v>
      </c>
      <c r="D14" s="8" t="s">
        <v>15</v>
      </c>
      <c r="H14" s="10" t="s">
        <v>4100</v>
      </c>
      <c r="I14" s="10">
        <f>SUM(I13:L13)</f>
        <v>37</v>
      </c>
      <c r="J14" s="10"/>
    </row>
    <row r="15" spans="1:11" x14ac:dyDescent="0.25">
      <c r="A15" s="8" t="s">
        <v>2813</v>
      </c>
      <c r="B15" s="8" t="s">
        <v>5</v>
      </c>
      <c r="C15" s="8">
        <v>599.29999999999995</v>
      </c>
      <c r="D15" s="8" t="s">
        <v>15</v>
      </c>
      <c r="H15" s="10"/>
      <c r="I15" s="10" t="s">
        <v>5</v>
      </c>
      <c r="J15" s="10" t="s">
        <v>14</v>
      </c>
    </row>
    <row r="16" spans="1:11" x14ac:dyDescent="0.25">
      <c r="A16" s="8" t="s">
        <v>2813</v>
      </c>
      <c r="B16" s="8" t="s">
        <v>5</v>
      </c>
      <c r="C16" s="8">
        <v>626</v>
      </c>
      <c r="D16" s="8" t="s">
        <v>7</v>
      </c>
      <c r="H16" s="10" t="s">
        <v>4094</v>
      </c>
      <c r="I16" s="12">
        <f t="shared" ref="I16:I21" si="0">I8/$I$13</f>
        <v>6.6666666666666666E-2</v>
      </c>
      <c r="J16" s="12">
        <f t="shared" ref="J16:J21" si="1">J8/$J$13</f>
        <v>0.22727272727272727</v>
      </c>
    </row>
    <row r="17" spans="1:10" x14ac:dyDescent="0.25">
      <c r="A17" s="8" t="s">
        <v>2813</v>
      </c>
      <c r="B17" s="8" t="s">
        <v>5</v>
      </c>
      <c r="C17" s="8">
        <v>690.1</v>
      </c>
      <c r="D17" s="8" t="s">
        <v>15</v>
      </c>
      <c r="H17" s="10" t="s">
        <v>4095</v>
      </c>
      <c r="I17" s="12">
        <f t="shared" si="0"/>
        <v>0.33333333333333331</v>
      </c>
      <c r="J17" s="12">
        <f t="shared" si="1"/>
        <v>0.31818181818181818</v>
      </c>
    </row>
    <row r="18" spans="1:10" x14ac:dyDescent="0.25">
      <c r="A18" s="8" t="s">
        <v>2813</v>
      </c>
      <c r="B18" s="8" t="s">
        <v>14</v>
      </c>
      <c r="C18" s="8">
        <v>535</v>
      </c>
      <c r="D18" s="8" t="s">
        <v>15</v>
      </c>
      <c r="H18" s="10" t="s">
        <v>4096</v>
      </c>
      <c r="I18" s="12">
        <f t="shared" si="0"/>
        <v>0.6</v>
      </c>
      <c r="J18" s="12">
        <f t="shared" si="1"/>
        <v>0.45454545454545453</v>
      </c>
    </row>
    <row r="19" spans="1:10" x14ac:dyDescent="0.25">
      <c r="A19" s="8" t="s">
        <v>2813</v>
      </c>
      <c r="B19" s="8" t="s">
        <v>14</v>
      </c>
      <c r="C19" s="8">
        <v>600.13</v>
      </c>
      <c r="D19" s="8" t="s">
        <v>230</v>
      </c>
      <c r="H19" s="10" t="s">
        <v>4097</v>
      </c>
      <c r="I19" s="12">
        <f t="shared" si="0"/>
        <v>0</v>
      </c>
      <c r="J19" s="12">
        <f t="shared" si="1"/>
        <v>0</v>
      </c>
    </row>
    <row r="20" spans="1:10" x14ac:dyDescent="0.25">
      <c r="A20" s="8" t="s">
        <v>2813</v>
      </c>
      <c r="B20" s="8" t="s">
        <v>14</v>
      </c>
      <c r="C20" s="8">
        <v>631</v>
      </c>
      <c r="D20" s="8" t="s">
        <v>15</v>
      </c>
      <c r="H20" s="10" t="s">
        <v>4098</v>
      </c>
      <c r="I20" s="12">
        <f t="shared" si="0"/>
        <v>0</v>
      </c>
      <c r="J20" s="12">
        <f t="shared" si="1"/>
        <v>0</v>
      </c>
    </row>
    <row r="21" spans="1:10" x14ac:dyDescent="0.25">
      <c r="A21" s="8" t="s">
        <v>2813</v>
      </c>
      <c r="B21" s="8" t="s">
        <v>14</v>
      </c>
      <c r="C21" s="11">
        <v>464</v>
      </c>
      <c r="D21" s="8" t="s">
        <v>230</v>
      </c>
      <c r="H21" s="10" t="s">
        <v>4099</v>
      </c>
      <c r="I21" s="12">
        <f t="shared" si="0"/>
        <v>1</v>
      </c>
      <c r="J21" s="12">
        <f t="shared" si="1"/>
        <v>1</v>
      </c>
    </row>
    <row r="22" spans="1:10" x14ac:dyDescent="0.25">
      <c r="A22" s="8" t="s">
        <v>2813</v>
      </c>
      <c r="B22" s="8" t="s">
        <v>14</v>
      </c>
      <c r="C22" s="8">
        <v>554</v>
      </c>
      <c r="D22" s="8" t="s">
        <v>15</v>
      </c>
    </row>
    <row r="23" spans="1:10" x14ac:dyDescent="0.25">
      <c r="A23" s="8" t="s">
        <v>2813</v>
      </c>
      <c r="B23" s="8" t="s">
        <v>14</v>
      </c>
      <c r="C23" s="8">
        <v>608</v>
      </c>
      <c r="D23" s="8" t="s">
        <v>15</v>
      </c>
    </row>
    <row r="24" spans="1:10" x14ac:dyDescent="0.25">
      <c r="A24" s="8" t="s">
        <v>2813</v>
      </c>
      <c r="B24" s="8" t="s">
        <v>14</v>
      </c>
      <c r="C24" s="8">
        <v>506.4</v>
      </c>
      <c r="D24" s="8" t="s">
        <v>15</v>
      </c>
    </row>
    <row r="25" spans="1:10" x14ac:dyDescent="0.25">
      <c r="A25" s="8" t="s">
        <v>2813</v>
      </c>
      <c r="B25" s="8" t="s">
        <v>14</v>
      </c>
      <c r="C25" s="8">
        <v>654</v>
      </c>
      <c r="D25" s="8" t="s">
        <v>230</v>
      </c>
    </row>
    <row r="26" spans="1:10" x14ac:dyDescent="0.25">
      <c r="A26" s="8" t="s">
        <v>2813</v>
      </c>
      <c r="B26" s="8" t="s">
        <v>14</v>
      </c>
      <c r="C26" s="8">
        <v>431.2</v>
      </c>
      <c r="D26" s="8" t="s">
        <v>15</v>
      </c>
    </row>
    <row r="27" spans="1:10" x14ac:dyDescent="0.25">
      <c r="A27" s="8" t="s">
        <v>2813</v>
      </c>
      <c r="B27" s="8" t="s">
        <v>14</v>
      </c>
      <c r="C27" s="8">
        <v>512.70000000000005</v>
      </c>
      <c r="D27" s="8" t="s">
        <v>15</v>
      </c>
    </row>
    <row r="28" spans="1:10" x14ac:dyDescent="0.25">
      <c r="A28" s="8" t="s">
        <v>2813</v>
      </c>
      <c r="B28" s="8" t="s">
        <v>14</v>
      </c>
      <c r="C28" s="8">
        <v>535.38</v>
      </c>
      <c r="D28" s="8" t="s">
        <v>15</v>
      </c>
    </row>
    <row r="29" spans="1:10" x14ac:dyDescent="0.25">
      <c r="A29" s="8" t="s">
        <v>2813</v>
      </c>
      <c r="B29" s="8" t="s">
        <v>14</v>
      </c>
      <c r="C29" s="8">
        <v>500.7</v>
      </c>
      <c r="D29" s="8" t="s">
        <v>230</v>
      </c>
    </row>
    <row r="30" spans="1:10" x14ac:dyDescent="0.25">
      <c r="A30" s="8" t="s">
        <v>2813</v>
      </c>
      <c r="B30" s="8" t="s">
        <v>14</v>
      </c>
      <c r="C30" s="8">
        <v>485.9</v>
      </c>
      <c r="D30" s="8" t="s">
        <v>15</v>
      </c>
    </row>
    <row r="31" spans="1:10" x14ac:dyDescent="0.25">
      <c r="A31" s="8" t="s">
        <v>2813</v>
      </c>
      <c r="B31" s="8" t="s">
        <v>14</v>
      </c>
      <c r="C31" s="8">
        <v>455.6</v>
      </c>
      <c r="D31" s="8" t="s">
        <v>15</v>
      </c>
    </row>
    <row r="32" spans="1:10" x14ac:dyDescent="0.25">
      <c r="A32" s="8" t="s">
        <v>2813</v>
      </c>
      <c r="B32" s="8" t="s">
        <v>14</v>
      </c>
      <c r="C32" s="8">
        <v>602.25</v>
      </c>
      <c r="D32" s="8" t="s">
        <v>15</v>
      </c>
    </row>
    <row r="33" spans="1:4" x14ac:dyDescent="0.25">
      <c r="A33" s="8" t="s">
        <v>2813</v>
      </c>
      <c r="B33" s="8" t="s">
        <v>14</v>
      </c>
      <c r="C33" s="8">
        <v>621.25</v>
      </c>
      <c r="D33" s="8" t="s">
        <v>230</v>
      </c>
    </row>
    <row r="34" spans="1:4" x14ac:dyDescent="0.25">
      <c r="A34" s="8" t="s">
        <v>2813</v>
      </c>
      <c r="B34" s="8" t="s">
        <v>14</v>
      </c>
      <c r="C34" s="8">
        <v>490.2</v>
      </c>
      <c r="D34" s="8" t="s">
        <v>15</v>
      </c>
    </row>
    <row r="35" spans="1:4" x14ac:dyDescent="0.25">
      <c r="A35" s="8" t="s">
        <v>2813</v>
      </c>
      <c r="B35" s="8" t="s">
        <v>14</v>
      </c>
      <c r="C35" s="8">
        <v>610</v>
      </c>
      <c r="D35" s="8" t="s">
        <v>15</v>
      </c>
    </row>
    <row r="36" spans="1:4" x14ac:dyDescent="0.25">
      <c r="A36" s="8" t="s">
        <v>2813</v>
      </c>
      <c r="B36" s="8" t="s">
        <v>14</v>
      </c>
      <c r="C36" s="8">
        <v>637</v>
      </c>
      <c r="D36" s="8" t="s">
        <v>230</v>
      </c>
    </row>
    <row r="37" spans="1:4" x14ac:dyDescent="0.25">
      <c r="A37" s="8" t="s">
        <v>2813</v>
      </c>
      <c r="B37" s="8" t="s">
        <v>14</v>
      </c>
      <c r="C37" s="8">
        <v>625</v>
      </c>
      <c r="D37" s="8" t="s">
        <v>230</v>
      </c>
    </row>
    <row r="38" spans="1:4" x14ac:dyDescent="0.25">
      <c r="A38" s="8" t="s">
        <v>2813</v>
      </c>
      <c r="B38" s="8" t="s">
        <v>14</v>
      </c>
      <c r="C38" s="8">
        <v>605.25</v>
      </c>
      <c r="D38" s="8" t="s">
        <v>15</v>
      </c>
    </row>
    <row r="39" spans="1:4" x14ac:dyDescent="0.25">
      <c r="A39" s="8" t="s">
        <v>2813</v>
      </c>
      <c r="B39" s="8" t="s">
        <v>14</v>
      </c>
      <c r="C39" s="8">
        <v>532</v>
      </c>
      <c r="D39" s="8" t="s">
        <v>15</v>
      </c>
    </row>
    <row r="40" spans="1:4" x14ac:dyDescent="0.25">
      <c r="A40" s="8" t="s">
        <v>2813</v>
      </c>
      <c r="B40" s="8" t="s">
        <v>18</v>
      </c>
      <c r="C40" s="8">
        <v>0</v>
      </c>
      <c r="D40" s="8" t="s">
        <v>61</v>
      </c>
    </row>
    <row r="41" spans="1:4" x14ac:dyDescent="0.25">
      <c r="A41" s="8" t="s">
        <v>2813</v>
      </c>
      <c r="B41" s="8" t="s">
        <v>18</v>
      </c>
      <c r="C41" s="8">
        <v>0</v>
      </c>
      <c r="D41" s="8" t="s">
        <v>15</v>
      </c>
    </row>
    <row r="42" spans="1:4" x14ac:dyDescent="0.25">
      <c r="A42" s="8" t="s">
        <v>2813</v>
      </c>
      <c r="B42" s="8" t="s">
        <v>18</v>
      </c>
      <c r="C42" s="8">
        <v>0</v>
      </c>
      <c r="D42" s="8" t="s">
        <v>15</v>
      </c>
    </row>
    <row r="43" spans="1:4" x14ac:dyDescent="0.25">
      <c r="A43" s="8" t="s">
        <v>2813</v>
      </c>
      <c r="B43" s="8" t="s">
        <v>18</v>
      </c>
      <c r="C43" s="8">
        <v>0</v>
      </c>
      <c r="D43" s="8" t="s">
        <v>15</v>
      </c>
    </row>
    <row r="44" spans="1:4" x14ac:dyDescent="0.25">
      <c r="A44" s="8" t="s">
        <v>2813</v>
      </c>
      <c r="B44" s="8" t="s">
        <v>18</v>
      </c>
      <c r="C44" s="8">
        <v>0</v>
      </c>
      <c r="D44" s="8" t="s">
        <v>15</v>
      </c>
    </row>
    <row r="45" spans="1:4" x14ac:dyDescent="0.25">
      <c r="A45" s="8" t="s">
        <v>2813</v>
      </c>
      <c r="B45" s="8" t="s">
        <v>18</v>
      </c>
      <c r="C45" s="8">
        <v>0</v>
      </c>
      <c r="D45" s="8" t="s">
        <v>15</v>
      </c>
    </row>
    <row r="46" spans="1:4" x14ac:dyDescent="0.25">
      <c r="A46" s="8" t="s">
        <v>2813</v>
      </c>
      <c r="B46" s="8" t="s">
        <v>18</v>
      </c>
      <c r="C46" s="8">
        <v>0</v>
      </c>
      <c r="D46" s="8" t="s">
        <v>15</v>
      </c>
    </row>
    <row r="47" spans="1:4" x14ac:dyDescent="0.25">
      <c r="A47" s="8" t="s">
        <v>2813</v>
      </c>
      <c r="B47" s="8" t="s">
        <v>18</v>
      </c>
      <c r="C47" s="8">
        <v>0</v>
      </c>
      <c r="D47" s="8" t="s">
        <v>7</v>
      </c>
    </row>
    <row r="48" spans="1:4" x14ac:dyDescent="0.25">
      <c r="A48" s="8" t="s">
        <v>2813</v>
      </c>
      <c r="B48" s="8" t="s">
        <v>18</v>
      </c>
      <c r="C48" s="8">
        <v>0</v>
      </c>
      <c r="D48" s="8" t="s">
        <v>15</v>
      </c>
    </row>
    <row r="49" spans="1:4" x14ac:dyDescent="0.25">
      <c r="A49" s="8" t="s">
        <v>2813</v>
      </c>
      <c r="B49" s="8" t="s">
        <v>18</v>
      </c>
      <c r="C49" s="8">
        <v>0</v>
      </c>
      <c r="D49" s="8" t="s">
        <v>15</v>
      </c>
    </row>
    <row r="50" spans="1:4" x14ac:dyDescent="0.25">
      <c r="A50" s="8" t="s">
        <v>2813</v>
      </c>
      <c r="B50" s="8" t="s">
        <v>18</v>
      </c>
      <c r="C50" s="8">
        <v>0</v>
      </c>
      <c r="D50" s="8" t="s">
        <v>7</v>
      </c>
    </row>
    <row r="51" spans="1:4" x14ac:dyDescent="0.25">
      <c r="A51" s="8" t="s">
        <v>2813</v>
      </c>
      <c r="B51" s="8" t="s">
        <v>18</v>
      </c>
      <c r="C51" s="8">
        <v>0</v>
      </c>
      <c r="D51" s="8" t="s">
        <v>61</v>
      </c>
    </row>
    <row r="52" spans="1:4" x14ac:dyDescent="0.25">
      <c r="A52" s="8" t="s">
        <v>2813</v>
      </c>
      <c r="B52" s="8" t="s">
        <v>18</v>
      </c>
      <c r="C52" s="8">
        <v>0</v>
      </c>
      <c r="D52" s="8" t="s">
        <v>15</v>
      </c>
    </row>
    <row r="53" spans="1:4" x14ac:dyDescent="0.25">
      <c r="A53" s="8" t="s">
        <v>2813</v>
      </c>
      <c r="B53" s="8" t="s">
        <v>18</v>
      </c>
      <c r="C53" s="8">
        <v>0</v>
      </c>
      <c r="D53" s="8" t="s">
        <v>15</v>
      </c>
    </row>
    <row r="54" spans="1:4" x14ac:dyDescent="0.25">
      <c r="A54" s="8" t="s">
        <v>2813</v>
      </c>
      <c r="B54" s="8" t="s">
        <v>18</v>
      </c>
      <c r="C54" s="8">
        <v>0</v>
      </c>
      <c r="D54" s="8" t="s">
        <v>61</v>
      </c>
    </row>
    <row r="55" spans="1:4" x14ac:dyDescent="0.25">
      <c r="A55" s="8" t="s">
        <v>2813</v>
      </c>
      <c r="B55" s="8" t="s">
        <v>18</v>
      </c>
      <c r="C55" s="8">
        <v>0</v>
      </c>
      <c r="D55" s="8" t="s">
        <v>15</v>
      </c>
    </row>
    <row r="56" spans="1:4" x14ac:dyDescent="0.25">
      <c r="A56" s="8" t="s">
        <v>2813</v>
      </c>
      <c r="B56" s="8" t="s">
        <v>18</v>
      </c>
      <c r="C56" s="8">
        <v>0</v>
      </c>
      <c r="D56" s="8" t="s">
        <v>61</v>
      </c>
    </row>
    <row r="57" spans="1:4" x14ac:dyDescent="0.25">
      <c r="A57" s="8" t="s">
        <v>2813</v>
      </c>
      <c r="B57" s="8" t="s">
        <v>18</v>
      </c>
      <c r="C57" s="8">
        <v>0</v>
      </c>
      <c r="D57" s="8" t="s">
        <v>15</v>
      </c>
    </row>
    <row r="58" spans="1:4" x14ac:dyDescent="0.25">
      <c r="A58" s="8" t="s">
        <v>2813</v>
      </c>
      <c r="B58" s="8" t="s">
        <v>18</v>
      </c>
      <c r="C58" s="8">
        <v>0</v>
      </c>
      <c r="D58" s="8" t="s">
        <v>15</v>
      </c>
    </row>
    <row r="59" spans="1:4" x14ac:dyDescent="0.25">
      <c r="A59" s="8" t="s">
        <v>2813</v>
      </c>
      <c r="B59" s="8" t="s">
        <v>18</v>
      </c>
      <c r="C59" s="8">
        <v>0</v>
      </c>
      <c r="D59" s="8" t="s">
        <v>61</v>
      </c>
    </row>
    <row r="60" spans="1:4" x14ac:dyDescent="0.25">
      <c r="A60" s="8" t="s">
        <v>2813</v>
      </c>
      <c r="B60" s="8" t="s">
        <v>18</v>
      </c>
      <c r="C60" s="8">
        <v>0</v>
      </c>
      <c r="D60" s="8" t="s">
        <v>61</v>
      </c>
    </row>
    <row r="61" spans="1:4" x14ac:dyDescent="0.25">
      <c r="A61" s="8" t="s">
        <v>2813</v>
      </c>
      <c r="B61" s="8" t="s">
        <v>18</v>
      </c>
      <c r="C61" s="8">
        <v>0</v>
      </c>
      <c r="D61" s="8" t="s">
        <v>61</v>
      </c>
    </row>
    <row r="62" spans="1:4" x14ac:dyDescent="0.25">
      <c r="A62" s="8" t="s">
        <v>2813</v>
      </c>
      <c r="B62" s="8" t="s">
        <v>18</v>
      </c>
      <c r="C62" s="8">
        <v>0</v>
      </c>
      <c r="D62" s="8" t="s">
        <v>7</v>
      </c>
    </row>
    <row r="63" spans="1:4" x14ac:dyDescent="0.25">
      <c r="A63" s="8" t="s">
        <v>2813</v>
      </c>
      <c r="B63" s="8" t="s">
        <v>18</v>
      </c>
      <c r="C63" s="8">
        <v>0</v>
      </c>
      <c r="D63" s="8" t="s">
        <v>15</v>
      </c>
    </row>
  </sheetData>
  <sortState ref="A3:D6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Asal SMA Daerah</vt:lpstr>
      <vt:lpstr>Sebaran Asal SMA</vt:lpstr>
      <vt:lpstr>UTBK Jalur Masuk UKT</vt:lpstr>
      <vt:lpstr>FMIPA</vt:lpstr>
      <vt:lpstr>SITH-S</vt:lpstr>
      <vt:lpstr>FITB</vt:lpstr>
      <vt:lpstr>FTI-G</vt:lpstr>
      <vt:lpstr>FTI-J</vt:lpstr>
      <vt:lpstr>FTI-C</vt:lpstr>
      <vt:lpstr>SF</vt:lpstr>
      <vt:lpstr>FTTM-G</vt:lpstr>
      <vt:lpstr>FTTM-C</vt:lpstr>
      <vt:lpstr>STEI</vt:lpstr>
      <vt:lpstr>FTMD</vt:lpstr>
      <vt:lpstr>FSRD-G</vt:lpstr>
      <vt:lpstr>FSRD-C</vt:lpstr>
      <vt:lpstr>SBM</vt:lpstr>
      <vt:lpstr>SITH-R</vt:lpstr>
      <vt:lpstr>SAPPK-G</vt:lpstr>
      <vt:lpstr>SAPPK-C</vt:lpstr>
      <vt:lpstr>FTSL-G</vt:lpstr>
      <vt:lpstr>FTSL-J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2019-10-14T23:20:08Z</dcterms:created>
  <dcterms:modified xsi:type="dcterms:W3CDTF">2019-11-09T11:26:31Z</dcterms:modified>
</cp:coreProperties>
</file>