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manzadeh\OneDrive - Anglo American\Documents\Analysis\Geo Task\"/>
    </mc:Choice>
  </mc:AlternateContent>
  <xr:revisionPtr revIDLastSave="0" documentId="13_ncr:1_{707D6989-F2D6-499C-B658-E0047FE2BD7F}" xr6:coauthVersionLast="41" xr6:coauthVersionMax="44" xr10:uidLastSave="{00000000-0000-0000-0000-000000000000}"/>
  <bookViews>
    <workbookView visibility="hidden" xWindow="-120" yWindow="-120" windowWidth="20730" windowHeight="11160" tabRatio="822" firstSheet="1" activeTab="1" xr2:uid="{27F977B6-DCAC-4157-B6A8-696509B722CF}"/>
    <workbookView xWindow="-120" yWindow="-120" windowWidth="20730" windowHeight="11160" tabRatio="815" xr2:uid="{3AB64247-6D80-4DBB-BC88-D369D4D209C1}"/>
  </bookViews>
  <sheets>
    <sheet name="4. Input_Features" sheetId="15" r:id="rId1"/>
    <sheet name="7. Output" sheetId="38" r:id="rId2"/>
  </sheets>
  <externalReferences>
    <externalReference r:id="rId3"/>
  </externalReferences>
  <definedNames>
    <definedName name="_xlnm._FilterDatabase" localSheetId="1" hidden="1">'7. Output'!$A$34:$A$185</definedName>
    <definedName name="NeuralToolsLastUsedEditionHigher">1</definedName>
    <definedName name="NTWBD_NeuralToolsDataViewer7_CorrelationCalculationMethod" hidden="1">1</definedName>
    <definedName name="NTWBD_NeuralToolsDataViewer7_CorrelationCalculationMethod_1" hidden="1">" 0"</definedName>
    <definedName name="NTWBD_NeuralToolsDataViewer7_DataSet">"DS:DG26E811F9"</definedName>
    <definedName name="NTWBD_NeuralToolsDataViewer7_ExclusionMode" hidden="1">1</definedName>
    <definedName name="NTWBD_NeuralToolsDataViewer7_ExclusionMode_1" hidden="1">" 1"</definedName>
    <definedName name="NTWBD_NeuralToolsDataViewer7_VariableList" hidden="1">17</definedName>
    <definedName name="NTWBD_NeuralToolsDataViewer7_VariableList_1" hidden="1">"VP6D4F0AC2E5E99AA"</definedName>
    <definedName name="NTWBD_NeuralToolsDataViewer7_VariableList_10" hidden="1">"VP23228D311F1CDE36"</definedName>
    <definedName name="NTWBD_NeuralToolsDataViewer7_VariableList_11" hidden="1">"VP16AC0DA01F48EEDB"</definedName>
    <definedName name="NTWBD_NeuralToolsDataViewer7_VariableList_12" hidden="1">"VP33D9502228F08141"</definedName>
    <definedName name="NTWBD_NeuralToolsDataViewer7_VariableList_13" hidden="1">"VP700716D33C48F2B"</definedName>
    <definedName name="NTWBD_NeuralToolsDataViewer7_VariableList_14" hidden="1">"VP1947F4881EE6B68B"</definedName>
    <definedName name="NTWBD_NeuralToolsDataViewer7_VariableList_15" hidden="1">"VP17382A951A411F"</definedName>
    <definedName name="NTWBD_NeuralToolsDataViewer7_VariableList_16" hidden="1">"VP19669AED213BF11E"</definedName>
    <definedName name="NTWBD_NeuralToolsDataViewer7_VariableList_17" hidden="1">"VP170BA42036A7D53B"</definedName>
    <definedName name="NTWBD_NeuralToolsDataViewer7_VariableList_2" hidden="1">"VP1D65D75E18FBA215"</definedName>
    <definedName name="NTWBD_NeuralToolsDataViewer7_VariableList_3" hidden="1">"VP337B10D320CF8CD3"</definedName>
    <definedName name="NTWBD_NeuralToolsDataViewer7_VariableList_4" hidden="1">"VP15D5A7861C7A8931"</definedName>
    <definedName name="NTWBD_NeuralToolsDataViewer7_VariableList_5" hidden="1">"VP35DF3D441E714AF"</definedName>
    <definedName name="NTWBD_NeuralToolsDataViewer7_VariableList_6" hidden="1">"VP15D93CE1177202D8"</definedName>
    <definedName name="NTWBD_NeuralToolsDataViewer7_VariableList_7" hidden="1">"VP273E0BAF1EAC15D1"</definedName>
    <definedName name="NTWBD_NeuralToolsDataViewer7_VariableList_8" hidden="1">"VP376770D336ECC377"</definedName>
    <definedName name="NTWBD_NeuralToolsDataViewer7_VariableList_9" hidden="1">"VP281AB6EB371BF152"</definedName>
    <definedName name="_xlnm.Print_Area" localSheetId="0">'4. Input_Features'!$A$1:$K$90</definedName>
    <definedName name="_xlnm.Print_Area" localSheetId="1">'7. Output'!$B$34:$Y$74</definedName>
    <definedName name="ST_Actualcavityseverity0123">#REF!</definedName>
    <definedName name="ST_Cavityindex">[1]Sheet5!$D$2:$D$259</definedName>
    <definedName name="ST_Coalbeam1mat45mextractionheight">#REF!</definedName>
    <definedName name="ST_Dykesimpact01233suggestsimactmorethanlocaltodyke">#REF!</definedName>
    <definedName name="ST_Faultsstructurezonesimpact0none1possible2probable3likely">#REF!</definedName>
    <definedName name="ST_GSR1st30mimmediateroofverystrongisbad553502451">#REF!</definedName>
    <definedName name="ST_GSR1st3mimmediateroof30">#REF!</definedName>
    <definedName name="ST_GSR1st8mimmediateroofverystrongisbad553502451">#REF!</definedName>
    <definedName name="ST_Highdifferentialstiffnessbasedon30mGSR1iflowandhighveryclosetoeachother0otherwise">#REF!</definedName>
    <definedName name="ST_Massiveroofunitsindicated">#REF!</definedName>
    <definedName name="ST_Roofunits10mthickwithGSR50alongcentreline">#REF!</definedName>
    <definedName name="ST_Seamroll3m13m23m3">#REF!</definedName>
    <definedName name="ST_SeamsplitparalleltoLWorthickensintogoaf">#REF!</definedName>
    <definedName name="ST_Seamsplitthinsintogoaf">#REF!</definedName>
    <definedName name="ST_Seamthicknessvar03m">#REF!</definedName>
    <definedName name="ST_Stresschanneling">#REF!</definedName>
    <definedName name="ST_Undevelopedgoafareapanelstart">#REF!</definedName>
    <definedName name="ST_Updipextraction">#REF!</definedName>
    <definedName name="STWBD_StatToolsOneVarSummary_Count" hidden="1">"TRUE"</definedName>
    <definedName name="STWBD_StatToolsOneVarSummary_DefaultDataFormat" hidden="1">" 0"</definedName>
    <definedName name="STWBD_StatToolsOneVarSummary_FirstQuartile" hidden="1">"TRUE"</definedName>
    <definedName name="STWBD_StatToolsOneVarSummary_HasDefaultInfo" hidden="1">"TRUE"</definedName>
    <definedName name="STWBD_StatToolsOneVarSummary_InterQuartileRange" hidden="1">"TRUE"</definedName>
    <definedName name="STWBD_StatToolsOneVarSummary_Kurtosis" hidden="1">"TRUE"</definedName>
    <definedName name="STWBD_StatToolsOneVarSummary_Maximum" hidden="1">"TRUE"</definedName>
    <definedName name="STWBD_StatToolsOneVarSummary_Mean" hidden="1">"TRUE"</definedName>
    <definedName name="STWBD_StatToolsOneVarSummary_MeanAbsDeviation" hidden="1">"TRUE"</definedName>
    <definedName name="STWBD_StatToolsOneVarSummary_Median" hidden="1">"TRUE"</definedName>
    <definedName name="STWBD_StatToolsOneVarSummary_Minimum" hidden="1">"TRUE"</definedName>
    <definedName name="STWBD_StatToolsOneVarSummary_Mode" hidden="1">"TRUE"</definedName>
    <definedName name="STWBD_StatToolsOneVarSummary_OtherPercentiles" hidden="1">"TRUE"</definedName>
    <definedName name="STWBD_StatToolsOneVarSummary_PercentileList" hidden="1">" .1, .2, .3, .4, .5, .6, .7, .8, .9, 1"</definedName>
    <definedName name="STWBD_StatToolsOneVarSummary_Range" hidden="1">"TRUE"</definedName>
    <definedName name="STWBD_StatToolsOneVarSummary_Skewness" hidden="1">"TRUE"</definedName>
    <definedName name="STWBD_StatToolsOneVarSummary_StandardDeviation" hidden="1">"TRUE"</definedName>
    <definedName name="STWBD_StatToolsOneVarSummary_Sum" hidden="1">"TRUE"</definedName>
    <definedName name="STWBD_StatToolsOneVarSummary_ThirdQuartile" hidden="1">"TRUE"</definedName>
    <definedName name="STWBD_StatToolsOneVarSummary_VariableList" hidden="1">1</definedName>
    <definedName name="STWBD_StatToolsOneVarSummary_VariableList_1" hidden="1">"U_x0001_VG19A5E77996F5285_x0001_"</definedName>
    <definedName name="STWBD_StatToolsOneVarSummary_Variance" hidden="1">"TRUE"</definedName>
    <definedName name="STWBD_StatToolsOneVarSummary_VarSelectorDefaultDataSet" hidden="1">"DG3B0D204D"</definedName>
  </definedNames>
  <calcPr calcId="191029"/>
  <pivotCaches>
    <pivotCache cacheId="12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2" i="38" l="1"/>
  <c r="AA37" i="38"/>
  <c r="AA38" i="38"/>
  <c r="AA39" i="38"/>
  <c r="AA40" i="38"/>
  <c r="AA41" i="38"/>
  <c r="AA42" i="38"/>
  <c r="AA43" i="38"/>
  <c r="AA44" i="38"/>
  <c r="AA45" i="38"/>
  <c r="AA46" i="38"/>
  <c r="AA47" i="38"/>
  <c r="AA48" i="38"/>
  <c r="AA49" i="38"/>
  <c r="AA50" i="38"/>
  <c r="AA51" i="38"/>
  <c r="AA52" i="38"/>
  <c r="AA53" i="38"/>
  <c r="AA54" i="38"/>
  <c r="AA55" i="38"/>
  <c r="AA56" i="38"/>
  <c r="AA57" i="38"/>
  <c r="AA58" i="38"/>
  <c r="AA59" i="38"/>
  <c r="AA60" i="38"/>
  <c r="AA61" i="38"/>
  <c r="AA63" i="38"/>
  <c r="AA64" i="38"/>
  <c r="AA65" i="38"/>
  <c r="AA66" i="38"/>
  <c r="AA67" i="38"/>
  <c r="AA68" i="38"/>
  <c r="AA69" i="38"/>
  <c r="AA70" i="38"/>
  <c r="AA71" i="38"/>
  <c r="AA72" i="38"/>
  <c r="AA73" i="38"/>
  <c r="AI73" i="38" l="1"/>
  <c r="AI72" i="38"/>
  <c r="AI71" i="38"/>
  <c r="AI70" i="38"/>
  <c r="AI69" i="38"/>
  <c r="AI68" i="38"/>
  <c r="AI67" i="38"/>
  <c r="AI66" i="38"/>
  <c r="AI65" i="38"/>
  <c r="AI64" i="38"/>
  <c r="AI63" i="38"/>
  <c r="AI62" i="38"/>
  <c r="AI61" i="38"/>
  <c r="AI60" i="38"/>
  <c r="AI59" i="38"/>
  <c r="AI58" i="38"/>
  <c r="AI57" i="38"/>
  <c r="AI56" i="38"/>
  <c r="AI55" i="38"/>
  <c r="AI54" i="38"/>
  <c r="AI53" i="38"/>
  <c r="AI52" i="38"/>
  <c r="AI51" i="38"/>
  <c r="AI50" i="38"/>
  <c r="AI49" i="38"/>
  <c r="AI48" i="38"/>
  <c r="AI47" i="38"/>
  <c r="AI46" i="38"/>
  <c r="AI45" i="38"/>
  <c r="AI44" i="38"/>
  <c r="AI43" i="38"/>
  <c r="AI42" i="38"/>
  <c r="AI41" i="38"/>
  <c r="AI40" i="38"/>
  <c r="AI39" i="38"/>
  <c r="AI38" i="38"/>
  <c r="AI37" i="38"/>
</calcChain>
</file>

<file path=xl/sharedStrings.xml><?xml version="1.0" encoding="utf-8"?>
<sst xmlns="http://schemas.openxmlformats.org/spreadsheetml/2006/main" count="345" uniqueCount="81">
  <si>
    <t>Comments</t>
  </si>
  <si>
    <t>Severity</t>
  </si>
  <si>
    <t>H</t>
  </si>
  <si>
    <t>M</t>
  </si>
  <si>
    <t>L</t>
  </si>
  <si>
    <t>Start Chainage</t>
  </si>
  <si>
    <t>End Chainage</t>
  </si>
  <si>
    <t>Type of Feature</t>
  </si>
  <si>
    <t xml:space="preserve">Feature
</t>
  </si>
  <si>
    <t>Length</t>
  </si>
  <si>
    <t>I</t>
  </si>
  <si>
    <t>Colour</t>
  </si>
  <si>
    <t>Green</t>
  </si>
  <si>
    <t>Yellow</t>
  </si>
  <si>
    <t>Orange</t>
  </si>
  <si>
    <t>Updated Date</t>
  </si>
  <si>
    <t>Red</t>
  </si>
  <si>
    <t>Discipline</t>
  </si>
  <si>
    <t>Responsibility</t>
  </si>
  <si>
    <t>Longwall Panel</t>
  </si>
  <si>
    <t>LW604</t>
  </si>
  <si>
    <t>Row Labels</t>
  </si>
  <si>
    <t>(blank)</t>
  </si>
  <si>
    <t>Feature</t>
  </si>
  <si>
    <t>R Packham</t>
  </si>
  <si>
    <t>B</t>
  </si>
  <si>
    <t>A</t>
  </si>
  <si>
    <t>C</t>
  </si>
  <si>
    <t>AA</t>
  </si>
  <si>
    <t>BB</t>
  </si>
  <si>
    <t>AA / BB</t>
  </si>
  <si>
    <t>AA / BB ~5m</t>
  </si>
  <si>
    <t>BB on the MG side</t>
  </si>
  <si>
    <t>CC</t>
  </si>
  <si>
    <t>DD</t>
  </si>
  <si>
    <t>EE</t>
  </si>
  <si>
    <t>FF</t>
  </si>
  <si>
    <t>GG</t>
  </si>
  <si>
    <t>HH</t>
  </si>
  <si>
    <t>CQ II</t>
  </si>
  <si>
    <t>II</t>
  </si>
  <si>
    <t>JJ</t>
  </si>
  <si>
    <t>KK</t>
  </si>
  <si>
    <t>LL</t>
  </si>
  <si>
    <t>MM</t>
  </si>
  <si>
    <t>NN</t>
  </si>
  <si>
    <t>OO</t>
  </si>
  <si>
    <t>OO 3</t>
  </si>
  <si>
    <t>OO 2</t>
  </si>
  <si>
    <t>OO 1</t>
  </si>
  <si>
    <t>QQ 5a</t>
  </si>
  <si>
    <t>UCS floor</t>
  </si>
  <si>
    <t>UCS &gt;10MPa</t>
  </si>
  <si>
    <t>RR</t>
  </si>
  <si>
    <t>TT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</si>
  <si>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</si>
  <si>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</si>
  <si>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</si>
  <si>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</si>
  <si>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</si>
  <si>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</si>
  <si>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</si>
  <si>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</si>
  <si>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</si>
  <si>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 10</t>
  </si>
  <si>
    <t>TEST 11</t>
  </si>
  <si>
    <t>TEST 12</t>
  </si>
  <si>
    <t>TSTFGYF</t>
  </si>
  <si>
    <t>JJGG</t>
  </si>
  <si>
    <t>JBJBJ</t>
  </si>
  <si>
    <t>JBJBJB</t>
  </si>
  <si>
    <t xml:space="preserve">VHVHVJHV
</t>
  </si>
  <si>
    <t xml:space="preserve">JBJBJB'
</t>
  </si>
  <si>
    <t>BKJBKJBK</t>
  </si>
  <si>
    <t>JBJBB</t>
  </si>
  <si>
    <t xml:space="preserve">N MN MN </t>
  </si>
  <si>
    <t xml:space="preserve"> Panel</t>
  </si>
  <si>
    <t>D</t>
  </si>
  <si>
    <t>SECTION 3</t>
  </si>
  <si>
    <t>SECTION2</t>
  </si>
  <si>
    <t>Section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</si>
</sst>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dd/mm/yyyy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0" fillId="0" borderId="0" xfId="0" applyBorder="1"/>
    <xf numFmtId="0" fontId="0" fillId="0" borderId="4" xfId="0" applyBorder="1"/>
    <xf numFmtId="0" fontId="0" fillId="0" borderId="0" xfId="0" applyFill="1" applyBorder="1"/>
    <xf numFmtId="0" fontId="0" fillId="0" borderId="0" xfId="0"/>
    <xf numFmtId="0" fontId="0" fillId="0" borderId="0" xfId="0" applyAlignment="1">
      <alignment horizontal="left"/>
    </xf>
    <xf numFmtId="165" fontId="4" fillId="2" borderId="2" xfId="4" applyNumberFormat="1" applyFont="1" applyFill="1" applyBorder="1" applyAlignment="1">
      <alignment horizontal="left" vertical="top" wrapText="1"/>
    </xf>
    <xf numFmtId="164" fontId="4" fillId="2" borderId="1" xfId="4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166" fontId="4" fillId="2" borderId="3" xfId="4" applyNumberFormat="1" applyFont="1" applyFill="1" applyBorder="1" applyAlignment="1">
      <alignment horizontal="left" vertical="top" wrapText="1"/>
    </xf>
    <xf numFmtId="166" fontId="0" fillId="0" borderId="5" xfId="0" applyNumberFormat="1" applyBorder="1" applyAlignment="1">
      <alignment horizontal="center"/>
    </xf>
    <xf numFmtId="166" fontId="0" fillId="0" borderId="0" xfId="0" applyNumberFormat="1"/>
    <xf numFmtId="0" fontId="5" fillId="0" borderId="0" xfId="0" applyFont="1"/>
    <xf numFmtId="0" fontId="0" fillId="0" borderId="4" xfId="0" applyFill="1" applyBorder="1"/>
    <xf numFmtId="0" fontId="0" fillId="3" borderId="0" xfId="0" applyFill="1"/>
    <xf numFmtId="0" fontId="0" fillId="0" borderId="0" xfId="0" applyFill="1" applyAlignment="1">
      <alignment horizontal="left"/>
    </xf>
    <xf numFmtId="0" fontId="0" fillId="0" borderId="6" xfId="0" applyFill="1" applyBorder="1"/>
    <xf numFmtId="0" fontId="0" fillId="0" borderId="7" xfId="0" applyFill="1" applyBorder="1"/>
    <xf numFmtId="0" fontId="0" fillId="3" borderId="2" xfId="0" applyFill="1" applyBorder="1"/>
    <xf numFmtId="0" fontId="5" fillId="3" borderId="2" xfId="0" applyFont="1" applyFill="1" applyBorder="1"/>
    <xf numFmtId="0" fontId="0" fillId="3" borderId="4" xfId="0" applyFill="1" applyBorder="1"/>
    <xf numFmtId="0" fontId="0" fillId="3" borderId="0" xfId="0" applyFill="1" applyBorder="1"/>
    <xf numFmtId="0" fontId="0" fillId="0" borderId="7" xfId="0" applyBorder="1"/>
    <xf numFmtId="0" fontId="0" fillId="0" borderId="0" xfId="0" applyBorder="1" applyAlignment="1">
      <alignment horizontal="center"/>
    </xf>
    <xf numFmtId="166" fontId="0" fillId="0" borderId="8" xfId="0" applyNumberFormat="1" applyBorder="1" applyAlignment="1">
      <alignment horizontal="center"/>
    </xf>
    <xf numFmtId="0" fontId="0" fillId="0" borderId="0" xfId="0" applyFill="1" applyBorder="1" applyAlignment="1">
      <alignment wrapText="1"/>
    </xf>
    <xf numFmtId="166" fontId="0" fillId="0" borderId="5" xfId="0" applyNumberFormat="1" applyFill="1" applyBorder="1" applyAlignment="1">
      <alignment horizontal="center"/>
    </xf>
    <xf numFmtId="0" fontId="5" fillId="3" borderId="0" xfId="0" applyFont="1" applyFill="1" applyBorder="1"/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3" borderId="1" xfId="0" applyFill="1" applyBorder="1"/>
    <xf numFmtId="0" fontId="0" fillId="3" borderId="3" xfId="0" applyFill="1" applyBorder="1"/>
    <xf numFmtId="0" fontId="0" fillId="3" borderId="5" xfId="0" applyFill="1" applyBorder="1"/>
    <xf numFmtId="0" fontId="0" fillId="0" borderId="0" xfId="0" pivotButton="1"/>
    <xf numFmtId="0" fontId="5" fillId="3" borderId="3" xfId="0" applyFont="1" applyFill="1" applyBorder="1"/>
  </cellXfs>
  <cellStyles count="5">
    <cellStyle name="Comma" xfId="4" builtinId="3"/>
    <cellStyle name="Comma 2" xfId="2" xr:uid="{3788D0A3-84EB-4437-9C41-E3CBC9C010D4}"/>
    <cellStyle name="Comma 3" xfId="3" xr:uid="{08EDBFBD-773F-4D15-9472-F0BA39E88E16}"/>
    <cellStyle name="Normal" xfId="0" builtinId="0"/>
    <cellStyle name="Normal 2" xfId="1" xr:uid="{10EA0F52-8C2D-418B-8502-59C564E3B404}"/>
  </cellStyles>
  <dxfs count="7">
    <dxf>
      <numFmt numFmtId="166" formatCode="dd/mm/yyyy"/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medium">
          <color indexed="64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5" formatCode="_-* #,##0_-;\-* #,##0_-;_-* &quot;-&quot;??_-;_-@_-"/>
      <fill>
        <patternFill patternType="solid">
          <fgColor theme="4"/>
          <bgColor theme="4"/>
        </patternFill>
      </fill>
      <alignment horizontal="left" vertical="top" textRotation="0" wrapText="1" indent="0" justifyLastLine="0" shrinkToFit="0" readingOrder="0"/>
    </dxf>
  </dxfs>
  <tableStyles count="0" defaultTableStyle="TableStyleMedium2" defaultPivotStyle="PivotStyleLight16"/>
  <colors>
    <mruColors>
      <color rgb="FFFFCC99"/>
      <color rgb="FFFFFFCC"/>
      <color rgb="FF00FF00"/>
      <color rgb="FFFF5B5B"/>
      <color rgb="FFFF8181"/>
      <color rgb="FF3399FF"/>
      <color rgb="FFFF00FF"/>
      <color rgb="FFF7C8AB"/>
      <color rgb="FFFF6D6D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605565038635907"/>
          <c:y val="4.1685855493355045E-2"/>
          <c:w val="0.76518444285373421"/>
          <c:h val="0.9357500588586407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'7. Output'!$AE$36</c:f>
              <c:strCache>
                <c:ptCount val="1"/>
                <c:pt idx="0">
                  <c:v>End Chainage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'7. Output'!$AF$37:$AF$73</c:f>
              <c:strCache>
                <c:ptCount val="37"/>
                <c:pt idx="0">
                  <c:v>AA</c:v>
                </c:pt>
                <c:pt idx="1">
                  <c:v>AA</c:v>
                </c:pt>
                <c:pt idx="2">
                  <c:v>BB</c:v>
                </c:pt>
                <c:pt idx="3">
                  <c:v>CC</c:v>
                </c:pt>
                <c:pt idx="4">
                  <c:v>CC</c:v>
                </c:pt>
                <c:pt idx="5">
                  <c:v>AA</c:v>
                </c:pt>
                <c:pt idx="6">
                  <c:v>BB</c:v>
                </c:pt>
                <c:pt idx="7">
                  <c:v>BB</c:v>
                </c:pt>
                <c:pt idx="8">
                  <c:v>BB</c:v>
                </c:pt>
                <c:pt idx="9">
                  <c:v>DD</c:v>
                </c:pt>
                <c:pt idx="10">
                  <c:v>DD</c:v>
                </c:pt>
                <c:pt idx="11">
                  <c:v>EE</c:v>
                </c:pt>
                <c:pt idx="12">
                  <c:v>FF</c:v>
                </c:pt>
                <c:pt idx="13">
                  <c:v>GG</c:v>
                </c:pt>
                <c:pt idx="14">
                  <c:v>FF</c:v>
                </c:pt>
                <c:pt idx="15">
                  <c:v>HH</c:v>
                </c:pt>
                <c:pt idx="16">
                  <c:v>II</c:v>
                </c:pt>
                <c:pt idx="17">
                  <c:v>CQ II</c:v>
                </c:pt>
                <c:pt idx="18">
                  <c:v>JJ</c:v>
                </c:pt>
                <c:pt idx="19">
                  <c:v>JJ</c:v>
                </c:pt>
                <c:pt idx="20">
                  <c:v>KK</c:v>
                </c:pt>
                <c:pt idx="21">
                  <c:v>KK</c:v>
                </c:pt>
                <c:pt idx="22">
                  <c:v>LL</c:v>
                </c:pt>
                <c:pt idx="23">
                  <c:v>LL</c:v>
                </c:pt>
                <c:pt idx="24">
                  <c:v>MM</c:v>
                </c:pt>
                <c:pt idx="25">
                  <c:v>NN</c:v>
                </c:pt>
                <c:pt idx="26">
                  <c:v>LL</c:v>
                </c:pt>
                <c:pt idx="27">
                  <c:v>OO</c:v>
                </c:pt>
                <c:pt idx="28">
                  <c:v>OO 3</c:v>
                </c:pt>
                <c:pt idx="29">
                  <c:v>OO 2</c:v>
                </c:pt>
                <c:pt idx="30">
                  <c:v>OO 1</c:v>
                </c:pt>
                <c:pt idx="31">
                  <c:v>QQ 5a</c:v>
                </c:pt>
                <c:pt idx="32">
                  <c:v>UCS floor</c:v>
                </c:pt>
                <c:pt idx="33">
                  <c:v>UCS floor</c:v>
                </c:pt>
                <c:pt idx="34">
                  <c:v>UCS &gt;10MPa</c:v>
                </c:pt>
                <c:pt idx="35">
                  <c:v>RR</c:v>
                </c:pt>
                <c:pt idx="36">
                  <c:v>TT</c:v>
                </c:pt>
              </c:strCache>
            </c:strRef>
          </c:cat>
          <c:val>
            <c:numRef>
              <c:f>'7. Output'!$AE$37:$AE$73</c:f>
              <c:numCache>
                <c:formatCode>General</c:formatCode>
                <c:ptCount val="37"/>
                <c:pt idx="0">
                  <c:v>3550</c:v>
                </c:pt>
                <c:pt idx="1">
                  <c:v>3250</c:v>
                </c:pt>
                <c:pt idx="2">
                  <c:v>2370</c:v>
                </c:pt>
                <c:pt idx="3">
                  <c:v>2240</c:v>
                </c:pt>
                <c:pt idx="4">
                  <c:v>1870</c:v>
                </c:pt>
                <c:pt idx="5">
                  <c:v>1320</c:v>
                </c:pt>
                <c:pt idx="6">
                  <c:v>830</c:v>
                </c:pt>
                <c:pt idx="7">
                  <c:v>515</c:v>
                </c:pt>
                <c:pt idx="8">
                  <c:v>0</c:v>
                </c:pt>
                <c:pt idx="9">
                  <c:v>2630</c:v>
                </c:pt>
                <c:pt idx="10">
                  <c:v>100</c:v>
                </c:pt>
                <c:pt idx="11">
                  <c:v>2250</c:v>
                </c:pt>
                <c:pt idx="12">
                  <c:v>1300</c:v>
                </c:pt>
                <c:pt idx="13">
                  <c:v>1000</c:v>
                </c:pt>
                <c:pt idx="14">
                  <c:v>0</c:v>
                </c:pt>
                <c:pt idx="15">
                  <c:v>2950</c:v>
                </c:pt>
                <c:pt idx="16">
                  <c:v>2250</c:v>
                </c:pt>
                <c:pt idx="17">
                  <c:v>2250</c:v>
                </c:pt>
                <c:pt idx="18">
                  <c:v>1900</c:v>
                </c:pt>
                <c:pt idx="19">
                  <c:v>0</c:v>
                </c:pt>
                <c:pt idx="20">
                  <c:v>2450</c:v>
                </c:pt>
                <c:pt idx="21">
                  <c:v>0</c:v>
                </c:pt>
                <c:pt idx="22">
                  <c:v>1100</c:v>
                </c:pt>
                <c:pt idx="23">
                  <c:v>450</c:v>
                </c:pt>
                <c:pt idx="24">
                  <c:v>1050</c:v>
                </c:pt>
                <c:pt idx="25">
                  <c:v>2250</c:v>
                </c:pt>
                <c:pt idx="26">
                  <c:v>3500</c:v>
                </c:pt>
                <c:pt idx="27">
                  <c:v>2250</c:v>
                </c:pt>
                <c:pt idx="28">
                  <c:v>2000</c:v>
                </c:pt>
                <c:pt idx="29">
                  <c:v>900</c:v>
                </c:pt>
                <c:pt idx="30">
                  <c:v>0</c:v>
                </c:pt>
                <c:pt idx="31">
                  <c:v>0</c:v>
                </c:pt>
                <c:pt idx="32">
                  <c:v>2950</c:v>
                </c:pt>
                <c:pt idx="33">
                  <c:v>2250</c:v>
                </c:pt>
                <c:pt idx="34">
                  <c:v>1800</c:v>
                </c:pt>
                <c:pt idx="35">
                  <c:v>2395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22-4456-A232-E40DBEBBAB5A}"/>
            </c:ext>
          </c:extLst>
        </c:ser>
        <c:ser>
          <c:idx val="1"/>
          <c:order val="1"/>
          <c:tx>
            <c:strRef>
              <c:f>'7. Output'!$AI$36</c:f>
              <c:strCache>
                <c:ptCount val="1"/>
                <c:pt idx="0">
                  <c:v>Length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6FFD-4A92-932F-EFE1DB908CD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6FFD-4A92-932F-EFE1DB908CDA}"/>
              </c:ext>
            </c:extLst>
          </c:dPt>
          <c:dPt>
            <c:idx val="2"/>
            <c:invertIfNegative val="0"/>
            <c:bubble3D val="0"/>
            <c:spPr>
              <a:solidFill>
                <a:srgbClr val="FFCC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AEE-4B95-B371-4F337AF3F55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AAEE-4B95-B371-4F337AF3F557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EE-4B95-B371-4F337AF3F55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6FFD-4A92-932F-EFE1DB908CDA}"/>
              </c:ext>
            </c:extLst>
          </c:dPt>
          <c:dPt>
            <c:idx val="6"/>
            <c:invertIfNegative val="0"/>
            <c:bubble3D val="0"/>
            <c:spPr>
              <a:solidFill>
                <a:srgbClr val="FFCC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EE-4B95-B371-4F337AF3F557}"/>
              </c:ext>
            </c:extLst>
          </c:dPt>
          <c:dPt>
            <c:idx val="7"/>
            <c:invertIfNegative val="0"/>
            <c:bubble3D val="0"/>
            <c:spPr>
              <a:solidFill>
                <a:srgbClr val="FFCC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AEE-4B95-B371-4F337AF3F557}"/>
              </c:ext>
            </c:extLst>
          </c:dPt>
          <c:dPt>
            <c:idx val="8"/>
            <c:invertIfNegative val="0"/>
            <c:bubble3D val="0"/>
            <c:spPr>
              <a:solidFill>
                <a:srgbClr val="FFCC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AEE-4B95-B371-4F337AF3F557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AEE-4B95-B371-4F337AF3F557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AEE-4B95-B371-4F337AF3F557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AAEE-4B95-B371-4F337AF3F557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AEE-4B95-B371-4F337AF3F557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AEE-4B95-B371-4F337AF3F557}"/>
              </c:ext>
            </c:extLst>
          </c:dPt>
          <c:dPt>
            <c:idx val="19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AEE-4B95-B371-4F337AF3F557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AAEE-4B95-B371-4F337AF3F557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AEE-4B95-B371-4F337AF3F557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6FFD-4A92-932F-EFE1DB908CDA}"/>
              </c:ext>
            </c:extLst>
          </c:dPt>
          <c:dPt>
            <c:idx val="3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AAEE-4B95-B371-4F337AF3F557}"/>
              </c:ext>
            </c:extLst>
          </c:dPt>
          <c:cat>
            <c:strRef>
              <c:f>'7. Output'!$AF$37:$AF$73</c:f>
              <c:strCache>
                <c:ptCount val="37"/>
                <c:pt idx="0">
                  <c:v>AA</c:v>
                </c:pt>
                <c:pt idx="1">
                  <c:v>AA</c:v>
                </c:pt>
                <c:pt idx="2">
                  <c:v>BB</c:v>
                </c:pt>
                <c:pt idx="3">
                  <c:v>CC</c:v>
                </c:pt>
                <c:pt idx="4">
                  <c:v>CC</c:v>
                </c:pt>
                <c:pt idx="5">
                  <c:v>AA</c:v>
                </c:pt>
                <c:pt idx="6">
                  <c:v>BB</c:v>
                </c:pt>
                <c:pt idx="7">
                  <c:v>BB</c:v>
                </c:pt>
                <c:pt idx="8">
                  <c:v>BB</c:v>
                </c:pt>
                <c:pt idx="9">
                  <c:v>DD</c:v>
                </c:pt>
                <c:pt idx="10">
                  <c:v>DD</c:v>
                </c:pt>
                <c:pt idx="11">
                  <c:v>EE</c:v>
                </c:pt>
                <c:pt idx="12">
                  <c:v>FF</c:v>
                </c:pt>
                <c:pt idx="13">
                  <c:v>GG</c:v>
                </c:pt>
                <c:pt idx="14">
                  <c:v>FF</c:v>
                </c:pt>
                <c:pt idx="15">
                  <c:v>HH</c:v>
                </c:pt>
                <c:pt idx="16">
                  <c:v>II</c:v>
                </c:pt>
                <c:pt idx="17">
                  <c:v>CQ II</c:v>
                </c:pt>
                <c:pt idx="18">
                  <c:v>JJ</c:v>
                </c:pt>
                <c:pt idx="19">
                  <c:v>JJ</c:v>
                </c:pt>
                <c:pt idx="20">
                  <c:v>KK</c:v>
                </c:pt>
                <c:pt idx="21">
                  <c:v>KK</c:v>
                </c:pt>
                <c:pt idx="22">
                  <c:v>LL</c:v>
                </c:pt>
                <c:pt idx="23">
                  <c:v>LL</c:v>
                </c:pt>
                <c:pt idx="24">
                  <c:v>MM</c:v>
                </c:pt>
                <c:pt idx="25">
                  <c:v>NN</c:v>
                </c:pt>
                <c:pt idx="26">
                  <c:v>LL</c:v>
                </c:pt>
                <c:pt idx="27">
                  <c:v>OO</c:v>
                </c:pt>
                <c:pt idx="28">
                  <c:v>OO 3</c:v>
                </c:pt>
                <c:pt idx="29">
                  <c:v>OO 2</c:v>
                </c:pt>
                <c:pt idx="30">
                  <c:v>OO 1</c:v>
                </c:pt>
                <c:pt idx="31">
                  <c:v>QQ 5a</c:v>
                </c:pt>
                <c:pt idx="32">
                  <c:v>UCS floor</c:v>
                </c:pt>
                <c:pt idx="33">
                  <c:v>UCS floor</c:v>
                </c:pt>
                <c:pt idx="34">
                  <c:v>UCS &gt;10MPa</c:v>
                </c:pt>
                <c:pt idx="35">
                  <c:v>RR</c:v>
                </c:pt>
                <c:pt idx="36">
                  <c:v>TT</c:v>
                </c:pt>
              </c:strCache>
            </c:strRef>
          </c:cat>
          <c:val>
            <c:numRef>
              <c:f>'7. Output'!$AI$37:$AI$73</c:f>
              <c:numCache>
                <c:formatCode>General</c:formatCode>
                <c:ptCount val="37"/>
                <c:pt idx="0">
                  <c:v>150</c:v>
                </c:pt>
                <c:pt idx="1">
                  <c:v>190</c:v>
                </c:pt>
                <c:pt idx="2">
                  <c:v>810</c:v>
                </c:pt>
                <c:pt idx="3">
                  <c:v>120</c:v>
                </c:pt>
                <c:pt idx="4">
                  <c:v>290</c:v>
                </c:pt>
                <c:pt idx="5">
                  <c:v>30</c:v>
                </c:pt>
                <c:pt idx="6">
                  <c:v>90</c:v>
                </c:pt>
                <c:pt idx="7">
                  <c:v>70</c:v>
                </c:pt>
                <c:pt idx="8">
                  <c:v>250</c:v>
                </c:pt>
                <c:pt idx="9">
                  <c:v>740</c:v>
                </c:pt>
                <c:pt idx="10">
                  <c:v>200</c:v>
                </c:pt>
                <c:pt idx="11">
                  <c:v>1600</c:v>
                </c:pt>
                <c:pt idx="12">
                  <c:v>950</c:v>
                </c:pt>
                <c:pt idx="13">
                  <c:v>300</c:v>
                </c:pt>
                <c:pt idx="14">
                  <c:v>1000</c:v>
                </c:pt>
                <c:pt idx="15">
                  <c:v>900</c:v>
                </c:pt>
                <c:pt idx="16">
                  <c:v>700</c:v>
                </c:pt>
                <c:pt idx="17">
                  <c:v>700</c:v>
                </c:pt>
                <c:pt idx="18">
                  <c:v>450</c:v>
                </c:pt>
                <c:pt idx="19">
                  <c:v>250</c:v>
                </c:pt>
                <c:pt idx="20">
                  <c:v>750</c:v>
                </c:pt>
                <c:pt idx="21">
                  <c:v>500</c:v>
                </c:pt>
                <c:pt idx="22">
                  <c:v>1650</c:v>
                </c:pt>
                <c:pt idx="23">
                  <c:v>350</c:v>
                </c:pt>
                <c:pt idx="24">
                  <c:v>200</c:v>
                </c:pt>
                <c:pt idx="25">
                  <c:v>1450</c:v>
                </c:pt>
                <c:pt idx="26">
                  <c:v>300</c:v>
                </c:pt>
                <c:pt idx="27">
                  <c:v>1600</c:v>
                </c:pt>
                <c:pt idx="28">
                  <c:v>800</c:v>
                </c:pt>
                <c:pt idx="29">
                  <c:v>1350</c:v>
                </c:pt>
                <c:pt idx="30">
                  <c:v>900</c:v>
                </c:pt>
                <c:pt idx="31">
                  <c:v>550</c:v>
                </c:pt>
                <c:pt idx="32">
                  <c:v>900</c:v>
                </c:pt>
                <c:pt idx="33">
                  <c:v>700</c:v>
                </c:pt>
                <c:pt idx="34">
                  <c:v>450</c:v>
                </c:pt>
                <c:pt idx="35">
                  <c:v>10</c:v>
                </c:pt>
                <c:pt idx="36">
                  <c:v>3850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22-4456-A232-E40DBEBBA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618639272"/>
        <c:axId val="618642880"/>
      </c:barChart>
      <c:catAx>
        <c:axId val="6186392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42880"/>
        <c:crosses val="autoZero"/>
        <c:auto val="1"/>
        <c:lblAlgn val="ctr"/>
        <c:lblOffset val="100"/>
        <c:noMultiLvlLbl val="0"/>
      </c:catAx>
      <c:valAx>
        <c:axId val="618642880"/>
        <c:scaling>
          <c:orientation val="minMax"/>
          <c:max val="3850"/>
          <c:min val="0"/>
        </c:scaling>
        <c:delete val="0"/>
        <c:axPos val="t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39272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504824</xdr:colOff>
      <xdr:row>90</xdr:row>
      <xdr:rowOff>161925</xdr:rowOff>
    </xdr:from>
    <xdr:to>
      <xdr:col>16</xdr:col>
      <xdr:colOff>321468</xdr:colOff>
      <xdr:row>96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883F69B-3F46-4F04-AC88-ED020AEDDF73}"/>
            </a:ext>
          </a:extLst>
        </xdr:cNvPr>
        <xdr:cNvSpPr txBox="1"/>
      </xdr:nvSpPr>
      <xdr:spPr>
        <a:xfrm>
          <a:off x="18745199" y="8746331"/>
          <a:ext cx="2852738" cy="1114425"/>
        </a:xfrm>
        <a:prstGeom prst="rect">
          <a:avLst/>
        </a:prstGeom>
        <a:solidFill>
          <a:schemeClr val="accent4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Input</a:t>
          </a:r>
          <a:r>
            <a:rPr lang="en-US" sz="1100" baseline="0"/>
            <a:t> hazard data which will be supplied by the different disciplines in this format</a:t>
          </a:r>
        </a:p>
        <a:p>
          <a:r>
            <a:rPr lang="en-US" sz="1100" baseline="0"/>
            <a:t>Features to be summarised into output by</a:t>
          </a:r>
        </a:p>
        <a:p>
          <a:r>
            <a:rPr lang="en-US" sz="1100" baseline="0"/>
            <a:t>- Sheet - LW panel</a:t>
          </a:r>
        </a:p>
        <a:p>
          <a:r>
            <a:rPr lang="en-US" sz="1100" baseline="0"/>
            <a:t>- Line items - Feature / severity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81915</xdr:colOff>
      <xdr:row>35</xdr:row>
      <xdr:rowOff>56356</xdr:rowOff>
    </xdr:from>
    <xdr:to>
      <xdr:col>24</xdr:col>
      <xdr:colOff>342114</xdr:colOff>
      <xdr:row>74</xdr:row>
      <xdr:rowOff>121672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5BEA51C-D822-4BEA-90AE-56F01B871B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173774</xdr:colOff>
      <xdr:row>34</xdr:row>
      <xdr:rowOff>57725</xdr:rowOff>
    </xdr:from>
    <xdr:to>
      <xdr:col>24</xdr:col>
      <xdr:colOff>557052</xdr:colOff>
      <xdr:row>74</xdr:row>
      <xdr:rowOff>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6CB780A5-3A18-493E-910A-A049A6C2F121}"/>
            </a:ext>
          </a:extLst>
        </xdr:cNvPr>
        <xdr:cNvSpPr/>
      </xdr:nvSpPr>
      <xdr:spPr>
        <a:xfrm>
          <a:off x="14956574" y="7117080"/>
          <a:ext cx="383278" cy="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190500</xdr:colOff>
      <xdr:row>34</xdr:row>
      <xdr:rowOff>69273</xdr:rowOff>
    </xdr:from>
    <xdr:to>
      <xdr:col>24</xdr:col>
      <xdr:colOff>207819</xdr:colOff>
      <xdr:row>73</xdr:row>
      <xdr:rowOff>155864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AEBE144D-0E16-454E-B884-FC49259FE748}"/>
            </a:ext>
          </a:extLst>
        </xdr:cNvPr>
        <xdr:cNvCxnSpPr/>
      </xdr:nvCxnSpPr>
      <xdr:spPr>
        <a:xfrm>
          <a:off x="14973300" y="7117080"/>
          <a:ext cx="17319" cy="0"/>
        </a:xfrm>
        <a:prstGeom prst="line">
          <a:avLst/>
        </a:prstGeom>
        <a:ln w="19050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498764</xdr:colOff>
      <xdr:row>33</xdr:row>
      <xdr:rowOff>0</xdr:rowOff>
    </xdr:from>
    <xdr:to>
      <xdr:col>6</xdr:col>
      <xdr:colOff>498764</xdr:colOff>
      <xdr:row>72</xdr:row>
      <xdr:rowOff>141514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41F5D6C7-1DE9-476B-A952-DF8EC5ACCE94}"/>
            </a:ext>
          </a:extLst>
        </xdr:cNvPr>
        <xdr:cNvCxnSpPr/>
      </xdr:nvCxnSpPr>
      <xdr:spPr>
        <a:xfrm flipV="1">
          <a:off x="4265221" y="9318252"/>
          <a:ext cx="0" cy="7870291"/>
        </a:xfrm>
        <a:prstGeom prst="line">
          <a:avLst/>
        </a:prstGeom>
        <a:ln w="19050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964167</xdr:colOff>
      <xdr:row>39</xdr:row>
      <xdr:rowOff>99218</xdr:rowOff>
    </xdr:from>
    <xdr:to>
      <xdr:col>0</xdr:col>
      <xdr:colOff>964167</xdr:colOff>
      <xdr:row>73</xdr:row>
      <xdr:rowOff>160257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4341F4D1-5550-4224-A7CA-1BE5C8FA58AE}"/>
            </a:ext>
          </a:extLst>
        </xdr:cNvPr>
        <xdr:cNvCxnSpPr/>
      </xdr:nvCxnSpPr>
      <xdr:spPr>
        <a:xfrm>
          <a:off x="964167" y="1924843"/>
          <a:ext cx="0" cy="4443166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0.00699</cdr:x>
      <cdr:y>0.04</cdr:y>
    </cdr:from>
    <cdr:to>
      <cdr:x>0.9972</cdr:x>
      <cdr:y>0.40923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A34C03F-6C09-4179-A7D4-6BC71C385BE6}"/>
            </a:ext>
          </a:extLst>
        </cdr:cNvPr>
        <cdr:cNvSpPr txBox="1"/>
      </cdr:nvSpPr>
      <cdr:spPr>
        <a:xfrm xmlns:a="http://schemas.openxmlformats.org/drawingml/2006/main">
          <a:off x="95250" y="247650"/>
          <a:ext cx="13487400" cy="2286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AU" sz="1100"/>
        </a:p>
      </cdr:txBody>
    </cdr:sp>
  </cdr:relSizeAnchor>
  <cdr:relSizeAnchor xmlns:cdr="http://schemas.openxmlformats.org/drawingml/2006/chartDrawing">
    <cdr:from>
      <cdr:x>0.00126</cdr:x>
      <cdr:y>0.04067</cdr:y>
    </cdr:from>
    <cdr:to>
      <cdr:x>0.98682</cdr:x>
      <cdr:y>0.26943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B4F34CE-A78B-42F5-8FB0-79A47E34245D}"/>
            </a:ext>
          </a:extLst>
        </cdr:cNvPr>
        <cdr:cNvSpPr txBox="1"/>
      </cdr:nvSpPr>
      <cdr:spPr>
        <a:xfrm xmlns:a="http://schemas.openxmlformats.org/drawingml/2006/main">
          <a:off x="16723" y="304800"/>
          <a:ext cx="13080940" cy="1714527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alpha val="10000"/>
          </a:schemeClr>
        </a:solidFill>
      </cdr:spPr>
      <cdr:txBody>
        <a:bodyPr xmlns:a="http://schemas.openxmlformats.org/drawingml/2006/main" vertOverflow="clip" wrap="square" tIns="0" rtlCol="0"/>
        <a:lstStyle xmlns:a="http://schemas.openxmlformats.org/drawingml/2006/main"/>
        <a:p xmlns:a="http://schemas.openxmlformats.org/drawingml/2006/main">
          <a:r>
            <a:rPr lang="en-AU" sz="1600" b="1"/>
            <a:t>A</a:t>
          </a:r>
        </a:p>
        <a:p xmlns:a="http://schemas.openxmlformats.org/drawingml/2006/main">
          <a:endParaRPr lang="en-AU" sz="1100" b="1"/>
        </a:p>
        <a:p xmlns:a="http://schemas.openxmlformats.org/drawingml/2006/main">
          <a:endParaRPr lang="en-AU" sz="1100" b="1"/>
        </a:p>
        <a:p xmlns:a="http://schemas.openxmlformats.org/drawingml/2006/main">
          <a:endParaRPr lang="en-AU" sz="1100" b="1"/>
        </a:p>
        <a:p xmlns:a="http://schemas.openxmlformats.org/drawingml/2006/main">
          <a:endParaRPr lang="en-AU" sz="1700" b="1"/>
        </a:p>
        <a:p xmlns:a="http://schemas.openxmlformats.org/drawingml/2006/main">
          <a:endParaRPr lang="en-AU" sz="1100" b="1"/>
        </a:p>
        <a:p xmlns:a="http://schemas.openxmlformats.org/drawingml/2006/main">
          <a:endParaRPr lang="en-AU" sz="1100" b="1"/>
        </a:p>
        <a:p xmlns:a="http://schemas.openxmlformats.org/drawingml/2006/main">
          <a:endParaRPr lang="en-AU" sz="600" b="1"/>
        </a:p>
        <a:p xmlns:a="http://schemas.openxmlformats.org/drawingml/2006/main">
          <a:endParaRPr lang="en-AU" sz="1100" b="1"/>
        </a:p>
        <a:p xmlns:a="http://schemas.openxmlformats.org/drawingml/2006/main">
          <a:endParaRPr lang="en-AU" sz="1100" b="1"/>
        </a:p>
        <a:p xmlns:a="http://schemas.openxmlformats.org/drawingml/2006/main">
          <a:endParaRPr lang="en-AU" sz="1100" b="1"/>
        </a:p>
      </cdr:txBody>
    </cdr:sp>
  </cdr:relSizeAnchor>
  <cdr:relSizeAnchor xmlns:cdr="http://schemas.openxmlformats.org/drawingml/2006/chartDrawing">
    <cdr:from>
      <cdr:x>0</cdr:x>
      <cdr:y>0.49274</cdr:y>
    </cdr:from>
    <cdr:to>
      <cdr:x>1</cdr:x>
      <cdr:y>0.92665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1A666447-7556-49A6-AED3-6FAF8EE0DC25}"/>
            </a:ext>
          </a:extLst>
        </cdr:cNvPr>
        <cdr:cNvSpPr txBox="1"/>
      </cdr:nvSpPr>
      <cdr:spPr>
        <a:xfrm xmlns:a="http://schemas.openxmlformats.org/drawingml/2006/main">
          <a:off x="0" y="3692979"/>
          <a:ext cx="13272596" cy="3252107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alpha val="15000"/>
          </a:schemeClr>
        </a:solidFill>
      </cdr:spPr>
      <cdr:txBody>
        <a:bodyPr xmlns:a="http://schemas.openxmlformats.org/drawingml/2006/main" vertOverflow="clip" wrap="square" tIns="0" rtlCol="0"/>
        <a:lstStyle xmlns:a="http://schemas.openxmlformats.org/drawingml/2006/main"/>
        <a:p xmlns:a="http://schemas.openxmlformats.org/drawingml/2006/main">
          <a:r>
            <a:rPr lang="en-AU" sz="1600" b="1"/>
            <a:t>C</a:t>
          </a:r>
        </a:p>
        <a:p xmlns:a="http://schemas.openxmlformats.org/drawingml/2006/main">
          <a:endParaRPr lang="en-AU" sz="1100" b="1"/>
        </a:p>
        <a:p xmlns:a="http://schemas.openxmlformats.org/drawingml/2006/main">
          <a:endParaRPr lang="en-AU" sz="400" b="1"/>
        </a:p>
        <a:p xmlns:a="http://schemas.openxmlformats.org/drawingml/2006/main">
          <a:endParaRPr lang="en-AU" sz="600" b="1"/>
        </a:p>
        <a:p xmlns:a="http://schemas.openxmlformats.org/drawingml/2006/main">
          <a:endParaRPr lang="en-AU" sz="1500" b="1"/>
        </a:p>
        <a:p xmlns:a="http://schemas.openxmlformats.org/drawingml/2006/main">
          <a:endParaRPr lang="en-AU" sz="1100"/>
        </a:p>
      </cdr:txBody>
    </cdr:sp>
  </cdr:relSizeAnchor>
  <cdr:relSizeAnchor xmlns:cdr="http://schemas.openxmlformats.org/drawingml/2006/chartDrawing">
    <cdr:from>
      <cdr:x>0</cdr:x>
      <cdr:y>0.26761</cdr:y>
    </cdr:from>
    <cdr:to>
      <cdr:x>0.99826</cdr:x>
      <cdr:y>0.49455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A5809B2F-1FCF-429B-B12D-821FC9121252}"/>
            </a:ext>
          </a:extLst>
        </cdr:cNvPr>
        <cdr:cNvSpPr txBox="1"/>
      </cdr:nvSpPr>
      <cdr:spPr>
        <a:xfrm xmlns:a="http://schemas.openxmlformats.org/drawingml/2006/main">
          <a:off x="0" y="2005693"/>
          <a:ext cx="13249502" cy="1700893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>
            <a:alpha val="20000"/>
          </a:schemeClr>
        </a:solidFill>
      </cdr:spPr>
      <cdr:txBody>
        <a:bodyPr xmlns:a="http://schemas.openxmlformats.org/drawingml/2006/main" vertOverflow="clip" wrap="square" tIns="0" rtlCol="0"/>
        <a:lstStyle xmlns:a="http://schemas.openxmlformats.org/drawingml/2006/main"/>
        <a:p xmlns:a="http://schemas.openxmlformats.org/drawingml/2006/main">
          <a:r>
            <a:rPr lang="en-AU" sz="1600" b="1"/>
            <a:t>B</a:t>
          </a:r>
        </a:p>
      </cdr:txBody>
    </cdr:sp>
  </cdr:relSizeAnchor>
  <cdr:relSizeAnchor xmlns:cdr="http://schemas.openxmlformats.org/drawingml/2006/chartDrawing">
    <cdr:from>
      <cdr:x>0.00095</cdr:x>
      <cdr:y>0.92665</cdr:y>
    </cdr:from>
    <cdr:to>
      <cdr:x>1</cdr:x>
      <cdr:y>0.98112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2F5A0C5F-5537-4063-A5BE-EBF798073354}"/>
            </a:ext>
          </a:extLst>
        </cdr:cNvPr>
        <cdr:cNvSpPr txBox="1"/>
      </cdr:nvSpPr>
      <cdr:spPr>
        <a:xfrm xmlns:a="http://schemas.openxmlformats.org/drawingml/2006/main">
          <a:off x="12609" y="6945086"/>
          <a:ext cx="13259987" cy="40822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75000"/>
            <a:alpha val="20000"/>
          </a:schemeClr>
        </a:solidFill>
      </cdr:spPr>
      <cdr:txBody>
        <a:bodyPr xmlns:a="http://schemas.openxmlformats.org/drawingml/2006/main" wrap="square" t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1600" b="1"/>
            <a:t>D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henderson\OneDrive%20-%20Work\MNM%20Prediction%20map%2026-03-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ntt split lines"/>
      <sheetName val="Gantt March 21"/>
      <sheetName val="Sheet5"/>
      <sheetName val="Gantt March 21 x2"/>
      <sheetName val="6. Input_Geotech Gantt March 21"/>
      <sheetName val="_PalUtilTempWorksheet"/>
      <sheetName val="c and z only"/>
      <sheetName val="Sheet2"/>
      <sheetName val="Sheet9"/>
      <sheetName val="Sheet1"/>
      <sheetName val="Plans"/>
      <sheetName val="Combined"/>
      <sheetName val="Sheet12"/>
      <sheetName val="LW604"/>
      <sheetName val="LW605"/>
      <sheetName val="LW606"/>
      <sheetName val="Sheet10"/>
      <sheetName val="Sheet11"/>
      <sheetName val="Scratch"/>
      <sheetName val="Sheet3"/>
      <sheetName val="_STDS_DG3B0D204D"/>
    </sheetNames>
    <sheetDataSet>
      <sheetData sheetId="0"/>
      <sheetData sheetId="1"/>
      <sheetData sheetId="2">
        <row r="2">
          <cell r="D2">
            <v>5.5</v>
          </cell>
        </row>
        <row r="3">
          <cell r="D3">
            <v>5.5</v>
          </cell>
        </row>
        <row r="4">
          <cell r="D4">
            <v>5.5</v>
          </cell>
        </row>
        <row r="5">
          <cell r="D5">
            <v>5.5</v>
          </cell>
        </row>
        <row r="6">
          <cell r="D6">
            <v>5</v>
          </cell>
        </row>
        <row r="7">
          <cell r="D7">
            <v>4</v>
          </cell>
        </row>
        <row r="8">
          <cell r="D8">
            <v>4</v>
          </cell>
        </row>
        <row r="9">
          <cell r="D9">
            <v>4</v>
          </cell>
        </row>
        <row r="10">
          <cell r="D10">
            <v>3.5</v>
          </cell>
        </row>
        <row r="11">
          <cell r="D11">
            <v>4.5</v>
          </cell>
        </row>
        <row r="12">
          <cell r="D12">
            <v>5.5</v>
          </cell>
        </row>
        <row r="13">
          <cell r="D13">
            <v>5.5</v>
          </cell>
        </row>
        <row r="14">
          <cell r="D14">
            <v>1.5</v>
          </cell>
        </row>
        <row r="15">
          <cell r="D15">
            <v>2.5</v>
          </cell>
        </row>
        <row r="16">
          <cell r="D16">
            <v>2</v>
          </cell>
        </row>
        <row r="17">
          <cell r="D17">
            <v>2</v>
          </cell>
        </row>
        <row r="18">
          <cell r="D18">
            <v>1</v>
          </cell>
        </row>
        <row r="19">
          <cell r="D19">
            <v>6</v>
          </cell>
        </row>
        <row r="20">
          <cell r="D20">
            <v>7.5</v>
          </cell>
        </row>
        <row r="21">
          <cell r="D21">
            <v>2.5</v>
          </cell>
        </row>
        <row r="22">
          <cell r="D22">
            <v>2.5</v>
          </cell>
        </row>
        <row r="23">
          <cell r="D23">
            <v>5.5</v>
          </cell>
        </row>
        <row r="24">
          <cell r="D24">
            <v>6.5</v>
          </cell>
        </row>
        <row r="25">
          <cell r="D25">
            <v>6</v>
          </cell>
        </row>
        <row r="26">
          <cell r="D26">
            <v>5</v>
          </cell>
        </row>
        <row r="27">
          <cell r="D27">
            <v>2</v>
          </cell>
        </row>
        <row r="28">
          <cell r="D28">
            <v>3</v>
          </cell>
        </row>
        <row r="29">
          <cell r="D29">
            <v>3</v>
          </cell>
        </row>
        <row r="30">
          <cell r="D30">
            <v>2</v>
          </cell>
        </row>
        <row r="31">
          <cell r="D31">
            <v>2</v>
          </cell>
        </row>
        <row r="32">
          <cell r="D32">
            <v>2</v>
          </cell>
        </row>
        <row r="33">
          <cell r="D33">
            <v>2.5</v>
          </cell>
        </row>
        <row r="34">
          <cell r="D34">
            <v>2.5</v>
          </cell>
        </row>
        <row r="35">
          <cell r="D35">
            <v>2.5</v>
          </cell>
        </row>
        <row r="36">
          <cell r="D36">
            <v>2.5</v>
          </cell>
        </row>
        <row r="37">
          <cell r="D37">
            <v>2.5</v>
          </cell>
        </row>
        <row r="38">
          <cell r="D38">
            <v>2.5</v>
          </cell>
        </row>
        <row r="39">
          <cell r="D39">
            <v>4.5</v>
          </cell>
        </row>
        <row r="40">
          <cell r="D40">
            <v>4.5</v>
          </cell>
        </row>
        <row r="41">
          <cell r="D41">
            <v>6.5</v>
          </cell>
        </row>
        <row r="42">
          <cell r="D42">
            <v>6.5</v>
          </cell>
        </row>
        <row r="43">
          <cell r="D43">
            <v>7</v>
          </cell>
        </row>
        <row r="44">
          <cell r="D44">
            <v>6</v>
          </cell>
        </row>
        <row r="45">
          <cell r="D45">
            <v>4</v>
          </cell>
        </row>
        <row r="46">
          <cell r="D46">
            <v>4</v>
          </cell>
        </row>
        <row r="47">
          <cell r="D47">
            <v>7</v>
          </cell>
        </row>
        <row r="48">
          <cell r="D48">
            <v>7.5</v>
          </cell>
        </row>
        <row r="49">
          <cell r="D49">
            <v>4.5</v>
          </cell>
        </row>
        <row r="50">
          <cell r="D50">
            <v>6.6</v>
          </cell>
        </row>
        <row r="51">
          <cell r="D51">
            <v>10.6</v>
          </cell>
        </row>
        <row r="52">
          <cell r="D52">
            <v>10.6</v>
          </cell>
        </row>
        <row r="53">
          <cell r="D53">
            <v>10.6</v>
          </cell>
        </row>
        <row r="54">
          <cell r="D54">
            <v>10.6</v>
          </cell>
        </row>
        <row r="55">
          <cell r="D55">
            <v>10.6</v>
          </cell>
        </row>
        <row r="56">
          <cell r="D56">
            <v>10.6</v>
          </cell>
        </row>
        <row r="57">
          <cell r="D57">
            <v>10.1</v>
          </cell>
        </row>
        <row r="58">
          <cell r="D58">
            <v>10.1</v>
          </cell>
        </row>
        <row r="59">
          <cell r="D59">
            <v>10.6</v>
          </cell>
        </row>
        <row r="60">
          <cell r="D60">
            <v>10.6</v>
          </cell>
        </row>
        <row r="61">
          <cell r="D61">
            <v>10.6</v>
          </cell>
        </row>
        <row r="62">
          <cell r="D62">
            <v>11.6</v>
          </cell>
        </row>
        <row r="63">
          <cell r="D63">
            <v>11.6</v>
          </cell>
        </row>
        <row r="64">
          <cell r="D64">
            <v>10.6</v>
          </cell>
        </row>
        <row r="65">
          <cell r="D65">
            <v>8.5</v>
          </cell>
        </row>
        <row r="66">
          <cell r="D66">
            <v>4.5</v>
          </cell>
        </row>
        <row r="67">
          <cell r="D67">
            <v>6</v>
          </cell>
        </row>
        <row r="68">
          <cell r="D68">
            <v>6</v>
          </cell>
        </row>
        <row r="69">
          <cell r="D69">
            <v>6</v>
          </cell>
        </row>
        <row r="70">
          <cell r="D70">
            <v>4</v>
          </cell>
        </row>
        <row r="71">
          <cell r="D71">
            <v>3</v>
          </cell>
        </row>
        <row r="72">
          <cell r="D72">
            <v>6</v>
          </cell>
        </row>
        <row r="73">
          <cell r="D73">
            <v>8</v>
          </cell>
        </row>
        <row r="74">
          <cell r="D74">
            <v>8</v>
          </cell>
        </row>
        <row r="75">
          <cell r="D75">
            <v>8</v>
          </cell>
        </row>
        <row r="76">
          <cell r="D76">
            <v>5</v>
          </cell>
        </row>
        <row r="77">
          <cell r="D77">
            <v>3</v>
          </cell>
        </row>
        <row r="78">
          <cell r="D78">
            <v>3</v>
          </cell>
        </row>
        <row r="79">
          <cell r="D79">
            <v>2</v>
          </cell>
        </row>
        <row r="80">
          <cell r="D80">
            <v>6.5</v>
          </cell>
        </row>
        <row r="81">
          <cell r="D81">
            <v>6.5</v>
          </cell>
        </row>
        <row r="82">
          <cell r="D82">
            <v>6.5</v>
          </cell>
        </row>
        <row r="83">
          <cell r="D83">
            <v>8.5</v>
          </cell>
        </row>
        <row r="84">
          <cell r="D84">
            <v>9</v>
          </cell>
        </row>
        <row r="85">
          <cell r="D85">
            <v>9</v>
          </cell>
        </row>
        <row r="86">
          <cell r="D86">
            <v>9</v>
          </cell>
        </row>
        <row r="87">
          <cell r="D87">
            <v>9</v>
          </cell>
        </row>
        <row r="88">
          <cell r="D88">
            <v>9</v>
          </cell>
        </row>
        <row r="89">
          <cell r="D89">
            <v>9</v>
          </cell>
        </row>
        <row r="90">
          <cell r="D90">
            <v>10</v>
          </cell>
        </row>
        <row r="91">
          <cell r="D91">
            <v>5.0999999999999996</v>
          </cell>
        </row>
        <row r="92">
          <cell r="D92">
            <v>5.0999999999999996</v>
          </cell>
        </row>
        <row r="93">
          <cell r="D93">
            <v>4.5999999999999996</v>
          </cell>
        </row>
        <row r="94">
          <cell r="D94">
            <v>4.5999999999999996</v>
          </cell>
        </row>
        <row r="95">
          <cell r="D95">
            <v>4.5999999999999996</v>
          </cell>
        </row>
        <row r="96">
          <cell r="D96">
            <v>3.6</v>
          </cell>
        </row>
        <row r="97">
          <cell r="D97">
            <v>3.6</v>
          </cell>
        </row>
        <row r="98">
          <cell r="D98">
            <v>3.6</v>
          </cell>
        </row>
        <row r="99">
          <cell r="D99">
            <v>3.6</v>
          </cell>
        </row>
        <row r="100">
          <cell r="D100">
            <v>3.6</v>
          </cell>
        </row>
        <row r="101">
          <cell r="D101">
            <v>5.6</v>
          </cell>
        </row>
        <row r="102">
          <cell r="D102">
            <v>8.5</v>
          </cell>
        </row>
        <row r="103">
          <cell r="D103">
            <v>5.6</v>
          </cell>
        </row>
        <row r="104">
          <cell r="D104">
            <v>8.1</v>
          </cell>
        </row>
        <row r="105">
          <cell r="D105">
            <v>8.1</v>
          </cell>
        </row>
        <row r="106">
          <cell r="D106">
            <v>9.6</v>
          </cell>
        </row>
        <row r="107">
          <cell r="D107">
            <v>11.1</v>
          </cell>
        </row>
        <row r="108">
          <cell r="D108">
            <v>6</v>
          </cell>
        </row>
        <row r="109">
          <cell r="D109">
            <v>6</v>
          </cell>
        </row>
        <row r="110">
          <cell r="D110">
            <v>9</v>
          </cell>
        </row>
        <row r="111">
          <cell r="D111">
            <v>12</v>
          </cell>
        </row>
        <row r="112">
          <cell r="D112">
            <v>15</v>
          </cell>
        </row>
        <row r="113">
          <cell r="D113">
            <v>11</v>
          </cell>
        </row>
        <row r="114">
          <cell r="D114">
            <v>8</v>
          </cell>
        </row>
        <row r="115">
          <cell r="D115">
            <v>5</v>
          </cell>
        </row>
        <row r="116">
          <cell r="D116">
            <v>7</v>
          </cell>
        </row>
        <row r="117">
          <cell r="D117">
            <v>7</v>
          </cell>
        </row>
        <row r="118">
          <cell r="D118">
            <v>7.1</v>
          </cell>
        </row>
        <row r="119">
          <cell r="D119">
            <v>7.1</v>
          </cell>
        </row>
        <row r="120">
          <cell r="D120">
            <v>7.1</v>
          </cell>
        </row>
        <row r="121">
          <cell r="D121">
            <v>8.1</v>
          </cell>
        </row>
        <row r="122">
          <cell r="D122">
            <v>8.1</v>
          </cell>
        </row>
        <row r="123">
          <cell r="D123">
            <v>9.6</v>
          </cell>
        </row>
        <row r="124">
          <cell r="D124">
            <v>10.6</v>
          </cell>
        </row>
        <row r="125">
          <cell r="D125">
            <v>12.1</v>
          </cell>
        </row>
        <row r="126">
          <cell r="D126">
            <v>12.1</v>
          </cell>
        </row>
        <row r="127">
          <cell r="D127">
            <v>14.1</v>
          </cell>
        </row>
        <row r="128">
          <cell r="D128">
            <v>15.1</v>
          </cell>
        </row>
        <row r="129">
          <cell r="D129">
            <v>16.100000000000001</v>
          </cell>
        </row>
        <row r="130">
          <cell r="D130">
            <v>17.100000000000001</v>
          </cell>
        </row>
        <row r="131">
          <cell r="D131">
            <v>17.100000000000001</v>
          </cell>
        </row>
        <row r="132">
          <cell r="D132">
            <v>15.1</v>
          </cell>
        </row>
        <row r="133">
          <cell r="D133">
            <v>11.1</v>
          </cell>
        </row>
        <row r="134">
          <cell r="D134">
            <v>11.1</v>
          </cell>
        </row>
        <row r="135">
          <cell r="D135">
            <v>9.1</v>
          </cell>
        </row>
        <row r="136">
          <cell r="D136">
            <v>9</v>
          </cell>
        </row>
        <row r="137">
          <cell r="D137">
            <v>5</v>
          </cell>
        </row>
        <row r="138">
          <cell r="D138">
            <v>5</v>
          </cell>
        </row>
        <row r="139">
          <cell r="D139">
            <v>3</v>
          </cell>
        </row>
        <row r="140">
          <cell r="D140">
            <v>3</v>
          </cell>
        </row>
        <row r="141">
          <cell r="D141">
            <v>3</v>
          </cell>
        </row>
        <row r="142">
          <cell r="D142">
            <v>3</v>
          </cell>
        </row>
        <row r="143">
          <cell r="D143">
            <v>3.5</v>
          </cell>
        </row>
        <row r="144">
          <cell r="D144">
            <v>3.5</v>
          </cell>
        </row>
        <row r="145">
          <cell r="D145">
            <v>3.5</v>
          </cell>
        </row>
        <row r="146">
          <cell r="D146">
            <v>4.5</v>
          </cell>
        </row>
        <row r="147">
          <cell r="D147">
            <v>4.5</v>
          </cell>
        </row>
        <row r="148">
          <cell r="D148">
            <v>4.5</v>
          </cell>
        </row>
        <row r="149">
          <cell r="D149">
            <v>3.5</v>
          </cell>
        </row>
        <row r="150">
          <cell r="D150">
            <v>4</v>
          </cell>
        </row>
        <row r="151">
          <cell r="D151">
            <v>6</v>
          </cell>
        </row>
        <row r="152">
          <cell r="D152">
            <v>6</v>
          </cell>
        </row>
        <row r="153">
          <cell r="D153">
            <v>6</v>
          </cell>
        </row>
        <row r="154">
          <cell r="D154">
            <v>4</v>
          </cell>
        </row>
        <row r="155">
          <cell r="D155">
            <v>6</v>
          </cell>
        </row>
        <row r="156">
          <cell r="D156">
            <v>6</v>
          </cell>
        </row>
        <row r="157">
          <cell r="D157">
            <v>6</v>
          </cell>
        </row>
        <row r="158">
          <cell r="D158">
            <v>4</v>
          </cell>
        </row>
        <row r="159">
          <cell r="D159">
            <v>4</v>
          </cell>
        </row>
        <row r="160">
          <cell r="D160">
            <v>9</v>
          </cell>
        </row>
        <row r="161">
          <cell r="D161">
            <v>9</v>
          </cell>
        </row>
        <row r="162">
          <cell r="D162">
            <v>7</v>
          </cell>
        </row>
        <row r="163">
          <cell r="D163">
            <v>8</v>
          </cell>
        </row>
        <row r="164">
          <cell r="D164">
            <v>5</v>
          </cell>
        </row>
        <row r="165">
          <cell r="D165">
            <v>4</v>
          </cell>
        </row>
        <row r="166">
          <cell r="D166">
            <v>4</v>
          </cell>
        </row>
        <row r="167">
          <cell r="D167">
            <v>4</v>
          </cell>
        </row>
        <row r="168">
          <cell r="D168">
            <v>4</v>
          </cell>
        </row>
        <row r="169">
          <cell r="D169">
            <v>4</v>
          </cell>
        </row>
        <row r="170">
          <cell r="D170">
            <v>2.5</v>
          </cell>
        </row>
        <row r="171">
          <cell r="D171">
            <v>2.5</v>
          </cell>
        </row>
        <row r="172">
          <cell r="D172">
            <v>2.5</v>
          </cell>
        </row>
        <row r="173">
          <cell r="D173">
            <v>2.5</v>
          </cell>
        </row>
        <row r="174">
          <cell r="D174">
            <v>3.5</v>
          </cell>
        </row>
        <row r="175">
          <cell r="D175">
            <v>3</v>
          </cell>
        </row>
        <row r="176">
          <cell r="D176">
            <v>2</v>
          </cell>
        </row>
        <row r="177">
          <cell r="D177">
            <v>2</v>
          </cell>
        </row>
        <row r="178">
          <cell r="D178">
            <v>2</v>
          </cell>
        </row>
        <row r="179">
          <cell r="D179">
            <v>2</v>
          </cell>
        </row>
        <row r="180">
          <cell r="D180">
            <v>2</v>
          </cell>
        </row>
        <row r="181">
          <cell r="D181">
            <v>5</v>
          </cell>
        </row>
        <row r="182">
          <cell r="D182">
            <v>2</v>
          </cell>
        </row>
        <row r="183">
          <cell r="D183">
            <v>2</v>
          </cell>
        </row>
        <row r="184">
          <cell r="D184">
            <v>1</v>
          </cell>
        </row>
        <row r="185">
          <cell r="D185">
            <v>1</v>
          </cell>
        </row>
        <row r="186">
          <cell r="D186">
            <v>3</v>
          </cell>
        </row>
        <row r="187">
          <cell r="D187">
            <v>3.5</v>
          </cell>
        </row>
        <row r="188">
          <cell r="D188">
            <v>3.5</v>
          </cell>
        </row>
        <row r="189">
          <cell r="D189">
            <v>3.5</v>
          </cell>
        </row>
        <row r="190">
          <cell r="D190">
            <v>4.5</v>
          </cell>
        </row>
        <row r="191">
          <cell r="D191">
            <v>9.5</v>
          </cell>
        </row>
        <row r="192">
          <cell r="D192">
            <v>10</v>
          </cell>
        </row>
        <row r="193">
          <cell r="D193">
            <v>10</v>
          </cell>
        </row>
        <row r="194">
          <cell r="D194">
            <v>12</v>
          </cell>
        </row>
        <row r="195">
          <cell r="D195">
            <v>12</v>
          </cell>
        </row>
        <row r="196">
          <cell r="D196">
            <v>13.1</v>
          </cell>
        </row>
        <row r="197">
          <cell r="D197">
            <v>16.100000000000001</v>
          </cell>
        </row>
        <row r="198">
          <cell r="D198">
            <v>17</v>
          </cell>
        </row>
        <row r="199">
          <cell r="D199">
            <v>16.5</v>
          </cell>
        </row>
        <row r="200">
          <cell r="D200">
            <v>18</v>
          </cell>
        </row>
        <row r="201">
          <cell r="D201">
            <v>18.100000000000001</v>
          </cell>
        </row>
        <row r="202">
          <cell r="D202">
            <v>18</v>
          </cell>
        </row>
        <row r="203">
          <cell r="D203">
            <v>15</v>
          </cell>
        </row>
        <row r="204">
          <cell r="D204">
            <v>12.5</v>
          </cell>
        </row>
        <row r="205">
          <cell r="D205">
            <v>9.5</v>
          </cell>
        </row>
        <row r="206">
          <cell r="D206">
            <v>12</v>
          </cell>
        </row>
        <row r="207">
          <cell r="D207">
            <v>12</v>
          </cell>
        </row>
        <row r="208">
          <cell r="D208">
            <v>10</v>
          </cell>
        </row>
        <row r="209">
          <cell r="D209">
            <v>10</v>
          </cell>
        </row>
        <row r="210">
          <cell r="D210">
            <v>10</v>
          </cell>
        </row>
        <row r="211">
          <cell r="D211">
            <v>6</v>
          </cell>
        </row>
        <row r="212">
          <cell r="D212">
            <v>5</v>
          </cell>
        </row>
        <row r="213">
          <cell r="D213">
            <v>5</v>
          </cell>
        </row>
        <row r="214">
          <cell r="D214">
            <v>5</v>
          </cell>
        </row>
        <row r="215">
          <cell r="D215">
            <v>5</v>
          </cell>
        </row>
        <row r="216">
          <cell r="D216">
            <v>6</v>
          </cell>
        </row>
        <row r="217">
          <cell r="D217">
            <v>6</v>
          </cell>
        </row>
        <row r="218">
          <cell r="D218">
            <v>5</v>
          </cell>
        </row>
        <row r="219">
          <cell r="D219">
            <v>5</v>
          </cell>
        </row>
        <row r="220">
          <cell r="D220">
            <v>5</v>
          </cell>
        </row>
        <row r="221">
          <cell r="D221">
            <v>6</v>
          </cell>
        </row>
        <row r="222">
          <cell r="D222">
            <v>3</v>
          </cell>
        </row>
        <row r="223">
          <cell r="D223">
            <v>3</v>
          </cell>
        </row>
        <row r="224">
          <cell r="D224">
            <v>3</v>
          </cell>
        </row>
        <row r="225">
          <cell r="D225">
            <v>3</v>
          </cell>
        </row>
        <row r="226">
          <cell r="D226">
            <v>3</v>
          </cell>
        </row>
        <row r="227">
          <cell r="D227">
            <v>3</v>
          </cell>
        </row>
        <row r="228">
          <cell r="D228">
            <v>5</v>
          </cell>
        </row>
        <row r="229">
          <cell r="D229">
            <v>5</v>
          </cell>
        </row>
        <row r="230">
          <cell r="D230">
            <v>7</v>
          </cell>
        </row>
        <row r="231">
          <cell r="D231">
            <v>7</v>
          </cell>
        </row>
        <row r="232">
          <cell r="D232">
            <v>8</v>
          </cell>
        </row>
        <row r="233">
          <cell r="D233">
            <v>6</v>
          </cell>
        </row>
        <row r="234">
          <cell r="D234">
            <v>6</v>
          </cell>
        </row>
        <row r="235">
          <cell r="D235">
            <v>6</v>
          </cell>
        </row>
        <row r="236">
          <cell r="D236">
            <v>4</v>
          </cell>
        </row>
        <row r="237">
          <cell r="D237">
            <v>4</v>
          </cell>
        </row>
        <row r="238">
          <cell r="D238">
            <v>4</v>
          </cell>
        </row>
        <row r="239">
          <cell r="D239">
            <v>4</v>
          </cell>
        </row>
        <row r="240">
          <cell r="D240">
            <v>3</v>
          </cell>
        </row>
        <row r="241">
          <cell r="D241">
            <v>4</v>
          </cell>
        </row>
        <row r="242">
          <cell r="D242">
            <v>5</v>
          </cell>
        </row>
        <row r="243">
          <cell r="D243">
            <v>5</v>
          </cell>
        </row>
        <row r="244">
          <cell r="D244">
            <v>5</v>
          </cell>
        </row>
        <row r="245">
          <cell r="D245">
            <v>5</v>
          </cell>
        </row>
        <row r="246">
          <cell r="D246">
            <v>4</v>
          </cell>
        </row>
        <row r="247">
          <cell r="D247">
            <v>6</v>
          </cell>
        </row>
        <row r="248">
          <cell r="D248">
            <v>6</v>
          </cell>
        </row>
        <row r="249">
          <cell r="D249">
            <v>6</v>
          </cell>
        </row>
        <row r="250">
          <cell r="D250">
            <v>6</v>
          </cell>
        </row>
        <row r="251">
          <cell r="D251">
            <v>6</v>
          </cell>
        </row>
        <row r="252">
          <cell r="D252">
            <v>4</v>
          </cell>
        </row>
        <row r="253">
          <cell r="D253">
            <v>4</v>
          </cell>
        </row>
        <row r="254">
          <cell r="D254">
            <v>6</v>
          </cell>
        </row>
        <row r="255">
          <cell r="D255">
            <v>6</v>
          </cell>
        </row>
        <row r="256">
          <cell r="D256">
            <v>6</v>
          </cell>
        </row>
        <row r="257">
          <cell r="D257">
            <v>6</v>
          </cell>
        </row>
        <row r="258">
          <cell r="D258">
            <v>3</v>
          </cell>
        </row>
        <row r="259">
          <cell r="D259">
            <v>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anzadeh, Moe" refreshedDate="44299.954842708335" createdVersion="6" refreshedVersion="6" minRefreshableVersion="3" recordCount="286" xr:uid="{E0D6F6E4-6B1B-4E6E-8243-40AC64DB603A}">
  <cacheSource type="worksheet">
    <worksheetSource ref="A1:K1048576" sheet="4. Input_Features"/>
  </cacheSource>
  <cacheFields count="11">
    <cacheField name="Longwall Panel" numFmtId="0">
      <sharedItems containsBlank="1" count="8">
        <s v="LW604"/>
        <s v="LW605"/>
        <s v="LW606"/>
        <s v="LW113"/>
        <s v="LW607"/>
        <s v="LW608"/>
        <s v="LW609"/>
        <m/>
      </sharedItems>
    </cacheField>
    <cacheField name="Start Chainage" numFmtId="0">
      <sharedItems containsString="0" containsBlank="1" containsNumber="1" containsInteger="1" minValue="180" maxValue="4520" count="125">
        <n v="3700"/>
        <n v="3440"/>
        <n v="3180"/>
        <n v="2360"/>
        <n v="2160"/>
        <n v="1350"/>
        <n v="920"/>
        <n v="585"/>
        <n v="250"/>
        <n v="300"/>
        <n v="3370"/>
        <n v="3850"/>
        <n v="2250"/>
        <n v="1300"/>
        <n v="1000"/>
        <n v="2950"/>
        <n v="500"/>
        <n v="800"/>
        <n v="1250"/>
        <n v="2750"/>
        <n v="2350"/>
        <n v="3200"/>
        <n v="3800"/>
        <n v="2800"/>
        <n v="900"/>
        <n v="550"/>
        <n v="2405"/>
        <n v="4100"/>
        <n v="3900"/>
        <n v="3750"/>
        <n v="3450"/>
        <n v="3300"/>
        <n v="2930"/>
        <n v="2835"/>
        <n v="2700"/>
        <n v="2640"/>
        <n v="2440"/>
        <n v="1500"/>
        <n v="1150"/>
        <n v="4300"/>
        <n v="1800"/>
        <n v="2200"/>
        <n v="1600"/>
        <n v="2820"/>
        <n v="2140"/>
        <n v="1240"/>
        <n v="1050"/>
        <n v="650"/>
        <n v="1200"/>
        <n v="1400"/>
        <n v="2850"/>
        <n v="1650"/>
        <n v="2650"/>
        <n v="4250"/>
        <n v="2980"/>
        <n v="2300"/>
        <n v="3720"/>
        <n v="3560"/>
        <n v="4160"/>
        <n v="4120"/>
        <n v="3870"/>
        <n v="3285"/>
        <n v="3350"/>
        <n v="1905"/>
        <n v="1740"/>
        <n v="1570"/>
        <n v="1450"/>
        <n v="4520"/>
        <n v="400"/>
        <n v="2100"/>
        <n v="3400"/>
        <n v="4200"/>
        <n v="1900"/>
        <n v="1700"/>
        <n v="2050"/>
        <n v="4500"/>
        <n v="3000"/>
        <n v="3250"/>
        <n v="3500"/>
        <n v="3630"/>
        <n v="3600"/>
        <n v="2020"/>
        <n v="1865"/>
        <n v="1550"/>
        <n v="1110"/>
        <n v="980"/>
        <n v="850"/>
        <n v="570"/>
        <n v="180"/>
        <n v="1100"/>
        <n v="4000"/>
        <n v="2940"/>
        <n v="3650"/>
        <n v="750"/>
        <m/>
        <n v="950"/>
        <n v="4450"/>
        <n v="4080"/>
        <n v="3840"/>
        <n v="3325"/>
        <n v="1420"/>
        <n v="820"/>
        <n v="310"/>
        <n v="700"/>
        <n v="1670"/>
        <n v="4070"/>
        <n v="3910"/>
        <n v="3050"/>
        <n v="1180"/>
        <n v="1140"/>
        <n v="1090"/>
        <n v="530"/>
        <n v="200"/>
        <n v="4400"/>
        <n v="1530"/>
        <n v="2000"/>
        <n v="2730"/>
        <n v="720"/>
        <n v="350"/>
        <n v="1870"/>
        <n v="1730"/>
        <n v="2395" u="1"/>
        <n v="2230" u="1"/>
        <n v="2500" u="1"/>
        <n v="2960" u="1"/>
      </sharedItems>
    </cacheField>
    <cacheField name="End Chainage" numFmtId="0">
      <sharedItems containsString="0" containsBlank="1" containsNumber="1" containsInteger="1" minValue="0" maxValue="4500" count="108">
        <n v="3550"/>
        <n v="3250"/>
        <n v="2370"/>
        <n v="2240"/>
        <n v="1870"/>
        <n v="1320"/>
        <n v="830"/>
        <n v="515"/>
        <n v="0"/>
        <n v="100"/>
        <n v="2630"/>
        <n v="2250"/>
        <n v="1300"/>
        <n v="1000"/>
        <n v="2950"/>
        <n v="450"/>
        <n v="1050"/>
        <n v="1100"/>
        <n v="1900"/>
        <n v="2450"/>
        <n v="3500"/>
        <n v="2000"/>
        <n v="900"/>
        <n v="1800"/>
        <n v="2395"/>
        <n v="3950"/>
        <n v="3700"/>
        <n v="3200"/>
        <n v="2400"/>
        <n v="2670"/>
        <n v="500"/>
        <n v="800"/>
        <n v="2800"/>
        <n v="2200"/>
        <n v="1600"/>
        <n v="3300"/>
        <n v="2820"/>
        <n v="1700"/>
        <n v="1240"/>
        <n v="150"/>
        <n v="650"/>
        <n v="1200"/>
        <n v="2050"/>
        <n v="2350"/>
        <n v="4000"/>
        <n v="2930"/>
        <n v="3600"/>
        <n v="4025"/>
        <n v="3865"/>
        <n v="3650"/>
        <n v="3060"/>
        <n v="2940"/>
        <n v="1640"/>
        <n v="1555"/>
        <n v="1450"/>
        <n v="1020"/>
        <n v="4500"/>
        <n v="2700"/>
        <n v="2100"/>
        <n v="1500"/>
        <n v="3400"/>
        <n v="1650"/>
        <n v="200"/>
        <n v="4200"/>
        <n v="2900"/>
        <n v="4220"/>
        <n v="3680"/>
        <n v="3530"/>
        <n v="2750"/>
        <n v="1950"/>
        <n v="1880"/>
        <n v="1420"/>
        <n v="1340"/>
        <n v="1130"/>
        <n v="1040"/>
        <n v="880"/>
        <n v="620"/>
        <n v="480"/>
        <n v="950"/>
        <n v="3000"/>
        <n v="4250"/>
        <n v="1250"/>
        <n v="750"/>
        <m/>
        <n v="700"/>
        <n v="4400"/>
        <n v="4050"/>
        <n v="3710"/>
        <n v="3170"/>
        <n v="1270"/>
        <n v="1220"/>
        <n v="1670"/>
        <n v="3840"/>
        <n v="2880"/>
        <n v="2600"/>
        <n v="1070"/>
        <n v="980"/>
        <n v="850"/>
        <n v="400"/>
        <n v="1530"/>
        <n v="3100"/>
        <n v="3740"/>
        <n v="2640"/>
        <n v="580"/>
        <n v="3850"/>
        <n v="1730"/>
        <n v="2405" u="1"/>
        <n v="2500" u="1"/>
      </sharedItems>
    </cacheField>
    <cacheField name="Discipline" numFmtId="0">
      <sharedItems containsBlank="1" count="8">
        <s v="A"/>
        <s v="B"/>
        <s v="C"/>
        <s v="Geoscience"/>
        <s v="Geotechnical"/>
        <s v="Gas"/>
        <m/>
        <s v="Geo" u="1"/>
      </sharedItems>
    </cacheField>
    <cacheField name="Type of Feature" numFmtId="0">
      <sharedItems containsBlank="1" containsMixedTypes="1" containsNumber="1" containsInteger="1" minValue="1" maxValue="15" count="4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s v="Geo Structure"/>
        <s v="Sandstone"/>
        <s v="Seam Development"/>
        <s v="Horizon Control"/>
        <s v="Coal Quality"/>
        <s v="Geotech Domains"/>
        <s v="Floor Strength"/>
        <s v="Seam Dip"/>
        <s v="Seam Split Orentation"/>
        <s v="GSR Unit &gt;10m &gt;50"/>
        <s v="Massive Roof"/>
        <s v="Coal Beam"/>
        <s v="GSR Weak"/>
        <s v="Goaf"/>
        <s v="Floor Gas"/>
        <s v="Immediate Roof Seam"/>
        <s v="Gas on the face"/>
        <s v="Other seams"/>
        <s v="Permeability"/>
        <s v="Weighting"/>
        <s v="Cavities"/>
        <s v="GMR Split"/>
        <s v="Tight Zones"/>
        <s v="Geotechnical"/>
        <m/>
      </sharedItems>
    </cacheField>
    <cacheField name="Feature_x000a_" numFmtId="0">
      <sharedItems containsBlank="1" count="141">
        <s v="AA"/>
        <s v="BB"/>
        <s v="CC"/>
        <s v="DD"/>
        <s v="EE"/>
        <s v="FF"/>
        <s v="GG"/>
        <s v="HH"/>
        <s v="II"/>
        <s v="CQ II"/>
        <s v="JJ"/>
        <s v="KK"/>
        <s v="LL"/>
        <s v="MM"/>
        <s v="NN"/>
        <s v="OO"/>
        <s v="OO 3"/>
        <s v="OO 2"/>
        <s v="OO 1"/>
        <s v="QQ 5a"/>
        <s v="UCS floor"/>
        <s v="UCS &gt;10MPa"/>
        <s v="RR"/>
        <s v="TT"/>
        <s v="NF2.0mSD #1"/>
        <s v="NF2.0mSD #2"/>
        <s v="NF2.0mND"/>
        <s v="RF0.4mWD"/>
        <s v="Roll5m"/>
        <s v="Dyke2-7m"/>
        <s v="Dyke0.6m"/>
        <s v="Roll3m /structured zone"/>
        <s v="Dyke1-2m"/>
        <s v="Possible Dyke"/>
        <s v="Roll3m"/>
        <s v="Roll1-2m"/>
        <s v="Sandstone (50m &lt;90API)"/>
        <s v="Coalesced Zone"/>
        <s v="Split GML, variable ST"/>
        <s v="Transition zone"/>
        <s v="Thin zone"/>
        <s v="Thick zone"/>
        <s v="GM-GML IB &lt;0.10m"/>
        <s v="GM-GML IB 0.10-0.30m"/>
        <s v="CQ GM-GML IB 0.10-0.30m"/>
        <s v="Geotech Domain 4"/>
        <s v="Geotech Domain 5"/>
        <s v="Geotech Domain 2"/>
        <s v="Geotech Domain 1"/>
        <s v="Geotech Domain 5a"/>
        <s v="Floor Strength UCS &lt;10MPa, coal floor"/>
        <s v="Floor Strength UCS &lt;10MPa, parting/coal floor"/>
        <s v="Floor Strength UCS &gt;10MPa"/>
        <s v="Updip extraction"/>
        <s v="Seam split parallel to LW or thickens into goaf"/>
        <s v="Roof units &gt; 10m thick with GSR &gt; 50 (along centre line)"/>
        <s v="Massive roof units indicated"/>
        <s v="Seam split thins over block"/>
        <s v="Coal beam &lt;1m at 4.5m extraction height"/>
        <s v="GSR 1st 3m immediate roof &lt; 30"/>
        <s v="Undeveloped goaf"/>
        <s v="Floor Emissions on LW face"/>
        <s v="Gas from GML interburden 1-5m"/>
        <s v="GMR seam within 10m of GM"/>
        <s v="High Gas during Development"/>
        <s v="Gas from other seams"/>
        <s v="Permeability &gt;1md"/>
        <s v="NF1.0mND"/>
        <s v="Dyke 1-2m"/>
        <s v="Dyke Projected Zone"/>
        <s v="Roll Possible"/>
        <s v="NF4.0mND"/>
        <s v="RF3.0mWD"/>
        <s v="Unknown structures"/>
        <s v="Unknown shear zones"/>
        <s v="Permeability &lt;1md"/>
        <s v="FLT NF 2.5m ND"/>
        <s v="Fault zone / Extension of E-W Shear Zone"/>
        <s v="FLT NF 0.2m SD"/>
        <s v="Seam Roll"/>
        <s v="No seismic coverage"/>
        <s v="Structure zone #1"/>
        <s v="Structure zone #2"/>
        <s v="Possible Seam Roll"/>
        <s v="FLT NF 2.0m ND"/>
        <s v="FLT NF 3.0m ND"/>
        <s v="Structure zone / Fault Zone"/>
        <s v="FLT NF 3.0m SD"/>
        <s v="Structured zone - requires review #3"/>
        <s v="FLT NF 5.0m ND"/>
        <s v="Structure zone #4"/>
        <s v="Geostructure Residual Risk"/>
        <s v="Thicker GM Seam"/>
        <s v="Thin GM seam"/>
        <s v="Faulted GM seam"/>
        <s v="Thick GM seam"/>
        <s v="Moderate ash, yield #1"/>
        <s v="High ash, low yield"/>
        <s v="Moderate ash, yield #2"/>
        <s v="Low ash, high yield"/>
        <s v="Moderate ash, yield #3"/>
        <s v="Geotech Domain 6"/>
        <s v="Geotech Domain 1a"/>
        <s v="Weighting"/>
        <s v="Cavity "/>
        <s v="Coal Beam"/>
        <s v="GMR Split Transition Zone"/>
        <s v="FLT NF 3.0m SD #1"/>
        <s v="FLT NF 3.0m SD #2"/>
        <s v="FLT NF 3.0m ND #1"/>
        <s v="Dyke "/>
        <s v="FLT NF 3.0m ND #2"/>
        <s v="FLT NF 3.0m ND #3"/>
        <s v="FLT NF 3.5m ED"/>
        <s v="FLT RF 3.0m "/>
        <s v="Split GML"/>
        <s v="Lower raw ash, higher yield"/>
        <s v="Moderate raw ash, yield"/>
        <s v="Floor Strength UCS ~10MPa, parting/coal floor"/>
        <s v="Flt NF 2.0m SD"/>
        <s v="Flt NF 6.0m ND"/>
        <s v="Flt Strike Slip"/>
        <s v="Flt NF 1.5m ND"/>
        <s v="Flt NF 4.0m ND"/>
        <s v="Zone of flattening of contours"/>
        <s v="Possible Flt"/>
        <s v="Flt NF 6.5m ND"/>
        <s v="Strike Slip Fault"/>
        <s v="Flt NF 1.0m ND"/>
        <s v="Flt NF 5.5m WD"/>
        <m/>
        <s v="Structured zone" u="1"/>
        <s v="Atech Domain 3" u="1"/>
        <s v="Atech Domain 5a" u="1"/>
        <s v="Floor Strength UCS ~10MPa, coal floor" u="1"/>
        <s v="Atech Domain 4" u="1"/>
        <s v="Geotech Domain 3" u="1"/>
        <s v="Dyke" u="1"/>
        <s v="Permeability &lt;1md?" u="1"/>
        <s v="Atech Domain 1" u="1"/>
        <s v="Atech Domain 2" u="1"/>
      </sharedItems>
    </cacheField>
    <cacheField name="Severity" numFmtId="0">
      <sharedItems containsBlank="1" count="6">
        <s v="H"/>
        <s v="L"/>
        <s v="M"/>
        <s v="I"/>
        <m/>
        <s v="U"/>
      </sharedItems>
    </cacheField>
    <cacheField name="Colour" numFmtId="0">
      <sharedItems containsBlank="1"/>
    </cacheField>
    <cacheField name="Comments" numFmtId="0">
      <sharedItems containsBlank="1" count="174">
        <s v="TEST1"/>
        <s v="TEST2"/>
        <s v="TEST3"/>
        <s v="TEST4"/>
        <s v="AA / BB"/>
        <s v="AA / BB ~5m"/>
        <s v="BB on the MG side"/>
        <s v="TEST5"/>
        <s v="TEST6"/>
        <s v="TEST7"/>
        <s v="TEST8"/>
        <s v="TEST9"/>
        <s v="TEST 10"/>
        <s v="TEST 11"/>
        <s v="JJ"/>
        <s v="KK"/>
        <s v="LL"/>
        <s v="MM"/>
        <s v="NN"/>
        <s v="TEST 12"/>
        <s v="TSTFGYF"/>
        <s v="JJGG"/>
        <s v="JBJBJ"/>
        <s v="JBJBJB"/>
        <s v="VHVHVJHV_x000a_"/>
        <s v="JBJBJB'_x000a_"/>
        <s v="BKJBKJBK"/>
        <s v="JBJBB"/>
        <s v="N MN MN "/>
        <s v="Structured zone with potential for small scale shearing, jointing and faulting up to 2.0m"/>
        <s v="Normal up to 2.0m throw"/>
        <s v="Reverse fault up to 0.3m throw"/>
        <s v="Roll identified from seismic sections"/>
        <s v="Dyke could be up to ~20m thick, soft altered edges with hard unaltered core"/>
        <s v="Structured zone / seam roll up to 3.0m"/>
        <s v="Dyke could be up to ~10m thick, soft altered edges with hard unaltered core"/>
        <s v="Possible Dyke identified from the seismic similarity"/>
        <s v="Roll identified from seismic similarity / sections"/>
        <s v="Higher proportion sandstone in 50m roof; GRDE 50m roof interval &lt;90 API"/>
        <s v="GM composed of 1-GML plies where GM-GML interburden is &lt;0.15m and GML thickness is generally 0.30-0.40m. GM thickness generally increasing towards the east, Thickness 6.0-6.4m"/>
        <s v="GM composed of 1-5B plies (locally GML included) and thickness outliers above 6m, Thickness 5.7-6.0m; Coal Roof Beam 1.2-1.6m"/>
        <s v="GM composed of 1-5B plies; Thickness 5.6-6.0m, Coal Roof Beam 1.1-1.5m"/>
        <s v="GM composed of 1-5B plies; Thickness 5.4-5.8m, Coal Roof Beam 0.9-1.3m, require edits to seam picks particularly in the roof"/>
        <s v="GM composed of 1-5B plies; Thickness 6.0-6.3m, Coal Roof Beam 1.5-1.8m"/>
        <s v="Horizon Control: Difficult to see determine GM-GML boundary"/>
        <s v="Horizon Control: Increase in mined interburden material, ROM ash and yield implications"/>
        <s v="Coal Quality: Increase in mined interburden material, ROM ash and yield implications"/>
        <s v="GML coalesced, GMR split"/>
        <s v="GML split &lt;5m, GMR split"/>
        <s v="GML split, GMR coalesced"/>
        <s v="GML split, GMR and PT coalesced"/>
        <s v="GML &gt;5m split, GMR split"/>
        <s v="5B floor (0-0.50m below 5B) UCS is &lt; 10MPa through this zone; GML coalesced (&lt;0.10m IB) therefore coal floor_x000a_"/>
        <s v="5B floor (0-0.50m below 5B) UCS is &lt; 10MPa through this zone; GML coalesced (0.10-0.30m IB) therefore floor is going to consist of banded parting with coal below; inferred that the parting material will be very soft and difficult as a floor_x000a_"/>
        <s v="As GML split increases from 0.3-1m the immediate floor UCS is between 10-25MPa"/>
        <s v="Updip extraction"/>
        <s v="Seam split parallel to LW or thickens into goaf"/>
        <s v="Roof units &gt; 10m thick with GSR &gt; 50 (along centre line)"/>
        <s v="Massive roof units indicated"/>
        <s v="Seam split thins over block"/>
        <s v="Coal beam &lt;1m at 4.5m extraction height"/>
        <s v="GSR 1st 3m immediate roof &lt; 30"/>
        <s v="Undeveloped goaf"/>
        <s v="GM-GML IB ~ 0.20m; Floor emissions on the 31st August 2020"/>
        <s v="GM-GML IB 1-5m; risk of gas on the face from the GML in the floor"/>
        <s v="GMR seam within immediate roof horizon but below goaf hole EOH"/>
        <s v="Zone difficult to drain during development (MG605 38-40c/t); High gas on face during mining"/>
        <s v="Zone difficult to drain during development (MG605 36c/t); No reported high gas on face during mining"/>
        <s v="Not assessed at this stage; work in progress"/>
        <s v="Permeability over the panel &gt;1 md"/>
        <s v="Normal fault throw up to 2.0m"/>
        <s v="Normal fault throw up to 1.0m"/>
        <s v="Reverse fault up to 0.3m throw; extent into block unclear"/>
        <s v="Dyke ~1m-2m thick"/>
        <s v="Projection across panel to be confirm on development"/>
        <s v="Possible seam roll"/>
        <s v="Normal fault throw up to 4.0m"/>
        <s v="Reverse fault throw up to 3.0m"/>
        <s v="Structures (not resolved from seismic) unknown until roadways fully driven and GSC and UIS drilling completed and interpretted"/>
        <s v="Shear zones unknown until roadways fully driven"/>
        <s v="Moderate proportion sandstone in 50m roof; GRDE 50m roof interval 75-90 API"/>
        <s v="Higher proportion sandstone in 50m roof; GRDE 50m roof interval 60-90 API"/>
        <s v="Moderate proportion sandstone in 50m roof; GRDE 50m roof interval 80-90 API"/>
        <s v="Moderate proportion sandstone in 50m roof; GRDE 50m roof interval 70-90 API"/>
        <s v="GM composed of 1-5B plies; Thickness 5.4-5.8m, Coal Roof Beam 0.9-1.3m"/>
        <s v="Difficult to see determine GM-GML boundary"/>
        <s v="Increase in mined interburden material, ROM ash and yield implications"/>
        <s v="As GML split increases from 0.3-1m the immediate floor UCS is between 15-40MPa"/>
        <s v="GM-GML IB ~ 0.20m; Floor emissions expected based on LW604/LW605 GML interburden"/>
        <s v="Zone difficult to drain during development (MG605 38-40c/t); Potential for high gas on face during mining"/>
        <s v="Zone difficult to drain during development (MG606 33-36c/t); Potential for high gas on face during mining"/>
        <s v="Permeability modelled &lt;1 md; potential for localised high stress coal/elevated methane levels"/>
        <s v="Current model has this area &gt;1md "/>
        <m/>
        <s v="Fault throw increasing to the east 3m; Potential for small scale shearing, jointing and faulting"/>
        <s v="Fault zone projected from LW112 "/>
        <s v="&quot;Sausage Roll&quot; from 3D seismic; faulting and shearing zone, 2-7m displacement"/>
        <s v="Zone of tertiary basalt flow and thus no seismic coverage"/>
        <s v="Potential for small scale shearing, jointing and faulting; Minor faulting 0.2m in TG"/>
        <s v="Potential for small scale shearing, jointing and faulting; Minor faulting 0.2-0.3m in TG"/>
        <s v="Roll identified from SIS hole"/>
        <s v="Potential for small scale shearing, jointing and faulting; potential for normal fault up to 2.0m"/>
        <s v="Throw largest in middle of panel"/>
        <s v="Identified based on seismic, boreholes, SIS"/>
        <s v="Small scale shearing and jointing; potential for normal fault up to 2.0m"/>
        <s v="Potential for small scale shearing, jointing and faulting up to 1.0m"/>
        <s v="Structures (not resolved from seismic) unknown until roadways fully driven and MSC and UIS drilling completed and interpretted"/>
        <s v="Residual risk until roadways fully driven and MSC and UIS drilling completed and interpretted"/>
        <s v="Slight increase in 50m roof GRDE as GMR split thickness increases"/>
        <s v="Increase in SS in roof inbye of fault"/>
        <s v="GM seam 5.6-6.1m"/>
        <s v="GM seam 5.4-5.6m"/>
        <s v="GM seam variable 5.5-6.1m"/>
        <s v="GM seam &gt;6.0m"/>
        <s v="Moderate raw ash (~20% ad) and yield (uncont sim yld @8.5% target ash 68-72%)"/>
        <s v="High raw ash (20-25% ad) and decrease in yield (uncont sim yld @8.5% target ash 58-68%)"/>
        <s v="Moderate raw ash (~17-18% ad) and yield (uncont sim yld @8.5% target ash 70-82%)"/>
        <s v="Lower raw ash (&lt;17% ad) and increase in yield (uncont sim yld @8.5% target ash &gt;80%)"/>
        <s v="Moderate raw ash (~20% ad) and yield (uncont sim yld @8.5% target ash 70-80%)"/>
        <s v="GMR and PT split, GML between 0.3-5m, 1 split &gt;0.1m"/>
        <s v="PT and GMR split, GML between 0.3-5m"/>
        <s v="PT and GMR split, GML split &gt;5m"/>
        <s v="PT split, GMR within 6m, GML split &gt;5m"/>
        <s v="PT split, GMR within 6m, GML between 0.3-5m"/>
        <s v="Zone where GMR is rapidly splitting away from the GM seam"/>
        <s v="Floor strength all &gt;10MPa for the length of the panel"/>
        <s v="GM-GML IB 1-5m; This zone has caused issues in previous panels; shear zone provides conduit for GML gas"/>
        <s v="GM-GML IB 1-5m; This zone is the 1-5m interburden zone which has been highlighted as a risk from a gas point of view at Grosvenor"/>
        <s v="Entire panel permeability &gt; 1d"/>
        <s v="Possible extension through panel; require review after development"/>
        <s v="Throws vary 2-3m"/>
        <s v="Projection of existing dyke intersections (604-605) across panel to be confirm on development"/>
        <s v="Up to 2m thick; projection across panel to be confirm on development"/>
        <s v="Higher proportion sandstone in 50m roof; GRDE 50m roof interval 70-80 API"/>
        <s v="Moderate proportion sandstone in 50m roof; GRDE 50m roof interval &lt;80-90 API"/>
        <s v="GM composed of 1-GML plies where GM-GML interburden is &lt;0.15m and GML thickness is generally 0.30-0.40m. GM thickness ~6.5m; Coal Roof Beam 2.0m"/>
        <s v="GM composed of 1-5B plies, Thickness 5.8-6.0m; Coal Roof Beam 1.3-1.5m"/>
        <s v="Moderate raw ash (&gt;17% ad) and yield (uncont sim yld @8.5% target ash &lt;80%)"/>
        <s v="As GML split increases the immediate floor UCS is between 20-40MPa"/>
        <s v="Development not completed"/>
        <s v="Not assessed at this stage"/>
        <s v="Permeability modelled &lt;1 md"/>
        <s v="Current model has this area &gt;1md however borehole spacing is insufficient to adequately define the permeability in this area"/>
        <s v="Projection across panel to be confirmed"/>
        <s v="Throw profile to be confirmed; seismic and SIS review outstanding?"/>
        <s v="Throw projected to decrease into panel; to be reviewed when more data available"/>
        <s v="Zone of RL contours flattening; further small scale features probable"/>
        <s v="Higher proportion sandstone in 50m roof; GRDE 50m roof interval &lt;75 API"/>
        <s v="Moderate proportion sandstone in 50m roof; GRDE 50m roof interval 75-85 API"/>
        <s v="GM composed of 1-GML plies where GM-GML interburden is &lt;0.15m and GML thickness is generally 0.30-0.40m. GM thickness ~6.5-7.0m; Coal Roof Beam +2.0m"/>
        <s v="GM composed of 1-5B plies, Thickness 5.8-6.2m; Coal Roof Beam 1.3-1.7m; increase in thickness towards the MG side"/>
        <s v="Infill data still to load; Lower raw ash (&lt;17% ad) and increase in yield (uncont sim yld @8.5% target ash &gt;80%)"/>
        <s v="Infill data still to load; Moderate raw ash (&gt;17% ad) and yield (uncont sim yld @8.5% target ash &lt;80%)"/>
        <s v="Projection of fault with LW608; requires followup"/>
        <s v="Currently panel limiting fault; definition of throw limited due to lack of high resolution seismic and lack of drilling; requires significant followup"/>
        <s v="Not currently within the panel; Fault currently to cease  on edge of panel; interpretation limited by seismic and drilling; requires significant followup"/>
        <s v="Extension of fault across the panel not defined"/>
        <s v="Higher proportion sandstone in 50m roof; GRDE 50m roof interval &lt;70 API"/>
        <s v="GM composed of 1-GML plies where GM-GML interburden is &lt;0.15m and GML thickness is generally 0.30-0.40m. GM thickness ~6.3-6.7m; Coal Roof Beam 1.8-2.2m"/>
        <s v="GM composed of 1-5B plies, Thickness 5.7-6.2m; Coal Roof Beam 1.2-1.7m"/>
        <s v="Infill data still to load; Lower raw ash (&lt;15% ad) and increase in yield (uncont sim yld @8.5% target ash &gt;82%)"/>
        <s v="Infill data still to load; Moderate raw ash (16-18% ad) and yield (uncont sim yld @8.5% target ash 75-82%)"/>
        <s v="Seam roll on the MG side" u="1"/>
        <s v="GM composed of 1-GML plies where GM-GML interburden is &lt;0.15m and GML thickness is generally 0.30-0.40m. Thickness 6.0-6.4m" u="1"/>
        <s v="GM composed of 1-5B plies; Thickness 5.7-6.2m, Coal Roof Beam 1.2-1.7m" u="1"/>
        <s v="GML coalesced, GMR coalesced" u="1"/>
        <s v="Dyke up to ~20m thick, soft altered edges with hard unaltered core" u="1"/>
        <s v="Structured zone / seam roll ~5m" u="1"/>
        <s v="5B floor (0-0.50m below 5B) UCS is ~ 10MPa through this zone; GML coalesced (&lt;0.10m IB) therefore coal floor_x000a_" u="1"/>
        <s v="Structured zone / seam roll" u="1"/>
        <s v="GM composed of 1-5B plies; Thickness 5.5-5.7m, Coal Roof Beam 1.0-1.2m" u="1"/>
        <s v="5B floor (0-0.50m below 5B) UCS is ~10MPa through this zone; GML coalesced (0.10-0.30m IB) therefore floor is going to consist of banded parting with coal below; inferred that the parting material will be very soft and difficult as a floor_x000a_" u="1"/>
        <s v="GM-GML IB ~ 0.20m; Floor emissions on the 20th July 2019" u="1"/>
        <s v="Dyke up to ~5m thick, soft altered edges with hard unaltered core" u="1"/>
      </sharedItems>
    </cacheField>
    <cacheField name="Responsibility" numFmtId="0">
      <sharedItems containsBlank="1"/>
    </cacheField>
    <cacheField name="Updated Date" numFmtId="166">
      <sharedItems containsNonDate="0" containsDate="1" containsString="0" containsBlank="1" minDate="2021-03-24T00:00:00" maxDate="2021-03-25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6">
  <r>
    <x v="0"/>
    <x v="0"/>
    <x v="0"/>
    <x v="0"/>
    <x v="0"/>
    <x v="0"/>
    <x v="0"/>
    <s v="Red"/>
    <x v="0"/>
    <m/>
    <m/>
  </r>
  <r>
    <x v="0"/>
    <x v="1"/>
    <x v="1"/>
    <x v="0"/>
    <x v="0"/>
    <x v="0"/>
    <x v="1"/>
    <s v="Yellow"/>
    <x v="0"/>
    <m/>
    <m/>
  </r>
  <r>
    <x v="0"/>
    <x v="2"/>
    <x v="2"/>
    <x v="0"/>
    <x v="0"/>
    <x v="1"/>
    <x v="1"/>
    <s v="Yellow"/>
    <x v="1"/>
    <m/>
    <m/>
  </r>
  <r>
    <x v="0"/>
    <x v="3"/>
    <x v="3"/>
    <x v="0"/>
    <x v="0"/>
    <x v="2"/>
    <x v="2"/>
    <s v="Orange"/>
    <x v="2"/>
    <m/>
    <m/>
  </r>
  <r>
    <x v="0"/>
    <x v="4"/>
    <x v="4"/>
    <x v="0"/>
    <x v="0"/>
    <x v="2"/>
    <x v="0"/>
    <s v="Red"/>
    <x v="3"/>
    <m/>
    <m/>
  </r>
  <r>
    <x v="0"/>
    <x v="5"/>
    <x v="5"/>
    <x v="0"/>
    <x v="0"/>
    <x v="0"/>
    <x v="1"/>
    <s v="Yellow"/>
    <x v="4"/>
    <m/>
    <m/>
  </r>
  <r>
    <x v="0"/>
    <x v="6"/>
    <x v="6"/>
    <x v="0"/>
    <x v="0"/>
    <x v="1"/>
    <x v="1"/>
    <s v="Yellow"/>
    <x v="5"/>
    <m/>
    <m/>
  </r>
  <r>
    <x v="0"/>
    <x v="7"/>
    <x v="7"/>
    <x v="0"/>
    <x v="0"/>
    <x v="1"/>
    <x v="1"/>
    <s v="Yellow"/>
    <x v="5"/>
    <m/>
    <m/>
  </r>
  <r>
    <x v="0"/>
    <x v="8"/>
    <x v="8"/>
    <x v="0"/>
    <x v="0"/>
    <x v="1"/>
    <x v="1"/>
    <s v="Yellow"/>
    <x v="6"/>
    <m/>
    <m/>
  </r>
  <r>
    <x v="0"/>
    <x v="9"/>
    <x v="9"/>
    <x v="0"/>
    <x v="1"/>
    <x v="3"/>
    <x v="2"/>
    <s v="Orange"/>
    <x v="7"/>
    <m/>
    <m/>
  </r>
  <r>
    <x v="0"/>
    <x v="10"/>
    <x v="10"/>
    <x v="0"/>
    <x v="1"/>
    <x v="3"/>
    <x v="2"/>
    <s v="Orange"/>
    <x v="7"/>
    <m/>
    <m/>
  </r>
  <r>
    <x v="0"/>
    <x v="11"/>
    <x v="11"/>
    <x v="0"/>
    <x v="2"/>
    <x v="4"/>
    <x v="3"/>
    <s v="Green"/>
    <x v="8"/>
    <m/>
    <m/>
  </r>
  <r>
    <x v="0"/>
    <x v="12"/>
    <x v="12"/>
    <x v="0"/>
    <x v="2"/>
    <x v="5"/>
    <x v="3"/>
    <s v="Green"/>
    <x v="9"/>
    <m/>
    <m/>
  </r>
  <r>
    <x v="0"/>
    <x v="13"/>
    <x v="13"/>
    <x v="0"/>
    <x v="2"/>
    <x v="6"/>
    <x v="2"/>
    <s v="Orange"/>
    <x v="10"/>
    <m/>
    <m/>
  </r>
  <r>
    <x v="0"/>
    <x v="14"/>
    <x v="8"/>
    <x v="0"/>
    <x v="2"/>
    <x v="5"/>
    <x v="3"/>
    <s v="Green"/>
    <x v="9"/>
    <m/>
    <m/>
  </r>
  <r>
    <x v="0"/>
    <x v="11"/>
    <x v="14"/>
    <x v="0"/>
    <x v="3"/>
    <x v="7"/>
    <x v="3"/>
    <s v="Green"/>
    <x v="11"/>
    <m/>
    <m/>
  </r>
  <r>
    <x v="0"/>
    <x v="15"/>
    <x v="11"/>
    <x v="0"/>
    <x v="3"/>
    <x v="8"/>
    <x v="2"/>
    <s v="Orange"/>
    <x v="12"/>
    <m/>
    <m/>
  </r>
  <r>
    <x v="0"/>
    <x v="15"/>
    <x v="11"/>
    <x v="0"/>
    <x v="4"/>
    <x v="9"/>
    <x v="2"/>
    <s v="Orange"/>
    <x v="13"/>
    <m/>
    <m/>
  </r>
  <r>
    <x v="0"/>
    <x v="8"/>
    <x v="8"/>
    <x v="1"/>
    <x v="5"/>
    <x v="10"/>
    <x v="4"/>
    <m/>
    <x v="14"/>
    <m/>
    <m/>
  </r>
  <r>
    <x v="0"/>
    <x v="16"/>
    <x v="8"/>
    <x v="1"/>
    <x v="6"/>
    <x v="11"/>
    <x v="4"/>
    <m/>
    <x v="15"/>
    <m/>
    <m/>
  </r>
  <r>
    <x v="0"/>
    <x v="17"/>
    <x v="15"/>
    <x v="1"/>
    <x v="7"/>
    <x v="12"/>
    <x v="4"/>
    <m/>
    <x v="16"/>
    <m/>
    <m/>
  </r>
  <r>
    <x v="0"/>
    <x v="18"/>
    <x v="16"/>
    <x v="1"/>
    <x v="8"/>
    <x v="13"/>
    <x v="4"/>
    <m/>
    <x v="17"/>
    <m/>
    <m/>
  </r>
  <r>
    <x v="0"/>
    <x v="19"/>
    <x v="17"/>
    <x v="1"/>
    <x v="7"/>
    <x v="12"/>
    <x v="4"/>
    <m/>
    <x v="16"/>
    <m/>
    <m/>
  </r>
  <r>
    <x v="0"/>
    <x v="20"/>
    <x v="18"/>
    <x v="1"/>
    <x v="5"/>
    <x v="10"/>
    <x v="4"/>
    <m/>
    <x v="14"/>
    <m/>
    <m/>
  </r>
  <r>
    <x v="0"/>
    <x v="0"/>
    <x v="11"/>
    <x v="1"/>
    <x v="9"/>
    <x v="14"/>
    <x v="4"/>
    <m/>
    <x v="18"/>
    <m/>
    <m/>
  </r>
  <r>
    <x v="0"/>
    <x v="21"/>
    <x v="19"/>
    <x v="1"/>
    <x v="6"/>
    <x v="11"/>
    <x v="4"/>
    <m/>
    <x v="15"/>
    <m/>
    <m/>
  </r>
  <r>
    <x v="0"/>
    <x v="22"/>
    <x v="20"/>
    <x v="1"/>
    <x v="10"/>
    <x v="12"/>
    <x v="4"/>
    <m/>
    <x v="16"/>
    <m/>
    <m/>
  </r>
  <r>
    <x v="0"/>
    <x v="11"/>
    <x v="11"/>
    <x v="1"/>
    <x v="11"/>
    <x v="15"/>
    <x v="3"/>
    <s v="Green"/>
    <x v="19"/>
    <m/>
    <m/>
  </r>
  <r>
    <x v="0"/>
    <x v="23"/>
    <x v="21"/>
    <x v="1"/>
    <x v="11"/>
    <x v="16"/>
    <x v="3"/>
    <s v="Green"/>
    <x v="20"/>
    <m/>
    <m/>
  </r>
  <r>
    <x v="0"/>
    <x v="12"/>
    <x v="22"/>
    <x v="1"/>
    <x v="11"/>
    <x v="17"/>
    <x v="3"/>
    <s v="Green"/>
    <x v="21"/>
    <m/>
    <m/>
  </r>
  <r>
    <x v="0"/>
    <x v="24"/>
    <x v="8"/>
    <x v="1"/>
    <x v="11"/>
    <x v="18"/>
    <x v="3"/>
    <s v="Green"/>
    <x v="22"/>
    <m/>
    <m/>
  </r>
  <r>
    <x v="0"/>
    <x v="25"/>
    <x v="8"/>
    <x v="1"/>
    <x v="11"/>
    <x v="19"/>
    <x v="3"/>
    <s v="Green"/>
    <x v="23"/>
    <m/>
    <m/>
  </r>
  <r>
    <x v="0"/>
    <x v="11"/>
    <x v="14"/>
    <x v="1"/>
    <x v="12"/>
    <x v="20"/>
    <x v="2"/>
    <s v="Orange"/>
    <x v="24"/>
    <m/>
    <m/>
  </r>
  <r>
    <x v="0"/>
    <x v="15"/>
    <x v="11"/>
    <x v="1"/>
    <x v="12"/>
    <x v="20"/>
    <x v="2"/>
    <s v="Orange"/>
    <x v="25"/>
    <m/>
    <m/>
  </r>
  <r>
    <x v="0"/>
    <x v="12"/>
    <x v="23"/>
    <x v="1"/>
    <x v="12"/>
    <x v="21"/>
    <x v="3"/>
    <s v="Green"/>
    <x v="26"/>
    <m/>
    <m/>
  </r>
  <r>
    <x v="0"/>
    <x v="26"/>
    <x v="24"/>
    <x v="2"/>
    <x v="13"/>
    <x v="22"/>
    <x v="0"/>
    <s v="Red"/>
    <x v="27"/>
    <s v="R Packham"/>
    <d v="2021-03-24T00:00:00"/>
  </r>
  <r>
    <x v="0"/>
    <x v="11"/>
    <x v="8"/>
    <x v="2"/>
    <x v="14"/>
    <x v="23"/>
    <x v="3"/>
    <s v="Green"/>
    <x v="28"/>
    <s v="R Packham"/>
    <d v="2021-03-24T00:00:00"/>
  </r>
  <r>
    <x v="1"/>
    <x v="27"/>
    <x v="25"/>
    <x v="3"/>
    <x v="15"/>
    <x v="24"/>
    <x v="2"/>
    <s v="Orange"/>
    <x v="29"/>
    <m/>
    <m/>
  </r>
  <r>
    <x v="1"/>
    <x v="28"/>
    <x v="26"/>
    <x v="3"/>
    <x v="15"/>
    <x v="25"/>
    <x v="2"/>
    <s v="Orange"/>
    <x v="30"/>
    <m/>
    <m/>
  </r>
  <r>
    <x v="1"/>
    <x v="29"/>
    <x v="20"/>
    <x v="3"/>
    <x v="15"/>
    <x v="26"/>
    <x v="2"/>
    <s v="Orange"/>
    <x v="29"/>
    <m/>
    <m/>
  </r>
  <r>
    <x v="1"/>
    <x v="30"/>
    <x v="27"/>
    <x v="3"/>
    <x v="15"/>
    <x v="27"/>
    <x v="2"/>
    <s v="Orange"/>
    <x v="31"/>
    <m/>
    <m/>
  </r>
  <r>
    <x v="1"/>
    <x v="31"/>
    <x v="28"/>
    <x v="3"/>
    <x v="15"/>
    <x v="28"/>
    <x v="1"/>
    <s v="Yellow"/>
    <x v="32"/>
    <m/>
    <m/>
  </r>
  <r>
    <x v="1"/>
    <x v="32"/>
    <x v="29"/>
    <x v="3"/>
    <x v="15"/>
    <x v="29"/>
    <x v="0"/>
    <s v="Red"/>
    <x v="33"/>
    <m/>
    <m/>
  </r>
  <r>
    <x v="1"/>
    <x v="33"/>
    <x v="29"/>
    <x v="3"/>
    <x v="15"/>
    <x v="30"/>
    <x v="0"/>
    <s v="Red"/>
    <x v="33"/>
    <m/>
    <m/>
  </r>
  <r>
    <x v="1"/>
    <x v="34"/>
    <x v="23"/>
    <x v="3"/>
    <x v="15"/>
    <x v="31"/>
    <x v="1"/>
    <s v="Yellow"/>
    <x v="34"/>
    <m/>
    <m/>
  </r>
  <r>
    <x v="1"/>
    <x v="35"/>
    <x v="19"/>
    <x v="3"/>
    <x v="15"/>
    <x v="32"/>
    <x v="0"/>
    <s v="Red"/>
    <x v="35"/>
    <m/>
    <m/>
  </r>
  <r>
    <x v="1"/>
    <x v="36"/>
    <x v="2"/>
    <x v="3"/>
    <x v="15"/>
    <x v="33"/>
    <x v="0"/>
    <s v="Red"/>
    <x v="36"/>
    <m/>
    <m/>
  </r>
  <r>
    <x v="1"/>
    <x v="37"/>
    <x v="30"/>
    <x v="3"/>
    <x v="15"/>
    <x v="31"/>
    <x v="1"/>
    <s v="Yellow"/>
    <x v="34"/>
    <m/>
    <m/>
  </r>
  <r>
    <x v="1"/>
    <x v="38"/>
    <x v="17"/>
    <x v="3"/>
    <x v="15"/>
    <x v="34"/>
    <x v="1"/>
    <s v="Yellow"/>
    <x v="34"/>
    <m/>
    <m/>
  </r>
  <r>
    <x v="1"/>
    <x v="24"/>
    <x v="31"/>
    <x v="3"/>
    <x v="15"/>
    <x v="35"/>
    <x v="1"/>
    <s v="Yellow"/>
    <x v="37"/>
    <m/>
    <m/>
  </r>
  <r>
    <x v="1"/>
    <x v="39"/>
    <x v="27"/>
    <x v="3"/>
    <x v="16"/>
    <x v="36"/>
    <x v="2"/>
    <s v="Orange"/>
    <x v="38"/>
    <m/>
    <m/>
  </r>
  <r>
    <x v="1"/>
    <x v="21"/>
    <x v="11"/>
    <x v="3"/>
    <x v="16"/>
    <x v="36"/>
    <x v="0"/>
    <s v="Red"/>
    <x v="38"/>
    <m/>
    <m/>
  </r>
  <r>
    <x v="1"/>
    <x v="40"/>
    <x v="13"/>
    <x v="3"/>
    <x v="16"/>
    <x v="36"/>
    <x v="2"/>
    <s v="Orange"/>
    <x v="38"/>
    <m/>
    <m/>
  </r>
  <r>
    <x v="1"/>
    <x v="16"/>
    <x v="8"/>
    <x v="3"/>
    <x v="16"/>
    <x v="36"/>
    <x v="0"/>
    <s v="Red"/>
    <x v="38"/>
    <m/>
    <m/>
  </r>
  <r>
    <x v="1"/>
    <x v="39"/>
    <x v="32"/>
    <x v="3"/>
    <x v="17"/>
    <x v="37"/>
    <x v="3"/>
    <s v="Green"/>
    <x v="39"/>
    <m/>
    <m/>
  </r>
  <r>
    <x v="1"/>
    <x v="23"/>
    <x v="33"/>
    <x v="3"/>
    <x v="17"/>
    <x v="38"/>
    <x v="3"/>
    <s v="Green"/>
    <x v="40"/>
    <m/>
    <m/>
  </r>
  <r>
    <x v="1"/>
    <x v="41"/>
    <x v="34"/>
    <x v="3"/>
    <x v="17"/>
    <x v="39"/>
    <x v="1"/>
    <s v="Yellow"/>
    <x v="41"/>
    <m/>
    <m/>
  </r>
  <r>
    <x v="1"/>
    <x v="42"/>
    <x v="13"/>
    <x v="3"/>
    <x v="17"/>
    <x v="40"/>
    <x v="2"/>
    <s v="Orange"/>
    <x v="42"/>
    <m/>
    <m/>
  </r>
  <r>
    <x v="1"/>
    <x v="14"/>
    <x v="8"/>
    <x v="3"/>
    <x v="17"/>
    <x v="41"/>
    <x v="3"/>
    <s v="Green"/>
    <x v="43"/>
    <m/>
    <m/>
  </r>
  <r>
    <x v="1"/>
    <x v="39"/>
    <x v="35"/>
    <x v="3"/>
    <x v="18"/>
    <x v="42"/>
    <x v="3"/>
    <s v="Green"/>
    <x v="44"/>
    <m/>
    <m/>
  </r>
  <r>
    <x v="1"/>
    <x v="31"/>
    <x v="32"/>
    <x v="3"/>
    <x v="18"/>
    <x v="43"/>
    <x v="2"/>
    <s v="Orange"/>
    <x v="45"/>
    <m/>
    <m/>
  </r>
  <r>
    <x v="1"/>
    <x v="31"/>
    <x v="32"/>
    <x v="3"/>
    <x v="19"/>
    <x v="44"/>
    <x v="2"/>
    <s v="Orange"/>
    <x v="46"/>
    <m/>
    <m/>
  </r>
  <r>
    <x v="1"/>
    <x v="39"/>
    <x v="36"/>
    <x v="4"/>
    <x v="20"/>
    <x v="45"/>
    <x v="3"/>
    <s v="Green"/>
    <x v="47"/>
    <m/>
    <m/>
  </r>
  <r>
    <x v="1"/>
    <x v="43"/>
    <x v="37"/>
    <x v="4"/>
    <x v="20"/>
    <x v="46"/>
    <x v="3"/>
    <s v="Green"/>
    <x v="48"/>
    <m/>
    <m/>
  </r>
  <r>
    <x v="1"/>
    <x v="44"/>
    <x v="38"/>
    <x v="4"/>
    <x v="20"/>
    <x v="47"/>
    <x v="3"/>
    <s v="Green"/>
    <x v="49"/>
    <m/>
    <m/>
  </r>
  <r>
    <x v="1"/>
    <x v="45"/>
    <x v="13"/>
    <x v="4"/>
    <x v="20"/>
    <x v="48"/>
    <x v="3"/>
    <s v="Green"/>
    <x v="50"/>
    <m/>
    <m/>
  </r>
  <r>
    <x v="1"/>
    <x v="46"/>
    <x v="8"/>
    <x v="4"/>
    <x v="20"/>
    <x v="49"/>
    <x v="3"/>
    <s v="Green"/>
    <x v="51"/>
    <m/>
    <m/>
  </r>
  <r>
    <x v="1"/>
    <x v="39"/>
    <x v="35"/>
    <x v="4"/>
    <x v="21"/>
    <x v="50"/>
    <x v="2"/>
    <s v="Orange"/>
    <x v="52"/>
    <m/>
    <m/>
  </r>
  <r>
    <x v="1"/>
    <x v="31"/>
    <x v="32"/>
    <x v="4"/>
    <x v="21"/>
    <x v="51"/>
    <x v="2"/>
    <s v="Orange"/>
    <x v="53"/>
    <m/>
    <m/>
  </r>
  <r>
    <x v="1"/>
    <x v="23"/>
    <x v="33"/>
    <x v="4"/>
    <x v="21"/>
    <x v="52"/>
    <x v="3"/>
    <s v="Green"/>
    <x v="54"/>
    <m/>
    <m/>
  </r>
  <r>
    <x v="1"/>
    <x v="25"/>
    <x v="8"/>
    <x v="4"/>
    <x v="22"/>
    <x v="53"/>
    <x v="4"/>
    <m/>
    <x v="55"/>
    <m/>
    <m/>
  </r>
  <r>
    <x v="1"/>
    <x v="47"/>
    <x v="8"/>
    <x v="4"/>
    <x v="23"/>
    <x v="54"/>
    <x v="4"/>
    <m/>
    <x v="56"/>
    <m/>
    <m/>
  </r>
  <r>
    <x v="1"/>
    <x v="17"/>
    <x v="8"/>
    <x v="4"/>
    <x v="24"/>
    <x v="55"/>
    <x v="4"/>
    <m/>
    <x v="57"/>
    <m/>
    <m/>
  </r>
  <r>
    <x v="1"/>
    <x v="25"/>
    <x v="39"/>
    <x v="4"/>
    <x v="25"/>
    <x v="56"/>
    <x v="4"/>
    <m/>
    <x v="58"/>
    <m/>
    <m/>
  </r>
  <r>
    <x v="1"/>
    <x v="48"/>
    <x v="40"/>
    <x v="4"/>
    <x v="23"/>
    <x v="57"/>
    <x v="4"/>
    <m/>
    <x v="59"/>
    <m/>
    <m/>
  </r>
  <r>
    <x v="1"/>
    <x v="49"/>
    <x v="41"/>
    <x v="4"/>
    <x v="26"/>
    <x v="58"/>
    <x v="4"/>
    <m/>
    <x v="60"/>
    <m/>
    <m/>
  </r>
  <r>
    <x v="1"/>
    <x v="50"/>
    <x v="41"/>
    <x v="4"/>
    <x v="23"/>
    <x v="54"/>
    <x v="4"/>
    <m/>
    <x v="56"/>
    <m/>
    <m/>
  </r>
  <r>
    <x v="1"/>
    <x v="51"/>
    <x v="12"/>
    <x v="4"/>
    <x v="27"/>
    <x v="59"/>
    <x v="4"/>
    <m/>
    <x v="61"/>
    <m/>
    <m/>
  </r>
  <r>
    <x v="1"/>
    <x v="52"/>
    <x v="42"/>
    <x v="4"/>
    <x v="22"/>
    <x v="53"/>
    <x v="4"/>
    <m/>
    <x v="55"/>
    <m/>
    <m/>
  </r>
  <r>
    <x v="1"/>
    <x v="53"/>
    <x v="33"/>
    <x v="4"/>
    <x v="24"/>
    <x v="55"/>
    <x v="4"/>
    <m/>
    <x v="57"/>
    <m/>
    <m/>
  </r>
  <r>
    <x v="1"/>
    <x v="19"/>
    <x v="43"/>
    <x v="4"/>
    <x v="25"/>
    <x v="56"/>
    <x v="4"/>
    <m/>
    <x v="58"/>
    <m/>
    <m/>
  </r>
  <r>
    <x v="1"/>
    <x v="39"/>
    <x v="44"/>
    <x v="4"/>
    <x v="28"/>
    <x v="60"/>
    <x v="4"/>
    <m/>
    <x v="62"/>
    <m/>
    <m/>
  </r>
  <r>
    <x v="1"/>
    <x v="54"/>
    <x v="45"/>
    <x v="5"/>
    <x v="29"/>
    <x v="61"/>
    <x v="2"/>
    <s v="Orange"/>
    <x v="63"/>
    <s v="R Packham"/>
    <d v="2021-03-24T00:00:00"/>
  </r>
  <r>
    <x v="1"/>
    <x v="55"/>
    <x v="37"/>
    <x v="5"/>
    <x v="29"/>
    <x v="62"/>
    <x v="1"/>
    <s v="Yellow"/>
    <x v="64"/>
    <s v="R Packham"/>
    <d v="2021-03-24T00:00:00"/>
  </r>
  <r>
    <x v="1"/>
    <x v="55"/>
    <x v="22"/>
    <x v="5"/>
    <x v="30"/>
    <x v="63"/>
    <x v="2"/>
    <s v="Orange"/>
    <x v="65"/>
    <s v="R Packham"/>
    <d v="2021-03-24T00:00:00"/>
  </r>
  <r>
    <x v="1"/>
    <x v="56"/>
    <x v="46"/>
    <x v="5"/>
    <x v="31"/>
    <x v="64"/>
    <x v="2"/>
    <s v="Orange"/>
    <x v="66"/>
    <s v="R Packham"/>
    <d v="2021-03-24T00:00:00"/>
  </r>
  <r>
    <x v="1"/>
    <x v="57"/>
    <x v="35"/>
    <x v="5"/>
    <x v="31"/>
    <x v="64"/>
    <x v="1"/>
    <s v="Yellow"/>
    <x v="67"/>
    <s v="R Packham"/>
    <d v="2021-03-24T00:00:00"/>
  </r>
  <r>
    <x v="1"/>
    <x v="39"/>
    <x v="8"/>
    <x v="5"/>
    <x v="32"/>
    <x v="65"/>
    <x v="5"/>
    <s v="Grey"/>
    <x v="68"/>
    <s v="R Packham"/>
    <d v="2021-03-24T00:00:00"/>
  </r>
  <r>
    <x v="1"/>
    <x v="39"/>
    <x v="8"/>
    <x v="5"/>
    <x v="33"/>
    <x v="66"/>
    <x v="3"/>
    <s v="Green"/>
    <x v="69"/>
    <s v="R Packham"/>
    <d v="2021-03-24T00:00:00"/>
  </r>
  <r>
    <x v="2"/>
    <x v="58"/>
    <x v="47"/>
    <x v="3"/>
    <x v="15"/>
    <x v="24"/>
    <x v="2"/>
    <s v="Orange"/>
    <x v="29"/>
    <m/>
    <m/>
  </r>
  <r>
    <x v="2"/>
    <x v="59"/>
    <x v="48"/>
    <x v="3"/>
    <x v="15"/>
    <x v="25"/>
    <x v="2"/>
    <s v="Orange"/>
    <x v="70"/>
    <m/>
    <m/>
  </r>
  <r>
    <x v="2"/>
    <x v="60"/>
    <x v="49"/>
    <x v="3"/>
    <x v="15"/>
    <x v="67"/>
    <x v="2"/>
    <s v="Orange"/>
    <x v="71"/>
    <m/>
    <m/>
  </r>
  <r>
    <x v="2"/>
    <x v="21"/>
    <x v="50"/>
    <x v="3"/>
    <x v="15"/>
    <x v="27"/>
    <x v="2"/>
    <s v="Orange"/>
    <x v="72"/>
    <m/>
    <m/>
  </r>
  <r>
    <x v="2"/>
    <x v="61"/>
    <x v="51"/>
    <x v="3"/>
    <x v="15"/>
    <x v="68"/>
    <x v="0"/>
    <s v="Red"/>
    <x v="73"/>
    <m/>
    <m/>
  </r>
  <r>
    <x v="2"/>
    <x v="62"/>
    <x v="32"/>
    <x v="3"/>
    <x v="15"/>
    <x v="69"/>
    <x v="0"/>
    <s v="Red"/>
    <x v="74"/>
    <m/>
    <m/>
  </r>
  <r>
    <x v="2"/>
    <x v="63"/>
    <x v="52"/>
    <x v="3"/>
    <x v="15"/>
    <x v="70"/>
    <x v="1"/>
    <s v="Yellow"/>
    <x v="75"/>
    <m/>
    <m/>
  </r>
  <r>
    <x v="2"/>
    <x v="64"/>
    <x v="53"/>
    <x v="3"/>
    <x v="15"/>
    <x v="26"/>
    <x v="2"/>
    <s v="Orange"/>
    <x v="70"/>
    <m/>
    <m/>
  </r>
  <r>
    <x v="2"/>
    <x v="65"/>
    <x v="54"/>
    <x v="3"/>
    <x v="15"/>
    <x v="71"/>
    <x v="0"/>
    <s v="Red"/>
    <x v="76"/>
    <m/>
    <m/>
  </r>
  <r>
    <x v="2"/>
    <x v="66"/>
    <x v="55"/>
    <x v="3"/>
    <x v="15"/>
    <x v="72"/>
    <x v="0"/>
    <s v="Red"/>
    <x v="77"/>
    <m/>
    <m/>
  </r>
  <r>
    <x v="2"/>
    <x v="67"/>
    <x v="56"/>
    <x v="3"/>
    <x v="15"/>
    <x v="73"/>
    <x v="5"/>
    <s v="Grey"/>
    <x v="78"/>
    <m/>
    <m/>
  </r>
  <r>
    <x v="2"/>
    <x v="67"/>
    <x v="56"/>
    <x v="3"/>
    <x v="15"/>
    <x v="74"/>
    <x v="5"/>
    <s v="Grey"/>
    <x v="79"/>
    <m/>
    <m/>
  </r>
  <r>
    <x v="2"/>
    <x v="67"/>
    <x v="57"/>
    <x v="3"/>
    <x v="16"/>
    <x v="36"/>
    <x v="2"/>
    <s v="Orange"/>
    <x v="80"/>
    <m/>
    <m/>
  </r>
  <r>
    <x v="2"/>
    <x v="34"/>
    <x v="11"/>
    <x v="3"/>
    <x v="16"/>
    <x v="36"/>
    <x v="0"/>
    <s v="Red"/>
    <x v="81"/>
    <m/>
    <m/>
  </r>
  <r>
    <x v="2"/>
    <x v="42"/>
    <x v="13"/>
    <x v="3"/>
    <x v="16"/>
    <x v="36"/>
    <x v="2"/>
    <s v="Orange"/>
    <x v="82"/>
    <m/>
    <m/>
  </r>
  <r>
    <x v="2"/>
    <x v="68"/>
    <x v="8"/>
    <x v="3"/>
    <x v="16"/>
    <x v="36"/>
    <x v="2"/>
    <s v="Orange"/>
    <x v="83"/>
    <m/>
    <m/>
  </r>
  <r>
    <x v="2"/>
    <x v="67"/>
    <x v="57"/>
    <x v="3"/>
    <x v="17"/>
    <x v="37"/>
    <x v="3"/>
    <s v="Green"/>
    <x v="39"/>
    <m/>
    <m/>
  </r>
  <r>
    <x v="2"/>
    <x v="34"/>
    <x v="58"/>
    <x v="3"/>
    <x v="17"/>
    <x v="38"/>
    <x v="3"/>
    <s v="Green"/>
    <x v="40"/>
    <m/>
    <m/>
  </r>
  <r>
    <x v="2"/>
    <x v="69"/>
    <x v="59"/>
    <x v="3"/>
    <x v="17"/>
    <x v="39"/>
    <x v="1"/>
    <s v="Yellow"/>
    <x v="41"/>
    <m/>
    <m/>
  </r>
  <r>
    <x v="2"/>
    <x v="37"/>
    <x v="12"/>
    <x v="3"/>
    <x v="17"/>
    <x v="40"/>
    <x v="2"/>
    <s v="Orange"/>
    <x v="84"/>
    <m/>
    <m/>
  </r>
  <r>
    <x v="2"/>
    <x v="13"/>
    <x v="8"/>
    <x v="3"/>
    <x v="17"/>
    <x v="41"/>
    <x v="3"/>
    <s v="Green"/>
    <x v="43"/>
    <m/>
    <m/>
  </r>
  <r>
    <x v="2"/>
    <x v="67"/>
    <x v="60"/>
    <x v="3"/>
    <x v="18"/>
    <x v="42"/>
    <x v="3"/>
    <s v="Green"/>
    <x v="85"/>
    <m/>
    <m/>
  </r>
  <r>
    <x v="2"/>
    <x v="70"/>
    <x v="57"/>
    <x v="3"/>
    <x v="18"/>
    <x v="43"/>
    <x v="2"/>
    <s v="Orange"/>
    <x v="86"/>
    <m/>
    <m/>
  </r>
  <r>
    <x v="2"/>
    <x v="70"/>
    <x v="57"/>
    <x v="3"/>
    <x v="19"/>
    <x v="44"/>
    <x v="2"/>
    <s v="Orange"/>
    <x v="86"/>
    <m/>
    <m/>
  </r>
  <r>
    <x v="2"/>
    <x v="67"/>
    <x v="57"/>
    <x v="4"/>
    <x v="20"/>
    <x v="45"/>
    <x v="3"/>
    <s v="Green"/>
    <x v="47"/>
    <m/>
    <m/>
  </r>
  <r>
    <x v="2"/>
    <x v="34"/>
    <x v="61"/>
    <x v="4"/>
    <x v="20"/>
    <x v="46"/>
    <x v="3"/>
    <s v="Green"/>
    <x v="48"/>
    <m/>
    <m/>
  </r>
  <r>
    <x v="2"/>
    <x v="51"/>
    <x v="8"/>
    <x v="4"/>
    <x v="20"/>
    <x v="49"/>
    <x v="3"/>
    <s v="Green"/>
    <x v="51"/>
    <m/>
    <m/>
  </r>
  <r>
    <x v="2"/>
    <x v="67"/>
    <x v="60"/>
    <x v="4"/>
    <x v="21"/>
    <x v="50"/>
    <x v="2"/>
    <s v="Orange"/>
    <x v="52"/>
    <m/>
    <m/>
  </r>
  <r>
    <x v="2"/>
    <x v="70"/>
    <x v="57"/>
    <x v="4"/>
    <x v="21"/>
    <x v="51"/>
    <x v="2"/>
    <s v="Orange"/>
    <x v="53"/>
    <m/>
    <m/>
  </r>
  <r>
    <x v="2"/>
    <x v="34"/>
    <x v="33"/>
    <x v="4"/>
    <x v="21"/>
    <x v="52"/>
    <x v="3"/>
    <s v="Green"/>
    <x v="87"/>
    <m/>
    <m/>
  </r>
  <r>
    <x v="2"/>
    <x v="9"/>
    <x v="62"/>
    <x v="4"/>
    <x v="22"/>
    <x v="53"/>
    <x v="4"/>
    <m/>
    <x v="55"/>
    <m/>
    <m/>
  </r>
  <r>
    <x v="2"/>
    <x v="66"/>
    <x v="31"/>
    <x v="4"/>
    <x v="23"/>
    <x v="54"/>
    <x v="4"/>
    <m/>
    <x v="56"/>
    <m/>
    <m/>
  </r>
  <r>
    <x v="2"/>
    <x v="20"/>
    <x v="16"/>
    <x v="4"/>
    <x v="22"/>
    <x v="53"/>
    <x v="4"/>
    <m/>
    <x v="55"/>
    <m/>
    <m/>
  </r>
  <r>
    <x v="2"/>
    <x v="71"/>
    <x v="16"/>
    <x v="4"/>
    <x v="24"/>
    <x v="55"/>
    <x v="4"/>
    <m/>
    <x v="57"/>
    <m/>
    <m/>
  </r>
  <r>
    <x v="2"/>
    <x v="72"/>
    <x v="12"/>
    <x v="4"/>
    <x v="25"/>
    <x v="56"/>
    <x v="4"/>
    <m/>
    <x v="58"/>
    <m/>
    <m/>
  </r>
  <r>
    <x v="2"/>
    <x v="73"/>
    <x v="54"/>
    <x v="4"/>
    <x v="23"/>
    <x v="57"/>
    <x v="4"/>
    <m/>
    <x v="59"/>
    <m/>
    <m/>
  </r>
  <r>
    <x v="2"/>
    <x v="74"/>
    <x v="37"/>
    <x v="4"/>
    <x v="23"/>
    <x v="54"/>
    <x v="4"/>
    <m/>
    <x v="56"/>
    <m/>
    <m/>
  </r>
  <r>
    <x v="2"/>
    <x v="75"/>
    <x v="63"/>
    <x v="4"/>
    <x v="28"/>
    <x v="60"/>
    <x v="4"/>
    <m/>
    <x v="62"/>
    <m/>
    <m/>
  </r>
  <r>
    <x v="2"/>
    <x v="76"/>
    <x v="64"/>
    <x v="5"/>
    <x v="29"/>
    <x v="61"/>
    <x v="2"/>
    <s v="Orange"/>
    <x v="88"/>
    <s v="R Packham"/>
    <d v="2021-03-24T00:00:00"/>
  </r>
  <r>
    <x v="2"/>
    <x v="41"/>
    <x v="61"/>
    <x v="5"/>
    <x v="29"/>
    <x v="62"/>
    <x v="1"/>
    <s v="Yellow"/>
    <x v="64"/>
    <s v="R Packham"/>
    <d v="2021-03-24T00:00:00"/>
  </r>
  <r>
    <x v="2"/>
    <x v="29"/>
    <x v="49"/>
    <x v="5"/>
    <x v="31"/>
    <x v="64"/>
    <x v="2"/>
    <s v="Orange"/>
    <x v="89"/>
    <s v="R Packham"/>
    <d v="2021-03-24T00:00:00"/>
  </r>
  <r>
    <x v="2"/>
    <x v="77"/>
    <x v="14"/>
    <x v="5"/>
    <x v="31"/>
    <x v="64"/>
    <x v="2"/>
    <s v="Orange"/>
    <x v="90"/>
    <s v="R Packham"/>
    <d v="2021-03-24T00:00:00"/>
  </r>
  <r>
    <x v="2"/>
    <x v="67"/>
    <x v="8"/>
    <x v="5"/>
    <x v="32"/>
    <x v="65"/>
    <x v="5"/>
    <s v="Grey"/>
    <x v="68"/>
    <s v="R Packham"/>
    <d v="2021-03-24T00:00:00"/>
  </r>
  <r>
    <x v="2"/>
    <x v="67"/>
    <x v="20"/>
    <x v="5"/>
    <x v="33"/>
    <x v="75"/>
    <x v="0"/>
    <s v="Red"/>
    <x v="91"/>
    <s v="R Packham"/>
    <d v="2021-03-24T00:00:00"/>
  </r>
  <r>
    <x v="2"/>
    <x v="78"/>
    <x v="8"/>
    <x v="5"/>
    <x v="33"/>
    <x v="66"/>
    <x v="3"/>
    <s v="Green"/>
    <x v="92"/>
    <s v="R Packham"/>
    <d v="2021-03-24T00:00:00"/>
  </r>
  <r>
    <x v="3"/>
    <x v="39"/>
    <x v="65"/>
    <x v="3"/>
    <x v="15"/>
    <x v="76"/>
    <x v="2"/>
    <s v="Orange"/>
    <x v="93"/>
    <m/>
    <m/>
  </r>
  <r>
    <x v="3"/>
    <x v="22"/>
    <x v="66"/>
    <x v="3"/>
    <x v="15"/>
    <x v="77"/>
    <x v="0"/>
    <s v="Red"/>
    <x v="94"/>
    <m/>
    <m/>
  </r>
  <r>
    <x v="3"/>
    <x v="79"/>
    <x v="67"/>
    <x v="3"/>
    <x v="15"/>
    <x v="78"/>
    <x v="1"/>
    <s v="Yellow"/>
    <x v="95"/>
    <m/>
    <m/>
  </r>
  <r>
    <x v="3"/>
    <x v="80"/>
    <x v="68"/>
    <x v="3"/>
    <x v="15"/>
    <x v="79"/>
    <x v="1"/>
    <s v="Yellow"/>
    <x v="96"/>
    <m/>
    <m/>
  </r>
  <r>
    <x v="3"/>
    <x v="23"/>
    <x v="69"/>
    <x v="3"/>
    <x v="15"/>
    <x v="80"/>
    <x v="5"/>
    <s v="Grey"/>
    <x v="97"/>
    <m/>
    <m/>
  </r>
  <r>
    <x v="3"/>
    <x v="81"/>
    <x v="70"/>
    <x v="3"/>
    <x v="15"/>
    <x v="81"/>
    <x v="1"/>
    <s v="Yellow"/>
    <x v="98"/>
    <m/>
    <m/>
  </r>
  <r>
    <x v="3"/>
    <x v="82"/>
    <x v="23"/>
    <x v="3"/>
    <x v="15"/>
    <x v="82"/>
    <x v="1"/>
    <s v="Yellow"/>
    <x v="99"/>
    <m/>
    <m/>
  </r>
  <r>
    <x v="3"/>
    <x v="83"/>
    <x v="71"/>
    <x v="3"/>
    <x v="15"/>
    <x v="83"/>
    <x v="1"/>
    <s v="Yellow"/>
    <x v="100"/>
    <m/>
    <m/>
  </r>
  <r>
    <x v="3"/>
    <x v="49"/>
    <x v="72"/>
    <x v="3"/>
    <x v="15"/>
    <x v="84"/>
    <x v="2"/>
    <s v="Orange"/>
    <x v="101"/>
    <m/>
    <m/>
  </r>
  <r>
    <x v="3"/>
    <x v="45"/>
    <x v="73"/>
    <x v="3"/>
    <x v="15"/>
    <x v="85"/>
    <x v="0"/>
    <s v="Red"/>
    <x v="102"/>
    <m/>
    <m/>
  </r>
  <r>
    <x v="3"/>
    <x v="84"/>
    <x v="74"/>
    <x v="3"/>
    <x v="15"/>
    <x v="86"/>
    <x v="1"/>
    <s v="Yellow"/>
    <x v="93"/>
    <m/>
    <m/>
  </r>
  <r>
    <x v="3"/>
    <x v="85"/>
    <x v="75"/>
    <x v="3"/>
    <x v="15"/>
    <x v="87"/>
    <x v="0"/>
    <s v="Red"/>
    <x v="103"/>
    <m/>
    <m/>
  </r>
  <r>
    <x v="3"/>
    <x v="86"/>
    <x v="76"/>
    <x v="3"/>
    <x v="15"/>
    <x v="88"/>
    <x v="5"/>
    <s v="Grey"/>
    <x v="104"/>
    <m/>
    <m/>
  </r>
  <r>
    <x v="3"/>
    <x v="87"/>
    <x v="77"/>
    <x v="3"/>
    <x v="15"/>
    <x v="89"/>
    <x v="0"/>
    <s v="Red"/>
    <x v="103"/>
    <m/>
    <m/>
  </r>
  <r>
    <x v="3"/>
    <x v="88"/>
    <x v="8"/>
    <x v="3"/>
    <x v="15"/>
    <x v="90"/>
    <x v="1"/>
    <s v="Yellow"/>
    <x v="105"/>
    <m/>
    <m/>
  </r>
  <r>
    <x v="3"/>
    <x v="39"/>
    <x v="8"/>
    <x v="3"/>
    <x v="15"/>
    <x v="73"/>
    <x v="5"/>
    <s v="Grey"/>
    <x v="106"/>
    <m/>
    <m/>
  </r>
  <r>
    <x v="3"/>
    <x v="39"/>
    <x v="8"/>
    <x v="3"/>
    <x v="15"/>
    <x v="74"/>
    <x v="5"/>
    <s v="Grey"/>
    <x v="79"/>
    <m/>
    <m/>
  </r>
  <r>
    <x v="3"/>
    <x v="39"/>
    <x v="8"/>
    <x v="3"/>
    <x v="15"/>
    <x v="91"/>
    <x v="2"/>
    <s v="Orange"/>
    <x v="107"/>
    <m/>
    <m/>
  </r>
  <r>
    <x v="3"/>
    <x v="39"/>
    <x v="27"/>
    <x v="3"/>
    <x v="16"/>
    <x v="36"/>
    <x v="1"/>
    <s v="Yellow"/>
    <x v="108"/>
    <m/>
    <m/>
  </r>
  <r>
    <x v="3"/>
    <x v="89"/>
    <x v="78"/>
    <x v="3"/>
    <x v="16"/>
    <x v="36"/>
    <x v="1"/>
    <s v="Yellow"/>
    <x v="109"/>
    <m/>
    <m/>
  </r>
  <r>
    <x v="3"/>
    <x v="39"/>
    <x v="79"/>
    <x v="3"/>
    <x v="17"/>
    <x v="92"/>
    <x v="1"/>
    <s v="Yellow"/>
    <x v="110"/>
    <m/>
    <m/>
  </r>
  <r>
    <x v="3"/>
    <x v="76"/>
    <x v="12"/>
    <x v="3"/>
    <x v="17"/>
    <x v="93"/>
    <x v="0"/>
    <s v="Red"/>
    <x v="111"/>
    <m/>
    <m/>
  </r>
  <r>
    <x v="3"/>
    <x v="13"/>
    <x v="40"/>
    <x v="3"/>
    <x v="17"/>
    <x v="94"/>
    <x v="2"/>
    <s v="Orange"/>
    <x v="112"/>
    <m/>
    <m/>
  </r>
  <r>
    <x v="3"/>
    <x v="47"/>
    <x v="8"/>
    <x v="3"/>
    <x v="17"/>
    <x v="95"/>
    <x v="1"/>
    <s v="Yellow"/>
    <x v="113"/>
    <m/>
    <m/>
  </r>
  <r>
    <x v="3"/>
    <x v="39"/>
    <x v="44"/>
    <x v="3"/>
    <x v="19"/>
    <x v="96"/>
    <x v="1"/>
    <s v="Yellow"/>
    <x v="114"/>
    <m/>
    <m/>
  </r>
  <r>
    <x v="3"/>
    <x v="90"/>
    <x v="51"/>
    <x v="3"/>
    <x v="19"/>
    <x v="97"/>
    <x v="0"/>
    <s v="Red"/>
    <x v="115"/>
    <m/>
    <m/>
  </r>
  <r>
    <x v="3"/>
    <x v="91"/>
    <x v="33"/>
    <x v="3"/>
    <x v="19"/>
    <x v="98"/>
    <x v="1"/>
    <s v="Yellow"/>
    <x v="116"/>
    <m/>
    <m/>
  </r>
  <r>
    <x v="3"/>
    <x v="41"/>
    <x v="17"/>
    <x v="3"/>
    <x v="19"/>
    <x v="99"/>
    <x v="3"/>
    <s v="Green"/>
    <x v="117"/>
    <m/>
    <m/>
  </r>
  <r>
    <x v="3"/>
    <x v="89"/>
    <x v="8"/>
    <x v="3"/>
    <x v="19"/>
    <x v="100"/>
    <x v="1"/>
    <s v="Yellow"/>
    <x v="118"/>
    <m/>
    <m/>
  </r>
  <r>
    <x v="3"/>
    <x v="39"/>
    <x v="80"/>
    <x v="4"/>
    <x v="20"/>
    <x v="101"/>
    <x v="3"/>
    <s v="Green"/>
    <x v="119"/>
    <m/>
    <m/>
  </r>
  <r>
    <x v="3"/>
    <x v="53"/>
    <x v="46"/>
    <x v="4"/>
    <x v="20"/>
    <x v="46"/>
    <x v="3"/>
    <s v="Green"/>
    <x v="120"/>
    <m/>
    <m/>
  </r>
  <r>
    <x v="3"/>
    <x v="92"/>
    <x v="81"/>
    <x v="4"/>
    <x v="20"/>
    <x v="49"/>
    <x v="3"/>
    <s v="Green"/>
    <x v="121"/>
    <m/>
    <m/>
  </r>
  <r>
    <x v="3"/>
    <x v="18"/>
    <x v="82"/>
    <x v="4"/>
    <x v="20"/>
    <x v="102"/>
    <x v="3"/>
    <s v="Green"/>
    <x v="122"/>
    <m/>
    <m/>
  </r>
  <r>
    <x v="3"/>
    <x v="93"/>
    <x v="8"/>
    <x v="4"/>
    <x v="20"/>
    <x v="48"/>
    <x v="3"/>
    <s v="Green"/>
    <x v="123"/>
    <m/>
    <m/>
  </r>
  <r>
    <x v="3"/>
    <x v="94"/>
    <x v="83"/>
    <x v="4"/>
    <x v="34"/>
    <x v="103"/>
    <x v="4"/>
    <m/>
    <x v="93"/>
    <m/>
    <m/>
  </r>
  <r>
    <x v="3"/>
    <x v="94"/>
    <x v="83"/>
    <x v="4"/>
    <x v="35"/>
    <x v="104"/>
    <x v="4"/>
    <m/>
    <x v="93"/>
    <m/>
    <m/>
  </r>
  <r>
    <x v="3"/>
    <x v="94"/>
    <x v="83"/>
    <x v="4"/>
    <x v="26"/>
    <x v="105"/>
    <x v="4"/>
    <m/>
    <x v="93"/>
    <m/>
    <m/>
  </r>
  <r>
    <x v="3"/>
    <x v="95"/>
    <x v="84"/>
    <x v="4"/>
    <x v="36"/>
    <x v="106"/>
    <x v="2"/>
    <s v="Orange"/>
    <x v="124"/>
    <m/>
    <m/>
  </r>
  <r>
    <x v="3"/>
    <x v="39"/>
    <x v="8"/>
    <x v="4"/>
    <x v="21"/>
    <x v="52"/>
    <x v="3"/>
    <s v="Green"/>
    <x v="125"/>
    <m/>
    <m/>
  </r>
  <r>
    <x v="3"/>
    <x v="39"/>
    <x v="26"/>
    <x v="5"/>
    <x v="29"/>
    <x v="62"/>
    <x v="2"/>
    <s v="Orange"/>
    <x v="126"/>
    <m/>
    <d v="2021-03-24T00:00:00"/>
  </r>
  <r>
    <x v="3"/>
    <x v="18"/>
    <x v="82"/>
    <x v="5"/>
    <x v="29"/>
    <x v="62"/>
    <x v="2"/>
    <s v="Orange"/>
    <x v="127"/>
    <m/>
    <m/>
  </r>
  <r>
    <x v="3"/>
    <x v="39"/>
    <x v="8"/>
    <x v="5"/>
    <x v="33"/>
    <x v="66"/>
    <x v="3"/>
    <s v="Green"/>
    <x v="128"/>
    <m/>
    <m/>
  </r>
  <r>
    <x v="4"/>
    <x v="96"/>
    <x v="85"/>
    <x v="3"/>
    <x v="15"/>
    <x v="107"/>
    <x v="4"/>
    <m/>
    <x v="129"/>
    <m/>
    <m/>
  </r>
  <r>
    <x v="4"/>
    <x v="97"/>
    <x v="86"/>
    <x v="3"/>
    <x v="15"/>
    <x v="108"/>
    <x v="4"/>
    <m/>
    <x v="129"/>
    <m/>
    <m/>
  </r>
  <r>
    <x v="4"/>
    <x v="98"/>
    <x v="87"/>
    <x v="3"/>
    <x v="15"/>
    <x v="109"/>
    <x v="4"/>
    <m/>
    <x v="130"/>
    <m/>
    <m/>
  </r>
  <r>
    <x v="4"/>
    <x v="78"/>
    <x v="57"/>
    <x v="3"/>
    <x v="15"/>
    <x v="69"/>
    <x v="4"/>
    <m/>
    <x v="131"/>
    <m/>
    <m/>
  </r>
  <r>
    <x v="4"/>
    <x v="99"/>
    <x v="88"/>
    <x v="3"/>
    <x v="15"/>
    <x v="110"/>
    <x v="4"/>
    <m/>
    <x v="132"/>
    <m/>
    <m/>
  </r>
  <r>
    <x v="4"/>
    <x v="100"/>
    <x v="89"/>
    <x v="3"/>
    <x v="15"/>
    <x v="111"/>
    <x v="4"/>
    <m/>
    <x v="93"/>
    <m/>
    <m/>
  </r>
  <r>
    <x v="4"/>
    <x v="5"/>
    <x v="90"/>
    <x v="3"/>
    <x v="15"/>
    <x v="112"/>
    <x v="4"/>
    <m/>
    <x v="93"/>
    <m/>
    <m/>
  </r>
  <r>
    <x v="4"/>
    <x v="101"/>
    <x v="40"/>
    <x v="3"/>
    <x v="15"/>
    <x v="113"/>
    <x v="4"/>
    <m/>
    <x v="93"/>
    <m/>
    <m/>
  </r>
  <r>
    <x v="4"/>
    <x v="102"/>
    <x v="8"/>
    <x v="3"/>
    <x v="15"/>
    <x v="114"/>
    <x v="4"/>
    <m/>
    <x v="93"/>
    <m/>
    <m/>
  </r>
  <r>
    <x v="4"/>
    <x v="96"/>
    <x v="8"/>
    <x v="3"/>
    <x v="15"/>
    <x v="73"/>
    <x v="5"/>
    <s v="Grey"/>
    <x v="106"/>
    <m/>
    <m/>
  </r>
  <r>
    <x v="4"/>
    <x v="96"/>
    <x v="8"/>
    <x v="3"/>
    <x v="15"/>
    <x v="74"/>
    <x v="5"/>
    <s v="Grey"/>
    <x v="79"/>
    <m/>
    <m/>
  </r>
  <r>
    <x v="4"/>
    <x v="96"/>
    <x v="8"/>
    <x v="3"/>
    <x v="15"/>
    <x v="91"/>
    <x v="2"/>
    <s v="Orange"/>
    <x v="107"/>
    <m/>
    <m/>
  </r>
  <r>
    <x v="4"/>
    <x v="96"/>
    <x v="79"/>
    <x v="3"/>
    <x v="16"/>
    <x v="36"/>
    <x v="0"/>
    <s v="Red"/>
    <x v="133"/>
    <m/>
    <m/>
  </r>
  <r>
    <x v="4"/>
    <x v="76"/>
    <x v="8"/>
    <x v="3"/>
    <x v="16"/>
    <x v="36"/>
    <x v="2"/>
    <s v="Orange"/>
    <x v="134"/>
    <m/>
    <m/>
  </r>
  <r>
    <x v="4"/>
    <x v="96"/>
    <x v="14"/>
    <x v="3"/>
    <x v="17"/>
    <x v="37"/>
    <x v="4"/>
    <m/>
    <x v="135"/>
    <m/>
    <m/>
  </r>
  <r>
    <x v="4"/>
    <x v="15"/>
    <x v="8"/>
    <x v="3"/>
    <x v="17"/>
    <x v="115"/>
    <x v="4"/>
    <m/>
    <x v="136"/>
    <m/>
    <m/>
  </r>
  <r>
    <x v="4"/>
    <x v="96"/>
    <x v="20"/>
    <x v="3"/>
    <x v="18"/>
    <x v="42"/>
    <x v="4"/>
    <m/>
    <x v="85"/>
    <m/>
    <m/>
  </r>
  <r>
    <x v="4"/>
    <x v="78"/>
    <x v="14"/>
    <x v="3"/>
    <x v="18"/>
    <x v="43"/>
    <x v="4"/>
    <m/>
    <x v="86"/>
    <m/>
    <m/>
  </r>
  <r>
    <x v="4"/>
    <x v="78"/>
    <x v="14"/>
    <x v="3"/>
    <x v="19"/>
    <x v="43"/>
    <x v="4"/>
    <m/>
    <x v="86"/>
    <m/>
    <m/>
  </r>
  <r>
    <x v="4"/>
    <x v="96"/>
    <x v="84"/>
    <x v="3"/>
    <x v="19"/>
    <x v="116"/>
    <x v="4"/>
    <m/>
    <x v="117"/>
    <m/>
    <m/>
  </r>
  <r>
    <x v="4"/>
    <x v="103"/>
    <x v="8"/>
    <x v="3"/>
    <x v="19"/>
    <x v="117"/>
    <x v="4"/>
    <m/>
    <x v="137"/>
    <m/>
    <m/>
  </r>
  <r>
    <x v="4"/>
    <x v="96"/>
    <x v="14"/>
    <x v="4"/>
    <x v="20"/>
    <x v="45"/>
    <x v="3"/>
    <s v="Green"/>
    <x v="47"/>
    <m/>
    <m/>
  </r>
  <r>
    <x v="4"/>
    <x v="15"/>
    <x v="91"/>
    <x v="4"/>
    <x v="20"/>
    <x v="46"/>
    <x v="3"/>
    <s v="Green"/>
    <x v="48"/>
    <m/>
    <m/>
  </r>
  <r>
    <x v="4"/>
    <x v="104"/>
    <x v="8"/>
    <x v="4"/>
    <x v="20"/>
    <x v="49"/>
    <x v="3"/>
    <s v="Green"/>
    <x v="51"/>
    <m/>
    <m/>
  </r>
  <r>
    <x v="4"/>
    <x v="94"/>
    <x v="83"/>
    <x v="4"/>
    <x v="34"/>
    <x v="103"/>
    <x v="4"/>
    <m/>
    <x v="93"/>
    <m/>
    <m/>
  </r>
  <r>
    <x v="4"/>
    <x v="94"/>
    <x v="83"/>
    <x v="4"/>
    <x v="35"/>
    <x v="104"/>
    <x v="4"/>
    <m/>
    <x v="93"/>
    <m/>
    <m/>
  </r>
  <r>
    <x v="4"/>
    <x v="94"/>
    <x v="83"/>
    <x v="4"/>
    <x v="26"/>
    <x v="105"/>
    <x v="4"/>
    <m/>
    <x v="93"/>
    <m/>
    <m/>
  </r>
  <r>
    <x v="4"/>
    <x v="96"/>
    <x v="20"/>
    <x v="4"/>
    <x v="21"/>
    <x v="50"/>
    <x v="4"/>
    <m/>
    <x v="52"/>
    <m/>
    <m/>
  </r>
  <r>
    <x v="4"/>
    <x v="78"/>
    <x v="14"/>
    <x v="4"/>
    <x v="21"/>
    <x v="118"/>
    <x v="4"/>
    <m/>
    <x v="53"/>
    <m/>
    <m/>
  </r>
  <r>
    <x v="4"/>
    <x v="15"/>
    <x v="8"/>
    <x v="4"/>
    <x v="21"/>
    <x v="52"/>
    <x v="4"/>
    <m/>
    <x v="138"/>
    <m/>
    <m/>
  </r>
  <r>
    <x v="4"/>
    <x v="55"/>
    <x v="37"/>
    <x v="5"/>
    <x v="29"/>
    <x v="62"/>
    <x v="4"/>
    <m/>
    <x v="127"/>
    <m/>
    <m/>
  </r>
  <r>
    <x v="4"/>
    <x v="96"/>
    <x v="83"/>
    <x v="5"/>
    <x v="37"/>
    <x v="64"/>
    <x v="4"/>
    <m/>
    <x v="139"/>
    <m/>
    <m/>
  </r>
  <r>
    <x v="4"/>
    <x v="96"/>
    <x v="83"/>
    <x v="5"/>
    <x v="32"/>
    <x v="65"/>
    <x v="4"/>
    <m/>
    <x v="140"/>
    <m/>
    <m/>
  </r>
  <r>
    <x v="4"/>
    <x v="96"/>
    <x v="32"/>
    <x v="5"/>
    <x v="33"/>
    <x v="75"/>
    <x v="4"/>
    <m/>
    <x v="141"/>
    <m/>
    <m/>
  </r>
  <r>
    <x v="4"/>
    <x v="23"/>
    <x v="8"/>
    <x v="5"/>
    <x v="33"/>
    <x v="66"/>
    <x v="4"/>
    <m/>
    <x v="142"/>
    <m/>
    <m/>
  </r>
  <r>
    <x v="5"/>
    <x v="105"/>
    <x v="44"/>
    <x v="3"/>
    <x v="15"/>
    <x v="107"/>
    <x v="4"/>
    <m/>
    <x v="143"/>
    <m/>
    <m/>
  </r>
  <r>
    <x v="5"/>
    <x v="106"/>
    <x v="92"/>
    <x v="3"/>
    <x v="15"/>
    <x v="119"/>
    <x v="4"/>
    <m/>
    <x v="143"/>
    <m/>
    <m/>
  </r>
  <r>
    <x v="5"/>
    <x v="11"/>
    <x v="26"/>
    <x v="3"/>
    <x v="15"/>
    <x v="120"/>
    <x v="4"/>
    <m/>
    <x v="144"/>
    <m/>
    <m/>
  </r>
  <r>
    <x v="5"/>
    <x v="107"/>
    <x v="93"/>
    <x v="3"/>
    <x v="15"/>
    <x v="121"/>
    <x v="4"/>
    <m/>
    <x v="93"/>
    <m/>
    <m/>
  </r>
  <r>
    <x v="5"/>
    <x v="70"/>
    <x v="94"/>
    <x v="3"/>
    <x v="15"/>
    <x v="69"/>
    <x v="4"/>
    <m/>
    <x v="131"/>
    <m/>
    <m/>
  </r>
  <r>
    <x v="5"/>
    <x v="108"/>
    <x v="95"/>
    <x v="3"/>
    <x v="15"/>
    <x v="122"/>
    <x v="4"/>
    <m/>
    <x v="145"/>
    <m/>
    <m/>
  </r>
  <r>
    <x v="5"/>
    <x v="109"/>
    <x v="96"/>
    <x v="3"/>
    <x v="15"/>
    <x v="123"/>
    <x v="4"/>
    <m/>
    <x v="93"/>
    <m/>
    <m/>
  </r>
  <r>
    <x v="5"/>
    <x v="110"/>
    <x v="97"/>
    <x v="3"/>
    <x v="15"/>
    <x v="85"/>
    <x v="4"/>
    <m/>
    <x v="93"/>
    <m/>
    <m/>
  </r>
  <r>
    <x v="5"/>
    <x v="111"/>
    <x v="98"/>
    <x v="3"/>
    <x v="15"/>
    <x v="113"/>
    <x v="4"/>
    <m/>
    <x v="93"/>
    <m/>
    <m/>
  </r>
  <r>
    <x v="5"/>
    <x v="112"/>
    <x v="8"/>
    <x v="3"/>
    <x v="15"/>
    <x v="108"/>
    <x v="4"/>
    <m/>
    <x v="93"/>
    <m/>
    <m/>
  </r>
  <r>
    <x v="5"/>
    <x v="14"/>
    <x v="8"/>
    <x v="3"/>
    <x v="15"/>
    <x v="124"/>
    <x v="4"/>
    <m/>
    <x v="146"/>
    <m/>
    <m/>
  </r>
  <r>
    <x v="5"/>
    <x v="113"/>
    <x v="8"/>
    <x v="3"/>
    <x v="15"/>
    <x v="73"/>
    <x v="5"/>
    <s v="Grey"/>
    <x v="106"/>
    <m/>
    <m/>
  </r>
  <r>
    <x v="5"/>
    <x v="113"/>
    <x v="8"/>
    <x v="3"/>
    <x v="15"/>
    <x v="74"/>
    <x v="5"/>
    <s v="Grey"/>
    <x v="79"/>
    <m/>
    <m/>
  </r>
  <r>
    <x v="5"/>
    <x v="113"/>
    <x v="8"/>
    <x v="3"/>
    <x v="15"/>
    <x v="91"/>
    <x v="2"/>
    <s v="Orange"/>
    <x v="107"/>
    <m/>
    <m/>
  </r>
  <r>
    <x v="5"/>
    <x v="113"/>
    <x v="57"/>
    <x v="3"/>
    <x v="16"/>
    <x v="36"/>
    <x v="0"/>
    <s v="Red"/>
    <x v="147"/>
    <m/>
    <m/>
  </r>
  <r>
    <x v="5"/>
    <x v="34"/>
    <x v="22"/>
    <x v="3"/>
    <x v="16"/>
    <x v="36"/>
    <x v="2"/>
    <s v="Orange"/>
    <x v="148"/>
    <m/>
    <m/>
  </r>
  <r>
    <x v="5"/>
    <x v="24"/>
    <x v="8"/>
    <x v="3"/>
    <x v="16"/>
    <x v="36"/>
    <x v="0"/>
    <s v="Red"/>
    <x v="147"/>
    <m/>
    <m/>
  </r>
  <r>
    <x v="5"/>
    <x v="113"/>
    <x v="32"/>
    <x v="3"/>
    <x v="17"/>
    <x v="37"/>
    <x v="4"/>
    <m/>
    <x v="149"/>
    <m/>
    <m/>
  </r>
  <r>
    <x v="5"/>
    <x v="23"/>
    <x v="8"/>
    <x v="3"/>
    <x v="17"/>
    <x v="115"/>
    <x v="4"/>
    <m/>
    <x v="150"/>
    <m/>
    <m/>
  </r>
  <r>
    <x v="5"/>
    <x v="113"/>
    <x v="60"/>
    <x v="3"/>
    <x v="18"/>
    <x v="42"/>
    <x v="4"/>
    <m/>
    <x v="85"/>
    <m/>
    <m/>
  </r>
  <r>
    <x v="5"/>
    <x v="70"/>
    <x v="32"/>
    <x v="3"/>
    <x v="18"/>
    <x v="43"/>
    <x v="4"/>
    <m/>
    <x v="86"/>
    <m/>
    <m/>
  </r>
  <r>
    <x v="5"/>
    <x v="70"/>
    <x v="32"/>
    <x v="3"/>
    <x v="19"/>
    <x v="43"/>
    <x v="4"/>
    <m/>
    <x v="86"/>
    <m/>
    <m/>
  </r>
  <r>
    <x v="5"/>
    <x v="113"/>
    <x v="17"/>
    <x v="3"/>
    <x v="19"/>
    <x v="116"/>
    <x v="4"/>
    <m/>
    <x v="151"/>
    <m/>
    <m/>
  </r>
  <r>
    <x v="5"/>
    <x v="89"/>
    <x v="8"/>
    <x v="3"/>
    <x v="19"/>
    <x v="117"/>
    <x v="4"/>
    <m/>
    <x v="152"/>
    <m/>
    <m/>
  </r>
  <r>
    <x v="5"/>
    <x v="113"/>
    <x v="32"/>
    <x v="4"/>
    <x v="20"/>
    <x v="45"/>
    <x v="3"/>
    <s v="Green"/>
    <x v="47"/>
    <m/>
    <m/>
  </r>
  <r>
    <x v="5"/>
    <x v="23"/>
    <x v="99"/>
    <x v="4"/>
    <x v="20"/>
    <x v="46"/>
    <x v="3"/>
    <s v="Green"/>
    <x v="48"/>
    <m/>
    <m/>
  </r>
  <r>
    <x v="5"/>
    <x v="114"/>
    <x v="8"/>
    <x v="4"/>
    <x v="20"/>
    <x v="49"/>
    <x v="3"/>
    <s v="Green"/>
    <x v="51"/>
    <m/>
    <m/>
  </r>
  <r>
    <x v="5"/>
    <x v="94"/>
    <x v="83"/>
    <x v="4"/>
    <x v="34"/>
    <x v="103"/>
    <x v="4"/>
    <m/>
    <x v="93"/>
    <m/>
    <m/>
  </r>
  <r>
    <x v="5"/>
    <x v="94"/>
    <x v="83"/>
    <x v="4"/>
    <x v="35"/>
    <x v="104"/>
    <x v="4"/>
    <m/>
    <x v="93"/>
    <m/>
    <m/>
  </r>
  <r>
    <x v="5"/>
    <x v="94"/>
    <x v="83"/>
    <x v="4"/>
    <x v="26"/>
    <x v="105"/>
    <x v="4"/>
    <m/>
    <x v="93"/>
    <m/>
    <m/>
  </r>
  <r>
    <x v="5"/>
    <x v="113"/>
    <x v="60"/>
    <x v="4"/>
    <x v="38"/>
    <x v="50"/>
    <x v="4"/>
    <m/>
    <x v="52"/>
    <m/>
    <m/>
  </r>
  <r>
    <x v="5"/>
    <x v="70"/>
    <x v="32"/>
    <x v="4"/>
    <x v="38"/>
    <x v="51"/>
    <x v="4"/>
    <m/>
    <x v="53"/>
    <m/>
    <m/>
  </r>
  <r>
    <x v="5"/>
    <x v="23"/>
    <x v="8"/>
    <x v="4"/>
    <x v="38"/>
    <x v="52"/>
    <x v="4"/>
    <m/>
    <x v="138"/>
    <m/>
    <m/>
  </r>
  <r>
    <x v="5"/>
    <x v="20"/>
    <x v="37"/>
    <x v="5"/>
    <x v="29"/>
    <x v="62"/>
    <x v="4"/>
    <m/>
    <x v="127"/>
    <m/>
    <m/>
  </r>
  <r>
    <x v="5"/>
    <x v="113"/>
    <x v="8"/>
    <x v="5"/>
    <x v="37"/>
    <x v="64"/>
    <x v="4"/>
    <m/>
    <x v="139"/>
    <m/>
    <m/>
  </r>
  <r>
    <x v="5"/>
    <x v="113"/>
    <x v="8"/>
    <x v="5"/>
    <x v="32"/>
    <x v="65"/>
    <x v="4"/>
    <m/>
    <x v="140"/>
    <m/>
    <m/>
  </r>
  <r>
    <x v="5"/>
    <x v="113"/>
    <x v="21"/>
    <x v="5"/>
    <x v="33"/>
    <x v="75"/>
    <x v="4"/>
    <m/>
    <x v="141"/>
    <m/>
    <m/>
  </r>
  <r>
    <x v="5"/>
    <x v="115"/>
    <x v="8"/>
    <x v="5"/>
    <x v="33"/>
    <x v="66"/>
    <x v="4"/>
    <m/>
    <x v="142"/>
    <m/>
    <m/>
  </r>
  <r>
    <x v="6"/>
    <x v="71"/>
    <x v="44"/>
    <x v="3"/>
    <x v="15"/>
    <x v="125"/>
    <x v="4"/>
    <m/>
    <x v="153"/>
    <m/>
    <m/>
  </r>
  <r>
    <x v="6"/>
    <x v="90"/>
    <x v="100"/>
    <x v="3"/>
    <x v="15"/>
    <x v="69"/>
    <x v="4"/>
    <m/>
    <x v="131"/>
    <m/>
    <m/>
  </r>
  <r>
    <x v="6"/>
    <x v="28"/>
    <x v="66"/>
    <x v="3"/>
    <x v="15"/>
    <x v="126"/>
    <x v="4"/>
    <m/>
    <x v="154"/>
    <m/>
    <m/>
  </r>
  <r>
    <x v="6"/>
    <x v="22"/>
    <x v="101"/>
    <x v="3"/>
    <x v="15"/>
    <x v="119"/>
    <x v="4"/>
    <m/>
    <x v="155"/>
    <m/>
    <m/>
  </r>
  <r>
    <x v="6"/>
    <x v="116"/>
    <x v="102"/>
    <x v="3"/>
    <x v="15"/>
    <x v="127"/>
    <x v="4"/>
    <m/>
    <x v="93"/>
    <m/>
    <m/>
  </r>
  <r>
    <x v="6"/>
    <x v="86"/>
    <x v="82"/>
    <x v="3"/>
    <x v="15"/>
    <x v="85"/>
    <x v="4"/>
    <m/>
    <x v="156"/>
    <m/>
    <m/>
  </r>
  <r>
    <x v="6"/>
    <x v="117"/>
    <x v="103"/>
    <x v="3"/>
    <x v="15"/>
    <x v="128"/>
    <x v="4"/>
    <m/>
    <x v="156"/>
    <m/>
    <m/>
  </r>
  <r>
    <x v="6"/>
    <x v="118"/>
    <x v="8"/>
    <x v="3"/>
    <x v="15"/>
    <x v="87"/>
    <x v="4"/>
    <m/>
    <x v="93"/>
    <m/>
    <m/>
  </r>
  <r>
    <x v="6"/>
    <x v="9"/>
    <x v="39"/>
    <x v="3"/>
    <x v="15"/>
    <x v="129"/>
    <x v="4"/>
    <m/>
    <x v="93"/>
    <m/>
    <m/>
  </r>
  <r>
    <x v="6"/>
    <x v="24"/>
    <x v="8"/>
    <x v="3"/>
    <x v="15"/>
    <x v="124"/>
    <x v="4"/>
    <m/>
    <x v="146"/>
    <m/>
    <m/>
  </r>
  <r>
    <x v="6"/>
    <x v="39"/>
    <x v="8"/>
    <x v="3"/>
    <x v="15"/>
    <x v="73"/>
    <x v="5"/>
    <s v="Grey"/>
    <x v="106"/>
    <m/>
    <m/>
  </r>
  <r>
    <x v="6"/>
    <x v="39"/>
    <x v="8"/>
    <x v="3"/>
    <x v="15"/>
    <x v="74"/>
    <x v="5"/>
    <s v="Grey"/>
    <x v="79"/>
    <m/>
    <m/>
  </r>
  <r>
    <x v="6"/>
    <x v="39"/>
    <x v="8"/>
    <x v="3"/>
    <x v="15"/>
    <x v="91"/>
    <x v="2"/>
    <s v="Orange"/>
    <x v="107"/>
    <m/>
    <m/>
  </r>
  <r>
    <x v="6"/>
    <x v="39"/>
    <x v="79"/>
    <x v="3"/>
    <x v="16"/>
    <x v="36"/>
    <x v="0"/>
    <s v="Red"/>
    <x v="157"/>
    <m/>
    <m/>
  </r>
  <r>
    <x v="6"/>
    <x v="76"/>
    <x v="8"/>
    <x v="3"/>
    <x v="16"/>
    <x v="36"/>
    <x v="2"/>
    <s v="Orange"/>
    <x v="83"/>
    <m/>
    <m/>
  </r>
  <r>
    <x v="6"/>
    <x v="39"/>
    <x v="1"/>
    <x v="3"/>
    <x v="17"/>
    <x v="37"/>
    <x v="4"/>
    <m/>
    <x v="158"/>
    <m/>
    <m/>
  </r>
  <r>
    <x v="6"/>
    <x v="77"/>
    <x v="8"/>
    <x v="3"/>
    <x v="17"/>
    <x v="115"/>
    <x v="4"/>
    <m/>
    <x v="159"/>
    <m/>
    <m/>
  </r>
  <r>
    <x v="6"/>
    <x v="39"/>
    <x v="104"/>
    <x v="3"/>
    <x v="18"/>
    <x v="42"/>
    <x v="4"/>
    <m/>
    <x v="85"/>
    <m/>
    <m/>
  </r>
  <r>
    <x v="6"/>
    <x v="11"/>
    <x v="1"/>
    <x v="3"/>
    <x v="18"/>
    <x v="43"/>
    <x v="4"/>
    <m/>
    <x v="86"/>
    <m/>
    <m/>
  </r>
  <r>
    <x v="6"/>
    <x v="11"/>
    <x v="1"/>
    <x v="3"/>
    <x v="19"/>
    <x v="43"/>
    <x v="4"/>
    <m/>
    <x v="86"/>
    <m/>
    <m/>
  </r>
  <r>
    <x v="6"/>
    <x v="39"/>
    <x v="44"/>
    <x v="3"/>
    <x v="19"/>
    <x v="116"/>
    <x v="4"/>
    <m/>
    <x v="160"/>
    <m/>
    <m/>
  </r>
  <r>
    <x v="6"/>
    <x v="90"/>
    <x v="8"/>
    <x v="3"/>
    <x v="19"/>
    <x v="117"/>
    <x v="4"/>
    <m/>
    <x v="161"/>
    <m/>
    <m/>
  </r>
  <r>
    <x v="6"/>
    <x v="39"/>
    <x v="1"/>
    <x v="4"/>
    <x v="38"/>
    <x v="45"/>
    <x v="3"/>
    <s v="Green"/>
    <x v="47"/>
    <m/>
    <m/>
  </r>
  <r>
    <x v="6"/>
    <x v="77"/>
    <x v="4"/>
    <x v="4"/>
    <x v="38"/>
    <x v="46"/>
    <x v="3"/>
    <s v="Green"/>
    <x v="48"/>
    <m/>
    <m/>
  </r>
  <r>
    <x v="6"/>
    <x v="119"/>
    <x v="8"/>
    <x v="4"/>
    <x v="38"/>
    <x v="49"/>
    <x v="3"/>
    <s v="Green"/>
    <x v="51"/>
    <m/>
    <m/>
  </r>
  <r>
    <x v="6"/>
    <x v="94"/>
    <x v="83"/>
    <x v="4"/>
    <x v="34"/>
    <x v="103"/>
    <x v="4"/>
    <m/>
    <x v="93"/>
    <m/>
    <m/>
  </r>
  <r>
    <x v="6"/>
    <x v="94"/>
    <x v="83"/>
    <x v="4"/>
    <x v="35"/>
    <x v="104"/>
    <x v="4"/>
    <m/>
    <x v="93"/>
    <m/>
    <m/>
  </r>
  <r>
    <x v="6"/>
    <x v="94"/>
    <x v="83"/>
    <x v="4"/>
    <x v="26"/>
    <x v="105"/>
    <x v="4"/>
    <m/>
    <x v="93"/>
    <m/>
    <m/>
  </r>
  <r>
    <x v="6"/>
    <x v="39"/>
    <x v="104"/>
    <x v="4"/>
    <x v="38"/>
    <x v="50"/>
    <x v="4"/>
    <m/>
    <x v="52"/>
    <m/>
    <m/>
  </r>
  <r>
    <x v="6"/>
    <x v="11"/>
    <x v="1"/>
    <x v="4"/>
    <x v="38"/>
    <x v="51"/>
    <x v="4"/>
    <m/>
    <x v="53"/>
    <m/>
    <m/>
  </r>
  <r>
    <x v="6"/>
    <x v="77"/>
    <x v="8"/>
    <x v="4"/>
    <x v="38"/>
    <x v="52"/>
    <x v="4"/>
    <m/>
    <x v="138"/>
    <m/>
    <m/>
  </r>
  <r>
    <x v="6"/>
    <x v="34"/>
    <x v="69"/>
    <x v="5"/>
    <x v="29"/>
    <x v="62"/>
    <x v="4"/>
    <m/>
    <x v="127"/>
    <m/>
    <m/>
  </r>
  <r>
    <x v="6"/>
    <x v="39"/>
    <x v="8"/>
    <x v="5"/>
    <x v="37"/>
    <x v="64"/>
    <x v="4"/>
    <m/>
    <x v="139"/>
    <m/>
    <m/>
  </r>
  <r>
    <x v="6"/>
    <x v="39"/>
    <x v="8"/>
    <x v="5"/>
    <x v="32"/>
    <x v="65"/>
    <x v="4"/>
    <m/>
    <x v="140"/>
    <m/>
    <m/>
  </r>
  <r>
    <x v="6"/>
    <x v="39"/>
    <x v="105"/>
    <x v="5"/>
    <x v="33"/>
    <x v="75"/>
    <x v="4"/>
    <m/>
    <x v="141"/>
    <m/>
    <m/>
  </r>
  <r>
    <x v="6"/>
    <x v="120"/>
    <x v="8"/>
    <x v="5"/>
    <x v="33"/>
    <x v="66"/>
    <x v="4"/>
    <m/>
    <x v="142"/>
    <m/>
    <m/>
  </r>
  <r>
    <x v="7"/>
    <x v="94"/>
    <x v="83"/>
    <x v="6"/>
    <x v="39"/>
    <x v="130"/>
    <x v="4"/>
    <m/>
    <x v="9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546915-DC24-4978-BB61-BFE193712380}" name="PivotTable3" cacheId="12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B36:AH73" firstHeaderRow="1" firstDataRow="1" firstDataCol="7" rowPageCount="1" colPageCount="1"/>
  <pivotFields count="11">
    <pivotField name=" Panel" axis="axisPage" multipleItemSelectionAllowed="1" showAll="0">
      <items count="9">
        <item h="1" x="3"/>
        <item x="0"/>
        <item h="1" x="1"/>
        <item h="1" x="2"/>
        <item h="1" x="4"/>
        <item h="1" x="5"/>
        <item h="1" x="6"/>
        <item h="1" x="7"/>
        <item t="default"/>
      </items>
    </pivotField>
    <pivotField axis="axisRow" outline="0" showAll="0" sortType="descending" defaultSubtotal="0">
      <items count="125">
        <item x="94"/>
        <item x="67"/>
        <item x="75"/>
        <item x="96"/>
        <item x="113"/>
        <item x="39"/>
        <item x="53"/>
        <item x="71"/>
        <item x="58"/>
        <item x="59"/>
        <item x="27"/>
        <item x="97"/>
        <item x="105"/>
        <item x="90"/>
        <item x="106"/>
        <item x="28"/>
        <item x="60"/>
        <item x="11"/>
        <item x="98"/>
        <item x="22"/>
        <item x="29"/>
        <item x="56"/>
        <item x="0"/>
        <item x="92"/>
        <item x="79"/>
        <item x="80"/>
        <item x="57"/>
        <item x="78"/>
        <item x="30"/>
        <item x="1"/>
        <item x="70"/>
        <item x="10"/>
        <item x="62"/>
        <item x="99"/>
        <item x="31"/>
        <item x="61"/>
        <item x="77"/>
        <item x="21"/>
        <item x="2"/>
        <item x="107"/>
        <item x="76"/>
        <item x="54"/>
        <item m="1" x="124"/>
        <item x="15"/>
        <item x="91"/>
        <item x="32"/>
        <item x="50"/>
        <item x="33"/>
        <item x="43"/>
        <item x="23"/>
        <item x="19"/>
        <item x="116"/>
        <item x="34"/>
        <item x="52"/>
        <item x="35"/>
        <item m="1" x="123"/>
        <item x="36"/>
        <item x="26"/>
        <item m="1" x="121"/>
        <item x="3"/>
        <item x="20"/>
        <item x="55"/>
        <item x="12"/>
        <item m="1" x="122"/>
        <item x="41"/>
        <item x="4"/>
        <item x="44"/>
        <item x="69"/>
        <item x="74"/>
        <item x="81"/>
        <item x="115"/>
        <item x="63"/>
        <item x="72"/>
        <item x="119"/>
        <item x="82"/>
        <item x="40"/>
        <item x="64"/>
        <item x="120"/>
        <item x="73"/>
        <item x="104"/>
        <item x="51"/>
        <item x="42"/>
        <item x="65"/>
        <item x="83"/>
        <item x="114"/>
        <item x="37"/>
        <item x="66"/>
        <item x="100"/>
        <item x="49"/>
        <item x="5"/>
        <item x="13"/>
        <item x="18"/>
        <item x="45"/>
        <item x="48"/>
        <item x="108"/>
        <item x="38"/>
        <item x="109"/>
        <item x="84"/>
        <item x="89"/>
        <item x="110"/>
        <item x="46"/>
        <item x="14"/>
        <item x="85"/>
        <item x="95"/>
        <item x="6"/>
        <item x="24"/>
        <item x="86"/>
        <item x="101"/>
        <item x="17"/>
        <item x="93"/>
        <item x="117"/>
        <item x="103"/>
        <item x="47"/>
        <item x="7"/>
        <item x="87"/>
        <item x="25"/>
        <item x="111"/>
        <item x="16"/>
        <item x="68"/>
        <item x="118"/>
        <item x="102"/>
        <item x="9"/>
        <item x="8"/>
        <item x="112"/>
        <item x="88"/>
      </items>
    </pivotField>
    <pivotField axis="axisRow" outline="0" showAll="0" defaultSubtotal="0">
      <items count="108">
        <item x="8"/>
        <item x="39"/>
        <item x="98"/>
        <item x="77"/>
        <item x="30"/>
        <item x="103"/>
        <item x="76"/>
        <item x="40"/>
        <item x="84"/>
        <item x="82"/>
        <item x="31"/>
        <item x="97"/>
        <item x="75"/>
        <item x="22"/>
        <item x="78"/>
        <item x="96"/>
        <item x="13"/>
        <item x="55"/>
        <item x="74"/>
        <item x="95"/>
        <item x="17"/>
        <item x="73"/>
        <item x="90"/>
        <item x="38"/>
        <item x="81"/>
        <item x="89"/>
        <item x="12"/>
        <item x="72"/>
        <item x="71"/>
        <item x="54"/>
        <item x="59"/>
        <item x="99"/>
        <item x="53"/>
        <item x="34"/>
        <item x="52"/>
        <item x="61"/>
        <item x="91"/>
        <item x="37"/>
        <item x="105"/>
        <item x="23"/>
        <item x="4"/>
        <item x="70"/>
        <item x="69"/>
        <item x="21"/>
        <item x="58"/>
        <item x="33"/>
        <item x="11"/>
        <item x="2"/>
        <item x="28"/>
        <item m="1" x="106"/>
        <item x="19"/>
        <item m="1" x="107"/>
        <item x="94"/>
        <item x="102"/>
        <item x="29"/>
        <item x="57"/>
        <item x="68"/>
        <item x="32"/>
        <item x="36"/>
        <item x="93"/>
        <item x="64"/>
        <item x="45"/>
        <item x="51"/>
        <item x="14"/>
        <item x="79"/>
        <item x="50"/>
        <item x="100"/>
        <item x="88"/>
        <item x="27"/>
        <item x="1"/>
        <item x="35"/>
        <item x="60"/>
        <item x="20"/>
        <item x="67"/>
        <item x="46"/>
        <item x="49"/>
        <item x="66"/>
        <item x="26"/>
        <item x="87"/>
        <item x="101"/>
        <item x="92"/>
        <item x="104"/>
        <item x="48"/>
        <item x="25"/>
        <item x="44"/>
        <item x="47"/>
        <item x="86"/>
        <item x="65"/>
        <item x="80"/>
        <item x="85"/>
        <item x="56"/>
        <item x="83"/>
        <item x="0"/>
        <item x="3"/>
        <item x="5"/>
        <item x="6"/>
        <item x="7"/>
        <item x="9"/>
        <item x="10"/>
        <item x="24"/>
        <item x="15"/>
        <item x="16"/>
        <item x="18"/>
        <item x="41"/>
        <item x="42"/>
        <item x="43"/>
        <item x="62"/>
        <item x="63"/>
      </items>
    </pivotField>
    <pivotField axis="axisRow" outline="0" showAll="0" defaultSubtotal="0">
      <items count="8">
        <item x="3"/>
        <item x="4"/>
        <item x="5"/>
        <item x="6"/>
        <item m="1" x="7"/>
        <item x="0"/>
        <item x="1"/>
        <item x="2"/>
      </items>
    </pivotField>
    <pivotField axis="axisRow" outline="0" showAll="0" defaultSubtotal="0">
      <items count="40">
        <item x="35"/>
        <item x="20"/>
        <item x="26"/>
        <item x="29"/>
        <item x="21"/>
        <item x="31"/>
        <item x="15"/>
        <item x="38"/>
        <item x="36"/>
        <item x="30"/>
        <item x="32"/>
        <item x="33"/>
        <item x="16"/>
        <item x="17"/>
        <item x="37"/>
        <item x="34"/>
        <item x="39"/>
        <item x="18"/>
        <item x="19"/>
        <item x="22"/>
        <item x="23"/>
        <item x="27"/>
        <item x="24"/>
        <item x="28"/>
        <item x="2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name="Feature" axis="axisRow" outline="0" showAll="0" defaultSubtotal="0">
      <items count="141">
        <item x="104"/>
        <item x="105"/>
        <item x="37"/>
        <item x="110"/>
        <item x="68"/>
        <item x="69"/>
        <item x="30"/>
        <item x="32"/>
        <item x="29"/>
        <item x="77"/>
        <item x="94"/>
        <item x="61"/>
        <item x="118"/>
        <item x="50"/>
        <item x="51"/>
        <item x="52"/>
        <item x="78"/>
        <item x="128"/>
        <item x="122"/>
        <item x="84"/>
        <item x="119"/>
        <item x="76"/>
        <item x="85"/>
        <item x="109"/>
        <item x="111"/>
        <item x="112"/>
        <item x="87"/>
        <item x="107"/>
        <item x="108"/>
        <item x="113"/>
        <item x="123"/>
        <item x="89"/>
        <item x="129"/>
        <item x="120"/>
        <item x="126"/>
        <item x="114"/>
        <item x="121"/>
        <item x="62"/>
        <item x="65"/>
        <item x="91"/>
        <item x="48"/>
        <item x="102"/>
        <item x="47"/>
        <item x="45"/>
        <item x="46"/>
        <item x="49"/>
        <item x="101"/>
        <item x="42"/>
        <item x="43"/>
        <item x="63"/>
        <item x="106"/>
        <item x="97"/>
        <item x="64"/>
        <item x="99"/>
        <item x="116"/>
        <item x="96"/>
        <item x="98"/>
        <item x="100"/>
        <item x="117"/>
        <item x="67"/>
        <item x="26"/>
        <item x="24"/>
        <item x="25"/>
        <item x="71"/>
        <item x="80"/>
        <item x="75"/>
        <item m="1" x="138"/>
        <item x="66"/>
        <item x="33"/>
        <item x="125"/>
        <item x="83"/>
        <item x="27"/>
        <item x="72"/>
        <item x="70"/>
        <item x="35"/>
        <item x="34"/>
        <item x="31"/>
        <item x="28"/>
        <item x="36"/>
        <item x="79"/>
        <item x="115"/>
        <item x="38"/>
        <item x="127"/>
        <item x="81"/>
        <item x="82"/>
        <item x="90"/>
        <item x="86"/>
        <item x="88"/>
        <item x="95"/>
        <item x="41"/>
        <item x="92"/>
        <item x="93"/>
        <item x="40"/>
        <item x="39"/>
        <item x="74"/>
        <item x="73"/>
        <item x="103"/>
        <item x="124"/>
        <item x="130"/>
        <item m="1" x="131"/>
        <item m="1" x="137"/>
        <item m="1" x="136"/>
        <item m="1" x="134"/>
        <item x="53"/>
        <item x="54"/>
        <item x="59"/>
        <item x="58"/>
        <item x="55"/>
        <item x="60"/>
        <item x="56"/>
        <item x="57"/>
        <item x="44"/>
        <item m="1" x="135"/>
        <item m="1" x="132"/>
        <item m="1" x="140"/>
        <item m="1" x="139"/>
        <item m="1" x="13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axis="axisRow" outline="0" showAll="0" defaultSubtotal="0">
      <items count="6">
        <item x="0"/>
        <item x="3"/>
        <item x="1"/>
        <item x="2"/>
        <item x="5"/>
        <item x="4"/>
      </items>
    </pivotField>
    <pivotField showAll="0"/>
    <pivotField axis="axisRow" showAll="0">
      <items count="175">
        <item x="96"/>
        <item x="52"/>
        <item x="53"/>
        <item x="54"/>
        <item x="87"/>
        <item x="138"/>
        <item x="46"/>
        <item x="92"/>
        <item x="142"/>
        <item x="154"/>
        <item x="139"/>
        <item x="85"/>
        <item x="73"/>
        <item x="35"/>
        <item x="33"/>
        <item x="128"/>
        <item x="156"/>
        <item x="94"/>
        <item x="95"/>
        <item x="125"/>
        <item x="40"/>
        <item x="159"/>
        <item x="136"/>
        <item x="150"/>
        <item x="84"/>
        <item x="42"/>
        <item x="41"/>
        <item x="43"/>
        <item x="158"/>
        <item x="149"/>
        <item x="135"/>
        <item x="39"/>
        <item x="113"/>
        <item x="111"/>
        <item x="110"/>
        <item x="112"/>
        <item x="88"/>
        <item m="1" x="172"/>
        <item x="63"/>
        <item x="64"/>
        <item x="126"/>
        <item x="127"/>
        <item x="51"/>
        <item x="47"/>
        <item x="48"/>
        <item x="50"/>
        <item x="49"/>
        <item x="119"/>
        <item x="65"/>
        <item x="115"/>
        <item x="157"/>
        <item x="147"/>
        <item x="38"/>
        <item x="81"/>
        <item x="133"/>
        <item x="44"/>
        <item x="45"/>
        <item x="103"/>
        <item x="86"/>
        <item x="109"/>
        <item x="160"/>
        <item x="151"/>
        <item x="152"/>
        <item x="161"/>
        <item x="117"/>
        <item x="134"/>
        <item x="83"/>
        <item x="148"/>
        <item x="80"/>
        <item x="82"/>
        <item x="116"/>
        <item x="114"/>
        <item x="118"/>
        <item x="137"/>
        <item x="71"/>
        <item x="70"/>
        <item x="76"/>
        <item x="30"/>
        <item x="140"/>
        <item x="68"/>
        <item x="155"/>
        <item x="141"/>
        <item x="91"/>
        <item x="69"/>
        <item x="36"/>
        <item x="129"/>
        <item x="75"/>
        <item x="105"/>
        <item x="99"/>
        <item x="98"/>
        <item x="101"/>
        <item x="74"/>
        <item x="143"/>
        <item x="131"/>
        <item x="153"/>
        <item x="120"/>
        <item x="121"/>
        <item x="123"/>
        <item x="122"/>
        <item x="107"/>
        <item x="77"/>
        <item x="31"/>
        <item x="72"/>
        <item x="32"/>
        <item x="37"/>
        <item x="100"/>
        <item x="79"/>
        <item x="108"/>
        <item x="104"/>
        <item x="34"/>
        <item x="29"/>
        <item x="78"/>
        <item x="106"/>
        <item x="102"/>
        <item x="144"/>
        <item x="145"/>
        <item x="130"/>
        <item x="132"/>
        <item x="67"/>
        <item x="66"/>
        <item x="89"/>
        <item x="90"/>
        <item x="146"/>
        <item x="97"/>
        <item x="124"/>
        <item x="93"/>
        <item m="1" x="173"/>
        <item m="1" x="166"/>
        <item m="1" x="169"/>
        <item m="1" x="167"/>
        <item m="1" x="162"/>
        <item m="1" x="163"/>
        <item m="1" x="164"/>
        <item m="1" x="170"/>
        <item m="1" x="165"/>
        <item m="1" x="168"/>
        <item m="1" x="171"/>
        <item x="55"/>
        <item x="56"/>
        <item x="61"/>
        <item x="60"/>
        <item x="57"/>
        <item x="62"/>
        <item x="58"/>
        <item x="5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showAll="0"/>
    <pivotField showAll="0"/>
  </pivotFields>
  <rowFields count="7">
    <field x="3"/>
    <field x="4"/>
    <field x="1"/>
    <field x="2"/>
    <field x="5"/>
    <field x="6"/>
    <field x="8"/>
  </rowFields>
  <rowItems count="37">
    <i>
      <x v="5"/>
      <x v="25"/>
      <x v="22"/>
      <x v="92"/>
      <x v="117"/>
      <x/>
      <x v="145"/>
    </i>
    <i r="2">
      <x v="29"/>
      <x v="69"/>
      <x v="117"/>
      <x v="2"/>
      <x v="145"/>
    </i>
    <i r="2">
      <x v="38"/>
      <x v="47"/>
      <x v="118"/>
      <x v="2"/>
      <x v="146"/>
    </i>
    <i r="2">
      <x v="59"/>
      <x v="93"/>
      <x v="119"/>
      <x v="3"/>
      <x v="147"/>
    </i>
    <i r="2">
      <x v="65"/>
      <x v="40"/>
      <x v="119"/>
      <x/>
      <x v="148"/>
    </i>
    <i r="2">
      <x v="89"/>
      <x v="94"/>
      <x v="117"/>
      <x v="2"/>
      <x v="149"/>
    </i>
    <i r="2">
      <x v="104"/>
      <x v="95"/>
      <x v="118"/>
      <x v="2"/>
      <x v="150"/>
    </i>
    <i r="2">
      <x v="113"/>
      <x v="96"/>
      <x v="118"/>
      <x v="2"/>
      <x v="150"/>
    </i>
    <i r="2">
      <x v="122"/>
      <x/>
      <x v="118"/>
      <x v="2"/>
      <x v="151"/>
    </i>
    <i r="1">
      <x v="26"/>
      <x v="31"/>
      <x v="98"/>
      <x v="120"/>
      <x v="3"/>
      <x v="152"/>
    </i>
    <i r="2">
      <x v="121"/>
      <x v="97"/>
      <x v="120"/>
      <x v="3"/>
      <x v="152"/>
    </i>
    <i r="1">
      <x v="27"/>
      <x v="17"/>
      <x v="46"/>
      <x v="121"/>
      <x v="1"/>
      <x v="153"/>
    </i>
    <i r="2">
      <x v="62"/>
      <x v="26"/>
      <x v="122"/>
      <x v="1"/>
      <x v="154"/>
    </i>
    <i r="2">
      <x v="90"/>
      <x v="16"/>
      <x v="123"/>
      <x v="3"/>
      <x v="155"/>
    </i>
    <i r="2">
      <x v="101"/>
      <x/>
      <x v="122"/>
      <x v="1"/>
      <x v="154"/>
    </i>
    <i r="1">
      <x v="28"/>
      <x v="17"/>
      <x v="63"/>
      <x v="124"/>
      <x v="1"/>
      <x v="156"/>
    </i>
    <i r="2">
      <x v="43"/>
      <x v="46"/>
      <x v="125"/>
      <x v="3"/>
      <x v="157"/>
    </i>
    <i r="1">
      <x v="29"/>
      <x v="43"/>
      <x v="46"/>
      <x v="126"/>
      <x v="3"/>
      <x v="158"/>
    </i>
    <i>
      <x v="6"/>
      <x v="30"/>
      <x v="60"/>
      <x v="102"/>
      <x v="127"/>
      <x v="5"/>
      <x v="159"/>
    </i>
    <i r="2">
      <x v="122"/>
      <x/>
      <x v="127"/>
      <x v="5"/>
      <x v="159"/>
    </i>
    <i r="1">
      <x v="31"/>
      <x v="37"/>
      <x v="50"/>
      <x v="128"/>
      <x v="5"/>
      <x v="160"/>
    </i>
    <i r="2">
      <x v="117"/>
      <x/>
      <x v="128"/>
      <x v="5"/>
      <x v="160"/>
    </i>
    <i r="1">
      <x v="32"/>
      <x v="50"/>
      <x v="20"/>
      <x v="129"/>
      <x v="5"/>
      <x v="161"/>
    </i>
    <i r="2">
      <x v="108"/>
      <x v="100"/>
      <x v="129"/>
      <x v="5"/>
      <x v="161"/>
    </i>
    <i r="1">
      <x v="33"/>
      <x v="91"/>
      <x v="101"/>
      <x v="130"/>
      <x v="5"/>
      <x v="162"/>
    </i>
    <i r="1">
      <x v="34"/>
      <x v="22"/>
      <x v="46"/>
      <x v="131"/>
      <x v="5"/>
      <x v="163"/>
    </i>
    <i r="1">
      <x v="35"/>
      <x v="19"/>
      <x v="72"/>
      <x v="129"/>
      <x v="5"/>
      <x v="161"/>
    </i>
    <i r="1">
      <x v="36"/>
      <x v="17"/>
      <x v="46"/>
      <x v="132"/>
      <x v="1"/>
      <x v="164"/>
    </i>
    <i r="2">
      <x v="49"/>
      <x v="43"/>
      <x v="133"/>
      <x v="1"/>
      <x v="165"/>
    </i>
    <i r="2">
      <x v="62"/>
      <x v="13"/>
      <x v="134"/>
      <x v="1"/>
      <x v="166"/>
    </i>
    <i r="2">
      <x v="105"/>
      <x/>
      <x v="135"/>
      <x v="1"/>
      <x v="167"/>
    </i>
    <i r="2">
      <x v="115"/>
      <x/>
      <x v="136"/>
      <x v="1"/>
      <x v="168"/>
    </i>
    <i r="1">
      <x v="37"/>
      <x v="17"/>
      <x v="63"/>
      <x v="137"/>
      <x v="3"/>
      <x v="169"/>
    </i>
    <i r="2">
      <x v="43"/>
      <x v="46"/>
      <x v="137"/>
      <x v="3"/>
      <x v="170"/>
    </i>
    <i r="2">
      <x v="62"/>
      <x v="39"/>
      <x v="138"/>
      <x v="1"/>
      <x v="171"/>
    </i>
    <i>
      <x v="7"/>
      <x v="38"/>
      <x v="57"/>
      <x v="99"/>
      <x v="139"/>
      <x/>
      <x v="172"/>
    </i>
    <i r="1">
      <x v="39"/>
      <x v="17"/>
      <x/>
      <x v="140"/>
      <x v="1"/>
      <x v="173"/>
    </i>
  </rowItems>
  <colItems count="1">
    <i/>
  </colItems>
  <pageFields count="1">
    <pageField fld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32901B-D064-49B7-8255-31893B35964E}" name="Table1" displayName="Table1" ref="A1:K244" totalsRowShown="0" headerRowDxfId="6" dataDxfId="4" headerRowBorderDxfId="5" tableBorderDxfId="3" headerRowCellStyle="Comma">
  <autoFilter ref="A1:K244" xr:uid="{0BA5E084-E8D6-46FA-94F3-1BB7590A908B}">
    <filterColumn colId="0">
      <customFilters>
        <customFilter operator="notEqual" val=" "/>
      </customFilters>
    </filterColumn>
  </autoFilter>
  <tableColumns count="11">
    <tableColumn id="1" xr3:uid="{FD937F21-C916-41D3-85E4-6069D73BD3B3}" name="Longwall Panel"/>
    <tableColumn id="2" xr3:uid="{B2E328D7-5012-476A-8276-0CA8BA689915}" name="Start Chainage"/>
    <tableColumn id="3" xr3:uid="{0BF7E77A-EA76-4FBC-BC2E-E6EF236F5BF6}" name="End Chainage"/>
    <tableColumn id="16" xr3:uid="{FFE203F7-AED4-45F2-B657-277D5795B527}" name="Discipline"/>
    <tableColumn id="4" xr3:uid="{3E1D1E8F-FDC1-4D94-A392-A583798C84BF}" name="Type of Feature"/>
    <tableColumn id="5" xr3:uid="{176BB118-6AC9-4F21-B80F-6E22E2A9CCF5}" name="Feature_x000a_"/>
    <tableColumn id="12" xr3:uid="{AC4180DA-E59E-4DDC-8737-1A30A8A5213C}" name="Severity" dataDxfId="2"/>
    <tableColumn id="13" xr3:uid="{59DC9861-96FF-4323-A1FF-62892697CC26}" name="Colour"/>
    <tableColumn id="11" xr3:uid="{7BB13CD9-0712-4E65-BCAF-3691ADEC18FF}" name="Comments"/>
    <tableColumn id="15" xr3:uid="{FC7A7570-8301-4E53-95CE-DC4CB1788FB2}" name="Responsibility" dataDxfId="1"/>
    <tableColumn id="14" xr3:uid="{06563883-06A5-4340-9B1C-EE4B46DEE321}" name="Updated Date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E6B76-C19A-4A27-BDAC-CECAD401DB28}">
  <sheetPr codeName="Sheet6">
    <tabColor theme="8" tint="0.39997558519241921"/>
    <pageSetUpPr fitToPage="1"/>
  </sheetPr>
  <dimension ref="A1:K244"/>
  <sheetViews>
    <sheetView zoomScale="82" zoomScaleNormal="82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I57" sqref="I57"/>
    </sheetView>
    <sheetView tabSelected="1" workbookViewId="1"/>
  </sheetViews>
  <sheetFormatPr defaultRowHeight="15" x14ac:dyDescent="0.25"/>
  <cols>
    <col min="1" max="1" width="9.85546875" customWidth="1"/>
    <col min="2" max="3" width="9.28515625" customWidth="1"/>
    <col min="4" max="4" width="16" style="5" customWidth="1"/>
    <col min="5" max="5" width="22" customWidth="1"/>
    <col min="6" max="6" width="50.85546875" customWidth="1"/>
    <col min="7" max="8" width="11.42578125" style="5" customWidth="1"/>
    <col min="9" max="9" width="117" customWidth="1"/>
    <col min="10" max="10" width="15.140625" style="5" customWidth="1"/>
    <col min="11" max="11" width="16.140625" style="12" customWidth="1"/>
  </cols>
  <sheetData>
    <row r="1" spans="1:11" s="6" customFormat="1" ht="30" x14ac:dyDescent="0.25">
      <c r="A1" s="8" t="s">
        <v>19</v>
      </c>
      <c r="B1" s="7" t="s">
        <v>5</v>
      </c>
      <c r="C1" s="7" t="s">
        <v>6</v>
      </c>
      <c r="D1" s="7" t="s">
        <v>17</v>
      </c>
      <c r="E1" s="7" t="s">
        <v>7</v>
      </c>
      <c r="F1" s="9" t="s">
        <v>8</v>
      </c>
      <c r="G1" s="9" t="s">
        <v>1</v>
      </c>
      <c r="H1" s="9" t="s">
        <v>11</v>
      </c>
      <c r="I1" s="7" t="s">
        <v>0</v>
      </c>
      <c r="J1" s="7" t="s">
        <v>18</v>
      </c>
      <c r="K1" s="10" t="s">
        <v>15</v>
      </c>
    </row>
    <row r="2" spans="1:11" s="2" customFormat="1" x14ac:dyDescent="0.25">
      <c r="A2" s="14" t="s">
        <v>20</v>
      </c>
      <c r="B2" s="4">
        <v>3700</v>
      </c>
      <c r="C2" s="4">
        <v>3550</v>
      </c>
      <c r="D2" s="4" t="s">
        <v>26</v>
      </c>
      <c r="E2" s="4">
        <v>1</v>
      </c>
      <c r="F2" s="4" t="s">
        <v>28</v>
      </c>
      <c r="G2" s="29" t="s">
        <v>2</v>
      </c>
      <c r="H2" s="4" t="s">
        <v>16</v>
      </c>
      <c r="I2" s="4" t="s">
        <v>55</v>
      </c>
      <c r="K2" s="11"/>
    </row>
    <row r="3" spans="1:11" s="2" customFormat="1" x14ac:dyDescent="0.25">
      <c r="A3" s="14" t="s">
        <v>20</v>
      </c>
      <c r="B3" s="4">
        <v>3440</v>
      </c>
      <c r="C3" s="4">
        <v>3250</v>
      </c>
      <c r="D3" s="4" t="s">
        <v>26</v>
      </c>
      <c r="E3" s="4">
        <v>1</v>
      </c>
      <c r="F3" s="4" t="s">
        <v>28</v>
      </c>
      <c r="G3" s="29" t="s">
        <v>4</v>
      </c>
      <c r="H3" s="4" t="s">
        <v>13</v>
      </c>
      <c r="I3" s="4" t="s">
        <v>55</v>
      </c>
      <c r="K3" s="11"/>
    </row>
    <row r="4" spans="1:11" s="2" customFormat="1" x14ac:dyDescent="0.25">
      <c r="A4" s="14" t="s">
        <v>20</v>
      </c>
      <c r="B4" s="4">
        <v>3180</v>
      </c>
      <c r="C4" s="4">
        <v>2370</v>
      </c>
      <c r="D4" s="4" t="s">
        <v>26</v>
      </c>
      <c r="E4" s="4">
        <v>1</v>
      </c>
      <c r="F4" s="4" t="s">
        <v>29</v>
      </c>
      <c r="G4" s="29" t="s">
        <v>4</v>
      </c>
      <c r="H4" s="4" t="s">
        <v>13</v>
      </c>
      <c r="I4" s="4" t="s">
        <v>56</v>
      </c>
      <c r="K4" s="11"/>
    </row>
    <row r="5" spans="1:11" s="2" customFormat="1" x14ac:dyDescent="0.25">
      <c r="A5" s="14" t="s">
        <v>20</v>
      </c>
      <c r="B5" s="4">
        <v>2360</v>
      </c>
      <c r="C5" s="4">
        <v>2240</v>
      </c>
      <c r="D5" s="4" t="s">
        <v>26</v>
      </c>
      <c r="E5" s="4">
        <v>1</v>
      </c>
      <c r="F5" s="4" t="s">
        <v>33</v>
      </c>
      <c r="G5" s="29" t="s">
        <v>3</v>
      </c>
      <c r="H5" s="4" t="s">
        <v>14</v>
      </c>
      <c r="I5" s="4" t="s">
        <v>57</v>
      </c>
      <c r="K5" s="11"/>
    </row>
    <row r="6" spans="1:11" s="2" customFormat="1" x14ac:dyDescent="0.25">
      <c r="A6" s="14" t="s">
        <v>20</v>
      </c>
      <c r="B6" s="4">
        <v>2160</v>
      </c>
      <c r="C6" s="4">
        <v>1870</v>
      </c>
      <c r="D6" s="4" t="s">
        <v>26</v>
      </c>
      <c r="E6" s="4">
        <v>1</v>
      </c>
      <c r="F6" s="4" t="s">
        <v>33</v>
      </c>
      <c r="G6" s="29" t="s">
        <v>2</v>
      </c>
      <c r="H6" s="4" t="s">
        <v>16</v>
      </c>
      <c r="I6" s="4" t="s">
        <v>58</v>
      </c>
      <c r="K6" s="11"/>
    </row>
    <row r="7" spans="1:11" s="2" customFormat="1" x14ac:dyDescent="0.25">
      <c r="A7" s="14" t="s">
        <v>20</v>
      </c>
      <c r="B7" s="4">
        <v>1350</v>
      </c>
      <c r="C7" s="4">
        <v>1320</v>
      </c>
      <c r="D7" s="4" t="s">
        <v>26</v>
      </c>
      <c r="E7" s="4">
        <v>1</v>
      </c>
      <c r="F7" s="4" t="s">
        <v>28</v>
      </c>
      <c r="G7" s="29" t="s">
        <v>4</v>
      </c>
      <c r="H7" s="4" t="s">
        <v>13</v>
      </c>
      <c r="I7" s="4" t="s">
        <v>30</v>
      </c>
      <c r="K7" s="11"/>
    </row>
    <row r="8" spans="1:11" s="2" customFormat="1" x14ac:dyDescent="0.25">
      <c r="A8" s="14" t="s">
        <v>20</v>
      </c>
      <c r="B8" s="4">
        <v>920</v>
      </c>
      <c r="C8" s="4">
        <v>830</v>
      </c>
      <c r="D8" s="4" t="s">
        <v>26</v>
      </c>
      <c r="E8" s="4">
        <v>1</v>
      </c>
      <c r="F8" s="4" t="s">
        <v>29</v>
      </c>
      <c r="G8" s="29" t="s">
        <v>4</v>
      </c>
      <c r="H8" s="4" t="s">
        <v>13</v>
      </c>
      <c r="I8" s="4" t="s">
        <v>31</v>
      </c>
      <c r="K8" s="11"/>
    </row>
    <row r="9" spans="1:11" s="2" customFormat="1" x14ac:dyDescent="0.25">
      <c r="A9" s="14" t="s">
        <v>20</v>
      </c>
      <c r="B9" s="4">
        <v>585</v>
      </c>
      <c r="C9" s="4">
        <v>515</v>
      </c>
      <c r="D9" s="4" t="s">
        <v>26</v>
      </c>
      <c r="E9" s="4">
        <v>1</v>
      </c>
      <c r="F9" s="4" t="s">
        <v>29</v>
      </c>
      <c r="G9" s="29" t="s">
        <v>4</v>
      </c>
      <c r="H9" s="4" t="s">
        <v>13</v>
      </c>
      <c r="I9" s="4" t="s">
        <v>31</v>
      </c>
      <c r="K9" s="11"/>
    </row>
    <row r="10" spans="1:11" s="2" customFormat="1" x14ac:dyDescent="0.25">
      <c r="A10" s="14" t="s">
        <v>20</v>
      </c>
      <c r="B10" s="4">
        <v>250</v>
      </c>
      <c r="C10" s="4">
        <v>0</v>
      </c>
      <c r="D10" s="4" t="s">
        <v>26</v>
      </c>
      <c r="E10" s="4">
        <v>1</v>
      </c>
      <c r="F10" s="4" t="s">
        <v>29</v>
      </c>
      <c r="G10" s="29" t="s">
        <v>4</v>
      </c>
      <c r="H10" s="4" t="s">
        <v>13</v>
      </c>
      <c r="I10" s="4" t="s">
        <v>32</v>
      </c>
      <c r="K10" s="11"/>
    </row>
    <row r="11" spans="1:11" s="2" customFormat="1" x14ac:dyDescent="0.25">
      <c r="A11" s="14" t="s">
        <v>20</v>
      </c>
      <c r="B11" s="4">
        <v>300</v>
      </c>
      <c r="C11" s="4">
        <v>100</v>
      </c>
      <c r="D11" s="4" t="s">
        <v>26</v>
      </c>
      <c r="E11" s="4">
        <v>2</v>
      </c>
      <c r="F11" s="4" t="s">
        <v>34</v>
      </c>
      <c r="G11" s="29" t="s">
        <v>3</v>
      </c>
      <c r="H11" s="4" t="s">
        <v>14</v>
      </c>
      <c r="I11" s="4" t="s">
        <v>59</v>
      </c>
      <c r="K11" s="11"/>
    </row>
    <row r="12" spans="1:11" s="2" customFormat="1" x14ac:dyDescent="0.25">
      <c r="A12" s="14" t="s">
        <v>20</v>
      </c>
      <c r="B12" s="4">
        <v>3370</v>
      </c>
      <c r="C12" s="4">
        <v>2630</v>
      </c>
      <c r="D12" s="4" t="s">
        <v>26</v>
      </c>
      <c r="E12" s="4">
        <v>2</v>
      </c>
      <c r="F12" s="4" t="s">
        <v>34</v>
      </c>
      <c r="G12" s="29" t="s">
        <v>3</v>
      </c>
      <c r="H12" s="4" t="s">
        <v>14</v>
      </c>
      <c r="I12" s="4" t="s">
        <v>59</v>
      </c>
      <c r="K12" s="11"/>
    </row>
    <row r="13" spans="1:11" s="2" customFormat="1" x14ac:dyDescent="0.25">
      <c r="A13" s="14" t="s">
        <v>20</v>
      </c>
      <c r="B13" s="4">
        <v>3850</v>
      </c>
      <c r="C13" s="4">
        <v>2250</v>
      </c>
      <c r="D13" s="4" t="s">
        <v>25</v>
      </c>
      <c r="E13" s="4">
        <v>3</v>
      </c>
      <c r="F13" s="4" t="s">
        <v>35</v>
      </c>
      <c r="G13" s="29" t="s">
        <v>10</v>
      </c>
      <c r="H13" s="4" t="s">
        <v>12</v>
      </c>
      <c r="I13" s="4" t="s">
        <v>60</v>
      </c>
      <c r="J13" s="24"/>
      <c r="K13" s="11"/>
    </row>
    <row r="14" spans="1:11" s="2" customFormat="1" x14ac:dyDescent="0.25">
      <c r="A14" s="14" t="s">
        <v>20</v>
      </c>
      <c r="B14" s="4">
        <v>2250</v>
      </c>
      <c r="C14" s="4">
        <v>1300</v>
      </c>
      <c r="D14" s="4" t="s">
        <v>25</v>
      </c>
      <c r="E14" s="4">
        <v>3</v>
      </c>
      <c r="F14" s="4" t="s">
        <v>36</v>
      </c>
      <c r="G14" s="29" t="s">
        <v>10</v>
      </c>
      <c r="H14" s="4" t="s">
        <v>12</v>
      </c>
      <c r="I14" s="26" t="s">
        <v>61</v>
      </c>
      <c r="J14" s="24"/>
      <c r="K14" s="11"/>
    </row>
    <row r="15" spans="1:11" s="2" customFormat="1" x14ac:dyDescent="0.25">
      <c r="A15" s="14" t="s">
        <v>20</v>
      </c>
      <c r="B15" s="4">
        <v>1300</v>
      </c>
      <c r="C15" s="4">
        <v>1000</v>
      </c>
      <c r="D15" s="4" t="s">
        <v>25</v>
      </c>
      <c r="E15" s="4">
        <v>3</v>
      </c>
      <c r="F15" s="4" t="s">
        <v>37</v>
      </c>
      <c r="G15" s="29" t="s">
        <v>3</v>
      </c>
      <c r="H15" s="4" t="s">
        <v>14</v>
      </c>
      <c r="I15" s="26" t="s">
        <v>62</v>
      </c>
      <c r="J15" s="24"/>
      <c r="K15" s="11"/>
    </row>
    <row r="16" spans="1:11" s="2" customFormat="1" x14ac:dyDescent="0.25">
      <c r="A16" s="14" t="s">
        <v>20</v>
      </c>
      <c r="B16" s="4">
        <v>1000</v>
      </c>
      <c r="C16" s="4">
        <v>0</v>
      </c>
      <c r="D16" s="4" t="s">
        <v>25</v>
      </c>
      <c r="E16" s="4">
        <v>3</v>
      </c>
      <c r="F16" s="4" t="s">
        <v>36</v>
      </c>
      <c r="G16" s="29" t="s">
        <v>10</v>
      </c>
      <c r="H16" s="4" t="s">
        <v>12</v>
      </c>
      <c r="I16" s="26" t="s">
        <v>61</v>
      </c>
      <c r="J16" s="24"/>
      <c r="K16" s="11"/>
    </row>
    <row r="17" spans="1:11" s="2" customFormat="1" x14ac:dyDescent="0.25">
      <c r="A17" s="14" t="s">
        <v>20</v>
      </c>
      <c r="B17" s="4">
        <v>3850</v>
      </c>
      <c r="C17" s="4">
        <v>2950</v>
      </c>
      <c r="D17" s="4" t="s">
        <v>25</v>
      </c>
      <c r="E17" s="4">
        <v>4</v>
      </c>
      <c r="F17" s="4" t="s">
        <v>38</v>
      </c>
      <c r="G17" s="29" t="s">
        <v>10</v>
      </c>
      <c r="H17" s="4" t="s">
        <v>12</v>
      </c>
      <c r="I17" s="26" t="s">
        <v>63</v>
      </c>
      <c r="K17" s="11"/>
    </row>
    <row r="18" spans="1:11" s="2" customFormat="1" x14ac:dyDescent="0.25">
      <c r="A18" s="14" t="s">
        <v>20</v>
      </c>
      <c r="B18" s="4">
        <v>2950</v>
      </c>
      <c r="C18" s="4">
        <v>2250</v>
      </c>
      <c r="D18" s="4" t="s">
        <v>25</v>
      </c>
      <c r="E18" s="4">
        <v>4</v>
      </c>
      <c r="F18" s="4" t="s">
        <v>40</v>
      </c>
      <c r="G18" s="29" t="s">
        <v>3</v>
      </c>
      <c r="H18" s="4" t="s">
        <v>14</v>
      </c>
      <c r="I18" s="26" t="s">
        <v>64</v>
      </c>
      <c r="K18" s="11"/>
    </row>
    <row r="19" spans="1:11" s="2" customFormat="1" x14ac:dyDescent="0.25">
      <c r="A19" s="14" t="s">
        <v>20</v>
      </c>
      <c r="B19" s="4">
        <v>2950</v>
      </c>
      <c r="C19" s="4">
        <v>2250</v>
      </c>
      <c r="D19" s="4" t="s">
        <v>25</v>
      </c>
      <c r="E19" s="4">
        <v>5</v>
      </c>
      <c r="F19" s="4" t="s">
        <v>39</v>
      </c>
      <c r="G19" s="29" t="s">
        <v>3</v>
      </c>
      <c r="H19" s="4" t="s">
        <v>14</v>
      </c>
      <c r="I19" s="26" t="s">
        <v>65</v>
      </c>
      <c r="J19" s="24"/>
      <c r="K19" s="11"/>
    </row>
    <row r="20" spans="1:11" s="5" customFormat="1" x14ac:dyDescent="0.25">
      <c r="A20" s="1" t="s">
        <v>20</v>
      </c>
      <c r="B20" s="1">
        <v>250</v>
      </c>
      <c r="C20" s="1">
        <v>0</v>
      </c>
      <c r="D20" s="4" t="s">
        <v>27</v>
      </c>
      <c r="E20" s="1">
        <v>6</v>
      </c>
      <c r="F20" s="1" t="s">
        <v>41</v>
      </c>
      <c r="G20" s="31"/>
      <c r="H20" s="1"/>
      <c r="I20" s="1" t="s">
        <v>41</v>
      </c>
      <c r="J20" s="1"/>
      <c r="K20" s="27"/>
    </row>
    <row r="21" spans="1:11" s="5" customFormat="1" x14ac:dyDescent="0.25">
      <c r="A21" s="1" t="s">
        <v>20</v>
      </c>
      <c r="B21" s="1">
        <v>500</v>
      </c>
      <c r="C21" s="1">
        <v>0</v>
      </c>
      <c r="D21" s="4" t="s">
        <v>27</v>
      </c>
      <c r="E21" s="1">
        <v>7</v>
      </c>
      <c r="F21" s="1" t="s">
        <v>42</v>
      </c>
      <c r="G21" s="31"/>
      <c r="H21" s="1"/>
      <c r="I21" s="1" t="s">
        <v>42</v>
      </c>
      <c r="J21" s="1"/>
      <c r="K21" s="27"/>
    </row>
    <row r="22" spans="1:11" s="5" customFormat="1" x14ac:dyDescent="0.25">
      <c r="A22" s="1" t="s">
        <v>20</v>
      </c>
      <c r="B22" s="1">
        <v>800</v>
      </c>
      <c r="C22" s="1">
        <v>450</v>
      </c>
      <c r="D22" s="4" t="s">
        <v>27</v>
      </c>
      <c r="E22" s="1">
        <v>8</v>
      </c>
      <c r="F22" s="1" t="s">
        <v>43</v>
      </c>
      <c r="G22" s="31"/>
      <c r="H22" s="1"/>
      <c r="I22" s="1" t="s">
        <v>43</v>
      </c>
      <c r="J22" s="1"/>
      <c r="K22" s="27"/>
    </row>
    <row r="23" spans="1:11" s="5" customFormat="1" x14ac:dyDescent="0.25">
      <c r="A23" s="1" t="s">
        <v>20</v>
      </c>
      <c r="B23" s="1">
        <v>1250</v>
      </c>
      <c r="C23" s="1">
        <v>1050</v>
      </c>
      <c r="D23" s="4" t="s">
        <v>27</v>
      </c>
      <c r="E23" s="1">
        <v>9</v>
      </c>
      <c r="F23" s="1" t="s">
        <v>44</v>
      </c>
      <c r="G23" s="31"/>
      <c r="H23" s="1"/>
      <c r="I23" s="1" t="s">
        <v>44</v>
      </c>
      <c r="J23" s="1"/>
      <c r="K23" s="27"/>
    </row>
    <row r="24" spans="1:11" s="5" customFormat="1" x14ac:dyDescent="0.25">
      <c r="A24" s="1" t="s">
        <v>20</v>
      </c>
      <c r="B24" s="1">
        <v>2750</v>
      </c>
      <c r="C24" s="1">
        <v>1100</v>
      </c>
      <c r="D24" s="4" t="s">
        <v>27</v>
      </c>
      <c r="E24" s="1">
        <v>8</v>
      </c>
      <c r="F24" s="1" t="s">
        <v>43</v>
      </c>
      <c r="G24" s="31"/>
      <c r="H24" s="1"/>
      <c r="I24" s="1" t="s">
        <v>43</v>
      </c>
      <c r="J24" s="1"/>
      <c r="K24" s="27"/>
    </row>
    <row r="25" spans="1:11" s="5" customFormat="1" x14ac:dyDescent="0.25">
      <c r="A25" s="1" t="s">
        <v>20</v>
      </c>
      <c r="B25" s="1">
        <v>2350</v>
      </c>
      <c r="C25" s="1">
        <v>1900</v>
      </c>
      <c r="D25" s="4" t="s">
        <v>27</v>
      </c>
      <c r="E25" s="1">
        <v>6</v>
      </c>
      <c r="F25" s="1" t="s">
        <v>41</v>
      </c>
      <c r="G25" s="31"/>
      <c r="H25" s="1"/>
      <c r="I25" s="1" t="s">
        <v>41</v>
      </c>
      <c r="J25" s="1"/>
      <c r="K25" s="27"/>
    </row>
    <row r="26" spans="1:11" s="5" customFormat="1" x14ac:dyDescent="0.25">
      <c r="A26" s="1" t="s">
        <v>20</v>
      </c>
      <c r="B26" s="1">
        <v>3700</v>
      </c>
      <c r="C26" s="1">
        <v>2250</v>
      </c>
      <c r="D26" s="4" t="s">
        <v>27</v>
      </c>
      <c r="E26" s="1">
        <v>10</v>
      </c>
      <c r="F26" s="1" t="s">
        <v>45</v>
      </c>
      <c r="G26" s="31"/>
      <c r="H26" s="1"/>
      <c r="I26" s="1" t="s">
        <v>45</v>
      </c>
      <c r="J26" s="1"/>
      <c r="K26" s="27"/>
    </row>
    <row r="27" spans="1:11" s="5" customFormat="1" x14ac:dyDescent="0.25">
      <c r="A27" s="1" t="s">
        <v>20</v>
      </c>
      <c r="B27" s="1">
        <v>3200</v>
      </c>
      <c r="C27" s="1">
        <v>2450</v>
      </c>
      <c r="D27" s="4" t="s">
        <v>27</v>
      </c>
      <c r="E27" s="1">
        <v>7</v>
      </c>
      <c r="F27" s="1" t="s">
        <v>42</v>
      </c>
      <c r="G27" s="31"/>
      <c r="H27" s="1"/>
      <c r="I27" s="1" t="s">
        <v>42</v>
      </c>
      <c r="J27" s="1"/>
      <c r="K27" s="27"/>
    </row>
    <row r="28" spans="1:11" s="5" customFormat="1" x14ac:dyDescent="0.25">
      <c r="A28" s="1" t="s">
        <v>20</v>
      </c>
      <c r="B28" s="1">
        <v>3800</v>
      </c>
      <c r="C28" s="1">
        <v>3500</v>
      </c>
      <c r="D28" s="4" t="s">
        <v>27</v>
      </c>
      <c r="E28" s="1">
        <v>11</v>
      </c>
      <c r="F28" s="1" t="s">
        <v>43</v>
      </c>
      <c r="G28" s="31"/>
      <c r="H28" s="1"/>
      <c r="I28" s="1" t="s">
        <v>43</v>
      </c>
      <c r="J28" s="1"/>
      <c r="K28" s="27"/>
    </row>
    <row r="29" spans="1:11" s="2" customFormat="1" x14ac:dyDescent="0.25">
      <c r="A29" s="14" t="s">
        <v>20</v>
      </c>
      <c r="B29" s="4">
        <v>3850</v>
      </c>
      <c r="C29" s="4">
        <v>2250</v>
      </c>
      <c r="D29" s="4" t="s">
        <v>27</v>
      </c>
      <c r="E29" s="4">
        <v>12</v>
      </c>
      <c r="F29" s="4" t="s">
        <v>46</v>
      </c>
      <c r="G29" s="29" t="s">
        <v>10</v>
      </c>
      <c r="H29" s="4" t="s">
        <v>12</v>
      </c>
      <c r="I29" s="4" t="s">
        <v>66</v>
      </c>
      <c r="J29" s="24"/>
      <c r="K29" s="11"/>
    </row>
    <row r="30" spans="1:11" s="2" customFormat="1" x14ac:dyDescent="0.25">
      <c r="A30" s="14" t="s">
        <v>20</v>
      </c>
      <c r="B30" s="4">
        <v>2800</v>
      </c>
      <c r="C30" s="4">
        <v>2000</v>
      </c>
      <c r="D30" s="4" t="s">
        <v>27</v>
      </c>
      <c r="E30" s="4">
        <v>12</v>
      </c>
      <c r="F30" s="4" t="s">
        <v>47</v>
      </c>
      <c r="G30" s="29" t="s">
        <v>10</v>
      </c>
      <c r="H30" s="4" t="s">
        <v>12</v>
      </c>
      <c r="I30" s="4" t="s">
        <v>67</v>
      </c>
      <c r="J30" s="24"/>
      <c r="K30" s="11"/>
    </row>
    <row r="31" spans="1:11" s="2" customFormat="1" x14ac:dyDescent="0.25">
      <c r="A31" s="14" t="s">
        <v>20</v>
      </c>
      <c r="B31" s="4">
        <v>2250</v>
      </c>
      <c r="C31" s="4">
        <v>900</v>
      </c>
      <c r="D31" s="4" t="s">
        <v>27</v>
      </c>
      <c r="E31" s="4">
        <v>12</v>
      </c>
      <c r="F31" s="4" t="s">
        <v>48</v>
      </c>
      <c r="G31" s="29" t="s">
        <v>10</v>
      </c>
      <c r="H31" s="4" t="s">
        <v>12</v>
      </c>
      <c r="I31" s="4" t="s">
        <v>68</v>
      </c>
      <c r="J31" s="24"/>
      <c r="K31" s="11"/>
    </row>
    <row r="32" spans="1:11" s="2" customFormat="1" x14ac:dyDescent="0.25">
      <c r="A32" s="14" t="s">
        <v>20</v>
      </c>
      <c r="B32" s="4">
        <v>900</v>
      </c>
      <c r="C32" s="4">
        <v>0</v>
      </c>
      <c r="D32" s="4" t="s">
        <v>27</v>
      </c>
      <c r="E32" s="4">
        <v>12</v>
      </c>
      <c r="F32" s="4" t="s">
        <v>49</v>
      </c>
      <c r="G32" s="29" t="s">
        <v>10</v>
      </c>
      <c r="H32" s="4" t="s">
        <v>12</v>
      </c>
      <c r="I32" s="4" t="s">
        <v>69</v>
      </c>
      <c r="J32" s="24"/>
      <c r="K32" s="11"/>
    </row>
    <row r="33" spans="1:11" s="2" customFormat="1" x14ac:dyDescent="0.25">
      <c r="A33" s="14" t="s">
        <v>20</v>
      </c>
      <c r="B33" s="4">
        <v>550</v>
      </c>
      <c r="C33" s="4">
        <v>0</v>
      </c>
      <c r="D33" s="4" t="s">
        <v>27</v>
      </c>
      <c r="E33" s="4">
        <v>12</v>
      </c>
      <c r="F33" s="4" t="s">
        <v>50</v>
      </c>
      <c r="G33" s="29" t="s">
        <v>10</v>
      </c>
      <c r="H33" s="4" t="s">
        <v>12</v>
      </c>
      <c r="I33" s="4" t="s">
        <v>70</v>
      </c>
      <c r="J33" s="24"/>
      <c r="K33" s="11"/>
    </row>
    <row r="34" spans="1:11" s="2" customFormat="1" ht="30" x14ac:dyDescent="0.25">
      <c r="A34" s="14" t="s">
        <v>20</v>
      </c>
      <c r="B34" s="4">
        <v>3850</v>
      </c>
      <c r="C34" s="4">
        <v>2950</v>
      </c>
      <c r="D34" s="4" t="s">
        <v>27</v>
      </c>
      <c r="E34" s="4">
        <v>13</v>
      </c>
      <c r="F34" s="4" t="s">
        <v>51</v>
      </c>
      <c r="G34" s="29" t="s">
        <v>3</v>
      </c>
      <c r="H34" s="4" t="s">
        <v>14</v>
      </c>
      <c r="I34" s="26" t="s">
        <v>71</v>
      </c>
      <c r="J34" s="24"/>
      <c r="K34" s="11"/>
    </row>
    <row r="35" spans="1:11" s="2" customFormat="1" ht="30" x14ac:dyDescent="0.25">
      <c r="A35" s="14" t="s">
        <v>20</v>
      </c>
      <c r="B35" s="4">
        <v>2950</v>
      </c>
      <c r="C35" s="4">
        <v>2250</v>
      </c>
      <c r="D35" s="4" t="s">
        <v>27</v>
      </c>
      <c r="E35" s="4">
        <v>13</v>
      </c>
      <c r="F35" s="4" t="s">
        <v>51</v>
      </c>
      <c r="G35" s="29" t="s">
        <v>3</v>
      </c>
      <c r="H35" s="4" t="s">
        <v>14</v>
      </c>
      <c r="I35" s="26" t="s">
        <v>72</v>
      </c>
      <c r="K35" s="11"/>
    </row>
    <row r="36" spans="1:11" s="2" customFormat="1" x14ac:dyDescent="0.25">
      <c r="A36" s="14" t="s">
        <v>20</v>
      </c>
      <c r="B36" s="4">
        <v>2250</v>
      </c>
      <c r="C36" s="4">
        <v>1800</v>
      </c>
      <c r="D36" s="4" t="s">
        <v>27</v>
      </c>
      <c r="E36" s="4">
        <v>13</v>
      </c>
      <c r="F36" s="4" t="s">
        <v>52</v>
      </c>
      <c r="G36" s="29" t="s">
        <v>10</v>
      </c>
      <c r="H36" s="4" t="s">
        <v>12</v>
      </c>
      <c r="I36" s="4" t="s">
        <v>73</v>
      </c>
      <c r="K36" s="11"/>
    </row>
    <row r="37" spans="1:11" s="2" customFormat="1" x14ac:dyDescent="0.25">
      <c r="A37" s="14" t="s">
        <v>20</v>
      </c>
      <c r="B37" s="4">
        <v>2405</v>
      </c>
      <c r="C37" s="4">
        <v>2395</v>
      </c>
      <c r="D37" s="4" t="s">
        <v>77</v>
      </c>
      <c r="E37" s="4">
        <v>14</v>
      </c>
      <c r="F37" s="4" t="s">
        <v>53</v>
      </c>
      <c r="G37" s="29" t="s">
        <v>2</v>
      </c>
      <c r="H37" s="4" t="s">
        <v>16</v>
      </c>
      <c r="I37" s="4" t="s">
        <v>74</v>
      </c>
      <c r="J37" s="2" t="s">
        <v>24</v>
      </c>
      <c r="K37" s="11">
        <v>44279</v>
      </c>
    </row>
    <row r="38" spans="1:11" s="2" customFormat="1" ht="15.75" thickBot="1" x14ac:dyDescent="0.3">
      <c r="A38" s="17" t="s">
        <v>20</v>
      </c>
      <c r="B38" s="18">
        <v>3850</v>
      </c>
      <c r="C38" s="18">
        <v>0</v>
      </c>
      <c r="D38" s="18" t="s">
        <v>77</v>
      </c>
      <c r="E38" s="18">
        <v>15</v>
      </c>
      <c r="F38" s="18" t="s">
        <v>54</v>
      </c>
      <c r="G38" s="30" t="s">
        <v>10</v>
      </c>
      <c r="H38" s="18" t="s">
        <v>12</v>
      </c>
      <c r="I38" s="18" t="s">
        <v>75</v>
      </c>
      <c r="J38" s="23" t="s">
        <v>24</v>
      </c>
      <c r="K38" s="25">
        <v>44279</v>
      </c>
    </row>
    <row r="39" spans="1:11" hidden="1" x14ac:dyDescent="0.25">
      <c r="A39" s="3"/>
      <c r="B39" s="2"/>
      <c r="C39" s="2"/>
      <c r="D39" s="2"/>
      <c r="E39" s="2"/>
      <c r="F39" s="2"/>
      <c r="G39" s="24"/>
      <c r="H39" s="2"/>
      <c r="I39" s="2"/>
      <c r="J39" s="2"/>
      <c r="K39" s="11"/>
    </row>
    <row r="40" spans="1:11" s="5" customFormat="1" hidden="1" x14ac:dyDescent="0.25">
      <c r="A40" s="3"/>
      <c r="B40" s="2"/>
      <c r="C40" s="2"/>
      <c r="D40" s="2"/>
      <c r="E40" s="2"/>
      <c r="F40" s="2"/>
      <c r="G40" s="24"/>
      <c r="H40" s="2"/>
      <c r="I40" s="2"/>
      <c r="J40" s="2"/>
      <c r="K40" s="11"/>
    </row>
    <row r="41" spans="1:11" s="5" customFormat="1" hidden="1" x14ac:dyDescent="0.25">
      <c r="A41" s="3"/>
      <c r="B41" s="2"/>
      <c r="C41" s="2"/>
      <c r="D41" s="2"/>
      <c r="E41" s="2"/>
      <c r="F41" s="2"/>
      <c r="G41" s="24"/>
      <c r="H41" s="2"/>
      <c r="I41" s="2"/>
      <c r="J41" s="2"/>
      <c r="K41" s="11"/>
    </row>
    <row r="42" spans="1:11" s="5" customFormat="1" hidden="1" x14ac:dyDescent="0.25">
      <c r="A42" s="3"/>
      <c r="B42" s="2"/>
      <c r="C42" s="2"/>
      <c r="D42" s="2"/>
      <c r="E42" s="2"/>
      <c r="F42" s="2"/>
      <c r="G42" s="24"/>
      <c r="H42" s="2"/>
      <c r="I42" s="2"/>
      <c r="J42" s="2"/>
      <c r="K42" s="11"/>
    </row>
    <row r="43" spans="1:11" s="5" customFormat="1" hidden="1" x14ac:dyDescent="0.25">
      <c r="A43" s="3"/>
      <c r="B43" s="2"/>
      <c r="C43" s="2"/>
      <c r="D43" s="2"/>
      <c r="E43" s="2"/>
      <c r="F43" s="2"/>
      <c r="G43" s="24"/>
      <c r="H43" s="2"/>
      <c r="I43" s="2"/>
      <c r="J43" s="2"/>
      <c r="K43" s="11"/>
    </row>
    <row r="44" spans="1:11" s="5" customFormat="1" hidden="1" x14ac:dyDescent="0.25">
      <c r="A44" s="3"/>
      <c r="B44" s="2"/>
      <c r="C44" s="2"/>
      <c r="D44" s="2"/>
      <c r="E44" s="2"/>
      <c r="F44" s="2"/>
      <c r="G44" s="24"/>
      <c r="H44" s="2"/>
      <c r="I44" s="2"/>
      <c r="J44" s="2"/>
      <c r="K44" s="11"/>
    </row>
    <row r="45" spans="1:11" s="5" customFormat="1" hidden="1" x14ac:dyDescent="0.25">
      <c r="A45" s="3"/>
      <c r="B45" s="2"/>
      <c r="C45" s="2"/>
      <c r="D45" s="2"/>
      <c r="E45" s="2"/>
      <c r="F45" s="2"/>
      <c r="G45" s="24"/>
      <c r="H45" s="2"/>
      <c r="I45" s="2"/>
      <c r="J45" s="2"/>
      <c r="K45" s="11"/>
    </row>
    <row r="46" spans="1:11" s="5" customFormat="1" hidden="1" x14ac:dyDescent="0.25">
      <c r="A46" s="3"/>
      <c r="B46" s="2"/>
      <c r="C46" s="2"/>
      <c r="D46" s="2"/>
      <c r="E46" s="2"/>
      <c r="F46" s="2"/>
      <c r="G46" s="24"/>
      <c r="H46" s="2"/>
      <c r="I46" s="2"/>
      <c r="J46" s="2"/>
      <c r="K46" s="11"/>
    </row>
    <row r="47" spans="1:11" s="5" customFormat="1" hidden="1" x14ac:dyDescent="0.25">
      <c r="A47" s="3"/>
      <c r="B47" s="2"/>
      <c r="C47" s="2"/>
      <c r="D47" s="2"/>
      <c r="E47" s="2"/>
      <c r="F47" s="2"/>
      <c r="G47" s="24"/>
      <c r="H47" s="2"/>
      <c r="I47" s="2"/>
      <c r="J47" s="2"/>
      <c r="K47" s="11"/>
    </row>
    <row r="48" spans="1:11" s="5" customFormat="1" hidden="1" x14ac:dyDescent="0.25">
      <c r="A48" s="3"/>
      <c r="B48" s="2"/>
      <c r="C48" s="2"/>
      <c r="D48" s="2"/>
      <c r="E48" s="2"/>
      <c r="F48" s="2"/>
      <c r="G48" s="24"/>
      <c r="H48" s="2"/>
      <c r="I48" s="2"/>
      <c r="J48" s="2"/>
      <c r="K48" s="11"/>
    </row>
    <row r="49" spans="1:11" s="5" customFormat="1" hidden="1" x14ac:dyDescent="0.25">
      <c r="A49" s="3"/>
      <c r="B49" s="2"/>
      <c r="C49" s="2"/>
      <c r="D49" s="2"/>
      <c r="E49" s="2"/>
      <c r="F49" s="2"/>
      <c r="G49" s="24"/>
      <c r="H49" s="2"/>
      <c r="I49" s="2"/>
      <c r="J49" s="2"/>
      <c r="K49" s="11"/>
    </row>
    <row r="50" spans="1:11" s="5" customFormat="1" hidden="1" x14ac:dyDescent="0.25">
      <c r="A50" s="3"/>
      <c r="B50" s="2"/>
      <c r="C50" s="2"/>
      <c r="D50" s="2"/>
      <c r="E50" s="2"/>
      <c r="F50" s="2"/>
      <c r="G50" s="24"/>
      <c r="H50" s="2"/>
      <c r="I50" s="2"/>
      <c r="J50" s="2"/>
      <c r="K50" s="11"/>
    </row>
    <row r="51" spans="1:11" s="5" customFormat="1" hidden="1" x14ac:dyDescent="0.25">
      <c r="A51" s="3"/>
      <c r="B51" s="2"/>
      <c r="C51" s="2"/>
      <c r="D51" s="2"/>
      <c r="E51" s="2"/>
      <c r="F51" s="2"/>
      <c r="G51" s="24"/>
      <c r="H51" s="2"/>
      <c r="I51" s="2"/>
      <c r="J51" s="2"/>
      <c r="K51" s="11"/>
    </row>
    <row r="52" spans="1:11" s="5" customFormat="1" hidden="1" x14ac:dyDescent="0.25">
      <c r="A52" s="3"/>
      <c r="B52" s="2"/>
      <c r="C52" s="2"/>
      <c r="D52" s="2"/>
      <c r="E52" s="2"/>
      <c r="F52" s="2"/>
      <c r="G52" s="24"/>
      <c r="H52" s="2"/>
      <c r="I52" s="2"/>
      <c r="J52" s="2"/>
      <c r="K52" s="11"/>
    </row>
    <row r="53" spans="1:11" s="5" customFormat="1" hidden="1" x14ac:dyDescent="0.25">
      <c r="A53" s="3"/>
      <c r="B53" s="2"/>
      <c r="C53" s="2"/>
      <c r="D53" s="2"/>
      <c r="E53" s="2"/>
      <c r="F53" s="2"/>
      <c r="G53" s="24"/>
      <c r="H53" s="2"/>
      <c r="I53" s="2"/>
      <c r="J53" s="2"/>
      <c r="K53" s="11"/>
    </row>
    <row r="54" spans="1:11" s="5" customFormat="1" hidden="1" x14ac:dyDescent="0.25">
      <c r="A54" s="3"/>
      <c r="B54" s="2"/>
      <c r="C54" s="2"/>
      <c r="D54" s="2"/>
      <c r="E54" s="2"/>
      <c r="F54" s="2"/>
      <c r="G54" s="24"/>
      <c r="H54" s="2"/>
      <c r="I54" s="2"/>
      <c r="J54" s="2"/>
      <c r="K54" s="11"/>
    </row>
    <row r="55" spans="1:11" s="5" customFormat="1" hidden="1" x14ac:dyDescent="0.25">
      <c r="A55" s="3"/>
      <c r="B55" s="2"/>
      <c r="C55" s="2"/>
      <c r="D55" s="2"/>
      <c r="E55" s="2"/>
      <c r="F55" s="2"/>
      <c r="G55" s="24"/>
      <c r="H55" s="2"/>
      <c r="I55" s="2"/>
      <c r="J55" s="2"/>
      <c r="K55" s="11"/>
    </row>
    <row r="56" spans="1:11" s="5" customFormat="1" hidden="1" x14ac:dyDescent="0.25">
      <c r="A56" s="3"/>
      <c r="B56" s="2"/>
      <c r="C56" s="2"/>
      <c r="D56" s="2"/>
      <c r="E56" s="2"/>
      <c r="F56" s="2"/>
      <c r="G56" s="24"/>
      <c r="H56" s="2"/>
      <c r="I56" s="2"/>
      <c r="J56" s="2"/>
      <c r="K56" s="11"/>
    </row>
    <row r="57" spans="1:11" s="5" customFormat="1" hidden="1" x14ac:dyDescent="0.25">
      <c r="A57" s="3"/>
      <c r="B57" s="2"/>
      <c r="C57" s="2"/>
      <c r="D57" s="2"/>
      <c r="E57" s="2"/>
      <c r="F57" s="2"/>
      <c r="G57" s="24"/>
      <c r="H57" s="2"/>
      <c r="I57" s="2"/>
      <c r="J57" s="2"/>
      <c r="K57" s="11"/>
    </row>
    <row r="58" spans="1:11" s="5" customFormat="1" hidden="1" x14ac:dyDescent="0.25">
      <c r="A58" s="3"/>
      <c r="B58" s="2"/>
      <c r="C58" s="2"/>
      <c r="D58" s="2"/>
      <c r="E58" s="2"/>
      <c r="F58" s="2"/>
      <c r="G58" s="24"/>
      <c r="H58" s="2"/>
      <c r="I58" s="2"/>
      <c r="J58" s="2"/>
      <c r="K58" s="11"/>
    </row>
    <row r="59" spans="1:11" s="5" customFormat="1" hidden="1" x14ac:dyDescent="0.25">
      <c r="A59" s="3"/>
      <c r="B59" s="2"/>
      <c r="C59" s="2"/>
      <c r="D59" s="2"/>
      <c r="E59" s="2"/>
      <c r="F59" s="2"/>
      <c r="G59" s="24"/>
      <c r="H59" s="2"/>
      <c r="I59" s="2"/>
      <c r="J59" s="2"/>
      <c r="K59" s="11"/>
    </row>
    <row r="60" spans="1:11" s="5" customFormat="1" hidden="1" x14ac:dyDescent="0.25">
      <c r="A60" s="3"/>
      <c r="B60" s="2"/>
      <c r="C60" s="2"/>
      <c r="D60" s="2"/>
      <c r="E60" s="2"/>
      <c r="F60" s="2"/>
      <c r="G60" s="24"/>
      <c r="H60" s="2"/>
      <c r="I60" s="2"/>
      <c r="J60" s="2"/>
      <c r="K60" s="11"/>
    </row>
    <row r="61" spans="1:11" s="5" customFormat="1" hidden="1" x14ac:dyDescent="0.25">
      <c r="A61" s="3"/>
      <c r="B61" s="2"/>
      <c r="C61" s="2"/>
      <c r="D61" s="2"/>
      <c r="E61" s="2"/>
      <c r="F61" s="2"/>
      <c r="G61" s="24"/>
      <c r="H61" s="2"/>
      <c r="I61" s="2"/>
      <c r="J61" s="2"/>
      <c r="K61" s="11"/>
    </row>
    <row r="62" spans="1:11" s="5" customFormat="1" hidden="1" x14ac:dyDescent="0.25">
      <c r="A62" s="3"/>
      <c r="B62" s="2"/>
      <c r="C62" s="2"/>
      <c r="D62" s="2"/>
      <c r="E62" s="2"/>
      <c r="F62" s="2"/>
      <c r="G62" s="24"/>
      <c r="H62" s="2"/>
      <c r="I62" s="2"/>
      <c r="J62" s="2"/>
      <c r="K62" s="11"/>
    </row>
    <row r="63" spans="1:11" s="5" customFormat="1" hidden="1" x14ac:dyDescent="0.25">
      <c r="A63" s="3"/>
      <c r="B63" s="2"/>
      <c r="C63" s="2"/>
      <c r="D63" s="2"/>
      <c r="E63" s="2"/>
      <c r="F63" s="2"/>
      <c r="G63" s="24"/>
      <c r="H63" s="2"/>
      <c r="I63" s="2"/>
      <c r="J63" s="2"/>
      <c r="K63" s="11"/>
    </row>
    <row r="64" spans="1:11" s="5" customFormat="1" hidden="1" x14ac:dyDescent="0.25">
      <c r="A64" s="3"/>
      <c r="B64" s="2"/>
      <c r="C64" s="2"/>
      <c r="D64" s="2"/>
      <c r="E64" s="2"/>
      <c r="F64" s="2"/>
      <c r="G64" s="24"/>
      <c r="H64" s="2"/>
      <c r="I64" s="2"/>
      <c r="J64" s="2"/>
      <c r="K64" s="11"/>
    </row>
    <row r="65" spans="1:11" s="5" customFormat="1" hidden="1" x14ac:dyDescent="0.25">
      <c r="A65" s="3"/>
      <c r="B65" s="2"/>
      <c r="C65" s="2"/>
      <c r="D65" s="2"/>
      <c r="E65" s="2"/>
      <c r="F65" s="2"/>
      <c r="G65" s="24"/>
      <c r="H65" s="2"/>
      <c r="I65" s="2"/>
      <c r="J65" s="2"/>
      <c r="K65" s="11"/>
    </row>
    <row r="66" spans="1:11" s="5" customFormat="1" hidden="1" x14ac:dyDescent="0.25">
      <c r="A66" s="3"/>
      <c r="B66" s="2"/>
      <c r="C66" s="2"/>
      <c r="D66" s="2"/>
      <c r="E66" s="2"/>
      <c r="F66" s="2"/>
      <c r="G66" s="24"/>
      <c r="H66" s="2"/>
      <c r="I66" s="2"/>
      <c r="J66" s="2"/>
      <c r="K66" s="11"/>
    </row>
    <row r="67" spans="1:11" s="5" customFormat="1" hidden="1" x14ac:dyDescent="0.25">
      <c r="A67" s="3"/>
      <c r="B67" s="2"/>
      <c r="C67" s="2"/>
      <c r="D67" s="2"/>
      <c r="E67" s="2"/>
      <c r="F67" s="2"/>
      <c r="G67" s="24"/>
      <c r="H67" s="2"/>
      <c r="I67" s="2"/>
      <c r="J67" s="2"/>
      <c r="K67" s="11"/>
    </row>
    <row r="68" spans="1:11" s="5" customFormat="1" hidden="1" x14ac:dyDescent="0.25">
      <c r="A68" s="3"/>
      <c r="B68" s="2"/>
      <c r="C68" s="2"/>
      <c r="D68" s="2"/>
      <c r="E68" s="2"/>
      <c r="F68" s="2"/>
      <c r="G68" s="24"/>
      <c r="H68" s="2"/>
      <c r="I68" s="2"/>
      <c r="J68" s="2"/>
      <c r="K68" s="11"/>
    </row>
    <row r="69" spans="1:11" s="5" customFormat="1" hidden="1" x14ac:dyDescent="0.25">
      <c r="A69" s="3"/>
      <c r="B69" s="2"/>
      <c r="C69" s="2"/>
      <c r="D69" s="2"/>
      <c r="E69" s="2"/>
      <c r="F69" s="2"/>
      <c r="G69" s="24"/>
      <c r="H69" s="2"/>
      <c r="I69" s="2"/>
      <c r="J69" s="2"/>
      <c r="K69" s="11"/>
    </row>
    <row r="70" spans="1:11" s="5" customFormat="1" hidden="1" x14ac:dyDescent="0.25">
      <c r="A70" s="3"/>
      <c r="B70" s="2"/>
      <c r="C70" s="2"/>
      <c r="D70" s="2"/>
      <c r="E70" s="2"/>
      <c r="F70" s="2"/>
      <c r="G70" s="24"/>
      <c r="H70" s="2"/>
      <c r="I70" s="2"/>
      <c r="J70" s="2"/>
      <c r="K70" s="11"/>
    </row>
    <row r="71" spans="1:11" s="5" customFormat="1" hidden="1" x14ac:dyDescent="0.25">
      <c r="A71" s="3"/>
      <c r="B71" s="2"/>
      <c r="C71" s="2"/>
      <c r="D71" s="2"/>
      <c r="E71" s="2"/>
      <c r="F71" s="2"/>
      <c r="G71" s="24"/>
      <c r="H71" s="2"/>
      <c r="I71" s="2"/>
      <c r="J71" s="2"/>
      <c r="K71" s="11"/>
    </row>
    <row r="72" spans="1:11" s="5" customFormat="1" hidden="1" x14ac:dyDescent="0.25">
      <c r="A72" s="3"/>
      <c r="B72" s="2"/>
      <c r="C72" s="2"/>
      <c r="D72" s="2"/>
      <c r="E72" s="2"/>
      <c r="F72" s="2"/>
      <c r="G72" s="24"/>
      <c r="H72" s="2"/>
      <c r="I72" s="2"/>
      <c r="J72" s="2"/>
      <c r="K72" s="11"/>
    </row>
    <row r="73" spans="1:11" s="5" customFormat="1" hidden="1" x14ac:dyDescent="0.25">
      <c r="A73" s="3"/>
      <c r="B73" s="2"/>
      <c r="C73" s="2"/>
      <c r="D73" s="2"/>
      <c r="E73" s="2"/>
      <c r="F73" s="2"/>
      <c r="G73" s="24"/>
      <c r="H73" s="2"/>
      <c r="I73" s="2"/>
      <c r="J73" s="2"/>
      <c r="K73" s="11"/>
    </row>
    <row r="74" spans="1:11" s="5" customFormat="1" hidden="1" x14ac:dyDescent="0.25">
      <c r="A74" s="3"/>
      <c r="B74" s="2"/>
      <c r="C74" s="2"/>
      <c r="D74" s="2"/>
      <c r="E74" s="2"/>
      <c r="F74" s="2"/>
      <c r="G74" s="24"/>
      <c r="H74" s="2"/>
      <c r="I74" s="2"/>
      <c r="J74" s="2"/>
      <c r="K74" s="11"/>
    </row>
    <row r="75" spans="1:11" s="5" customFormat="1" hidden="1" x14ac:dyDescent="0.25">
      <c r="A75" s="3"/>
      <c r="B75" s="2"/>
      <c r="C75" s="2"/>
      <c r="D75" s="2"/>
      <c r="E75" s="2"/>
      <c r="F75" s="2"/>
      <c r="G75" s="24"/>
      <c r="H75" s="2"/>
      <c r="I75" s="2"/>
      <c r="J75" s="2"/>
      <c r="K75" s="11"/>
    </row>
    <row r="76" spans="1:11" s="5" customFormat="1" hidden="1" x14ac:dyDescent="0.25">
      <c r="A76" s="3"/>
      <c r="B76" s="2"/>
      <c r="C76" s="2"/>
      <c r="D76" s="2"/>
      <c r="E76" s="2"/>
      <c r="F76" s="2"/>
      <c r="G76" s="24"/>
      <c r="H76" s="2"/>
      <c r="I76" s="2"/>
      <c r="J76" s="2"/>
      <c r="K76" s="11"/>
    </row>
    <row r="77" spans="1:11" s="5" customFormat="1" hidden="1" x14ac:dyDescent="0.25">
      <c r="A77" s="3"/>
      <c r="B77" s="2"/>
      <c r="C77" s="2"/>
      <c r="D77" s="2"/>
      <c r="E77" s="2"/>
      <c r="F77" s="2"/>
      <c r="G77" s="24"/>
      <c r="H77" s="2"/>
      <c r="I77" s="2"/>
      <c r="J77" s="2"/>
      <c r="K77" s="11"/>
    </row>
    <row r="78" spans="1:11" s="5" customFormat="1" hidden="1" x14ac:dyDescent="0.25">
      <c r="A78" s="3"/>
      <c r="B78" s="2"/>
      <c r="C78" s="2"/>
      <c r="D78" s="2"/>
      <c r="E78" s="2"/>
      <c r="F78" s="2"/>
      <c r="G78" s="24"/>
      <c r="H78" s="2"/>
      <c r="I78" s="2"/>
      <c r="J78" s="2"/>
      <c r="K78" s="11"/>
    </row>
    <row r="79" spans="1:11" s="5" customFormat="1" hidden="1" x14ac:dyDescent="0.25">
      <c r="A79" s="3"/>
      <c r="B79" s="2"/>
      <c r="C79" s="2"/>
      <c r="D79" s="2"/>
      <c r="E79" s="2"/>
      <c r="F79" s="2"/>
      <c r="G79" s="24"/>
      <c r="H79" s="2"/>
      <c r="I79" s="2"/>
      <c r="J79" s="2"/>
      <c r="K79" s="11"/>
    </row>
    <row r="80" spans="1:11" s="5" customFormat="1" hidden="1" x14ac:dyDescent="0.25">
      <c r="A80" s="3"/>
      <c r="B80" s="2"/>
      <c r="C80" s="2"/>
      <c r="D80" s="2"/>
      <c r="E80" s="2"/>
      <c r="F80" s="2"/>
      <c r="G80" s="24"/>
      <c r="H80" s="2"/>
      <c r="I80" s="2"/>
      <c r="J80" s="2"/>
      <c r="K80" s="11"/>
    </row>
    <row r="81" spans="1:11" s="5" customFormat="1" hidden="1" x14ac:dyDescent="0.25">
      <c r="A81" s="3"/>
      <c r="B81" s="2"/>
      <c r="C81" s="2"/>
      <c r="D81" s="2"/>
      <c r="E81" s="2"/>
      <c r="F81" s="2"/>
      <c r="G81" s="24"/>
      <c r="H81" s="2"/>
      <c r="I81" s="2"/>
      <c r="J81" s="2"/>
      <c r="K81" s="11"/>
    </row>
    <row r="82" spans="1:11" s="5" customFormat="1" hidden="1" x14ac:dyDescent="0.25">
      <c r="A82" s="3"/>
      <c r="B82" s="2"/>
      <c r="C82" s="2"/>
      <c r="D82" s="2"/>
      <c r="E82" s="2"/>
      <c r="F82" s="2"/>
      <c r="G82" s="24"/>
      <c r="H82" s="2"/>
      <c r="I82" s="2"/>
      <c r="J82" s="2"/>
      <c r="K82" s="11"/>
    </row>
    <row r="83" spans="1:11" s="5" customFormat="1" hidden="1" x14ac:dyDescent="0.25">
      <c r="A83" s="3"/>
      <c r="B83" s="2"/>
      <c r="C83" s="2"/>
      <c r="D83" s="2"/>
      <c r="E83" s="2"/>
      <c r="F83" s="2"/>
      <c r="G83" s="24"/>
      <c r="H83" s="2"/>
      <c r="I83" s="2"/>
      <c r="J83" s="2"/>
      <c r="K83" s="11"/>
    </row>
    <row r="84" spans="1:11" s="5" customFormat="1" hidden="1" x14ac:dyDescent="0.25">
      <c r="A84" s="3"/>
      <c r="B84" s="2"/>
      <c r="C84" s="2"/>
      <c r="D84" s="2"/>
      <c r="E84" s="2"/>
      <c r="F84" s="2"/>
      <c r="G84" s="24"/>
      <c r="H84" s="2"/>
      <c r="I84" s="2"/>
      <c r="J84" s="2"/>
      <c r="K84" s="11"/>
    </row>
    <row r="85" spans="1:11" s="5" customFormat="1" hidden="1" x14ac:dyDescent="0.25">
      <c r="A85" s="3"/>
      <c r="B85" s="2"/>
      <c r="C85" s="2"/>
      <c r="D85" s="2"/>
      <c r="E85" s="2"/>
      <c r="F85" s="2"/>
      <c r="G85" s="24"/>
      <c r="H85" s="2"/>
      <c r="I85" s="2"/>
      <c r="J85" s="2"/>
      <c r="K85" s="11"/>
    </row>
    <row r="86" spans="1:11" s="5" customFormat="1" hidden="1" x14ac:dyDescent="0.25">
      <c r="A86" s="3"/>
      <c r="B86" s="2"/>
      <c r="C86" s="2"/>
      <c r="D86" s="2"/>
      <c r="E86" s="2"/>
      <c r="F86" s="2"/>
      <c r="G86" s="24"/>
      <c r="H86" s="2"/>
      <c r="I86" s="2"/>
      <c r="J86" s="2"/>
      <c r="K86" s="11"/>
    </row>
    <row r="87" spans="1:11" s="5" customFormat="1" hidden="1" x14ac:dyDescent="0.25">
      <c r="A87" s="3"/>
      <c r="B87" s="2"/>
      <c r="C87" s="2"/>
      <c r="D87" s="2"/>
      <c r="E87" s="2"/>
      <c r="F87" s="2"/>
      <c r="G87" s="24"/>
      <c r="H87" s="2"/>
      <c r="I87" s="2"/>
      <c r="J87" s="2"/>
      <c r="K87" s="11"/>
    </row>
    <row r="88" spans="1:11" s="5" customFormat="1" hidden="1" x14ac:dyDescent="0.25">
      <c r="A88" s="3"/>
      <c r="B88" s="2"/>
      <c r="C88" s="2"/>
      <c r="D88" s="2"/>
      <c r="E88" s="2"/>
      <c r="F88" s="2"/>
      <c r="G88" s="24"/>
      <c r="H88" s="2"/>
      <c r="I88" s="2"/>
      <c r="J88" s="2"/>
      <c r="K88" s="11"/>
    </row>
    <row r="89" spans="1:11" s="5" customFormat="1" hidden="1" x14ac:dyDescent="0.25">
      <c r="A89" s="3"/>
      <c r="B89" s="2"/>
      <c r="C89" s="2"/>
      <c r="D89" s="2"/>
      <c r="E89" s="2"/>
      <c r="F89" s="2"/>
      <c r="G89" s="24"/>
      <c r="H89" s="2"/>
      <c r="I89" s="2"/>
      <c r="J89" s="2"/>
      <c r="K89" s="11"/>
    </row>
    <row r="90" spans="1:11" s="5" customFormat="1" hidden="1" x14ac:dyDescent="0.25">
      <c r="A90" s="3"/>
      <c r="B90" s="2"/>
      <c r="C90" s="2"/>
      <c r="D90" s="2"/>
      <c r="E90" s="2"/>
      <c r="F90" s="2"/>
      <c r="G90" s="24"/>
      <c r="H90" s="2"/>
      <c r="I90" s="2"/>
      <c r="J90" s="2"/>
      <c r="K90" s="11"/>
    </row>
    <row r="91" spans="1:11" s="5" customFormat="1" hidden="1" x14ac:dyDescent="0.25">
      <c r="A91" s="3"/>
      <c r="B91" s="2"/>
      <c r="C91" s="2"/>
      <c r="D91" s="2"/>
      <c r="E91" s="2"/>
      <c r="F91" s="2"/>
      <c r="G91" s="24"/>
      <c r="H91" s="2"/>
      <c r="I91" s="2"/>
      <c r="J91" s="2"/>
      <c r="K91" s="11"/>
    </row>
    <row r="92" spans="1:11" s="5" customFormat="1" hidden="1" x14ac:dyDescent="0.25">
      <c r="A92" s="3"/>
      <c r="B92" s="2"/>
      <c r="C92" s="2"/>
      <c r="D92" s="2"/>
      <c r="E92" s="2"/>
      <c r="F92" s="2"/>
      <c r="G92" s="24"/>
      <c r="H92" s="2"/>
      <c r="I92" s="2"/>
      <c r="J92" s="2"/>
      <c r="K92" s="11"/>
    </row>
    <row r="93" spans="1:11" s="5" customFormat="1" hidden="1" x14ac:dyDescent="0.25">
      <c r="A93" s="3"/>
      <c r="B93" s="2"/>
      <c r="C93" s="2"/>
      <c r="D93" s="2"/>
      <c r="E93" s="2"/>
      <c r="F93" s="2"/>
      <c r="G93" s="24"/>
      <c r="H93" s="2"/>
      <c r="I93" s="2"/>
      <c r="J93" s="2"/>
      <c r="K93" s="11"/>
    </row>
    <row r="94" spans="1:11" s="5" customFormat="1" hidden="1" x14ac:dyDescent="0.25">
      <c r="A94" s="3"/>
      <c r="B94" s="2"/>
      <c r="C94" s="2"/>
      <c r="D94" s="2"/>
      <c r="E94" s="2"/>
      <c r="F94" s="2"/>
      <c r="G94" s="24"/>
      <c r="H94" s="2"/>
      <c r="I94" s="2"/>
      <c r="J94" s="2"/>
      <c r="K94" s="11"/>
    </row>
    <row r="95" spans="1:11" s="5" customFormat="1" hidden="1" x14ac:dyDescent="0.25">
      <c r="A95" s="3"/>
      <c r="B95" s="2"/>
      <c r="C95" s="2"/>
      <c r="D95" s="2"/>
      <c r="E95" s="2"/>
      <c r="F95" s="2"/>
      <c r="G95" s="24"/>
      <c r="H95" s="2"/>
      <c r="I95" s="2"/>
      <c r="J95" s="2"/>
      <c r="K95" s="11"/>
    </row>
    <row r="96" spans="1:11" s="5" customFormat="1" hidden="1" x14ac:dyDescent="0.25">
      <c r="A96" s="3"/>
      <c r="B96" s="2"/>
      <c r="C96" s="2"/>
      <c r="D96" s="2"/>
      <c r="E96" s="2"/>
      <c r="F96" s="2"/>
      <c r="G96" s="24"/>
      <c r="H96" s="2"/>
      <c r="I96" s="2"/>
      <c r="J96" s="2"/>
      <c r="K96" s="11"/>
    </row>
    <row r="97" spans="1:11" s="5" customFormat="1" hidden="1" x14ac:dyDescent="0.25">
      <c r="A97" s="3"/>
      <c r="B97" s="2"/>
      <c r="C97" s="2"/>
      <c r="D97" s="2"/>
      <c r="E97" s="2"/>
      <c r="F97" s="2"/>
      <c r="G97" s="24"/>
      <c r="H97" s="2"/>
      <c r="I97" s="2"/>
      <c r="J97" s="2"/>
      <c r="K97" s="11"/>
    </row>
    <row r="98" spans="1:11" s="5" customFormat="1" hidden="1" x14ac:dyDescent="0.25">
      <c r="A98" s="3"/>
      <c r="B98" s="2"/>
      <c r="C98" s="2"/>
      <c r="D98" s="2"/>
      <c r="E98" s="2"/>
      <c r="F98" s="2"/>
      <c r="G98" s="24"/>
      <c r="H98" s="2"/>
      <c r="I98" s="2"/>
      <c r="J98" s="2"/>
      <c r="K98" s="11"/>
    </row>
    <row r="99" spans="1:11" s="5" customFormat="1" hidden="1" x14ac:dyDescent="0.25">
      <c r="A99" s="3"/>
      <c r="B99" s="2"/>
      <c r="C99" s="2"/>
      <c r="D99" s="2"/>
      <c r="E99" s="2"/>
      <c r="F99" s="2"/>
      <c r="G99" s="24"/>
      <c r="H99" s="2"/>
      <c r="I99" s="2"/>
      <c r="J99" s="2"/>
      <c r="K99" s="11"/>
    </row>
    <row r="100" spans="1:11" s="5" customFormat="1" hidden="1" x14ac:dyDescent="0.25">
      <c r="A100" s="3"/>
      <c r="B100" s="2"/>
      <c r="C100" s="2"/>
      <c r="D100" s="2"/>
      <c r="E100" s="2"/>
      <c r="F100" s="2"/>
      <c r="G100" s="24"/>
      <c r="H100" s="2"/>
      <c r="I100" s="2"/>
      <c r="J100" s="2"/>
      <c r="K100" s="11"/>
    </row>
    <row r="101" spans="1:11" s="5" customFormat="1" hidden="1" x14ac:dyDescent="0.25">
      <c r="A101" s="3"/>
      <c r="B101" s="2"/>
      <c r="C101" s="2"/>
      <c r="D101" s="2"/>
      <c r="E101" s="2"/>
      <c r="F101" s="2"/>
      <c r="G101" s="24"/>
      <c r="H101" s="2"/>
      <c r="I101" s="2"/>
      <c r="J101" s="2"/>
      <c r="K101" s="11"/>
    </row>
    <row r="102" spans="1:11" s="5" customFormat="1" hidden="1" x14ac:dyDescent="0.25">
      <c r="A102" s="3"/>
      <c r="B102" s="2"/>
      <c r="C102" s="2"/>
      <c r="D102" s="2"/>
      <c r="E102" s="2"/>
      <c r="F102" s="2"/>
      <c r="G102" s="24"/>
      <c r="H102" s="2"/>
      <c r="I102" s="2"/>
      <c r="J102" s="2"/>
      <c r="K102" s="11"/>
    </row>
    <row r="103" spans="1:11" s="5" customFormat="1" hidden="1" x14ac:dyDescent="0.25">
      <c r="A103" s="3"/>
      <c r="B103" s="2"/>
      <c r="C103" s="2"/>
      <c r="D103" s="2"/>
      <c r="E103" s="2"/>
      <c r="F103" s="2"/>
      <c r="G103" s="24"/>
      <c r="H103" s="2"/>
      <c r="I103" s="2"/>
      <c r="J103" s="2"/>
      <c r="K103" s="11"/>
    </row>
    <row r="104" spans="1:11" s="5" customFormat="1" hidden="1" x14ac:dyDescent="0.25">
      <c r="A104" s="3"/>
      <c r="B104" s="2"/>
      <c r="C104" s="2"/>
      <c r="D104" s="2"/>
      <c r="E104" s="2"/>
      <c r="F104" s="2"/>
      <c r="G104" s="24"/>
      <c r="H104" s="2"/>
      <c r="I104" s="2"/>
      <c r="J104" s="2"/>
      <c r="K104" s="11"/>
    </row>
    <row r="105" spans="1:11" s="5" customFormat="1" hidden="1" x14ac:dyDescent="0.25">
      <c r="A105" s="3"/>
      <c r="B105" s="2"/>
      <c r="C105" s="2"/>
      <c r="D105" s="2"/>
      <c r="E105" s="2"/>
      <c r="F105" s="2"/>
      <c r="G105" s="24"/>
      <c r="H105" s="2"/>
      <c r="I105" s="2"/>
      <c r="J105" s="2"/>
      <c r="K105" s="11"/>
    </row>
    <row r="106" spans="1:11" s="5" customFormat="1" hidden="1" x14ac:dyDescent="0.25">
      <c r="A106" s="3"/>
      <c r="B106" s="2"/>
      <c r="C106" s="2"/>
      <c r="D106" s="2"/>
      <c r="E106" s="2"/>
      <c r="F106" s="2"/>
      <c r="G106" s="24"/>
      <c r="H106" s="2"/>
      <c r="I106" s="2"/>
      <c r="J106" s="2"/>
      <c r="K106" s="11"/>
    </row>
    <row r="107" spans="1:11" s="5" customFormat="1" hidden="1" x14ac:dyDescent="0.25">
      <c r="A107" s="3"/>
      <c r="B107" s="2"/>
      <c r="C107" s="2"/>
      <c r="D107" s="2"/>
      <c r="E107" s="2"/>
      <c r="F107" s="2"/>
      <c r="G107" s="24"/>
      <c r="H107" s="2"/>
      <c r="I107" s="2"/>
      <c r="J107" s="2"/>
      <c r="K107" s="11"/>
    </row>
    <row r="108" spans="1:11" s="5" customFormat="1" hidden="1" x14ac:dyDescent="0.25">
      <c r="A108" s="3"/>
      <c r="B108" s="2"/>
      <c r="C108" s="2"/>
      <c r="D108" s="2"/>
      <c r="E108" s="2"/>
      <c r="F108" s="2"/>
      <c r="G108" s="24"/>
      <c r="H108" s="2"/>
      <c r="I108" s="2"/>
      <c r="J108" s="2"/>
      <c r="K108" s="11"/>
    </row>
    <row r="109" spans="1:11" s="5" customFormat="1" hidden="1" x14ac:dyDescent="0.25">
      <c r="A109" s="3"/>
      <c r="B109" s="2"/>
      <c r="C109" s="2"/>
      <c r="D109" s="2"/>
      <c r="E109" s="2"/>
      <c r="F109" s="2"/>
      <c r="G109" s="24"/>
      <c r="H109" s="2"/>
      <c r="I109" s="2"/>
      <c r="J109" s="2"/>
      <c r="K109" s="11"/>
    </row>
    <row r="110" spans="1:11" s="5" customFormat="1" hidden="1" x14ac:dyDescent="0.25">
      <c r="A110" s="3"/>
      <c r="B110" s="2"/>
      <c r="C110" s="2"/>
      <c r="D110" s="2"/>
      <c r="E110" s="2"/>
      <c r="F110" s="2"/>
      <c r="G110" s="24"/>
      <c r="H110" s="2"/>
      <c r="I110" s="2"/>
      <c r="J110" s="2"/>
      <c r="K110" s="11"/>
    </row>
    <row r="111" spans="1:11" s="5" customFormat="1" hidden="1" x14ac:dyDescent="0.25">
      <c r="A111" s="3"/>
      <c r="B111" s="2"/>
      <c r="C111" s="2"/>
      <c r="D111" s="2"/>
      <c r="E111" s="2"/>
      <c r="F111" s="2"/>
      <c r="G111" s="24"/>
      <c r="H111" s="2"/>
      <c r="I111" s="2"/>
      <c r="J111" s="2"/>
      <c r="K111" s="11"/>
    </row>
    <row r="112" spans="1:11" s="5" customFormat="1" hidden="1" x14ac:dyDescent="0.25">
      <c r="A112" s="3"/>
      <c r="B112" s="2"/>
      <c r="C112" s="2"/>
      <c r="D112" s="2"/>
      <c r="E112" s="2"/>
      <c r="F112" s="2"/>
      <c r="G112" s="24"/>
      <c r="H112" s="2"/>
      <c r="I112" s="2"/>
      <c r="J112" s="2"/>
      <c r="K112" s="11"/>
    </row>
    <row r="113" spans="1:11" s="5" customFormat="1" hidden="1" x14ac:dyDescent="0.25">
      <c r="A113" s="3"/>
      <c r="B113" s="2"/>
      <c r="C113" s="2"/>
      <c r="D113" s="2"/>
      <c r="E113" s="2"/>
      <c r="F113" s="2"/>
      <c r="G113" s="24"/>
      <c r="H113" s="2"/>
      <c r="I113" s="2"/>
      <c r="J113" s="2"/>
      <c r="K113" s="11"/>
    </row>
    <row r="114" spans="1:11" s="5" customFormat="1" hidden="1" x14ac:dyDescent="0.25">
      <c r="A114" s="3"/>
      <c r="B114" s="2"/>
      <c r="C114" s="2"/>
      <c r="D114" s="2"/>
      <c r="E114" s="2"/>
      <c r="F114" s="2"/>
      <c r="G114" s="24"/>
      <c r="H114" s="2"/>
      <c r="I114" s="2"/>
      <c r="J114" s="2"/>
      <c r="K114" s="11"/>
    </row>
    <row r="115" spans="1:11" s="5" customFormat="1" hidden="1" x14ac:dyDescent="0.25">
      <c r="A115" s="3"/>
      <c r="B115" s="2"/>
      <c r="C115" s="2"/>
      <c r="D115" s="2"/>
      <c r="E115" s="2"/>
      <c r="F115" s="2"/>
      <c r="G115" s="24"/>
      <c r="H115" s="2"/>
      <c r="I115" s="2"/>
      <c r="J115" s="2"/>
      <c r="K115" s="11"/>
    </row>
    <row r="116" spans="1:11" s="5" customFormat="1" hidden="1" x14ac:dyDescent="0.25">
      <c r="A116" s="3"/>
      <c r="B116" s="2"/>
      <c r="C116" s="2"/>
      <c r="D116" s="2"/>
      <c r="E116" s="2"/>
      <c r="F116" s="2"/>
      <c r="G116" s="24"/>
      <c r="H116" s="2"/>
      <c r="I116" s="2"/>
      <c r="J116" s="2"/>
      <c r="K116" s="11"/>
    </row>
    <row r="117" spans="1:11" s="5" customFormat="1" hidden="1" x14ac:dyDescent="0.25">
      <c r="A117" s="3"/>
      <c r="B117" s="2"/>
      <c r="C117" s="2"/>
      <c r="D117" s="2"/>
      <c r="E117" s="2"/>
      <c r="F117" s="2"/>
      <c r="G117" s="24"/>
      <c r="H117" s="2"/>
      <c r="I117" s="2"/>
      <c r="J117" s="2"/>
      <c r="K117" s="11"/>
    </row>
    <row r="118" spans="1:11" s="5" customFormat="1" hidden="1" x14ac:dyDescent="0.25">
      <c r="A118" s="3"/>
      <c r="B118" s="2"/>
      <c r="C118" s="2"/>
      <c r="D118" s="2"/>
      <c r="E118" s="2"/>
      <c r="F118" s="2"/>
      <c r="G118" s="24"/>
      <c r="H118" s="2"/>
      <c r="I118" s="2"/>
      <c r="J118" s="2"/>
      <c r="K118" s="11"/>
    </row>
    <row r="119" spans="1:11" s="5" customFormat="1" hidden="1" x14ac:dyDescent="0.25">
      <c r="A119" s="3"/>
      <c r="B119" s="2"/>
      <c r="C119" s="2"/>
      <c r="D119" s="2"/>
      <c r="E119" s="2"/>
      <c r="F119" s="2"/>
      <c r="G119" s="24"/>
      <c r="H119" s="2"/>
      <c r="I119" s="2"/>
      <c r="J119" s="2"/>
      <c r="K119" s="11"/>
    </row>
    <row r="120" spans="1:11" s="5" customFormat="1" hidden="1" x14ac:dyDescent="0.25">
      <c r="A120" s="3"/>
      <c r="B120" s="2"/>
      <c r="C120" s="2"/>
      <c r="D120" s="2"/>
      <c r="E120" s="2"/>
      <c r="F120" s="2"/>
      <c r="G120" s="24"/>
      <c r="H120" s="2"/>
      <c r="I120" s="2"/>
      <c r="J120" s="2"/>
      <c r="K120" s="11"/>
    </row>
    <row r="121" spans="1:11" s="5" customFormat="1" hidden="1" x14ac:dyDescent="0.25">
      <c r="A121" s="3"/>
      <c r="B121" s="2"/>
      <c r="C121" s="2"/>
      <c r="D121" s="2"/>
      <c r="E121" s="2"/>
      <c r="F121" s="2"/>
      <c r="G121" s="24"/>
      <c r="H121" s="2"/>
      <c r="I121" s="2"/>
      <c r="J121" s="2"/>
      <c r="K121" s="11"/>
    </row>
    <row r="122" spans="1:11" s="5" customFormat="1" hidden="1" x14ac:dyDescent="0.25">
      <c r="A122" s="3"/>
      <c r="B122" s="2"/>
      <c r="C122" s="2"/>
      <c r="D122" s="2"/>
      <c r="E122" s="2"/>
      <c r="F122" s="2"/>
      <c r="G122" s="24"/>
      <c r="H122" s="2"/>
      <c r="I122" s="2"/>
      <c r="J122" s="2"/>
      <c r="K122" s="11"/>
    </row>
    <row r="123" spans="1:11" s="5" customFormat="1" hidden="1" x14ac:dyDescent="0.25">
      <c r="A123" s="3"/>
      <c r="B123" s="2"/>
      <c r="C123" s="2"/>
      <c r="D123" s="2"/>
      <c r="E123" s="2"/>
      <c r="F123" s="2"/>
      <c r="G123" s="24"/>
      <c r="H123" s="2"/>
      <c r="I123" s="2"/>
      <c r="J123" s="2"/>
      <c r="K123" s="11"/>
    </row>
    <row r="124" spans="1:11" s="5" customFormat="1" hidden="1" x14ac:dyDescent="0.25">
      <c r="A124" s="3"/>
      <c r="B124" s="2"/>
      <c r="C124" s="2"/>
      <c r="D124" s="2"/>
      <c r="E124" s="2"/>
      <c r="F124" s="2"/>
      <c r="G124" s="24"/>
      <c r="H124" s="2"/>
      <c r="I124" s="2"/>
      <c r="J124" s="2"/>
      <c r="K124" s="11"/>
    </row>
    <row r="125" spans="1:11" s="5" customFormat="1" hidden="1" x14ac:dyDescent="0.25">
      <c r="A125" s="3"/>
      <c r="B125" s="2"/>
      <c r="C125" s="2"/>
      <c r="D125" s="2"/>
      <c r="E125" s="2"/>
      <c r="F125" s="2"/>
      <c r="G125" s="24"/>
      <c r="H125" s="2"/>
      <c r="I125" s="2"/>
      <c r="J125" s="2"/>
      <c r="K125" s="11"/>
    </row>
    <row r="126" spans="1:11" s="5" customFormat="1" hidden="1" x14ac:dyDescent="0.25">
      <c r="A126" s="3"/>
      <c r="B126" s="2"/>
      <c r="C126" s="2"/>
      <c r="D126" s="2"/>
      <c r="E126" s="2"/>
      <c r="F126" s="2"/>
      <c r="G126" s="24"/>
      <c r="H126" s="2"/>
      <c r="I126" s="2"/>
      <c r="J126" s="2"/>
      <c r="K126" s="11"/>
    </row>
    <row r="127" spans="1:11" s="5" customFormat="1" hidden="1" x14ac:dyDescent="0.25">
      <c r="A127" s="3"/>
      <c r="B127" s="2"/>
      <c r="C127" s="2"/>
      <c r="D127" s="2"/>
      <c r="E127" s="2"/>
      <c r="F127" s="2"/>
      <c r="G127" s="24"/>
      <c r="H127" s="2"/>
      <c r="I127" s="2"/>
      <c r="J127" s="2"/>
      <c r="K127" s="11"/>
    </row>
    <row r="128" spans="1:11" s="5" customFormat="1" hidden="1" x14ac:dyDescent="0.25">
      <c r="A128" s="3"/>
      <c r="B128" s="2"/>
      <c r="C128" s="2"/>
      <c r="D128" s="2"/>
      <c r="E128" s="2"/>
      <c r="F128" s="2"/>
      <c r="G128" s="24"/>
      <c r="H128" s="2"/>
      <c r="I128" s="2"/>
      <c r="J128" s="2"/>
      <c r="K128" s="11"/>
    </row>
    <row r="129" spans="1:11" s="5" customFormat="1" hidden="1" x14ac:dyDescent="0.25">
      <c r="A129" s="3"/>
      <c r="B129" s="2"/>
      <c r="C129" s="2"/>
      <c r="D129" s="2"/>
      <c r="E129" s="2"/>
      <c r="F129" s="2"/>
      <c r="G129" s="24"/>
      <c r="H129" s="2"/>
      <c r="I129" s="2"/>
      <c r="J129" s="2"/>
      <c r="K129" s="11"/>
    </row>
    <row r="130" spans="1:11" s="5" customFormat="1" hidden="1" x14ac:dyDescent="0.25">
      <c r="A130" s="3"/>
      <c r="B130" s="2"/>
      <c r="C130" s="2"/>
      <c r="D130" s="2"/>
      <c r="E130" s="2"/>
      <c r="F130" s="2"/>
      <c r="G130" s="24"/>
      <c r="H130" s="2"/>
      <c r="I130" s="2"/>
      <c r="J130" s="2"/>
      <c r="K130" s="11"/>
    </row>
    <row r="131" spans="1:11" s="5" customFormat="1" hidden="1" x14ac:dyDescent="0.25">
      <c r="A131" s="3"/>
      <c r="B131" s="2"/>
      <c r="C131" s="2"/>
      <c r="D131" s="2"/>
      <c r="E131" s="2"/>
      <c r="F131" s="2"/>
      <c r="G131" s="24"/>
      <c r="H131" s="2"/>
      <c r="I131" s="2"/>
      <c r="J131" s="2"/>
      <c r="K131" s="11"/>
    </row>
    <row r="132" spans="1:11" s="5" customFormat="1" hidden="1" x14ac:dyDescent="0.25">
      <c r="A132" s="3"/>
      <c r="B132" s="2"/>
      <c r="C132" s="2"/>
      <c r="D132" s="2"/>
      <c r="E132" s="2"/>
      <c r="F132" s="2"/>
      <c r="G132" s="24"/>
      <c r="H132" s="2"/>
      <c r="I132" s="2"/>
      <c r="J132" s="2"/>
      <c r="K132" s="11"/>
    </row>
    <row r="133" spans="1:11" s="5" customFormat="1" hidden="1" x14ac:dyDescent="0.25">
      <c r="A133" s="3"/>
      <c r="B133" s="2"/>
      <c r="C133" s="2"/>
      <c r="D133" s="2"/>
      <c r="E133" s="2"/>
      <c r="F133" s="2"/>
      <c r="G133" s="24"/>
      <c r="H133" s="2"/>
      <c r="I133" s="2"/>
      <c r="J133" s="2"/>
      <c r="K133" s="11"/>
    </row>
    <row r="134" spans="1:11" s="5" customFormat="1" hidden="1" x14ac:dyDescent="0.25">
      <c r="A134" s="3"/>
      <c r="B134" s="2"/>
      <c r="C134" s="2"/>
      <c r="D134" s="2"/>
      <c r="E134" s="2"/>
      <c r="F134" s="2"/>
      <c r="G134" s="24"/>
      <c r="H134" s="2"/>
      <c r="I134" s="2"/>
      <c r="J134" s="2"/>
      <c r="K134" s="11"/>
    </row>
    <row r="135" spans="1:11" s="5" customFormat="1" hidden="1" x14ac:dyDescent="0.25">
      <c r="A135" s="3"/>
      <c r="B135" s="2"/>
      <c r="C135" s="2"/>
      <c r="D135" s="2"/>
      <c r="E135" s="2"/>
      <c r="F135" s="2"/>
      <c r="G135" s="24"/>
      <c r="H135" s="2"/>
      <c r="I135" s="2"/>
      <c r="J135" s="2"/>
      <c r="K135" s="11"/>
    </row>
    <row r="136" spans="1:11" s="5" customFormat="1" hidden="1" x14ac:dyDescent="0.25">
      <c r="A136" s="3"/>
      <c r="B136" s="2"/>
      <c r="C136" s="2"/>
      <c r="D136" s="2"/>
      <c r="E136" s="2"/>
      <c r="F136" s="2"/>
      <c r="G136" s="24"/>
      <c r="H136" s="2"/>
      <c r="I136" s="2"/>
      <c r="J136" s="2"/>
      <c r="K136" s="11"/>
    </row>
    <row r="137" spans="1:11" s="5" customFormat="1" hidden="1" x14ac:dyDescent="0.25">
      <c r="A137" s="3"/>
      <c r="B137" s="2"/>
      <c r="C137" s="2"/>
      <c r="D137" s="2"/>
      <c r="E137" s="2"/>
      <c r="F137" s="2"/>
      <c r="G137" s="24"/>
      <c r="H137" s="2"/>
      <c r="I137" s="2"/>
      <c r="J137" s="2"/>
      <c r="K137" s="11"/>
    </row>
    <row r="138" spans="1:11" s="5" customFormat="1" hidden="1" x14ac:dyDescent="0.25">
      <c r="A138" s="3"/>
      <c r="B138" s="2"/>
      <c r="C138" s="2"/>
      <c r="D138" s="2"/>
      <c r="E138" s="2"/>
      <c r="F138" s="2"/>
      <c r="G138" s="24"/>
      <c r="H138" s="2"/>
      <c r="I138" s="2"/>
      <c r="J138" s="2"/>
      <c r="K138" s="11"/>
    </row>
    <row r="139" spans="1:11" s="5" customFormat="1" hidden="1" x14ac:dyDescent="0.25">
      <c r="A139" s="3"/>
      <c r="B139" s="2"/>
      <c r="C139" s="2"/>
      <c r="D139" s="2"/>
      <c r="E139" s="2"/>
      <c r="F139" s="2"/>
      <c r="G139" s="24"/>
      <c r="H139" s="2"/>
      <c r="I139" s="2"/>
      <c r="J139" s="2"/>
      <c r="K139" s="11"/>
    </row>
    <row r="140" spans="1:11" s="5" customFormat="1" hidden="1" x14ac:dyDescent="0.25">
      <c r="A140" s="3"/>
      <c r="B140" s="2"/>
      <c r="C140" s="2"/>
      <c r="D140" s="2"/>
      <c r="E140" s="2"/>
      <c r="F140" s="2"/>
      <c r="G140" s="24"/>
      <c r="H140" s="2"/>
      <c r="I140" s="2"/>
      <c r="J140" s="2"/>
      <c r="K140" s="11"/>
    </row>
    <row r="141" spans="1:11" s="5" customFormat="1" hidden="1" x14ac:dyDescent="0.25">
      <c r="A141" s="3"/>
      <c r="B141" s="2"/>
      <c r="C141" s="2"/>
      <c r="D141" s="2"/>
      <c r="E141" s="2"/>
      <c r="F141" s="2"/>
      <c r="G141" s="24"/>
      <c r="H141" s="2"/>
      <c r="I141" s="2"/>
      <c r="J141" s="2"/>
      <c r="K141" s="11"/>
    </row>
    <row r="142" spans="1:11" s="5" customFormat="1" hidden="1" x14ac:dyDescent="0.25">
      <c r="A142" s="3"/>
      <c r="B142" s="2"/>
      <c r="C142" s="2"/>
      <c r="D142" s="2"/>
      <c r="E142" s="2"/>
      <c r="F142" s="2"/>
      <c r="G142" s="24"/>
      <c r="H142" s="2"/>
      <c r="I142" s="2"/>
      <c r="J142" s="2"/>
      <c r="K142" s="11"/>
    </row>
    <row r="143" spans="1:11" s="5" customFormat="1" hidden="1" x14ac:dyDescent="0.25">
      <c r="A143" s="3"/>
      <c r="B143" s="2"/>
      <c r="C143" s="2"/>
      <c r="D143" s="2"/>
      <c r="E143" s="2"/>
      <c r="F143" s="2"/>
      <c r="G143" s="24"/>
      <c r="H143" s="2"/>
      <c r="I143" s="2"/>
      <c r="J143" s="2"/>
      <c r="K143" s="11"/>
    </row>
    <row r="144" spans="1:11" s="5" customFormat="1" hidden="1" x14ac:dyDescent="0.25">
      <c r="A144" s="3"/>
      <c r="B144" s="2"/>
      <c r="C144" s="2"/>
      <c r="D144" s="2"/>
      <c r="E144" s="2"/>
      <c r="F144" s="2"/>
      <c r="G144" s="24"/>
      <c r="H144" s="2"/>
      <c r="I144" s="2"/>
      <c r="J144" s="2"/>
      <c r="K144" s="11"/>
    </row>
    <row r="145" spans="1:11" s="5" customFormat="1" hidden="1" x14ac:dyDescent="0.25">
      <c r="A145" s="3"/>
      <c r="B145" s="2"/>
      <c r="C145" s="2"/>
      <c r="D145" s="2"/>
      <c r="E145" s="2"/>
      <c r="F145" s="2"/>
      <c r="G145" s="24"/>
      <c r="H145" s="2"/>
      <c r="I145" s="2"/>
      <c r="J145" s="2"/>
      <c r="K145" s="11"/>
    </row>
    <row r="146" spans="1:11" s="5" customFormat="1" hidden="1" x14ac:dyDescent="0.25">
      <c r="A146" s="3"/>
      <c r="B146" s="2"/>
      <c r="C146" s="2"/>
      <c r="D146" s="2"/>
      <c r="E146" s="2"/>
      <c r="F146" s="2"/>
      <c r="G146" s="24"/>
      <c r="H146" s="2"/>
      <c r="I146" s="2"/>
      <c r="J146" s="2"/>
      <c r="K146" s="11"/>
    </row>
    <row r="147" spans="1:11" s="5" customFormat="1" hidden="1" x14ac:dyDescent="0.25">
      <c r="A147" s="3"/>
      <c r="B147" s="2"/>
      <c r="C147" s="2"/>
      <c r="D147" s="2"/>
      <c r="E147" s="2"/>
      <c r="F147" s="2"/>
      <c r="G147" s="24"/>
      <c r="H147" s="2"/>
      <c r="I147" s="2"/>
      <c r="J147" s="2"/>
      <c r="K147" s="11"/>
    </row>
    <row r="148" spans="1:11" s="5" customFormat="1" hidden="1" x14ac:dyDescent="0.25">
      <c r="A148" s="3"/>
      <c r="B148" s="2"/>
      <c r="C148" s="2"/>
      <c r="D148" s="2"/>
      <c r="E148" s="2"/>
      <c r="F148" s="2"/>
      <c r="G148" s="24"/>
      <c r="H148" s="2"/>
      <c r="I148" s="2"/>
      <c r="J148" s="2"/>
      <c r="K148" s="11"/>
    </row>
    <row r="149" spans="1:11" s="5" customFormat="1" hidden="1" x14ac:dyDescent="0.25">
      <c r="A149" s="3"/>
      <c r="B149" s="2"/>
      <c r="C149" s="2"/>
      <c r="D149" s="2"/>
      <c r="E149" s="2"/>
      <c r="F149" s="2"/>
      <c r="G149" s="24"/>
      <c r="H149" s="2"/>
      <c r="I149" s="2"/>
      <c r="J149" s="2"/>
      <c r="K149" s="11"/>
    </row>
    <row r="150" spans="1:11" s="5" customFormat="1" hidden="1" x14ac:dyDescent="0.25">
      <c r="A150" s="3"/>
      <c r="B150" s="2"/>
      <c r="C150" s="2"/>
      <c r="D150" s="2"/>
      <c r="E150" s="2"/>
      <c r="F150" s="2"/>
      <c r="G150" s="24"/>
      <c r="H150" s="2"/>
      <c r="I150" s="2"/>
      <c r="J150" s="2"/>
      <c r="K150" s="11"/>
    </row>
    <row r="151" spans="1:11" s="5" customFormat="1" hidden="1" x14ac:dyDescent="0.25">
      <c r="A151" s="3"/>
      <c r="B151" s="2"/>
      <c r="C151" s="2"/>
      <c r="D151" s="2"/>
      <c r="E151" s="2"/>
      <c r="F151" s="2"/>
      <c r="G151" s="24"/>
      <c r="H151" s="2"/>
      <c r="I151" s="2"/>
      <c r="J151" s="2"/>
      <c r="K151" s="11"/>
    </row>
    <row r="152" spans="1:11" s="5" customFormat="1" hidden="1" x14ac:dyDescent="0.25">
      <c r="A152" s="3"/>
      <c r="B152" s="2"/>
      <c r="C152" s="2"/>
      <c r="D152" s="2"/>
      <c r="E152" s="2"/>
      <c r="F152" s="2"/>
      <c r="G152" s="24"/>
      <c r="H152" s="2"/>
      <c r="I152" s="2"/>
      <c r="J152" s="2"/>
      <c r="K152" s="11"/>
    </row>
    <row r="153" spans="1:11" s="5" customFormat="1" hidden="1" x14ac:dyDescent="0.25">
      <c r="A153" s="3"/>
      <c r="B153" s="2"/>
      <c r="C153" s="2"/>
      <c r="D153" s="2"/>
      <c r="E153" s="2"/>
      <c r="F153" s="2"/>
      <c r="G153" s="24"/>
      <c r="H153" s="2"/>
      <c r="I153" s="2"/>
      <c r="J153" s="2"/>
      <c r="K153" s="11"/>
    </row>
    <row r="154" spans="1:11" s="5" customFormat="1" hidden="1" x14ac:dyDescent="0.25">
      <c r="A154" s="3"/>
      <c r="B154" s="2"/>
      <c r="C154" s="2"/>
      <c r="D154" s="2"/>
      <c r="E154" s="2"/>
      <c r="F154" s="2"/>
      <c r="G154" s="24"/>
      <c r="H154" s="2"/>
      <c r="I154" s="2"/>
      <c r="J154" s="2"/>
      <c r="K154" s="11"/>
    </row>
    <row r="155" spans="1:11" s="5" customFormat="1" hidden="1" x14ac:dyDescent="0.25">
      <c r="A155" s="3"/>
      <c r="B155" s="2"/>
      <c r="C155" s="2"/>
      <c r="D155" s="2"/>
      <c r="E155" s="2"/>
      <c r="F155" s="2"/>
      <c r="G155" s="24"/>
      <c r="H155" s="2"/>
      <c r="I155" s="2"/>
      <c r="J155" s="2"/>
      <c r="K155" s="11"/>
    </row>
    <row r="156" spans="1:11" s="5" customFormat="1" hidden="1" x14ac:dyDescent="0.25">
      <c r="A156" s="3"/>
      <c r="B156" s="2"/>
      <c r="C156" s="2"/>
      <c r="D156" s="2"/>
      <c r="E156" s="2"/>
      <c r="F156" s="2"/>
      <c r="G156" s="24"/>
      <c r="H156" s="2"/>
      <c r="I156" s="2"/>
      <c r="J156" s="2"/>
      <c r="K156" s="11"/>
    </row>
    <row r="157" spans="1:11" s="5" customFormat="1" hidden="1" x14ac:dyDescent="0.25">
      <c r="A157" s="3"/>
      <c r="B157" s="2"/>
      <c r="C157" s="2"/>
      <c r="D157" s="2"/>
      <c r="E157" s="2"/>
      <c r="F157" s="2"/>
      <c r="G157" s="24"/>
      <c r="H157" s="2"/>
      <c r="I157" s="2"/>
      <c r="J157" s="2"/>
      <c r="K157" s="11"/>
    </row>
    <row r="158" spans="1:11" s="5" customFormat="1" hidden="1" x14ac:dyDescent="0.25">
      <c r="A158" s="3"/>
      <c r="B158" s="2"/>
      <c r="C158" s="2"/>
      <c r="D158" s="2"/>
      <c r="E158" s="2"/>
      <c r="F158" s="2"/>
      <c r="G158" s="24"/>
      <c r="H158" s="2"/>
      <c r="I158" s="2"/>
      <c r="J158" s="2"/>
      <c r="K158" s="11"/>
    </row>
    <row r="159" spans="1:11" s="5" customFormat="1" hidden="1" x14ac:dyDescent="0.25">
      <c r="A159" s="3"/>
      <c r="B159" s="2"/>
      <c r="C159" s="2"/>
      <c r="D159" s="2"/>
      <c r="E159" s="2"/>
      <c r="F159" s="2"/>
      <c r="G159" s="24"/>
      <c r="H159" s="2"/>
      <c r="I159" s="2"/>
      <c r="J159" s="2"/>
      <c r="K159" s="11"/>
    </row>
    <row r="160" spans="1:11" s="5" customFormat="1" hidden="1" x14ac:dyDescent="0.25">
      <c r="A160" s="3"/>
      <c r="B160" s="2"/>
      <c r="C160" s="2"/>
      <c r="D160" s="2"/>
      <c r="E160" s="2"/>
      <c r="F160" s="2"/>
      <c r="G160" s="24"/>
      <c r="H160" s="2"/>
      <c r="I160" s="2"/>
      <c r="J160" s="2"/>
      <c r="K160" s="11"/>
    </row>
    <row r="161" spans="1:11" s="5" customFormat="1" hidden="1" x14ac:dyDescent="0.25">
      <c r="A161" s="3"/>
      <c r="B161" s="2"/>
      <c r="C161" s="2"/>
      <c r="D161" s="2"/>
      <c r="E161" s="2"/>
      <c r="F161" s="2"/>
      <c r="G161" s="24"/>
      <c r="H161" s="2"/>
      <c r="I161" s="2"/>
      <c r="J161" s="2"/>
      <c r="K161" s="11"/>
    </row>
    <row r="162" spans="1:11" s="5" customFormat="1" hidden="1" x14ac:dyDescent="0.25">
      <c r="A162" s="3"/>
      <c r="B162" s="2"/>
      <c r="C162" s="2"/>
      <c r="D162" s="2"/>
      <c r="E162" s="2"/>
      <c r="F162" s="2"/>
      <c r="G162" s="24"/>
      <c r="H162" s="2"/>
      <c r="I162" s="2"/>
      <c r="J162" s="2"/>
      <c r="K162" s="11"/>
    </row>
    <row r="163" spans="1:11" s="5" customFormat="1" hidden="1" x14ac:dyDescent="0.25">
      <c r="A163" s="3"/>
      <c r="B163" s="2"/>
      <c r="C163" s="2"/>
      <c r="D163" s="2"/>
      <c r="E163" s="2"/>
      <c r="F163" s="2"/>
      <c r="G163" s="24"/>
      <c r="H163" s="2"/>
      <c r="I163" s="2"/>
      <c r="J163" s="2"/>
      <c r="K163" s="11"/>
    </row>
    <row r="164" spans="1:11" s="5" customFormat="1" hidden="1" x14ac:dyDescent="0.25">
      <c r="A164" s="3"/>
      <c r="B164" s="2"/>
      <c r="C164" s="2"/>
      <c r="D164" s="2"/>
      <c r="E164" s="2"/>
      <c r="F164" s="2"/>
      <c r="G164" s="24"/>
      <c r="H164" s="2"/>
      <c r="I164" s="2"/>
      <c r="J164" s="2"/>
      <c r="K164" s="11"/>
    </row>
    <row r="165" spans="1:11" s="5" customFormat="1" hidden="1" x14ac:dyDescent="0.25">
      <c r="A165" s="3"/>
      <c r="B165" s="2"/>
      <c r="C165" s="2"/>
      <c r="D165" s="2"/>
      <c r="E165" s="2"/>
      <c r="F165" s="2"/>
      <c r="G165" s="24"/>
      <c r="H165" s="2"/>
      <c r="I165" s="2"/>
      <c r="J165" s="2"/>
      <c r="K165" s="11"/>
    </row>
    <row r="166" spans="1:11" s="5" customFormat="1" hidden="1" x14ac:dyDescent="0.25">
      <c r="A166" s="3"/>
      <c r="B166" s="2"/>
      <c r="C166" s="2"/>
      <c r="D166" s="2"/>
      <c r="E166" s="2"/>
      <c r="F166" s="2"/>
      <c r="G166" s="24"/>
      <c r="H166" s="2"/>
      <c r="I166" s="2"/>
      <c r="J166" s="2"/>
      <c r="K166" s="11"/>
    </row>
    <row r="167" spans="1:11" s="5" customFormat="1" hidden="1" x14ac:dyDescent="0.25">
      <c r="A167" s="3"/>
      <c r="B167" s="2"/>
      <c r="C167" s="2"/>
      <c r="D167" s="2"/>
      <c r="E167" s="2"/>
      <c r="F167" s="2"/>
      <c r="G167" s="24"/>
      <c r="H167" s="2"/>
      <c r="I167" s="2"/>
      <c r="J167" s="2"/>
      <c r="K167" s="11"/>
    </row>
    <row r="168" spans="1:11" s="5" customFormat="1" hidden="1" x14ac:dyDescent="0.25">
      <c r="A168" s="3"/>
      <c r="B168" s="2"/>
      <c r="C168" s="2"/>
      <c r="D168" s="2"/>
      <c r="E168" s="2"/>
      <c r="F168" s="2"/>
      <c r="G168" s="24"/>
      <c r="H168" s="2"/>
      <c r="I168" s="2"/>
      <c r="J168" s="2"/>
      <c r="K168" s="11"/>
    </row>
    <row r="169" spans="1:11" s="5" customFormat="1" hidden="1" x14ac:dyDescent="0.25">
      <c r="A169" s="3"/>
      <c r="B169" s="2"/>
      <c r="C169" s="2"/>
      <c r="D169" s="2"/>
      <c r="E169" s="2"/>
      <c r="F169" s="2"/>
      <c r="G169" s="24"/>
      <c r="H169" s="2"/>
      <c r="I169" s="2"/>
      <c r="J169" s="2"/>
      <c r="K169" s="11"/>
    </row>
    <row r="170" spans="1:11" s="5" customFormat="1" hidden="1" x14ac:dyDescent="0.25">
      <c r="A170" s="3"/>
      <c r="B170" s="2"/>
      <c r="C170" s="2"/>
      <c r="D170" s="2"/>
      <c r="E170" s="2"/>
      <c r="F170" s="2"/>
      <c r="G170" s="24"/>
      <c r="H170" s="2"/>
      <c r="I170" s="2"/>
      <c r="J170" s="2"/>
      <c r="K170" s="11"/>
    </row>
    <row r="171" spans="1:11" s="5" customFormat="1" hidden="1" x14ac:dyDescent="0.25">
      <c r="A171" s="3"/>
      <c r="B171" s="2"/>
      <c r="C171" s="2"/>
      <c r="D171" s="2"/>
      <c r="E171" s="2"/>
      <c r="F171" s="2"/>
      <c r="G171" s="24"/>
      <c r="H171" s="2"/>
      <c r="I171" s="2"/>
      <c r="J171" s="2"/>
      <c r="K171" s="11"/>
    </row>
    <row r="172" spans="1:11" s="5" customFormat="1" hidden="1" x14ac:dyDescent="0.25">
      <c r="A172" s="3"/>
      <c r="B172" s="2"/>
      <c r="C172" s="2"/>
      <c r="D172" s="2"/>
      <c r="E172" s="2"/>
      <c r="F172" s="2"/>
      <c r="G172" s="24"/>
      <c r="H172" s="2"/>
      <c r="I172" s="2"/>
      <c r="J172" s="2"/>
      <c r="K172" s="11"/>
    </row>
    <row r="173" spans="1:11" s="5" customFormat="1" hidden="1" x14ac:dyDescent="0.25">
      <c r="A173" s="3"/>
      <c r="B173" s="2"/>
      <c r="C173" s="2"/>
      <c r="D173" s="2"/>
      <c r="E173" s="2"/>
      <c r="F173" s="2"/>
      <c r="G173" s="24"/>
      <c r="H173" s="2"/>
      <c r="I173" s="2"/>
      <c r="J173" s="2"/>
      <c r="K173" s="11"/>
    </row>
    <row r="174" spans="1:11" s="5" customFormat="1" hidden="1" x14ac:dyDescent="0.25">
      <c r="A174" s="3"/>
      <c r="B174" s="2"/>
      <c r="C174" s="2"/>
      <c r="D174" s="2"/>
      <c r="E174" s="2"/>
      <c r="F174" s="2"/>
      <c r="G174" s="24"/>
      <c r="H174" s="2"/>
      <c r="I174" s="2"/>
      <c r="J174" s="2"/>
      <c r="K174" s="11"/>
    </row>
    <row r="175" spans="1:11" s="5" customFormat="1" hidden="1" x14ac:dyDescent="0.25">
      <c r="A175" s="3"/>
      <c r="B175" s="2"/>
      <c r="C175" s="2"/>
      <c r="D175" s="2"/>
      <c r="E175" s="2"/>
      <c r="F175" s="2"/>
      <c r="G175" s="24"/>
      <c r="H175" s="2"/>
      <c r="I175" s="2"/>
      <c r="J175" s="2"/>
      <c r="K175" s="11"/>
    </row>
    <row r="176" spans="1:11" s="5" customFormat="1" hidden="1" x14ac:dyDescent="0.25">
      <c r="A176" s="3"/>
      <c r="B176" s="2"/>
      <c r="C176" s="2"/>
      <c r="D176" s="2"/>
      <c r="E176" s="2"/>
      <c r="F176" s="2"/>
      <c r="G176" s="24"/>
      <c r="H176" s="2"/>
      <c r="I176" s="2"/>
      <c r="J176" s="2"/>
      <c r="K176" s="11"/>
    </row>
    <row r="177" spans="1:11" s="5" customFormat="1" hidden="1" x14ac:dyDescent="0.25">
      <c r="A177" s="3"/>
      <c r="B177" s="2"/>
      <c r="C177" s="2"/>
      <c r="D177" s="2"/>
      <c r="E177" s="2"/>
      <c r="F177" s="2"/>
      <c r="G177" s="24"/>
      <c r="H177" s="2"/>
      <c r="I177" s="2"/>
      <c r="J177" s="2"/>
      <c r="K177" s="11"/>
    </row>
    <row r="178" spans="1:11" s="5" customFormat="1" hidden="1" x14ac:dyDescent="0.25">
      <c r="A178" s="3"/>
      <c r="B178" s="2"/>
      <c r="C178" s="2"/>
      <c r="D178" s="2"/>
      <c r="E178" s="2"/>
      <c r="F178" s="2"/>
      <c r="G178" s="24"/>
      <c r="H178" s="2"/>
      <c r="I178" s="2"/>
      <c r="J178" s="2"/>
      <c r="K178" s="11"/>
    </row>
    <row r="179" spans="1:11" s="5" customFormat="1" hidden="1" x14ac:dyDescent="0.25">
      <c r="A179" s="3"/>
      <c r="B179" s="2"/>
      <c r="C179" s="2"/>
      <c r="D179" s="2"/>
      <c r="E179" s="2"/>
      <c r="F179" s="2"/>
      <c r="G179" s="24"/>
      <c r="H179" s="2"/>
      <c r="I179" s="2"/>
      <c r="J179" s="2"/>
      <c r="K179" s="11"/>
    </row>
    <row r="180" spans="1:11" s="5" customFormat="1" hidden="1" x14ac:dyDescent="0.25">
      <c r="A180" s="3"/>
      <c r="B180" s="2"/>
      <c r="C180" s="2"/>
      <c r="D180" s="2"/>
      <c r="E180" s="2"/>
      <c r="F180" s="2"/>
      <c r="G180" s="24"/>
      <c r="H180" s="2"/>
      <c r="I180" s="2"/>
      <c r="J180" s="2"/>
      <c r="K180" s="11"/>
    </row>
    <row r="181" spans="1:11" s="5" customFormat="1" hidden="1" x14ac:dyDescent="0.25">
      <c r="A181" s="3"/>
      <c r="B181" s="2"/>
      <c r="C181" s="2"/>
      <c r="D181" s="2"/>
      <c r="E181" s="2"/>
      <c r="F181" s="2"/>
      <c r="G181" s="24"/>
      <c r="H181" s="2"/>
      <c r="I181" s="2"/>
      <c r="J181" s="2"/>
      <c r="K181" s="11"/>
    </row>
    <row r="182" spans="1:11" s="5" customFormat="1" hidden="1" x14ac:dyDescent="0.25">
      <c r="A182" s="3"/>
      <c r="B182" s="2"/>
      <c r="C182" s="2"/>
      <c r="D182" s="2"/>
      <c r="E182" s="2"/>
      <c r="F182" s="2"/>
      <c r="G182" s="24"/>
      <c r="H182" s="2"/>
      <c r="I182" s="2"/>
      <c r="J182" s="2"/>
      <c r="K182" s="11"/>
    </row>
    <row r="183" spans="1:11" s="5" customFormat="1" hidden="1" x14ac:dyDescent="0.25">
      <c r="A183" s="3"/>
      <c r="B183" s="2"/>
      <c r="C183" s="2"/>
      <c r="D183" s="2"/>
      <c r="E183" s="2"/>
      <c r="F183" s="2"/>
      <c r="G183" s="24"/>
      <c r="H183" s="2"/>
      <c r="I183" s="2"/>
      <c r="J183" s="2"/>
      <c r="K183" s="11"/>
    </row>
    <row r="184" spans="1:11" s="5" customFormat="1" hidden="1" x14ac:dyDescent="0.25">
      <c r="A184" s="3"/>
      <c r="B184" s="2"/>
      <c r="C184" s="2"/>
      <c r="D184" s="2"/>
      <c r="E184" s="2"/>
      <c r="F184" s="2"/>
      <c r="G184" s="24"/>
      <c r="H184" s="2"/>
      <c r="I184" s="2"/>
      <c r="J184" s="2"/>
      <c r="K184" s="11"/>
    </row>
    <row r="185" spans="1:11" s="5" customFormat="1" hidden="1" x14ac:dyDescent="0.25">
      <c r="A185" s="3"/>
      <c r="B185" s="2"/>
      <c r="C185" s="2"/>
      <c r="D185" s="2"/>
      <c r="E185" s="2"/>
      <c r="F185" s="2"/>
      <c r="G185" s="24"/>
      <c r="H185" s="2"/>
      <c r="I185" s="2"/>
      <c r="J185" s="2"/>
      <c r="K185" s="11"/>
    </row>
    <row r="186" spans="1:11" s="5" customFormat="1" hidden="1" x14ac:dyDescent="0.25">
      <c r="A186" s="3"/>
      <c r="B186" s="2"/>
      <c r="C186" s="2"/>
      <c r="D186" s="2"/>
      <c r="E186" s="2"/>
      <c r="F186" s="2"/>
      <c r="G186" s="24"/>
      <c r="H186" s="2"/>
      <c r="I186" s="2"/>
      <c r="J186" s="2"/>
      <c r="K186" s="11"/>
    </row>
    <row r="187" spans="1:11" s="5" customFormat="1" hidden="1" x14ac:dyDescent="0.25">
      <c r="A187" s="3"/>
      <c r="B187" s="2"/>
      <c r="C187" s="2"/>
      <c r="D187" s="2"/>
      <c r="E187" s="2"/>
      <c r="F187" s="2"/>
      <c r="G187" s="24"/>
      <c r="H187" s="2"/>
      <c r="I187" s="2"/>
      <c r="J187" s="2"/>
      <c r="K187" s="11"/>
    </row>
    <row r="188" spans="1:11" s="5" customFormat="1" hidden="1" x14ac:dyDescent="0.25">
      <c r="A188" s="3"/>
      <c r="B188" s="2"/>
      <c r="C188" s="2"/>
      <c r="D188" s="2"/>
      <c r="E188" s="2"/>
      <c r="F188" s="2"/>
      <c r="G188" s="24"/>
      <c r="H188" s="2"/>
      <c r="I188" s="2"/>
      <c r="J188" s="2"/>
      <c r="K188" s="11"/>
    </row>
    <row r="189" spans="1:11" s="5" customFormat="1" hidden="1" x14ac:dyDescent="0.25">
      <c r="A189" s="3"/>
      <c r="B189" s="2"/>
      <c r="C189" s="2"/>
      <c r="D189" s="2"/>
      <c r="E189" s="2"/>
      <c r="F189" s="2"/>
      <c r="G189" s="24"/>
      <c r="H189" s="2"/>
      <c r="I189" s="2"/>
      <c r="J189" s="2"/>
      <c r="K189" s="11"/>
    </row>
    <row r="190" spans="1:11" s="5" customFormat="1" hidden="1" x14ac:dyDescent="0.25">
      <c r="A190" s="3"/>
      <c r="B190" s="2"/>
      <c r="C190" s="2"/>
      <c r="D190" s="2"/>
      <c r="E190" s="2"/>
      <c r="F190" s="2"/>
      <c r="G190" s="24"/>
      <c r="H190" s="2"/>
      <c r="I190" s="2"/>
      <c r="J190" s="2"/>
      <c r="K190" s="11"/>
    </row>
    <row r="191" spans="1:11" s="5" customFormat="1" hidden="1" x14ac:dyDescent="0.25">
      <c r="A191" s="3"/>
      <c r="B191" s="2"/>
      <c r="C191" s="2"/>
      <c r="D191" s="2"/>
      <c r="E191" s="2"/>
      <c r="F191" s="2"/>
      <c r="G191" s="24"/>
      <c r="H191" s="2"/>
      <c r="I191" s="2"/>
      <c r="J191" s="2"/>
      <c r="K191" s="11"/>
    </row>
    <row r="192" spans="1:11" s="5" customFormat="1" hidden="1" x14ac:dyDescent="0.25">
      <c r="A192" s="3"/>
      <c r="B192" s="2"/>
      <c r="C192" s="2"/>
      <c r="D192" s="2"/>
      <c r="E192" s="2"/>
      <c r="F192" s="2"/>
      <c r="G192" s="24"/>
      <c r="H192" s="2"/>
      <c r="I192" s="2"/>
      <c r="J192" s="2"/>
      <c r="K192" s="11"/>
    </row>
    <row r="193" spans="1:11" s="5" customFormat="1" hidden="1" x14ac:dyDescent="0.25">
      <c r="A193" s="3"/>
      <c r="B193" s="2"/>
      <c r="C193" s="2"/>
      <c r="D193" s="2"/>
      <c r="E193" s="2"/>
      <c r="F193" s="2"/>
      <c r="G193" s="24"/>
      <c r="H193" s="2"/>
      <c r="I193" s="2"/>
      <c r="J193" s="2"/>
      <c r="K193" s="11"/>
    </row>
    <row r="194" spans="1:11" s="5" customFormat="1" hidden="1" x14ac:dyDescent="0.25">
      <c r="A194" s="3"/>
      <c r="B194" s="2"/>
      <c r="C194" s="2"/>
      <c r="D194" s="2"/>
      <c r="E194" s="2"/>
      <c r="F194" s="2"/>
      <c r="G194" s="24"/>
      <c r="H194" s="2"/>
      <c r="I194" s="2"/>
      <c r="J194" s="2"/>
      <c r="K194" s="11"/>
    </row>
    <row r="195" spans="1:11" s="5" customFormat="1" hidden="1" x14ac:dyDescent="0.25">
      <c r="A195" s="3"/>
      <c r="B195" s="2"/>
      <c r="C195" s="2"/>
      <c r="D195" s="2"/>
      <c r="E195" s="2"/>
      <c r="F195" s="2"/>
      <c r="G195" s="24"/>
      <c r="H195" s="2"/>
      <c r="I195" s="2"/>
      <c r="J195" s="2"/>
      <c r="K195" s="11"/>
    </row>
    <row r="196" spans="1:11" s="5" customFormat="1" hidden="1" x14ac:dyDescent="0.25">
      <c r="A196" s="3"/>
      <c r="B196" s="2"/>
      <c r="C196" s="2"/>
      <c r="D196" s="2"/>
      <c r="E196" s="2"/>
      <c r="F196" s="2"/>
      <c r="G196" s="24"/>
      <c r="H196" s="2"/>
      <c r="I196" s="2"/>
      <c r="J196" s="2"/>
      <c r="K196" s="11"/>
    </row>
    <row r="197" spans="1:11" s="5" customFormat="1" hidden="1" x14ac:dyDescent="0.25">
      <c r="A197" s="3"/>
      <c r="B197" s="2"/>
      <c r="C197" s="2"/>
      <c r="D197" s="2"/>
      <c r="E197" s="2"/>
      <c r="F197" s="2"/>
      <c r="G197" s="24"/>
      <c r="H197" s="2"/>
      <c r="I197" s="2"/>
      <c r="J197" s="2"/>
      <c r="K197" s="11"/>
    </row>
    <row r="198" spans="1:11" s="5" customFormat="1" hidden="1" x14ac:dyDescent="0.25">
      <c r="A198" s="3"/>
      <c r="B198" s="2"/>
      <c r="C198" s="2"/>
      <c r="D198" s="2"/>
      <c r="E198" s="2"/>
      <c r="F198" s="2"/>
      <c r="G198" s="24"/>
      <c r="H198" s="2"/>
      <c r="I198" s="2"/>
      <c r="J198" s="2"/>
      <c r="K198" s="11"/>
    </row>
    <row r="199" spans="1:11" s="5" customFormat="1" hidden="1" x14ac:dyDescent="0.25">
      <c r="A199" s="3"/>
      <c r="B199" s="2"/>
      <c r="C199" s="2"/>
      <c r="D199" s="2"/>
      <c r="E199" s="2"/>
      <c r="F199" s="2"/>
      <c r="G199" s="24"/>
      <c r="H199" s="2"/>
      <c r="I199" s="2"/>
      <c r="J199" s="2"/>
      <c r="K199" s="11"/>
    </row>
    <row r="200" spans="1:11" s="5" customFormat="1" hidden="1" x14ac:dyDescent="0.25">
      <c r="A200" s="3"/>
      <c r="B200" s="2"/>
      <c r="C200" s="2"/>
      <c r="D200" s="2"/>
      <c r="E200" s="2"/>
      <c r="F200" s="2"/>
      <c r="G200" s="24"/>
      <c r="H200" s="2"/>
      <c r="I200" s="2"/>
      <c r="J200" s="2"/>
      <c r="K200" s="11"/>
    </row>
    <row r="201" spans="1:11" s="5" customFormat="1" hidden="1" x14ac:dyDescent="0.25">
      <c r="A201" s="3"/>
      <c r="B201" s="2"/>
      <c r="C201" s="2"/>
      <c r="D201" s="2"/>
      <c r="E201" s="2"/>
      <c r="F201" s="2"/>
      <c r="G201" s="24"/>
      <c r="H201" s="2"/>
      <c r="I201" s="2"/>
      <c r="J201" s="2"/>
      <c r="K201" s="11"/>
    </row>
    <row r="202" spans="1:11" s="5" customFormat="1" hidden="1" x14ac:dyDescent="0.25">
      <c r="A202" s="3"/>
      <c r="B202" s="2"/>
      <c r="C202" s="2"/>
      <c r="D202" s="2"/>
      <c r="E202" s="2"/>
      <c r="F202" s="2"/>
      <c r="G202" s="24"/>
      <c r="H202" s="2"/>
      <c r="I202" s="2"/>
      <c r="J202" s="2"/>
      <c r="K202" s="11"/>
    </row>
    <row r="203" spans="1:11" s="5" customFormat="1" hidden="1" x14ac:dyDescent="0.25">
      <c r="A203" s="3"/>
      <c r="B203" s="2"/>
      <c r="C203" s="2"/>
      <c r="D203" s="2"/>
      <c r="E203" s="2"/>
      <c r="F203" s="2"/>
      <c r="G203" s="24"/>
      <c r="H203" s="2"/>
      <c r="I203" s="2"/>
      <c r="J203" s="2"/>
      <c r="K203" s="11"/>
    </row>
    <row r="204" spans="1:11" s="5" customFormat="1" hidden="1" x14ac:dyDescent="0.25">
      <c r="A204" s="3"/>
      <c r="B204" s="2"/>
      <c r="C204" s="2"/>
      <c r="D204" s="2"/>
      <c r="E204" s="2"/>
      <c r="F204" s="2"/>
      <c r="G204" s="24"/>
      <c r="H204" s="2"/>
      <c r="I204" s="2"/>
      <c r="J204" s="2"/>
      <c r="K204" s="11"/>
    </row>
    <row r="205" spans="1:11" s="5" customFormat="1" hidden="1" x14ac:dyDescent="0.25">
      <c r="A205" s="3"/>
      <c r="B205" s="2"/>
      <c r="C205" s="2"/>
      <c r="D205" s="2"/>
      <c r="E205" s="2"/>
      <c r="F205" s="2"/>
      <c r="G205" s="24"/>
      <c r="H205" s="2"/>
      <c r="I205" s="2"/>
      <c r="J205" s="2"/>
      <c r="K205" s="11"/>
    </row>
    <row r="206" spans="1:11" s="5" customFormat="1" hidden="1" x14ac:dyDescent="0.25">
      <c r="A206" s="3"/>
      <c r="B206" s="2"/>
      <c r="C206" s="2"/>
      <c r="D206" s="2"/>
      <c r="E206" s="2"/>
      <c r="F206" s="2"/>
      <c r="G206" s="24"/>
      <c r="H206" s="2"/>
      <c r="I206" s="2"/>
      <c r="J206" s="2"/>
      <c r="K206" s="11"/>
    </row>
    <row r="207" spans="1:11" s="5" customFormat="1" hidden="1" x14ac:dyDescent="0.25">
      <c r="A207" s="3"/>
      <c r="B207" s="2"/>
      <c r="C207" s="2"/>
      <c r="D207" s="2"/>
      <c r="E207" s="2"/>
      <c r="F207" s="2"/>
      <c r="G207" s="24"/>
      <c r="H207" s="2"/>
      <c r="I207" s="2"/>
      <c r="J207" s="2"/>
      <c r="K207" s="11"/>
    </row>
    <row r="208" spans="1:11" s="5" customFormat="1" hidden="1" x14ac:dyDescent="0.25">
      <c r="A208" s="3"/>
      <c r="B208" s="2"/>
      <c r="C208" s="2"/>
      <c r="D208" s="2"/>
      <c r="E208" s="2"/>
      <c r="F208" s="2"/>
      <c r="G208" s="24"/>
      <c r="H208" s="2"/>
      <c r="I208" s="2"/>
      <c r="J208" s="2"/>
      <c r="K208" s="11"/>
    </row>
    <row r="209" spans="1:11" s="5" customFormat="1" hidden="1" x14ac:dyDescent="0.25">
      <c r="A209" s="3"/>
      <c r="B209" s="2"/>
      <c r="C209" s="2"/>
      <c r="D209" s="2"/>
      <c r="E209" s="2"/>
      <c r="F209" s="2"/>
      <c r="G209" s="24"/>
      <c r="H209" s="2"/>
      <c r="I209" s="2"/>
      <c r="J209" s="2"/>
      <c r="K209" s="11"/>
    </row>
    <row r="210" spans="1:11" s="5" customFormat="1" hidden="1" x14ac:dyDescent="0.25">
      <c r="A210" s="3"/>
      <c r="B210" s="2"/>
      <c r="C210" s="2"/>
      <c r="D210" s="2"/>
      <c r="E210" s="2"/>
      <c r="F210" s="2"/>
      <c r="G210" s="24"/>
      <c r="H210" s="2"/>
      <c r="I210" s="2"/>
      <c r="J210" s="2"/>
      <c r="K210" s="11"/>
    </row>
    <row r="211" spans="1:11" s="5" customFormat="1" hidden="1" x14ac:dyDescent="0.25">
      <c r="A211" s="3"/>
      <c r="B211" s="2"/>
      <c r="C211" s="2"/>
      <c r="D211" s="2"/>
      <c r="E211" s="2"/>
      <c r="F211" s="2"/>
      <c r="G211" s="24"/>
      <c r="H211" s="2"/>
      <c r="I211" s="2"/>
      <c r="J211" s="2"/>
      <c r="K211" s="11"/>
    </row>
    <row r="212" spans="1:11" s="5" customFormat="1" hidden="1" x14ac:dyDescent="0.25">
      <c r="A212" s="3"/>
      <c r="B212" s="2"/>
      <c r="C212" s="2"/>
      <c r="D212" s="2"/>
      <c r="E212" s="2"/>
      <c r="F212" s="2"/>
      <c r="G212" s="24"/>
      <c r="H212" s="2"/>
      <c r="I212" s="2"/>
      <c r="J212" s="2"/>
      <c r="K212" s="11"/>
    </row>
    <row r="213" spans="1:11" s="5" customFormat="1" hidden="1" x14ac:dyDescent="0.25">
      <c r="A213" s="3"/>
      <c r="B213" s="2"/>
      <c r="C213" s="2"/>
      <c r="D213" s="2"/>
      <c r="E213" s="2"/>
      <c r="F213" s="2"/>
      <c r="G213" s="24"/>
      <c r="H213" s="2"/>
      <c r="I213" s="2"/>
      <c r="J213" s="2"/>
      <c r="K213" s="11"/>
    </row>
    <row r="214" spans="1:11" s="5" customFormat="1" hidden="1" x14ac:dyDescent="0.25">
      <c r="A214" s="3"/>
      <c r="B214" s="2"/>
      <c r="C214" s="2"/>
      <c r="D214" s="2"/>
      <c r="E214" s="2"/>
      <c r="F214" s="2"/>
      <c r="G214" s="24"/>
      <c r="H214" s="2"/>
      <c r="I214" s="2"/>
      <c r="J214" s="2"/>
      <c r="K214" s="11"/>
    </row>
    <row r="215" spans="1:11" s="5" customFormat="1" hidden="1" x14ac:dyDescent="0.25">
      <c r="A215" s="3"/>
      <c r="B215" s="2"/>
      <c r="C215" s="2"/>
      <c r="D215" s="2"/>
      <c r="E215" s="2"/>
      <c r="F215" s="2"/>
      <c r="G215" s="24"/>
      <c r="H215" s="2"/>
      <c r="I215" s="2"/>
      <c r="J215" s="2"/>
      <c r="K215" s="11"/>
    </row>
    <row r="216" spans="1:11" s="5" customFormat="1" hidden="1" x14ac:dyDescent="0.25">
      <c r="A216" s="3"/>
      <c r="B216" s="2"/>
      <c r="C216" s="2"/>
      <c r="D216" s="2"/>
      <c r="E216" s="2"/>
      <c r="F216" s="2"/>
      <c r="G216" s="24"/>
      <c r="H216" s="2"/>
      <c r="I216" s="2"/>
      <c r="J216" s="2"/>
      <c r="K216" s="11"/>
    </row>
    <row r="217" spans="1:11" s="5" customFormat="1" hidden="1" x14ac:dyDescent="0.25">
      <c r="A217" s="3"/>
      <c r="B217" s="2"/>
      <c r="C217" s="2"/>
      <c r="D217" s="2"/>
      <c r="E217" s="2"/>
      <c r="F217" s="2"/>
      <c r="G217" s="24"/>
      <c r="H217" s="2"/>
      <c r="I217" s="2"/>
      <c r="J217" s="2"/>
      <c r="K217" s="11"/>
    </row>
    <row r="218" spans="1:11" s="5" customFormat="1" hidden="1" x14ac:dyDescent="0.25">
      <c r="A218" s="3"/>
      <c r="B218" s="2"/>
      <c r="C218" s="2"/>
      <c r="D218" s="2"/>
      <c r="E218" s="2"/>
      <c r="F218" s="2"/>
      <c r="G218" s="24"/>
      <c r="H218" s="2"/>
      <c r="I218" s="2"/>
      <c r="J218" s="2"/>
      <c r="K218" s="11"/>
    </row>
    <row r="219" spans="1:11" s="5" customFormat="1" hidden="1" x14ac:dyDescent="0.25">
      <c r="A219" s="3"/>
      <c r="B219" s="2"/>
      <c r="C219" s="2"/>
      <c r="D219" s="2"/>
      <c r="E219" s="2"/>
      <c r="F219" s="2"/>
      <c r="G219" s="24"/>
      <c r="H219" s="2"/>
      <c r="I219" s="2"/>
      <c r="J219" s="2"/>
      <c r="K219" s="11"/>
    </row>
    <row r="220" spans="1:11" s="5" customFormat="1" hidden="1" x14ac:dyDescent="0.25">
      <c r="A220" s="3"/>
      <c r="B220" s="2"/>
      <c r="C220" s="2"/>
      <c r="D220" s="2"/>
      <c r="E220" s="2"/>
      <c r="F220" s="2"/>
      <c r="G220" s="24"/>
      <c r="H220" s="2"/>
      <c r="I220" s="2"/>
      <c r="J220" s="2"/>
      <c r="K220" s="11"/>
    </row>
    <row r="221" spans="1:11" s="5" customFormat="1" hidden="1" x14ac:dyDescent="0.25">
      <c r="A221" s="3"/>
      <c r="B221" s="2"/>
      <c r="C221" s="2"/>
      <c r="D221" s="2"/>
      <c r="E221" s="2"/>
      <c r="F221" s="2"/>
      <c r="G221" s="24"/>
      <c r="H221" s="2"/>
      <c r="I221" s="2"/>
      <c r="J221" s="2"/>
      <c r="K221" s="11"/>
    </row>
    <row r="222" spans="1:11" s="5" customFormat="1" hidden="1" x14ac:dyDescent="0.25">
      <c r="A222" s="3"/>
      <c r="B222" s="2"/>
      <c r="C222" s="2"/>
      <c r="D222" s="2"/>
      <c r="E222" s="2"/>
      <c r="F222" s="2"/>
      <c r="G222" s="24"/>
      <c r="H222" s="2"/>
      <c r="I222" s="2"/>
      <c r="J222" s="2"/>
      <c r="K222" s="11"/>
    </row>
    <row r="223" spans="1:11" s="5" customFormat="1" hidden="1" x14ac:dyDescent="0.25">
      <c r="A223" s="3"/>
      <c r="B223" s="2"/>
      <c r="C223" s="2"/>
      <c r="D223" s="2"/>
      <c r="E223" s="2"/>
      <c r="F223" s="2"/>
      <c r="G223" s="24"/>
      <c r="H223" s="2"/>
      <c r="I223" s="2"/>
      <c r="J223" s="2"/>
      <c r="K223" s="11"/>
    </row>
    <row r="224" spans="1:11" s="5" customFormat="1" hidden="1" x14ac:dyDescent="0.25">
      <c r="A224" s="3"/>
      <c r="B224" s="2"/>
      <c r="C224" s="2"/>
      <c r="D224" s="2"/>
      <c r="E224" s="2"/>
      <c r="F224" s="2"/>
      <c r="G224" s="24"/>
      <c r="H224" s="2"/>
      <c r="I224" s="2"/>
      <c r="J224" s="2"/>
      <c r="K224" s="11"/>
    </row>
    <row r="225" spans="1:11" s="5" customFormat="1" hidden="1" x14ac:dyDescent="0.25">
      <c r="A225" s="3"/>
      <c r="B225" s="2"/>
      <c r="C225" s="2"/>
      <c r="D225" s="2"/>
      <c r="E225" s="2"/>
      <c r="F225" s="2"/>
      <c r="G225" s="24"/>
      <c r="H225" s="2"/>
      <c r="I225" s="2"/>
      <c r="J225" s="2"/>
      <c r="K225" s="11"/>
    </row>
    <row r="226" spans="1:11" s="5" customFormat="1" hidden="1" x14ac:dyDescent="0.25">
      <c r="A226" s="3"/>
      <c r="B226" s="2"/>
      <c r="C226" s="2"/>
      <c r="D226" s="2"/>
      <c r="E226" s="2"/>
      <c r="F226" s="2"/>
      <c r="G226" s="24"/>
      <c r="H226" s="2"/>
      <c r="I226" s="2"/>
      <c r="J226" s="2"/>
      <c r="K226" s="11"/>
    </row>
    <row r="227" spans="1:11" s="5" customFormat="1" hidden="1" x14ac:dyDescent="0.25">
      <c r="A227" s="3"/>
      <c r="B227" s="2"/>
      <c r="C227" s="2"/>
      <c r="D227" s="2"/>
      <c r="E227" s="2"/>
      <c r="F227" s="2"/>
      <c r="G227" s="24"/>
      <c r="H227" s="2"/>
      <c r="I227" s="2"/>
      <c r="J227" s="2"/>
      <c r="K227" s="11"/>
    </row>
    <row r="228" spans="1:11" s="5" customFormat="1" hidden="1" x14ac:dyDescent="0.25">
      <c r="A228" s="3"/>
      <c r="B228" s="2"/>
      <c r="C228" s="2"/>
      <c r="D228" s="2"/>
      <c r="E228" s="2"/>
      <c r="F228" s="2"/>
      <c r="G228" s="24"/>
      <c r="H228" s="2"/>
      <c r="I228" s="2"/>
      <c r="J228" s="2"/>
      <c r="K228" s="11"/>
    </row>
    <row r="229" spans="1:11" s="5" customFormat="1" hidden="1" x14ac:dyDescent="0.25">
      <c r="A229" s="3"/>
      <c r="B229" s="2"/>
      <c r="C229" s="2"/>
      <c r="D229" s="2"/>
      <c r="E229" s="2"/>
      <c r="F229" s="2"/>
      <c r="G229" s="24"/>
      <c r="H229" s="2"/>
      <c r="I229" s="2"/>
      <c r="J229" s="2"/>
      <c r="K229" s="11"/>
    </row>
    <row r="230" spans="1:11" s="5" customFormat="1" hidden="1" x14ac:dyDescent="0.25">
      <c r="A230" s="3"/>
      <c r="B230" s="2"/>
      <c r="C230" s="2"/>
      <c r="D230" s="2"/>
      <c r="E230" s="2"/>
      <c r="F230" s="2"/>
      <c r="G230" s="24"/>
      <c r="H230" s="2"/>
      <c r="I230" s="2"/>
      <c r="J230" s="2"/>
      <c r="K230" s="11"/>
    </row>
    <row r="231" spans="1:11" s="5" customFormat="1" hidden="1" x14ac:dyDescent="0.25">
      <c r="A231" s="3"/>
      <c r="B231" s="2"/>
      <c r="C231" s="2"/>
      <c r="D231" s="2"/>
      <c r="E231" s="2"/>
      <c r="F231" s="2"/>
      <c r="G231" s="24"/>
      <c r="H231" s="2"/>
      <c r="I231" s="2"/>
      <c r="J231" s="2"/>
      <c r="K231" s="11"/>
    </row>
    <row r="232" spans="1:11" s="5" customFormat="1" hidden="1" x14ac:dyDescent="0.25">
      <c r="A232" s="3"/>
      <c r="B232" s="2"/>
      <c r="C232" s="2"/>
      <c r="D232" s="2"/>
      <c r="E232" s="2"/>
      <c r="F232" s="2"/>
      <c r="G232" s="24"/>
      <c r="H232" s="2"/>
      <c r="I232" s="2"/>
      <c r="J232" s="2"/>
      <c r="K232" s="11"/>
    </row>
    <row r="233" spans="1:11" s="5" customFormat="1" hidden="1" x14ac:dyDescent="0.25">
      <c r="A233" s="3"/>
      <c r="B233" s="2"/>
      <c r="C233" s="2"/>
      <c r="D233" s="2"/>
      <c r="E233" s="2"/>
      <c r="F233" s="2"/>
      <c r="G233" s="24"/>
      <c r="H233" s="2"/>
      <c r="I233" s="2"/>
      <c r="J233" s="2"/>
      <c r="K233" s="11"/>
    </row>
    <row r="234" spans="1:11" s="5" customFormat="1" hidden="1" x14ac:dyDescent="0.25">
      <c r="A234" s="3"/>
      <c r="B234" s="2"/>
      <c r="C234" s="2"/>
      <c r="D234" s="2"/>
      <c r="E234" s="2"/>
      <c r="F234" s="2"/>
      <c r="G234" s="24"/>
      <c r="H234" s="2"/>
      <c r="I234" s="2"/>
      <c r="J234" s="2"/>
      <c r="K234" s="11"/>
    </row>
    <row r="235" spans="1:11" s="5" customFormat="1" hidden="1" x14ac:dyDescent="0.25">
      <c r="A235" s="3"/>
      <c r="B235" s="2"/>
      <c r="C235" s="2"/>
      <c r="D235" s="2"/>
      <c r="E235" s="2"/>
      <c r="F235" s="2"/>
      <c r="G235" s="24"/>
      <c r="H235" s="2"/>
      <c r="I235" s="2"/>
      <c r="J235" s="2"/>
      <c r="K235" s="11"/>
    </row>
    <row r="236" spans="1:11" s="5" customFormat="1" hidden="1" x14ac:dyDescent="0.25">
      <c r="A236" s="3"/>
      <c r="B236" s="2"/>
      <c r="C236" s="2"/>
      <c r="D236" s="2"/>
      <c r="E236" s="2"/>
      <c r="F236" s="2"/>
      <c r="G236" s="24"/>
      <c r="H236" s="2"/>
      <c r="I236" s="2"/>
      <c r="J236" s="2"/>
      <c r="K236" s="11"/>
    </row>
    <row r="237" spans="1:11" s="5" customFormat="1" hidden="1" x14ac:dyDescent="0.25">
      <c r="A237" s="3"/>
      <c r="B237" s="2"/>
      <c r="C237" s="2"/>
      <c r="D237" s="2"/>
      <c r="E237" s="2"/>
      <c r="F237" s="2"/>
      <c r="G237" s="24"/>
      <c r="H237" s="2"/>
      <c r="I237" s="2"/>
      <c r="J237" s="2"/>
      <c r="K237" s="11"/>
    </row>
    <row r="238" spans="1:11" s="5" customFormat="1" hidden="1" x14ac:dyDescent="0.25">
      <c r="A238" s="3"/>
      <c r="B238" s="2"/>
      <c r="C238" s="2"/>
      <c r="D238" s="2"/>
      <c r="E238" s="2"/>
      <c r="F238" s="2"/>
      <c r="G238" s="24"/>
      <c r="H238" s="2"/>
      <c r="I238" s="2"/>
      <c r="J238" s="2"/>
      <c r="K238" s="11"/>
    </row>
    <row r="239" spans="1:11" s="5" customFormat="1" hidden="1" x14ac:dyDescent="0.25">
      <c r="A239" s="3"/>
      <c r="B239" s="2"/>
      <c r="C239" s="2"/>
      <c r="D239" s="2"/>
      <c r="E239" s="2"/>
      <c r="F239" s="2"/>
      <c r="G239" s="24"/>
      <c r="H239" s="2"/>
      <c r="I239" s="2"/>
      <c r="J239" s="2"/>
      <c r="K239" s="11"/>
    </row>
    <row r="240" spans="1:11" s="5" customFormat="1" hidden="1" x14ac:dyDescent="0.25">
      <c r="A240" s="3"/>
      <c r="B240" s="2"/>
      <c r="C240" s="2"/>
      <c r="D240" s="2"/>
      <c r="E240" s="2"/>
      <c r="F240" s="2"/>
      <c r="G240" s="24"/>
      <c r="H240" s="2"/>
      <c r="I240" s="2"/>
      <c r="J240" s="2"/>
      <c r="K240" s="11"/>
    </row>
    <row r="241" spans="1:11" s="5" customFormat="1" hidden="1" x14ac:dyDescent="0.25">
      <c r="A241" s="3"/>
      <c r="B241" s="2"/>
      <c r="C241" s="2"/>
      <c r="D241" s="2"/>
      <c r="E241" s="2"/>
      <c r="F241" s="2"/>
      <c r="G241" s="24"/>
      <c r="H241" s="2"/>
      <c r="I241" s="2"/>
      <c r="J241" s="2"/>
      <c r="K241" s="11"/>
    </row>
    <row r="242" spans="1:11" s="5" customFormat="1" hidden="1" x14ac:dyDescent="0.25">
      <c r="A242" s="3"/>
      <c r="B242" s="2"/>
      <c r="C242" s="2"/>
      <c r="D242" s="2"/>
      <c r="E242" s="2"/>
      <c r="F242" s="2"/>
      <c r="G242" s="24"/>
      <c r="H242" s="2"/>
      <c r="I242" s="2"/>
      <c r="J242" s="2"/>
      <c r="K242" s="11"/>
    </row>
    <row r="243" spans="1:11" s="5" customFormat="1" hidden="1" x14ac:dyDescent="0.25">
      <c r="A243" s="3"/>
      <c r="B243" s="2"/>
      <c r="C243" s="2"/>
      <c r="D243" s="2"/>
      <c r="E243" s="2"/>
      <c r="F243" s="2"/>
      <c r="G243" s="24"/>
      <c r="H243" s="2"/>
      <c r="I243" s="2"/>
      <c r="J243" s="2"/>
      <c r="K243" s="11"/>
    </row>
    <row r="244" spans="1:11" s="5" customFormat="1" hidden="1" x14ac:dyDescent="0.25">
      <c r="A244" s="3"/>
      <c r="B244" s="2"/>
      <c r="C244" s="2"/>
      <c r="D244" s="2"/>
      <c r="E244" s="2"/>
      <c r="F244" s="2"/>
      <c r="G244" s="24"/>
      <c r="H244" s="2"/>
      <c r="I244" s="2"/>
      <c r="J244" s="2"/>
      <c r="K244" s="11"/>
    </row>
  </sheetData>
  <phoneticPr fontId="2" type="noConversion"/>
  <dataValidations count="1">
    <dataValidation type="list" allowBlank="1" showInputMessage="1" showErrorMessage="1" sqref="A20:A28" xr:uid="{DE0B476D-F313-4B5A-B82A-9E627E7D9EFA}">
      <formula1>"LW604, LW605, LW606"</formula1>
    </dataValidation>
  </dataValidations>
  <pageMargins left="0.7" right="0.7" top="0.75" bottom="0.75" header="0.3" footer="0.3"/>
  <pageSetup paperSize="8" scale="70" orientation="landscape" horizontalDpi="300" verticalDpi="300" r:id="rId1"/>
  <rowBreaks count="1" manualBreakCount="1">
    <brk id="90" max="16383" man="1"/>
  </rowBreaks>
  <colBreaks count="1" manualBreakCount="1">
    <brk id="11" max="1048575" man="1"/>
  </colBreak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50494-73C6-4498-8AF1-F48B1D7565FA}">
  <sheetPr>
    <tabColor theme="7"/>
    <pageSetUpPr fitToPage="1"/>
  </sheetPr>
  <dimension ref="A1:AR74"/>
  <sheetViews>
    <sheetView tabSelected="1" topLeftCell="A33" zoomScale="78" zoomScaleNormal="78" workbookViewId="0">
      <selection activeCell="AD37" sqref="AD37 AD62"/>
    </sheetView>
    <sheetView topLeftCell="X33" zoomScale="48" zoomScaleNormal="83" workbookViewId="1">
      <selection activeCell="AH34" sqref="AH34"/>
    </sheetView>
  </sheetViews>
  <sheetFormatPr defaultColWidth="8.85546875" defaultRowHeight="15" customHeight="1" outlineLevelRow="1" x14ac:dyDescent="0.25"/>
  <cols>
    <col min="1" max="1" width="15.42578125" style="5" customWidth="1"/>
    <col min="2" max="2" width="1.42578125" style="5" customWidth="1"/>
    <col min="3" max="6" width="8.85546875" style="5"/>
    <col min="7" max="7" width="9.42578125" style="5" customWidth="1"/>
    <col min="8" max="24" width="8.85546875" style="5"/>
    <col min="25" max="25" width="13" style="5" customWidth="1"/>
    <col min="26" max="26" width="2.28515625" style="5" customWidth="1"/>
    <col min="27" max="27" width="125.42578125" style="5" customWidth="1"/>
    <col min="28" max="28" width="13.5703125" style="5" bestFit="1" customWidth="1"/>
    <col min="29" max="29" width="17.28515625" style="5" bestFit="1" customWidth="1"/>
    <col min="30" max="30" width="16.28515625" style="5" bestFit="1" customWidth="1"/>
    <col min="31" max="31" width="15.28515625" style="5" bestFit="1" customWidth="1"/>
    <col min="32" max="32" width="13.5703125" style="5" bestFit="1" customWidth="1"/>
    <col min="33" max="33" width="11.140625" style="5" bestFit="1" customWidth="1"/>
    <col min="34" max="34" width="17.28515625" style="5" bestFit="1" customWidth="1"/>
    <col min="35" max="16384" width="8.85546875" style="5"/>
  </cols>
  <sheetData>
    <row r="1" spans="1:44" ht="15" hidden="1" customHeight="1" x14ac:dyDescent="0.25"/>
    <row r="2" spans="1:44" ht="24.6" hidden="1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40.44999999999999" hidden="1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 ht="21" hidden="1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 ht="21" hidden="1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 ht="21" hidden="1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 ht="21" hidden="1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 ht="21" hidden="1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 ht="21" hidden="1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 ht="21" hidden="1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21" hidden="1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 ht="21" hidden="1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 ht="21" hidden="1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 ht="21" hidden="1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 ht="21" hidden="1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 ht="21" hidden="1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21" hidden="1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 ht="21" hidden="1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 ht="21" hidden="1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 ht="21" hidden="1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21" hidden="1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 ht="21" hidden="1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 ht="21" hidden="1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 ht="21" hidden="1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  <row r="25" spans="1:44" ht="21" hidden="1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</row>
    <row r="26" spans="1:44" ht="24.6" hidden="1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</row>
    <row r="27" spans="1:44" ht="24.95" hidden="1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44" ht="24.95" hidden="1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44" s="15" customFormat="1" ht="15" hidden="1" customHeight="1" x14ac:dyDescent="0.25">
      <c r="A29" s="1"/>
      <c r="B29" s="16"/>
      <c r="C29" s="16"/>
      <c r="D29" s="16"/>
      <c r="E29" s="16"/>
      <c r="F29" s="16"/>
      <c r="G29" s="16"/>
      <c r="H29" s="1"/>
      <c r="I29" s="1"/>
      <c r="J29" s="1"/>
    </row>
    <row r="30" spans="1:44" ht="24" hidden="1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44" ht="24" hidden="1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44" hidden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35" ht="24.95" customHeight="1" thickBo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35" ht="79.5" customHeight="1" outlineLevel="1" thickBot="1" x14ac:dyDescent="0.3">
      <c r="B34" s="21"/>
      <c r="C34" s="22"/>
      <c r="D34" s="22"/>
      <c r="E34" s="22"/>
      <c r="F34" s="22"/>
      <c r="G34" s="22"/>
      <c r="H34" s="20" t="s">
        <v>80</v>
      </c>
      <c r="I34" s="20"/>
      <c r="J34" s="20"/>
      <c r="K34" s="20"/>
      <c r="L34" s="20"/>
      <c r="M34" s="20"/>
      <c r="N34" s="20"/>
      <c r="O34" s="19"/>
      <c r="P34" s="20" t="s">
        <v>79</v>
      </c>
      <c r="Q34" s="20"/>
      <c r="R34" s="20"/>
      <c r="S34" s="20"/>
      <c r="T34" s="20"/>
      <c r="U34" s="20"/>
      <c r="V34" s="20"/>
      <c r="W34" s="20"/>
      <c r="X34" s="20" t="s">
        <v>78</v>
      </c>
      <c r="Y34" s="33"/>
      <c r="Z34" s="32"/>
      <c r="AA34" s="36" t="s">
        <v>0</v>
      </c>
      <c r="AB34" s="35" t="s">
        <v>76</v>
      </c>
      <c r="AC34" s="5" t="s">
        <v>20</v>
      </c>
    </row>
    <row r="35" spans="1:35" ht="15" customHeight="1" outlineLevel="1" x14ac:dyDescent="0.25">
      <c r="B35" s="21"/>
      <c r="C35" s="22"/>
      <c r="D35" s="22"/>
      <c r="E35" s="22"/>
      <c r="F35" s="22"/>
      <c r="G35" s="22"/>
      <c r="H35" s="28"/>
      <c r="I35" s="20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34"/>
      <c r="Z35" s="21"/>
      <c r="AA35" s="34"/>
    </row>
    <row r="36" spans="1:35" ht="15" customHeight="1" outlineLevel="1" x14ac:dyDescent="0.25">
      <c r="B36" s="21"/>
      <c r="C36" s="2"/>
      <c r="D36" s="2"/>
      <c r="E36" s="2"/>
      <c r="F36" s="2"/>
      <c r="G36" s="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34"/>
      <c r="Z36" s="21"/>
      <c r="AA36" s="34"/>
      <c r="AB36" s="35" t="s">
        <v>21</v>
      </c>
      <c r="AC36" s="35" t="s">
        <v>7</v>
      </c>
      <c r="AD36" s="35" t="s">
        <v>5</v>
      </c>
      <c r="AE36" s="35" t="s">
        <v>6</v>
      </c>
      <c r="AF36" s="35" t="s">
        <v>23</v>
      </c>
      <c r="AG36" s="35" t="s">
        <v>1</v>
      </c>
      <c r="AH36" s="35" t="s">
        <v>0</v>
      </c>
      <c r="AI36" s="13" t="s">
        <v>9</v>
      </c>
    </row>
    <row r="37" spans="1:35" ht="15" customHeight="1" outlineLevel="1" x14ac:dyDescent="0.25">
      <c r="B37" s="21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34"/>
      <c r="Z37" s="21"/>
      <c r="AA37" s="34" t="str">
        <f t="shared" ref="AA37:AA73" si="0">AH37</f>
        <v>TEST1</v>
      </c>
      <c r="AB37" s="6" t="s">
        <v>26</v>
      </c>
      <c r="AC37" s="6">
        <v>1</v>
      </c>
      <c r="AD37" s="6">
        <v>3700</v>
      </c>
      <c r="AE37" s="6">
        <v>3550</v>
      </c>
      <c r="AF37" s="6" t="s">
        <v>28</v>
      </c>
      <c r="AG37" s="6" t="s">
        <v>2</v>
      </c>
      <c r="AH37" s="6" t="s">
        <v>55</v>
      </c>
      <c r="AI37" s="5">
        <f t="shared" ref="AI37:AI73" si="1">AD37-AE37</f>
        <v>150</v>
      </c>
    </row>
    <row r="38" spans="1:35" ht="15" customHeight="1" outlineLevel="1" x14ac:dyDescent="0.25">
      <c r="B38" s="21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34"/>
      <c r="Z38" s="21"/>
      <c r="AA38" s="34" t="str">
        <f t="shared" si="0"/>
        <v>TEST1</v>
      </c>
      <c r="AB38"/>
      <c r="AC38"/>
      <c r="AD38" s="6">
        <v>3440</v>
      </c>
      <c r="AE38" s="6">
        <v>3250</v>
      </c>
      <c r="AF38" s="6" t="s">
        <v>28</v>
      </c>
      <c r="AG38" s="6" t="s">
        <v>4</v>
      </c>
      <c r="AH38" s="6" t="s">
        <v>55</v>
      </c>
      <c r="AI38" s="5">
        <f t="shared" si="1"/>
        <v>190</v>
      </c>
    </row>
    <row r="39" spans="1:35" ht="15" customHeight="1" outlineLevel="1" x14ac:dyDescent="0.25">
      <c r="B39" s="2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34"/>
      <c r="Z39" s="21"/>
      <c r="AA39" s="34" t="str">
        <f t="shared" si="0"/>
        <v>TEST2</v>
      </c>
      <c r="AB39"/>
      <c r="AC39"/>
      <c r="AD39" s="6">
        <v>3180</v>
      </c>
      <c r="AE39" s="6">
        <v>2370</v>
      </c>
      <c r="AF39" s="6" t="s">
        <v>29</v>
      </c>
      <c r="AG39" s="6" t="s">
        <v>4</v>
      </c>
      <c r="AH39" s="6" t="s">
        <v>56</v>
      </c>
      <c r="AI39" s="5">
        <f t="shared" si="1"/>
        <v>810</v>
      </c>
    </row>
    <row r="40" spans="1:35" ht="15" customHeight="1" outlineLevel="1" x14ac:dyDescent="0.25">
      <c r="B40" s="21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34"/>
      <c r="Z40" s="21"/>
      <c r="AA40" s="34" t="str">
        <f t="shared" si="0"/>
        <v>TEST3</v>
      </c>
      <c r="AB40"/>
      <c r="AC40"/>
      <c r="AD40" s="6">
        <v>2360</v>
      </c>
      <c r="AE40" s="6">
        <v>2240</v>
      </c>
      <c r="AF40" s="6" t="s">
        <v>33</v>
      </c>
      <c r="AG40" s="6" t="s">
        <v>3</v>
      </c>
      <c r="AH40" s="6" t="s">
        <v>57</v>
      </c>
      <c r="AI40" s="5">
        <f t="shared" si="1"/>
        <v>120</v>
      </c>
    </row>
    <row r="41" spans="1:35" ht="15" customHeight="1" outlineLevel="1" x14ac:dyDescent="0.25">
      <c r="B41" s="2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34"/>
      <c r="Z41" s="21"/>
      <c r="AA41" s="34" t="str">
        <f t="shared" si="0"/>
        <v>TEST4</v>
      </c>
      <c r="AB41"/>
      <c r="AC41"/>
      <c r="AD41" s="6">
        <v>2160</v>
      </c>
      <c r="AE41" s="6">
        <v>1870</v>
      </c>
      <c r="AF41" s="6" t="s">
        <v>33</v>
      </c>
      <c r="AG41" s="6" t="s">
        <v>2</v>
      </c>
      <c r="AH41" s="6" t="s">
        <v>58</v>
      </c>
      <c r="AI41" s="5">
        <f t="shared" si="1"/>
        <v>290</v>
      </c>
    </row>
    <row r="42" spans="1:35" ht="15" customHeight="1" outlineLevel="1" x14ac:dyDescent="0.25">
      <c r="B42" s="21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34"/>
      <c r="Z42" s="21"/>
      <c r="AA42" s="34" t="str">
        <f t="shared" si="0"/>
        <v>AA / BB</v>
      </c>
      <c r="AB42"/>
      <c r="AC42"/>
      <c r="AD42" s="6">
        <v>1350</v>
      </c>
      <c r="AE42" s="6">
        <v>1320</v>
      </c>
      <c r="AF42" s="6" t="s">
        <v>28</v>
      </c>
      <c r="AG42" s="6" t="s">
        <v>4</v>
      </c>
      <c r="AH42" s="6" t="s">
        <v>30</v>
      </c>
      <c r="AI42" s="5">
        <f t="shared" si="1"/>
        <v>30</v>
      </c>
    </row>
    <row r="43" spans="1:35" ht="15" customHeight="1" outlineLevel="1" x14ac:dyDescent="0.25">
      <c r="B43" s="21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34"/>
      <c r="Z43" s="21"/>
      <c r="AA43" s="34" t="str">
        <f t="shared" si="0"/>
        <v>AA / BB ~5m</v>
      </c>
      <c r="AB43"/>
      <c r="AC43"/>
      <c r="AD43" s="6">
        <v>920</v>
      </c>
      <c r="AE43" s="6">
        <v>830</v>
      </c>
      <c r="AF43" s="6" t="s">
        <v>29</v>
      </c>
      <c r="AG43" s="6" t="s">
        <v>4</v>
      </c>
      <c r="AH43" s="6" t="s">
        <v>31</v>
      </c>
      <c r="AI43" s="5">
        <f t="shared" si="1"/>
        <v>90</v>
      </c>
    </row>
    <row r="44" spans="1:35" ht="15" customHeight="1" outlineLevel="1" x14ac:dyDescent="0.25">
      <c r="B44" s="21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34"/>
      <c r="Z44" s="21"/>
      <c r="AA44" s="34" t="str">
        <f t="shared" si="0"/>
        <v>AA / BB ~5m</v>
      </c>
      <c r="AB44"/>
      <c r="AC44"/>
      <c r="AD44" s="6">
        <v>585</v>
      </c>
      <c r="AE44" s="6">
        <v>515</v>
      </c>
      <c r="AF44" s="6" t="s">
        <v>29</v>
      </c>
      <c r="AG44" s="6" t="s">
        <v>4</v>
      </c>
      <c r="AH44" s="6" t="s">
        <v>31</v>
      </c>
      <c r="AI44" s="5">
        <f t="shared" si="1"/>
        <v>70</v>
      </c>
    </row>
    <row r="45" spans="1:35" ht="15" customHeight="1" outlineLevel="1" x14ac:dyDescent="0.25">
      <c r="B45" s="21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34"/>
      <c r="Z45" s="21"/>
      <c r="AA45" s="34" t="str">
        <f t="shared" si="0"/>
        <v>BB on the MG side</v>
      </c>
      <c r="AB45"/>
      <c r="AC45"/>
      <c r="AD45" s="6">
        <v>250</v>
      </c>
      <c r="AE45" s="6">
        <v>0</v>
      </c>
      <c r="AF45" s="6" t="s">
        <v>29</v>
      </c>
      <c r="AG45" s="6" t="s">
        <v>4</v>
      </c>
      <c r="AH45" s="6" t="s">
        <v>32</v>
      </c>
      <c r="AI45" s="5">
        <f t="shared" si="1"/>
        <v>250</v>
      </c>
    </row>
    <row r="46" spans="1:35" ht="15" customHeight="1" outlineLevel="1" x14ac:dyDescent="0.25">
      <c r="B46" s="21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34"/>
      <c r="Z46" s="21"/>
      <c r="AA46" s="34" t="str">
        <f t="shared" si="0"/>
        <v>TEST5</v>
      </c>
      <c r="AB46"/>
      <c r="AC46" s="6">
        <v>2</v>
      </c>
      <c r="AD46" s="6">
        <v>3370</v>
      </c>
      <c r="AE46" s="6">
        <v>2630</v>
      </c>
      <c r="AF46" s="6" t="s">
        <v>34</v>
      </c>
      <c r="AG46" s="6" t="s">
        <v>3</v>
      </c>
      <c r="AH46" s="6" t="s">
        <v>59</v>
      </c>
      <c r="AI46" s="5">
        <f t="shared" si="1"/>
        <v>740</v>
      </c>
    </row>
    <row r="47" spans="1:35" ht="15" customHeight="1" outlineLevel="1" x14ac:dyDescent="0.25">
      <c r="B47" s="21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34"/>
      <c r="Z47" s="21"/>
      <c r="AA47" s="34" t="str">
        <f t="shared" si="0"/>
        <v>TEST5</v>
      </c>
      <c r="AB47"/>
      <c r="AC47"/>
      <c r="AD47" s="6">
        <v>300</v>
      </c>
      <c r="AE47" s="6">
        <v>100</v>
      </c>
      <c r="AF47" s="6" t="s">
        <v>34</v>
      </c>
      <c r="AG47" s="6" t="s">
        <v>3</v>
      </c>
      <c r="AH47" s="6" t="s">
        <v>59</v>
      </c>
      <c r="AI47" s="5">
        <f t="shared" si="1"/>
        <v>200</v>
      </c>
    </row>
    <row r="48" spans="1:35" ht="15" customHeight="1" outlineLevel="1" x14ac:dyDescent="0.25">
      <c r="B48" s="21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34"/>
      <c r="Z48" s="21"/>
      <c r="AA48" s="34" t="str">
        <f t="shared" si="0"/>
        <v>TEST6</v>
      </c>
      <c r="AB48"/>
      <c r="AC48" s="6">
        <v>3</v>
      </c>
      <c r="AD48" s="6">
        <v>3850</v>
      </c>
      <c r="AE48" s="6">
        <v>2250</v>
      </c>
      <c r="AF48" s="6" t="s">
        <v>35</v>
      </c>
      <c r="AG48" s="6" t="s">
        <v>10</v>
      </c>
      <c r="AH48" s="6" t="s">
        <v>60</v>
      </c>
      <c r="AI48" s="5">
        <f t="shared" si="1"/>
        <v>1600</v>
      </c>
    </row>
    <row r="49" spans="2:35" ht="15" customHeight="1" outlineLevel="1" x14ac:dyDescent="0.25">
      <c r="B49" s="21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34"/>
      <c r="Z49" s="21"/>
      <c r="AA49" s="34" t="str">
        <f t="shared" si="0"/>
        <v>TEST7</v>
      </c>
      <c r="AB49"/>
      <c r="AC49"/>
      <c r="AD49" s="6">
        <v>2250</v>
      </c>
      <c r="AE49" s="6">
        <v>1300</v>
      </c>
      <c r="AF49" s="6" t="s">
        <v>36</v>
      </c>
      <c r="AG49" s="6" t="s">
        <v>10</v>
      </c>
      <c r="AH49" s="6" t="s">
        <v>61</v>
      </c>
      <c r="AI49" s="5">
        <f t="shared" si="1"/>
        <v>950</v>
      </c>
    </row>
    <row r="50" spans="2:35" ht="15" customHeight="1" outlineLevel="1" x14ac:dyDescent="0.25">
      <c r="B50" s="21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34"/>
      <c r="Z50" s="21"/>
      <c r="AA50" s="34" t="str">
        <f t="shared" si="0"/>
        <v>TEST8</v>
      </c>
      <c r="AB50"/>
      <c r="AC50"/>
      <c r="AD50" s="6">
        <v>1300</v>
      </c>
      <c r="AE50" s="6">
        <v>1000</v>
      </c>
      <c r="AF50" s="6" t="s">
        <v>37</v>
      </c>
      <c r="AG50" s="6" t="s">
        <v>3</v>
      </c>
      <c r="AH50" s="6" t="s">
        <v>62</v>
      </c>
      <c r="AI50" s="5">
        <f t="shared" si="1"/>
        <v>300</v>
      </c>
    </row>
    <row r="51" spans="2:35" ht="15" customHeight="1" outlineLevel="1" x14ac:dyDescent="0.25">
      <c r="B51" s="21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34"/>
      <c r="Z51" s="21"/>
      <c r="AA51" s="34" t="str">
        <f t="shared" si="0"/>
        <v>TEST7</v>
      </c>
      <c r="AB51"/>
      <c r="AC51"/>
      <c r="AD51" s="6">
        <v>1000</v>
      </c>
      <c r="AE51" s="6">
        <v>0</v>
      </c>
      <c r="AF51" s="6" t="s">
        <v>36</v>
      </c>
      <c r="AG51" s="6" t="s">
        <v>10</v>
      </c>
      <c r="AH51" s="6" t="s">
        <v>61</v>
      </c>
      <c r="AI51" s="5">
        <f t="shared" si="1"/>
        <v>1000</v>
      </c>
    </row>
    <row r="52" spans="2:35" ht="15" customHeight="1" outlineLevel="1" x14ac:dyDescent="0.25">
      <c r="B52" s="2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34"/>
      <c r="Z52" s="21"/>
      <c r="AA52" s="34" t="str">
        <f t="shared" si="0"/>
        <v>TEST9</v>
      </c>
      <c r="AB52"/>
      <c r="AC52" s="6">
        <v>4</v>
      </c>
      <c r="AD52" s="6">
        <v>3850</v>
      </c>
      <c r="AE52" s="6">
        <v>2950</v>
      </c>
      <c r="AF52" s="6" t="s">
        <v>38</v>
      </c>
      <c r="AG52" s="6" t="s">
        <v>10</v>
      </c>
      <c r="AH52" s="6" t="s">
        <v>63</v>
      </c>
      <c r="AI52" s="5">
        <f t="shared" si="1"/>
        <v>900</v>
      </c>
    </row>
    <row r="53" spans="2:35" ht="15" customHeight="1" outlineLevel="1" x14ac:dyDescent="0.25">
      <c r="B53" s="21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34"/>
      <c r="Z53" s="21"/>
      <c r="AA53" s="34" t="str">
        <f t="shared" si="0"/>
        <v>TEST 10</v>
      </c>
      <c r="AB53"/>
      <c r="AC53"/>
      <c r="AD53" s="6">
        <v>2950</v>
      </c>
      <c r="AE53" s="6">
        <v>2250</v>
      </c>
      <c r="AF53" s="6" t="s">
        <v>40</v>
      </c>
      <c r="AG53" s="6" t="s">
        <v>3</v>
      </c>
      <c r="AH53" s="6" t="s">
        <v>64</v>
      </c>
      <c r="AI53" s="5">
        <f t="shared" si="1"/>
        <v>700</v>
      </c>
    </row>
    <row r="54" spans="2:35" ht="15" customHeight="1" outlineLevel="1" x14ac:dyDescent="0.25">
      <c r="B54" s="21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34"/>
      <c r="Z54" s="21"/>
      <c r="AA54" s="34" t="str">
        <f t="shared" si="0"/>
        <v>TEST 11</v>
      </c>
      <c r="AB54"/>
      <c r="AC54" s="6">
        <v>5</v>
      </c>
      <c r="AD54" s="6">
        <v>2950</v>
      </c>
      <c r="AE54" s="6">
        <v>2250</v>
      </c>
      <c r="AF54" s="6" t="s">
        <v>39</v>
      </c>
      <c r="AG54" s="6" t="s">
        <v>3</v>
      </c>
      <c r="AH54" s="6" t="s">
        <v>65</v>
      </c>
      <c r="AI54" s="5">
        <f t="shared" si="1"/>
        <v>700</v>
      </c>
    </row>
    <row r="55" spans="2:35" ht="15" customHeight="1" outlineLevel="1" x14ac:dyDescent="0.25">
      <c r="B55" s="21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34"/>
      <c r="Z55" s="21"/>
      <c r="AA55" s="34" t="str">
        <f t="shared" si="0"/>
        <v>JJ</v>
      </c>
      <c r="AB55" s="6" t="s">
        <v>25</v>
      </c>
      <c r="AC55" s="6">
        <v>6</v>
      </c>
      <c r="AD55" s="6">
        <v>2350</v>
      </c>
      <c r="AE55" s="6">
        <v>1900</v>
      </c>
      <c r="AF55" s="6" t="s">
        <v>41</v>
      </c>
      <c r="AG55" s="6" t="s">
        <v>22</v>
      </c>
      <c r="AH55" s="6" t="s">
        <v>41</v>
      </c>
      <c r="AI55" s="5">
        <f t="shared" si="1"/>
        <v>450</v>
      </c>
    </row>
    <row r="56" spans="2:35" ht="15" customHeight="1" outlineLevel="1" x14ac:dyDescent="0.25">
      <c r="B56" s="21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34"/>
      <c r="Z56" s="21"/>
      <c r="AA56" s="34" t="str">
        <f t="shared" si="0"/>
        <v>JJ</v>
      </c>
      <c r="AB56"/>
      <c r="AC56"/>
      <c r="AD56" s="6">
        <v>250</v>
      </c>
      <c r="AE56" s="6">
        <v>0</v>
      </c>
      <c r="AF56" s="6" t="s">
        <v>41</v>
      </c>
      <c r="AG56" s="6" t="s">
        <v>22</v>
      </c>
      <c r="AH56" s="6" t="s">
        <v>41</v>
      </c>
      <c r="AI56" s="5">
        <f t="shared" si="1"/>
        <v>250</v>
      </c>
    </row>
    <row r="57" spans="2:35" ht="15" customHeight="1" outlineLevel="1" x14ac:dyDescent="0.25">
      <c r="B57" s="21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34"/>
      <c r="Z57" s="21"/>
      <c r="AA57" s="34" t="str">
        <f t="shared" si="0"/>
        <v>KK</v>
      </c>
      <c r="AB57"/>
      <c r="AC57" s="6">
        <v>7</v>
      </c>
      <c r="AD57" s="6">
        <v>3200</v>
      </c>
      <c r="AE57" s="6">
        <v>2450</v>
      </c>
      <c r="AF57" s="6" t="s">
        <v>42</v>
      </c>
      <c r="AG57" s="6" t="s">
        <v>22</v>
      </c>
      <c r="AH57" s="6" t="s">
        <v>42</v>
      </c>
      <c r="AI57" s="5">
        <f t="shared" si="1"/>
        <v>750</v>
      </c>
    </row>
    <row r="58" spans="2:35" ht="15" customHeight="1" outlineLevel="1" x14ac:dyDescent="0.25">
      <c r="B58" s="21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34"/>
      <c r="Z58" s="21"/>
      <c r="AA58" s="34" t="str">
        <f t="shared" si="0"/>
        <v>KK</v>
      </c>
      <c r="AB58"/>
      <c r="AC58"/>
      <c r="AD58" s="6">
        <v>500</v>
      </c>
      <c r="AE58" s="6">
        <v>0</v>
      </c>
      <c r="AF58" s="6" t="s">
        <v>42</v>
      </c>
      <c r="AG58" s="6" t="s">
        <v>22</v>
      </c>
      <c r="AH58" s="6" t="s">
        <v>42</v>
      </c>
      <c r="AI58" s="5">
        <f t="shared" si="1"/>
        <v>500</v>
      </c>
    </row>
    <row r="59" spans="2:35" ht="15" customHeight="1" outlineLevel="1" x14ac:dyDescent="0.25">
      <c r="B59" s="21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34"/>
      <c r="Z59" s="21"/>
      <c r="AA59" s="34" t="str">
        <f t="shared" si="0"/>
        <v>LL</v>
      </c>
      <c r="AB59"/>
      <c r="AC59" s="6">
        <v>8</v>
      </c>
      <c r="AD59" s="6">
        <v>2750</v>
      </c>
      <c r="AE59" s="6">
        <v>1100</v>
      </c>
      <c r="AF59" s="6" t="s">
        <v>43</v>
      </c>
      <c r="AG59" s="6" t="s">
        <v>22</v>
      </c>
      <c r="AH59" s="6" t="s">
        <v>43</v>
      </c>
      <c r="AI59" s="5">
        <f t="shared" si="1"/>
        <v>1650</v>
      </c>
    </row>
    <row r="60" spans="2:35" ht="15" customHeight="1" outlineLevel="1" x14ac:dyDescent="0.25">
      <c r="B60" s="21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4"/>
      <c r="Z60" s="21"/>
      <c r="AA60" s="34" t="str">
        <f t="shared" si="0"/>
        <v>LL</v>
      </c>
      <c r="AB60"/>
      <c r="AC60"/>
      <c r="AD60" s="6">
        <v>800</v>
      </c>
      <c r="AE60" s="6">
        <v>450</v>
      </c>
      <c r="AF60" s="6" t="s">
        <v>43</v>
      </c>
      <c r="AG60" s="6" t="s">
        <v>22</v>
      </c>
      <c r="AH60" s="6" t="s">
        <v>43</v>
      </c>
      <c r="AI60" s="5">
        <f t="shared" si="1"/>
        <v>350</v>
      </c>
    </row>
    <row r="61" spans="2:35" ht="15" customHeight="1" outlineLevel="1" x14ac:dyDescent="0.25">
      <c r="B61" s="21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34"/>
      <c r="Z61" s="21"/>
      <c r="AA61" s="34" t="str">
        <f t="shared" si="0"/>
        <v>MM</v>
      </c>
      <c r="AB61"/>
      <c r="AC61" s="6">
        <v>9</v>
      </c>
      <c r="AD61" s="6">
        <v>1250</v>
      </c>
      <c r="AE61" s="6">
        <v>1050</v>
      </c>
      <c r="AF61" s="6" t="s">
        <v>44</v>
      </c>
      <c r="AG61" s="6" t="s">
        <v>22</v>
      </c>
      <c r="AH61" s="6" t="s">
        <v>44</v>
      </c>
      <c r="AI61" s="5">
        <f t="shared" si="1"/>
        <v>200</v>
      </c>
    </row>
    <row r="62" spans="2:35" ht="15" customHeight="1" outlineLevel="1" x14ac:dyDescent="0.25">
      <c r="B62" s="21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34"/>
      <c r="Z62" s="21"/>
      <c r="AA62" s="34" t="str">
        <f>AH62</f>
        <v>NN</v>
      </c>
      <c r="AB62"/>
      <c r="AC62" s="6">
        <v>10</v>
      </c>
      <c r="AD62" s="6">
        <v>3700</v>
      </c>
      <c r="AE62" s="6">
        <v>2250</v>
      </c>
      <c r="AF62" s="6" t="s">
        <v>45</v>
      </c>
      <c r="AG62" s="6" t="s">
        <v>22</v>
      </c>
      <c r="AH62" s="6" t="s">
        <v>45</v>
      </c>
      <c r="AI62" s="5">
        <f t="shared" si="1"/>
        <v>1450</v>
      </c>
    </row>
    <row r="63" spans="2:35" ht="15" customHeight="1" outlineLevel="1" x14ac:dyDescent="0.25">
      <c r="B63" s="21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34"/>
      <c r="Z63" s="21"/>
      <c r="AA63" s="34" t="str">
        <f t="shared" si="0"/>
        <v>LL</v>
      </c>
      <c r="AB63"/>
      <c r="AC63" s="6">
        <v>11</v>
      </c>
      <c r="AD63" s="6">
        <v>3800</v>
      </c>
      <c r="AE63" s="6">
        <v>3500</v>
      </c>
      <c r="AF63" s="6" t="s">
        <v>43</v>
      </c>
      <c r="AG63" s="6" t="s">
        <v>22</v>
      </c>
      <c r="AH63" s="6" t="s">
        <v>43</v>
      </c>
      <c r="AI63" s="5">
        <f t="shared" si="1"/>
        <v>300</v>
      </c>
    </row>
    <row r="64" spans="2:35" ht="15" customHeight="1" outlineLevel="1" x14ac:dyDescent="0.25">
      <c r="B64" s="21"/>
      <c r="C64" s="22"/>
      <c r="D64" s="22"/>
      <c r="E64" s="22"/>
      <c r="F64" s="22"/>
      <c r="G64" s="2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34"/>
      <c r="Z64" s="21"/>
      <c r="AA64" s="34" t="str">
        <f t="shared" si="0"/>
        <v>TEST 12</v>
      </c>
      <c r="AB64"/>
      <c r="AC64" s="6">
        <v>12</v>
      </c>
      <c r="AD64" s="6">
        <v>3850</v>
      </c>
      <c r="AE64" s="6">
        <v>2250</v>
      </c>
      <c r="AF64" s="6" t="s">
        <v>46</v>
      </c>
      <c r="AG64" s="6" t="s">
        <v>10</v>
      </c>
      <c r="AH64" s="6" t="s">
        <v>66</v>
      </c>
      <c r="AI64" s="5">
        <f t="shared" si="1"/>
        <v>1600</v>
      </c>
    </row>
    <row r="65" spans="2:35" ht="15" customHeight="1" outlineLevel="1" x14ac:dyDescent="0.25">
      <c r="B65" s="21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34"/>
      <c r="Z65" s="21"/>
      <c r="AA65" s="34" t="str">
        <f t="shared" si="0"/>
        <v>TSTFGYF</v>
      </c>
      <c r="AB65"/>
      <c r="AC65"/>
      <c r="AD65" s="6">
        <v>2800</v>
      </c>
      <c r="AE65" s="6">
        <v>2000</v>
      </c>
      <c r="AF65" s="6" t="s">
        <v>47</v>
      </c>
      <c r="AG65" s="6" t="s">
        <v>10</v>
      </c>
      <c r="AH65" s="6" t="s">
        <v>67</v>
      </c>
      <c r="AI65" s="5">
        <f t="shared" si="1"/>
        <v>800</v>
      </c>
    </row>
    <row r="66" spans="2:35" ht="15" customHeight="1" outlineLevel="1" x14ac:dyDescent="0.25">
      <c r="B66" s="21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34"/>
      <c r="Z66" s="21"/>
      <c r="AA66" s="34" t="str">
        <f t="shared" si="0"/>
        <v>JJGG</v>
      </c>
      <c r="AB66"/>
      <c r="AC66"/>
      <c r="AD66" s="6">
        <v>2250</v>
      </c>
      <c r="AE66" s="6">
        <v>900</v>
      </c>
      <c r="AF66" s="6" t="s">
        <v>48</v>
      </c>
      <c r="AG66" s="6" t="s">
        <v>10</v>
      </c>
      <c r="AH66" s="6" t="s">
        <v>68</v>
      </c>
      <c r="AI66" s="5">
        <f t="shared" si="1"/>
        <v>1350</v>
      </c>
    </row>
    <row r="67" spans="2:35" ht="15" customHeight="1" outlineLevel="1" x14ac:dyDescent="0.25">
      <c r="B67" s="21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34"/>
      <c r="Z67" s="21"/>
      <c r="AA67" s="34" t="str">
        <f t="shared" si="0"/>
        <v>JBJBJ</v>
      </c>
      <c r="AB67"/>
      <c r="AC67"/>
      <c r="AD67" s="6">
        <v>900</v>
      </c>
      <c r="AE67" s="6">
        <v>0</v>
      </c>
      <c r="AF67" s="6" t="s">
        <v>49</v>
      </c>
      <c r="AG67" s="6" t="s">
        <v>10</v>
      </c>
      <c r="AH67" s="6" t="s">
        <v>69</v>
      </c>
      <c r="AI67" s="5">
        <f t="shared" si="1"/>
        <v>900</v>
      </c>
    </row>
    <row r="68" spans="2:35" ht="15" customHeight="1" outlineLevel="1" x14ac:dyDescent="0.25">
      <c r="B68" s="21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34"/>
      <c r="Z68" s="21"/>
      <c r="AA68" s="34" t="str">
        <f t="shared" si="0"/>
        <v>JBJBJB</v>
      </c>
      <c r="AB68"/>
      <c r="AC68"/>
      <c r="AD68" s="6">
        <v>550</v>
      </c>
      <c r="AE68" s="6">
        <v>0</v>
      </c>
      <c r="AF68" s="6" t="s">
        <v>50</v>
      </c>
      <c r="AG68" s="6" t="s">
        <v>10</v>
      </c>
      <c r="AH68" s="6" t="s">
        <v>70</v>
      </c>
      <c r="AI68" s="5">
        <f t="shared" si="1"/>
        <v>550</v>
      </c>
    </row>
    <row r="69" spans="2:35" ht="15" customHeight="1" outlineLevel="1" x14ac:dyDescent="0.25">
      <c r="B69" s="21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34"/>
      <c r="Z69" s="21"/>
      <c r="AA69" s="34" t="str">
        <f t="shared" si="0"/>
        <v xml:space="preserve">VHVHVJHV
</v>
      </c>
      <c r="AB69"/>
      <c r="AC69" s="6">
        <v>13</v>
      </c>
      <c r="AD69" s="6">
        <v>3850</v>
      </c>
      <c r="AE69" s="6">
        <v>2950</v>
      </c>
      <c r="AF69" s="6" t="s">
        <v>51</v>
      </c>
      <c r="AG69" s="6" t="s">
        <v>3</v>
      </c>
      <c r="AH69" s="6" t="s">
        <v>71</v>
      </c>
      <c r="AI69" s="5">
        <f t="shared" si="1"/>
        <v>900</v>
      </c>
    </row>
    <row r="70" spans="2:35" ht="15" customHeight="1" outlineLevel="1" x14ac:dyDescent="0.25">
      <c r="B70" s="21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34"/>
      <c r="Z70" s="21"/>
      <c r="AA70" s="34" t="str">
        <f t="shared" si="0"/>
        <v xml:space="preserve">JBJBJB'
</v>
      </c>
      <c r="AB70"/>
      <c r="AC70"/>
      <c r="AD70" s="6">
        <v>2950</v>
      </c>
      <c r="AE70" s="6">
        <v>2250</v>
      </c>
      <c r="AF70" s="6" t="s">
        <v>51</v>
      </c>
      <c r="AG70" s="6" t="s">
        <v>3</v>
      </c>
      <c r="AH70" s="6" t="s">
        <v>72</v>
      </c>
      <c r="AI70" s="5">
        <f t="shared" si="1"/>
        <v>700</v>
      </c>
    </row>
    <row r="71" spans="2:35" ht="15" customHeight="1" outlineLevel="1" x14ac:dyDescent="0.25">
      <c r="B71" s="21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34"/>
      <c r="Z71" s="21"/>
      <c r="AA71" s="34" t="str">
        <f t="shared" si="0"/>
        <v>BKJBKJBK</v>
      </c>
      <c r="AB71"/>
      <c r="AC71"/>
      <c r="AD71" s="6">
        <v>2250</v>
      </c>
      <c r="AE71" s="6">
        <v>1800</v>
      </c>
      <c r="AF71" s="6" t="s">
        <v>52</v>
      </c>
      <c r="AG71" s="6" t="s">
        <v>10</v>
      </c>
      <c r="AH71" s="6" t="s">
        <v>73</v>
      </c>
      <c r="AI71" s="5">
        <f t="shared" si="1"/>
        <v>450</v>
      </c>
    </row>
    <row r="72" spans="2:35" ht="15" customHeight="1" outlineLevel="1" x14ac:dyDescent="0.25">
      <c r="B72" s="21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34"/>
      <c r="Z72" s="21"/>
      <c r="AA72" s="34" t="str">
        <f t="shared" si="0"/>
        <v>JBJBB</v>
      </c>
      <c r="AB72" s="6" t="s">
        <v>27</v>
      </c>
      <c r="AC72" s="6">
        <v>14</v>
      </c>
      <c r="AD72" s="6">
        <v>2405</v>
      </c>
      <c r="AE72" s="6">
        <v>2395</v>
      </c>
      <c r="AF72" s="6" t="s">
        <v>53</v>
      </c>
      <c r="AG72" s="6" t="s">
        <v>2</v>
      </c>
      <c r="AH72" s="6" t="s">
        <v>74</v>
      </c>
      <c r="AI72" s="5">
        <f t="shared" si="1"/>
        <v>10</v>
      </c>
    </row>
    <row r="73" spans="2:35" ht="15" customHeight="1" outlineLevel="1" x14ac:dyDescent="0.25">
      <c r="B73" s="21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34"/>
      <c r="Z73" s="21"/>
      <c r="AA73" s="34" t="str">
        <f t="shared" si="0"/>
        <v xml:space="preserve">N MN MN </v>
      </c>
      <c r="AB73"/>
      <c r="AC73" s="6">
        <v>15</v>
      </c>
      <c r="AD73" s="6">
        <v>3850</v>
      </c>
      <c r="AE73" s="6">
        <v>0</v>
      </c>
      <c r="AF73" s="6" t="s">
        <v>54</v>
      </c>
      <c r="AG73" s="6" t="s">
        <v>10</v>
      </c>
      <c r="AH73" s="6" t="s">
        <v>75</v>
      </c>
      <c r="AI73" s="5">
        <f t="shared" si="1"/>
        <v>3850</v>
      </c>
    </row>
    <row r="74" spans="2:35" ht="15" customHeight="1" outlineLevel="1" x14ac:dyDescent="0.25"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34"/>
      <c r="Z74" s="21"/>
      <c r="AA74" s="34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8" scale="62" orientation="portrait" r:id="rId2"/>
  <colBreaks count="1" manualBreakCount="1">
    <brk id="30" min="1" max="113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4. Input_Features</vt:lpstr>
      <vt:lpstr>7. Output</vt:lpstr>
      <vt:lpstr>'4. Input_Features'!Print_Area</vt:lpstr>
      <vt:lpstr>'7. Output'!Print_Area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Ayliffe, Max</dc:creator>
  <cp:lastModifiedBy>Amanzadeh, Moe</cp:lastModifiedBy>
  <cp:lastPrinted>2021-03-29T04:14:21Z</cp:lastPrinted>
  <dcterms:created xsi:type="dcterms:W3CDTF">2020-01-14T22:05:19Z</dcterms:created>
  <dcterms:modified xsi:type="dcterms:W3CDTF">2021-04-13T13:09:05Z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8c9f430-a253-4b30-8fd0-f0269a3acb5e_Enabled">
    <vt:lpwstr>True</vt:lpwstr>
  </property>
  <property fmtid="{D5CDD505-2E9C-101B-9397-08002B2CF9AE}" pid="3" name="MSIP_Label_48c9f430-a253-4b30-8fd0-f0269a3acb5e_SiteId">
    <vt:lpwstr>2864f69d-77c3-4fbe-bbc0-97502052391a</vt:lpwstr>
  </property>
  <property fmtid="{D5CDD505-2E9C-101B-9397-08002B2CF9AE}" pid="4" name="MSIP_Label_48c9f430-a253-4b30-8fd0-f0269a3acb5e_Owner">
    <vt:lpwstr>moe.amanzadeh@angloamerican.com</vt:lpwstr>
  </property>
  <property fmtid="{D5CDD505-2E9C-101B-9397-08002B2CF9AE}" pid="5" name="MSIP_Label_48c9f430-a253-4b30-8fd0-f0269a3acb5e_SetDate">
    <vt:lpwstr>2021-04-13T12:56:00.3004734Z</vt:lpwstr>
  </property>
  <property fmtid="{D5CDD505-2E9C-101B-9397-08002B2CF9AE}" pid="6" name="MSIP_Label_48c9f430-a253-4b30-8fd0-f0269a3acb5e_Name">
    <vt:lpwstr>Internal</vt:lpwstr>
  </property>
  <property fmtid="{D5CDD505-2E9C-101B-9397-08002B2CF9AE}" pid="7" name="MSIP_Label_48c9f430-a253-4b30-8fd0-f0269a3acb5e_Application">
    <vt:lpwstr>Microsoft Azure Information Protection</vt:lpwstr>
  </property>
  <property fmtid="{D5CDD505-2E9C-101B-9397-08002B2CF9AE}" pid="8" name="MSIP_Label_48c9f430-a253-4b30-8fd0-f0269a3acb5e_ActionId">
    <vt:lpwstr>4f3d0143-3be7-419f-a5fa-922ec14c6f31</vt:lpwstr>
  </property>
  <property fmtid="{D5CDD505-2E9C-101B-9397-08002B2CF9AE}" pid="9" name="MSIP_Label_48c9f430-a253-4b30-8fd0-f0269a3acb5e_Extended_MSFT_Method">
    <vt:lpwstr>Automatic</vt:lpwstr>
  </property>
  <property fmtid="{D5CDD505-2E9C-101B-9397-08002B2CF9AE}" pid="10" name="Sensitivity">
    <vt:lpwstr>Internal</vt:lpwstr>
  </property>
</Properties>
</file>