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7"/>
  <workbookPr/>
  <mc:AlternateContent xmlns:mc="http://schemas.openxmlformats.org/markup-compatibility/2006">
    <mc:Choice Requires="x15">
      <x15ac:absPath xmlns:x15ac="http://schemas.microsoft.com/office/spreadsheetml/2010/11/ac" url="\\wsl.localhost\Ubuntu\home\mohammad\projects\Thesis\hemophilia\data\"/>
    </mc:Choice>
  </mc:AlternateContent>
  <xr:revisionPtr revIDLastSave="0" documentId="13_ncr:1_{D6662536-6942-4A2D-AE2D-33BD849F868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s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" l="1"/>
  <c r="H16" i="1"/>
  <c r="H3" i="1"/>
  <c r="H4" i="1"/>
  <c r="H12" i="1"/>
  <c r="H5" i="1"/>
  <c r="H6" i="1"/>
  <c r="H7" i="1"/>
  <c r="H8" i="1"/>
  <c r="H11" i="1"/>
  <c r="H9" i="1"/>
  <c r="H10" i="1"/>
  <c r="H2" i="1"/>
</calcChain>
</file>

<file path=xl/sharedStrings.xml><?xml version="1.0" encoding="utf-8"?>
<sst xmlns="http://schemas.openxmlformats.org/spreadsheetml/2006/main" count="50" uniqueCount="33">
  <si>
    <t>index_latin_name</t>
  </si>
  <si>
    <t>brand_latin_name</t>
  </si>
  <si>
    <t>generic_name</t>
  </si>
  <si>
    <t>generic_code</t>
  </si>
  <si>
    <t>irc_code</t>
  </si>
  <si>
    <t>sale_count</t>
  </si>
  <si>
    <t>dosage</t>
  </si>
  <si>
    <t>COAGULATION FACTOR VIII (RECOMBINANT)</t>
  </si>
  <si>
    <t>COAGULATION FACTOR VIII (HUMAN PLASMA DERIVED) INJECTION, POWDER, LYOPHILIZED, FOR SOLUTION PARENTERAL 1000 [iU]</t>
  </si>
  <si>
    <t>FACTOR VIII / VON WILLEBRAND FACTOR INJECTION, POWDER, LYOPHILIZED, FOR SOLUTION PARENTERAL 500 [iU]/1200 [iU]</t>
  </si>
  <si>
    <t>COAGULATION FACTOR VIII (HUMAN PLASMA DERIVED)</t>
  </si>
  <si>
    <t>COAGULATION FACTOR VIII (HUMAN PLASMA DERIVED) INJECTION, POWDER, LYOPHILIZED, FOR SOLUTION PARENTERAL 500 [iU]</t>
  </si>
  <si>
    <t>COAGULATION FACTOR VIII (HUMAN PLASMA DERIVED) INJECTION, POWDER, LYOPHILIZED, FOR SOLUTION PARENTERAL 250 [iU]</t>
  </si>
  <si>
    <t>FACTOR VIII / VON WILLEBRAND FACTOR INJECTION, POWDER, LYOPHILIZED, FOR SOLUTION PARENTERAL 500 [iU]/500 [iU]</t>
  </si>
  <si>
    <t>-</t>
  </si>
  <si>
    <t>COAGULATION FACTOR VIII (RECOMBINANT) INJECTION, POWDER, LYOPHILIZED, FOR SOLUTION PARENTERAL 500 [iU]</t>
  </si>
  <si>
    <t>COAGULATION FACTOR VIII (RECOMBINANT) INJECTION, POWDER, LYOPHILIZED, FOR SOLUTION PARENTERAL 1000 [iU]</t>
  </si>
  <si>
    <t>COAGULATION FACTOR VIII (RECOMBINANT) INJECTION, POWDER, LYOPHILIZED, FOR SOLUTION PARENTERAL 2000 [iU]</t>
  </si>
  <si>
    <t>unit</t>
  </si>
  <si>
    <t>sum</t>
  </si>
  <si>
    <t>VON WILLBRAND</t>
  </si>
  <si>
    <t xml:space="preserve">HAEMOCTIN </t>
  </si>
  <si>
    <t>HAEMOCTIN</t>
  </si>
  <si>
    <t xml:space="preserve">EMOCLOT  </t>
  </si>
  <si>
    <t>SAFACTO AF</t>
  </si>
  <si>
    <t xml:space="preserve">XYNTHA  </t>
  </si>
  <si>
    <t>COAGEIGHT</t>
  </si>
  <si>
    <t>NOVOEIGHT</t>
  </si>
  <si>
    <t xml:space="preserve">NOVOEIGHT </t>
  </si>
  <si>
    <t xml:space="preserve">COAGEIGHT </t>
  </si>
  <si>
    <t xml:space="preserve">WILATE  </t>
  </si>
  <si>
    <t>OCTANATE</t>
  </si>
  <si>
    <t xml:space="preserve">HAEMATE P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</si>
</sst>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H13" sqref="H13"/>
    </sheetView>
  </sheetViews>
  <sheetFormatPr defaultRowHeight="14.4" x14ac:dyDescent="0.3"/>
  <cols>
    <col min="1" max="1" width="50" customWidth="1"/>
    <col min="2" max="2" width="13.6640625" customWidth="1"/>
    <col min="3" max="3" width="108.44140625" customWidth="1"/>
    <col min="6" max="6" width="11.33203125" customWidth="1"/>
    <col min="8" max="8" width="10" bestFit="1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18</v>
      </c>
    </row>
    <row r="2" spans="1:8" x14ac:dyDescent="0.3">
      <c r="A2" t="s">
        <v>7</v>
      </c>
      <c r="B2" t="s">
        <v>21</v>
      </c>
      <c r="C2" t="s">
        <v>8</v>
      </c>
      <c r="D2">
        <v>5728</v>
      </c>
      <c r="E2">
        <v>6583904435236230</v>
      </c>
      <c r="F2">
        <v>20</v>
      </c>
      <c r="G2">
        <v>1000</v>
      </c>
      <c r="H2">
        <f>G2*F2</f>
        <v>20000</v>
      </c>
    </row>
    <row r="3" spans="1:8" x14ac:dyDescent="0.3">
      <c r="A3" t="s">
        <v>10</v>
      </c>
      <c r="B3" t="s">
        <v>22</v>
      </c>
      <c r="C3" t="s">
        <v>11</v>
      </c>
      <c r="D3">
        <v>12544</v>
      </c>
      <c r="E3">
        <v>579693345955352</v>
      </c>
      <c r="F3">
        <v>1727</v>
      </c>
      <c r="G3">
        <v>500</v>
      </c>
      <c r="H3">
        <f>G3*F3</f>
        <v>863500</v>
      </c>
    </row>
    <row r="4" spans="1:8" x14ac:dyDescent="0.3">
      <c r="A4" t="s">
        <v>7</v>
      </c>
      <c r="B4" t="s">
        <v>23</v>
      </c>
      <c r="C4" t="s">
        <v>11</v>
      </c>
      <c r="D4">
        <v>12544</v>
      </c>
      <c r="E4">
        <v>6778159353368880</v>
      </c>
      <c r="F4">
        <v>784</v>
      </c>
      <c r="G4">
        <v>500</v>
      </c>
      <c r="H4">
        <f t="shared" ref="H4" si="0">G4*F4</f>
        <v>392000</v>
      </c>
    </row>
    <row r="5" spans="1:8" x14ac:dyDescent="0.3">
      <c r="A5" t="s">
        <v>10</v>
      </c>
      <c r="B5" t="s">
        <v>24</v>
      </c>
      <c r="C5" t="s">
        <v>15</v>
      </c>
      <c r="D5">
        <v>52879</v>
      </c>
      <c r="E5">
        <v>7210201495605780</v>
      </c>
      <c r="F5">
        <v>201513</v>
      </c>
      <c r="G5">
        <v>500</v>
      </c>
      <c r="H5">
        <f>G5*F5</f>
        <v>100756500</v>
      </c>
    </row>
    <row r="6" spans="1:8" x14ac:dyDescent="0.3">
      <c r="A6" t="s">
        <v>10</v>
      </c>
      <c r="B6" t="s">
        <v>25</v>
      </c>
      <c r="C6" t="s">
        <v>15</v>
      </c>
      <c r="D6">
        <v>52879</v>
      </c>
      <c r="E6">
        <v>1582511726644470</v>
      </c>
      <c r="F6">
        <v>31945</v>
      </c>
      <c r="G6">
        <v>500</v>
      </c>
      <c r="H6">
        <f>G6*F6</f>
        <v>15972500</v>
      </c>
    </row>
    <row r="7" spans="1:8" x14ac:dyDescent="0.3">
      <c r="A7" t="s">
        <v>7</v>
      </c>
      <c r="B7" t="s">
        <v>26</v>
      </c>
      <c r="C7" t="s">
        <v>15</v>
      </c>
      <c r="D7">
        <v>52879</v>
      </c>
      <c r="E7">
        <v>9400514919064180</v>
      </c>
      <c r="F7">
        <v>108340</v>
      </c>
      <c r="G7">
        <v>500</v>
      </c>
      <c r="H7">
        <f>G7*F7</f>
        <v>54170000</v>
      </c>
    </row>
    <row r="8" spans="1:8" x14ac:dyDescent="0.3">
      <c r="A8" t="s">
        <v>10</v>
      </c>
      <c r="B8" t="s">
        <v>27</v>
      </c>
      <c r="C8" t="s">
        <v>15</v>
      </c>
      <c r="D8">
        <v>52879</v>
      </c>
      <c r="E8">
        <v>8442429033483490</v>
      </c>
      <c r="F8">
        <v>4462</v>
      </c>
      <c r="G8">
        <v>500</v>
      </c>
      <c r="H8">
        <f>G8*F8</f>
        <v>2231000</v>
      </c>
    </row>
    <row r="9" spans="1:8" x14ac:dyDescent="0.3">
      <c r="A9" t="s">
        <v>7</v>
      </c>
      <c r="B9" t="s">
        <v>28</v>
      </c>
      <c r="C9" t="s">
        <v>16</v>
      </c>
      <c r="D9">
        <v>52880</v>
      </c>
      <c r="E9">
        <v>8936044413498660</v>
      </c>
      <c r="F9">
        <v>2104</v>
      </c>
      <c r="G9">
        <v>1000</v>
      </c>
      <c r="H9">
        <f>G9*F9</f>
        <v>2104000</v>
      </c>
    </row>
    <row r="10" spans="1:8" x14ac:dyDescent="0.3">
      <c r="A10" t="s">
        <v>7</v>
      </c>
      <c r="B10" t="s">
        <v>29</v>
      </c>
      <c r="C10" t="s">
        <v>17</v>
      </c>
      <c r="D10">
        <v>53142</v>
      </c>
      <c r="E10">
        <v>1114266489716700</v>
      </c>
      <c r="F10">
        <v>12957</v>
      </c>
      <c r="G10">
        <v>2000</v>
      </c>
      <c r="H10">
        <f>G10*F10</f>
        <v>25914000</v>
      </c>
    </row>
    <row r="11" spans="1:8" x14ac:dyDescent="0.3">
      <c r="A11" t="s">
        <v>7</v>
      </c>
      <c r="B11" t="s">
        <v>29</v>
      </c>
      <c r="C11" t="s">
        <v>16</v>
      </c>
      <c r="D11">
        <v>52880</v>
      </c>
      <c r="E11">
        <v>9275740779753130</v>
      </c>
      <c r="F11">
        <v>42285</v>
      </c>
      <c r="G11">
        <v>1000</v>
      </c>
      <c r="H11">
        <f>G11*F11</f>
        <v>42285000</v>
      </c>
    </row>
    <row r="12" spans="1:8" x14ac:dyDescent="0.3">
      <c r="A12" t="s">
        <v>10</v>
      </c>
      <c r="B12" t="s">
        <v>31</v>
      </c>
      <c r="C12" t="s">
        <v>12</v>
      </c>
      <c r="D12">
        <v>13238</v>
      </c>
      <c r="E12">
        <v>7181189698679810</v>
      </c>
      <c r="F12">
        <v>656</v>
      </c>
      <c r="G12">
        <v>250</v>
      </c>
      <c r="H12">
        <f>G12*F12</f>
        <v>164000</v>
      </c>
    </row>
    <row r="13" spans="1:8" x14ac:dyDescent="0.3">
      <c r="G13" s="1" t="s">
        <v>19</v>
      </c>
      <c r="H13">
        <f>SUM(H2:H12)</f>
        <v>244872500</v>
      </c>
    </row>
    <row r="14" spans="1:8" x14ac:dyDescent="0.3">
      <c r="A14" s="1" t="s">
        <v>20</v>
      </c>
    </row>
    <row r="15" spans="1:8" x14ac:dyDescent="0.3">
      <c r="A15" t="s">
        <v>7</v>
      </c>
      <c r="B15" t="s">
        <v>30</v>
      </c>
      <c r="C15" t="s">
        <v>13</v>
      </c>
      <c r="D15">
        <v>51012</v>
      </c>
      <c r="E15">
        <v>7643453470605440</v>
      </c>
      <c r="F15" t="s">
        <v>14</v>
      </c>
      <c r="G15">
        <v>500</v>
      </c>
    </row>
    <row r="16" spans="1:8" x14ac:dyDescent="0.3">
      <c r="A16" t="s">
        <v>7</v>
      </c>
      <c r="B16" t="s">
        <v>32</v>
      </c>
      <c r="C16" t="s">
        <v>9</v>
      </c>
      <c r="D16">
        <v>9563</v>
      </c>
      <c r="E16">
        <v>8795100783659380</v>
      </c>
      <c r="F16">
        <v>51486</v>
      </c>
      <c r="G16">
        <v>500</v>
      </c>
      <c r="H16">
        <f>G16*F16</f>
        <v>25743000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muhammadhashemian@gmail.com</cp:lastModifiedBy>
  <dcterms:created xsi:type="dcterms:W3CDTF">2025-07-09T15:34:34Z</dcterms:created>
  <dcterms:modified xsi:type="dcterms:W3CDTF">2025-07-09T16:00:00Z</dcterms:modified>
</cp:coreProperties>
</file>