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Weekly!$A$1:$I$826</definedName>
    <definedName name="_xlnm._FilterDatabase" localSheetId="2" hidden="1">'PASTE Weekly'!$B$1:$H$717</definedName>
    <definedName name="_xlnm._FilterDatabase" localSheetId="3" hidden="1">'Daily Report Data'!$A$1:$H$447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<sst xmlns="http://schemas.openxmlformats.org/spreadsheetml/2006/main" count="5095" uniqueCount="1429">
  <si>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</si>
  <si>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</si>
  <si>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</si>
  <si>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</si>
  <si>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</si>
  <si>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</si>
  <si>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</si>
  <si>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</si>
  <si>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</si>
  <si>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</si>
  <si>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</si>
  <si>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</si>
  <si>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</si>
  <si>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</si>
  <si>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</si>
  <si>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</si>
  <si>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</si>
  <si>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</si>
  <si>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</si>
  <si>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</si>
  <si>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</si>
  <si>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</si>
  <si>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</si>
  <si>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</si>
  <si>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</si>
  <si>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</si>
  <si>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</si>
  <si>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</si>
  <si>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</si>
  <si>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</si>
  <si>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</si>
  <si>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</si>
  <si>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</si>
  <si>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</si>
  <si>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</si>
  <si>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</si>
  <si>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</si>
  <si>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</si>
  <si>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</si>
  <si>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</si>
  <si>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</si>
  <si>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</si>
  <si>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</si>
  <si>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</si>
  <si>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</si>
  <si>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</si>
  <si>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</si>
  <si>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</si>
  <si>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</si>
  <si>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</si>
  <si>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</si>
  <si>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</si>
  <si>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</si>
  <si>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</si>
  <si>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</si>
  <si>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</si>
  <si>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</si>
  <si>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</si>
  <si>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</si>
  <si>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</si>
  <si>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</si>
  <si>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</si>
  <si>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</si>
  <si>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</si>
  <si>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</si>
  <si>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</si>
  <si>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</si>
  <si>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</si>
  <si>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</si>
  <si>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</si>
  <si>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</si>
  <si>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</si>
  <si>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</si>
  <si>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</si>
  <si>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</si>
  <si>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</si>
  <si>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</si>
  <si>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</si>
  <si>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</si>
  <si>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</si>
  <si>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</si>
  <si>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</si>
  <si>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</si>
  <si>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</si>
  <si>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</si>
  <si>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</si>
  <si>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</si>
  <si>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</si>
  <si>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</si>
  <si>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</si>
  <si>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</si>
  <si>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</si>
  <si>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</si>
  <si>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</si>
  <si>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</si>
  <si>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</si>
  <si>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</si>
  <si>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</si>
  <si>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</si>
  <si>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</si>
  <si>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</si>
  <si>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</si>
  <si>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</si>
  <si>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</si>
  <si>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</si>
  <si>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</si>
  <si>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</si>
  <si>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</si>
  <si>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</si>
  <si>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</si>
  <si>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</si>
  <si>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</si>
  <si>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</si>
  <si>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</si>
  <si>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</si>
  <si>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</si>
  <si>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</si>
  <si>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</si>
  <si>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</si>
  <si>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</si>
  <si>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</si>
  <si>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</si>
  <si>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</si>
  <si>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</si>
  <si>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</si>
  <si>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</si>
  <si>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</si>
  <si>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</si>
  <si>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</si>
  <si>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</si>
  <si>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</si>
  <si>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</si>
  <si>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</si>
  <si>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</si>
  <si>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</si>
  <si>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</si>
  <si>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</si>
  <si>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</si>
  <si>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</si>
  <si>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</si>
  <si>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</si>
  <si>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</si>
  <si>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</si>
  <si>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</si>
  <si>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</si>
  <si>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</si>
  <si>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</si>
  <si>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</si>
  <si>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</si>
  <si>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</si>
  <si>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</si>
  <si>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</si>
  <si>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</si>
  <si>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</si>
  <si>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</si>
  <si>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</si>
  <si>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</si>
  <si>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</si>
  <si>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</si>
  <si>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</si>
  <si>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</si>
  <si>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</si>
  <si>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</si>
  <si>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</si>
  <si>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</si>
  <si>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</si>
  <si>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</si>
  <si>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</si>
  <si>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</si>
  <si>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</si>
  <si>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</si>
  <si>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</si>
  <si>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</si>
  <si>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</si>
  <si>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</si>
  <si>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</si>
  <si>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</si>
  <si>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</si>
  <si>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</si>
  <si>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</si>
  <si>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</si>
  <si>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</si>
  <si>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</si>
  <si>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</si>
  <si>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</si>
  <si>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</si>
  <si>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</si>
  <si>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</si>
  <si>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</si>
  <si>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</si>
  <si>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</si>
  <si>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</si>
  <si>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</si>
  <si>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</si>
  <si>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</si>
  <si>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</si>
  <si>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</si>
  <si>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</si>
  <si>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</si>
  <si>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</si>
  <si>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</si>
  <si>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</si>
  <si>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</si>
  <si>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</si>
  <si>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</si>
  <si>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</si>
  <si>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</si>
  <si>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</si>
  <si>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</si>
  <si>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</si>
  <si>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</si>
  <si>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</si>
  <si>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</si>
  <si>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</si>
  <si>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</si>
  <si>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</si>
  <si>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</si>
  <si>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</si>
  <si>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</si>
  <si>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</si>
  <si>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</si>
  <si>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</si>
  <si>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</si>
  <si>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</si>
  <si>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</si>
  <si>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</si>
  <si>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</si>
  <si>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</si>
  <si>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</si>
  <si>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</si>
  <si>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</si>
  <si>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</si>
  <si>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</si>
  <si>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</si>
  <si>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</si>
  <si>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</si>
  <si>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</si>
  <si>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</si>
  <si>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</si>
  <si>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</si>
  <si>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</si>
  <si>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</si>
  <si>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</si>
  <si>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</si>
  <si>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</si>
  <si>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</si>
  <si>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</si>
  <si>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</si>
  <si>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</si>
  <si>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</si>
  <si>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</si>
  <si>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</si>
  <si>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</si>
  <si>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</si>
  <si>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</si>
  <si>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</si>
  <si>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</si>
  <si>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</si>
  <si>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</si>
  <si>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</si>
  <si>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</si>
  <si>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</si>
  <si>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</si>
  <si>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</si>
  <si>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</si>
  <si>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</si>
  <si>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</si>
  <si>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</si>
  <si>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</si>
  <si>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</si>
  <si>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</si>
  <si>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</si>
  <si>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</si>
  <si>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</si>
  <si>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</si>
  <si>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</si>
  <si>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</si>
  <si>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</si>
  <si>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</si>
  <si>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</si>
  <si>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</si>
  <si>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</si>
  <si>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</si>
  <si>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</si>
  <si>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</si>
  <si>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</si>
  <si>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</si>
  <si>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</si>
  <si>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</si>
  <si>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</si>
  <si>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</si>
  <si>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</si>
  <si>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</si>
  <si>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</si>
  <si>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</si>
  <si>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</si>
  <si>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</si>
  <si>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</si>
  <si>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</si>
  <si>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</si>
  <si>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</si>
  <si>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</si>
  <si>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</si>
  <si>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</si>
  <si>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</si>
  <si>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</si>
  <si>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</si>
  <si>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</si>
  <si>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</si>
  <si>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</si>
  <si>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</si>
  <si>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</si>
  <si>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</si>
  <si>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</si>
  <si>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</si>
  <si>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</si>
  <si>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</si>
  <si>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</si>
  <si>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</si>
  <si>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</si>
  <si>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</si>
  <si>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</si>
  <si>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</si>
  <si>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</si>
  <si>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</si>
  <si>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</si>
  <si>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</si>
  <si>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</si>
  <si>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</si>
  <si>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</si>
  <si>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</si>
  <si>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</si>
  <si>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</si>
  <si>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</si>
  <si>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</si>
  <si>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</si>
  <si>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</si>
  <si>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</si>
  <si>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</si>
  <si>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</si>
  <si>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</si>
  <si>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</si>
  <si>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</si>
  <si>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</si>
  <si>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</si>
  <si>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</si>
  <si>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</si>
  <si>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</si>
  <si>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</si>
  <si>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</si>
  <si>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</si>
  <si>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</si>
  <si>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</si>
  <si>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</si>
  <si>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</si>
  <si>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</si>
  <si>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</si>
  <si>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</si>
  <si>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</si>
  <si>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</si>
  <si>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</si>
  <si>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</si>
  <si>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</si>
  <si>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</si>
  <si>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</si>
  <si>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</si>
  <si>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</si>
  <si>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</si>
  <si>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</si>
  <si>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</si>
  <si>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</si>
  <si>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</si>
  <si>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</si>
  <si>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</si>
  <si>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</si>
  <si>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</si>
  <si>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</si>
  <si>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</si>
  <si>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</si>
  <si>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</si>
  <si>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</si>
  <si>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</si>
  <si>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</si>
  <si>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</si>
  <si>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</si>
  <si>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</si>
  <si>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</si>
  <si>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</si>
  <si>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</si>
  <si>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</si>
  <si>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</si>
  <si>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</si>
  <si>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</si>
  <si>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</si>
  <si>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</si>
  <si>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</si>
  <si>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</si>
  <si>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</si>
  <si>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</si>
  <si>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</si>
  <si>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</si>
  <si>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</si>
  <si>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</si>
  <si>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</si>
  <si>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</si>
  <si>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</si>
  <si>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</si>
  <si>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</si>
  <si>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</si>
  <si>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</si>
  <si>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</si>
  <si>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</si>
  <si>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</si>
  <si>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</si>
  <si>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</si>
  <si>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</si>
  <si>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</si>
  <si>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</si>
  <si>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</si>
  <si>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</si>
  <si>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</si>
  <si>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</si>
  <si>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</si>
  <si>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</si>
  <si>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</si>
  <si>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</si>
  <si>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</si>
  <si>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</si>
  <si>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</si>
  <si>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</si>
  <si>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</si>
  <si>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</si>
  <si>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</si>
  <si>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</si>
  <si>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</si>
  <si>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</si>
  <si>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</si>
  <si>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</si>
  <si>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</si>
  <si>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</si>
  <si>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</si>
  <si>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</si>
  <si>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</si>
  <si>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</si>
  <si>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</si>
  <si>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</si>
  <si>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</si>
  <si>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</si>
  <si>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</si>
  <si>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</si>
  <si>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</si>
  <si>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</si>
  <si>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</si>
  <si>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</si>
  <si>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</si>
  <si>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</si>
  <si>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</si>
  <si>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</si>
  <si>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</si>
  <si>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</si>
  <si>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</si>
  <si>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</si>
  <si>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</si>
  <si>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</si>
  <si>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</si>
  <si>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</si>
  <si>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</si>
  <si>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</si>
  <si>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</si>
  <si>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</si>
  <si>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</si>
  <si>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</si>
  <si>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</si>
  <si>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</si>
  <si>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</si>
  <si>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</si>
  <si>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</si>
  <si>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</si>
  <si>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</si>
  <si>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</si>
  <si>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</si>
  <si>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</si>
  <si>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</si>
  <si>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</si>
  <si>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</si>
  <si>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</si>
  <si>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</si>
  <si>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</si>
  <si>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</si>
  <si>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</si>
  <si>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</si>
  <si>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</si>
  <si>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</si>
  <si>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</si>
  <si>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</si>
  <si>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</si>
  <si>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</si>
  <si>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</si>
  <si>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</si>
  <si>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</si>
  <si>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</si>
  <si>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</si>
  <si>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</si>
  <si>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</si>
  <si>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</si>
  <si>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</si>
  <si>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</si>
  <si>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</si>
  <si>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</si>
  <si>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</si>
  <si>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</si>
  <si>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</si>
  <si>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</si>
  <si>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</si>
  <si>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</si>
  <si>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</si>
  <si>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</si>
  <si>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</si>
  <si>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</si>
  <si>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</si>
  <si>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</si>
  <si>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</si>
  <si>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</si>
  <si>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</si>
  <si>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</si>
  <si>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</si>
  <si>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</si>
  <si>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</si>
  <si>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</si>
  <si>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</si>
  <si>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</si>
  <si>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</si>
  <si>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</si>
  <si>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</si>
  <si>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</si>
  <si>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</si>
  <si>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</si>
  <si>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</si>
  <si>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</si>
  <si>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</si>
  <si>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</si>
  <si>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</si>
  <si>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</si>
  <si>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</si>
  <si>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</si>
  <si>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</si>
  <si>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</si>
  <si>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</si>
  <si>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</si>
  <si>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</si>
  <si>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</si>
  <si>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</si>
  <si>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</si>
  <si>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</si>
  <si>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</si>
  <si>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</si>
  <si>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</si>
  <si>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</si>
  <si>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</si>
  <si>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</si>
  <si>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</si>
  <si>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</si>
  <si>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</si>
  <si>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</si>
  <si>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</si>
  <si>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</si>
  <si>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</si>
  <si>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</si>
  <si>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</si>
  <si>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</si>
  <si>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</si>
  <si>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</si>
  <si>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</si>
  <si>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</si>
  <si>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</si>
  <si>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</si>
  <si>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</si>
  <si>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</si>
  <si>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</si>
  <si>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</si>
  <si>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</si>
  <si>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</si>
  <si>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</si>
  <si>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</si>
  <si>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</si>
  <si>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</si>
  <si>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</si>
  <si>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</si>
  <si>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</si>
  <si>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</si>
  <si>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</si>
  <si>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</si>
  <si>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</si>
  <si>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</si>
  <si>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</si>
  <si>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</si>
  <si>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</si>
  <si>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</si>
  <si>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</si>
  <si>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</si>
  <si>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</si>
  <si>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</si>
  <si>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</si>
  <si>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</si>
  <si>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</si>
  <si>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</si>
  <si>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</si>
  <si>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</si>
  <si>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</si>
  <si>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</si>
  <si>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</si>
  <si>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</si>
  <si>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</si>
  <si>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</si>
  <si>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</si>
  <si>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</si>
  <si>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</si>
  <si>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</si>
  <si>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</si>
  <si>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</si>
  <si>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</si>
  <si>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</si>
  <si>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</si>
  <si>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</si>
  <si>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</si>
  <si>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</si>
  <si>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</si>
  <si>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</si>
  <si>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</si>
  <si>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</si>
  <si>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</si>
  <si>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</si>
  <si>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</si>
  <si>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</si>
  <si>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</si>
  <si>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</si>
  <si>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</si>
  <si>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</si>
  <si>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</si>
  <si>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</si>
  <si>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</si>
  <si>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</si>
  <si>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</si>
  <si>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</si>
  <si>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</si>
  <si>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</si>
  <si>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</si>
  <si>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</si>
  <si>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</si>
  <si>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</si>
  <si>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</si>
  <si>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</si>
  <si>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</si>
  <si>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</si>
  <si>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</si>
  <si>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</si>
  <si>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</si>
  <si>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</si>
  <si>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</si>
  <si>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</si>
  <si>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</si>
  <si>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</si>
  <si>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</si>
  <si>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</si>
  <si>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</si>
  <si>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</si>
  <si>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</si>
  <si>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</si>
  <si>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</si>
  <si>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</si>
  <si>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</si>
  <si>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</si>
  <si>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</si>
  <si>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</si>
  <si>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</si>
  <si>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</si>
  <si>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</si>
  <si>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</si>
  <si>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</si>
  <si>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</si>
  <si>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</si>
  <si>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</si>
  <si>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</si>
  <si>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</si>
  <si>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</si>
  <si>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</si>
  <si>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</si>
  <si>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</si>
  <si>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</si>
  <si>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</si>
  <si>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</si>
  <si>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</si>
  <si>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</si>
  <si>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</si>
  <si>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</si>
  <si>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</si>
  <si>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</si>
  <si>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</si>
  <si>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</si>
  <si>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</si>
  <si>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</si>
  <si>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</si>
  <si>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</si>
  <si>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</si>
  <si>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</si>
  <si>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</si>
  <si>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</si>
  <si>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</si>
  <si>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</si>
  <si>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</si>
  <si>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</si>
  <si>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</si>
  <si>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</si>
  <si>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</si>
  <si>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</si>
  <si>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</si>
  <si>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</si>
  <si>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</si>
  <si>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</si>
  <si>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</si>
  <si>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</si>
  <si>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</si>
  <si>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</si>
  <si>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</si>
  <si>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</si>
  <si>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</si>
  <si>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</si>
  <si>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</si>
  <si>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</si>
  <si>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</si>
  <si>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</si>
  <si>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</si>
  <si>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</si>
  <si>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</si>
  <si>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</si>
  <si>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</si>
  <si>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</si>
  <si>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</si>
  <si>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</si>
  <si>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</si>
  <si>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</si>
  <si>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</si>
  <si>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</si>
  <si>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</si>
  <si>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</si>
  <si>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</si>
  <si>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</si>
  <si>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</si>
  <si>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</si>
  <si>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</si>
  <si>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</si>
  <si>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</si>
  <si>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</si>
  <si>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</si>
  <si>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</si>
  <si>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</si>
  <si>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</si>
  <si>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</si>
  <si>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</si>
  <si>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</si>
  <si>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</si>
  <si>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</si>
  <si>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</si>
  <si>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</si>
  <si>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</si>
  <si>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</si>
  <si>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</si>
  <si>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</si>
  <si>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</si>
  <si>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</si>
  <si>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</si>
  <si>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</si>
  <si>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</si>
  <si>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</si>
  <si>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</si>
  <si>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</si>
  <si>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</si>
  <si>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</si>
  <si>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</si>
  <si>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</si>
  <si>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</si>
  <si>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</si>
  <si>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</si>
  <si>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</si>
  <si>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</si>
  <si>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</si>
  <si>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</si>
  <si>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</si>
  <si>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</si>
  <si>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</si>
  <si>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</si>
  <si>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</si>
  <si>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</si>
  <si>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</si>
  <si>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</si>
  <si>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</si>
  <si>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</si>
  <si>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</si>
  <si>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</si>
  <si>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</si>
  <si>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</si>
  <si>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</si>
  <si>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</si>
  <si>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</si>
  <si>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</si>
  <si>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</si>
  <si>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</si>
  <si>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</si>
  <si>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</si>
  <si>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</si>
  <si>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</si>
  <si>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</si>
  <si>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</si>
  <si>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</si>
  <si>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</si>
  <si>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</si>
  <si>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</si>
  <si>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</si>
  <si>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</si>
  <si>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</si>
  <si>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</si>
  <si>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</si>
  <si>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</si>
  <si>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</si>
  <si>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</si>
  <si>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</si>
  <si>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</si>
  <si>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</si>
  <si>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</si>
  <si>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</si>
  <si>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</si>
  <si>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</si>
  <si>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</si>
  <si>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</si>
  <si>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</si>
  <si>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</si>
  <si>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</si>
  <si>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</si>
  <si>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</si>
  <si>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</si>
  <si>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</si>
  <si>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</si>
  <si>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</si>
  <si>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</si>
  <si>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</si>
  <si>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</si>
  <si>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</si>
  <si>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</si>
  <si>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</si>
  <si>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</si>
  <si>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</si>
  <si>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</si>
  <si>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</si>
  <si>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</si>
  <si>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</si>
  <si>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</si>
  <si>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</si>
  <si>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</si>
  <si>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</si>
  <si>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</si>
  <si>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</si>
  <si>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</si>
  <si>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</si>
  <si>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</si>
  <si>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</si>
  <si>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</si>
  <si>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</si>
  <si>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</si>
  <si>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</si>
  <si>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</si>
  <si>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</si>
  <si>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</si>
  <si>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</si>
  <si>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</si>
  <si>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</si>
  <si>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</si>
  <si>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</si>
  <si>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</si>
  <si>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</si>
  <si>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</si>
  <si>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</si>
  <si>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</si>
  <si>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</si>
  <si>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</si>
  <si>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</si>
  <si>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</si>
  <si>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</si>
  <si>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</si>
  <si>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</si>
  <si>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</si>
  <si>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</si>
  <si>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</si>
  <si>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</si>
  <si>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</si>
  <si>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</si>
  <si>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</si>
  <si>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</si>
  <si>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</si>
  <si>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</si>
  <si>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</si>
  <si>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</si>
  <si>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</si>
  <si>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</si>
  <si>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</si>
  <si>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</si>
  <si>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</si>
  <si>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</si>
  <si>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</si>
  <si>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</si>
  <si>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</si>
  <si>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</si>
  <si>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</si>
  <si>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</si>
  <si>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</si>
  <si>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</si>
  <si>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</si>
  <si>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</si>
  <si>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</si>
  <si>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</si>
  <si>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</si>
  <si>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</si>
  <si>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</si>
  <si>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</si>
  <si>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</si>
  <si>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</si>
  <si>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</si>
  <si>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</si>
  <si>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</si>
  <si>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</si>
  <si>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</si>
  <si>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</si>
  <si>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</si>
  <si>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</si>
  <si>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</si>
  <si>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</si>
  <si>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</si>
  <si>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</si>
  <si>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</si>
  <si>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</si>
  <si>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</si>
  <si>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</si>
  <si>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</si>
  <si>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</si>
  <si>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</si>
  <si>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</si>
  <si>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</si>
  <si>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</si>
  <si>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</si>
  <si>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</si>
  <si>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</si>
  <si>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</si>
  <si>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</si>
  <si>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</si>
  <si>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</si>
  <si>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</si>
  <si>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</si>
  <si>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</si>
  <si>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</si>
  <si>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</si>
  <si>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</si>
  <si>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</si>
  <si>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</si>
  <si>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</si>
  <si>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</si>
  <si>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</si>
  <si>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</si>
  <si>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</si>
  <si>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</si>
  <si>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</si>
  <si>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</si>
  <si>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</si>
  <si>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</si>
  <si>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</si>
  <si>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</si>
  <si>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</si>
  <si>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</si>
  <si>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</si>
  <si>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</si>
  <si>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</si>
  <si>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</si>
  <si>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</si>
  <si>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</si>
  <si>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</si>
  <si>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</si>
  <si>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</si>
  <si>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</si>
  <si>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</si>
  <si>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</si>
  <si>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</si>
  <si>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</si>
  <si>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</si>
  <si>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</si>
  <si>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</si>
  <si>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</si>
  <si>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</si>
  <si>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</si>
  <si>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</si>
  <si>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</si>
  <si>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</si>
  <si>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</si>
  <si>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</si>
  <si>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</si>
  <si>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</si>
  <si>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</si>
  <si>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</si>
  <si>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</si>
  <si>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</si>
  <si>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</si>
  <si>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</si>
  <si>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</si>
  <si>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</si>
  <si>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</si>
  <si>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</si>
  <si>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</si>
  <si>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</si>
  <si>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</si>
  <si>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</si>
  <si>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</si>
  <si>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</si>
  <si>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</si>
  <si>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</si>
  <si>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</si>
  <si>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</si>
  <si>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</si>
  <si>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</si>
  <si>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</si>
  <si>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</si>
  <si>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</si>
  <si>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</si>
  <si>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</si>
  <si>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</si>
  <si>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</si>
  <si>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</si>
  <si>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</si>
  <si>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</si>
  <si>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</si>
  <si>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</si>
  <si>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</si>
  <si>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</si>
  <si>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</si>
  <si>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</si>
  <si>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</si>
  <si>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</si>
  <si>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</si>
  <si>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</si>
  <si>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</si>
  <si>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</si>
  <si>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</si>
  <si>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</si>
  <si>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</si>
  <si>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</si>
  <si>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</si>
  <si>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</si>
  <si>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</si>
  <si>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</si>
  <si>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</si>
  <si>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</si>
  <si>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</si>
  <si>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</si>
  <si>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</si>
  <si>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</si>
  <si>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</si>
  <si>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</si>
  <si>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</si>
  <si>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</si>
  <si>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</si>
  <si>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</si>
  <si>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</si>
  <si>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</si>
  <si>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</si>
  <si>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</si>
  <si>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</si>
  <si>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</si>
  <si>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</si>
  <si>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</si>
  <si>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</si>
  <si>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</si>
  <si>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</si>
  <si>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</si>
  <si>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</si>
  <si>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</si>
  <si>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</si>
  <si>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</si>
  <si>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</si>
  <si>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</si>
  <si>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</si>
  <si>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</si>
  <si>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</si>
  <si>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</si>
  <si>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</si>
  <si>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</si>
  <si>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</si>
  <si>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</si>
  <si>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</si>
  <si>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</si>
  <si>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</si>
  <si>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</si>
  <si>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</si>
  <si>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</si>
  <si>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</si>
  <si>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</si>
  <si>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</si>
  <si>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</si>
  <si>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</si>
  <si>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</si>
  <si>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</si>
  <si>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</si>
  <si>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</si>
  <si>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</si>
  <si>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</si>
  <si>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</si>
  <si>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</si>
  <si>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</si>
  <si>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</si>
  <si>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</si>
  <si>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</si>
  <si>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</si>
  <si>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</si>
  <si>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</si>
  <si>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</si>
  <si>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</si>
  <si>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</si>
  <si>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</si>
  <si>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</si>
  <si>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</si>
  <si>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</si>
  <si>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</si>
  <si>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</si>
  <si>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</si>
  <si>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</si>
  <si>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</si>
  <si>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</si>
  <si>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</si>
  <si>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</si>
  <si>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</si>
  <si>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</si>
  <si>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</si>
  <si>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</si>
  <si>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</si>
  <si>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</si>
  <si>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</si>
  <si>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</si>
  <si>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</si>
  <si>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</si>
  <si>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</si>
  <si>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</si>
  <si>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</si>
  <si>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</si>
  <si>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</si>
  <si>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</si>
  <si>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</si>
  <si>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</si>
  <si>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</si>
  <si>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</si>
  <si>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</si>
  <si>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</si>
  <si>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</si>
  <si>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</si>
  <si>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</si>
  <si>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</si>
  <si>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</si>
  <si>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</si>
  <si>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</si>
  <si>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</si>
  <si>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</si>
  <si>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</si>
  <si>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</si>
  <si>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</si>
  <si>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</si>
  <si>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</si>
  <si>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</si>
  <si>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Aya Hesham</t>
  </si>
  <si>
    <t>George Benjamin</t>
  </si>
  <si>
    <t>Omar Azzam</t>
  </si>
  <si>
    <t>Huda Ehab</t>
  </si>
  <si>
    <t>ANN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</si>
  <si>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</si>
  <si>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</si>
  <si>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</si>
  <si>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</si>
  <si>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</si>
  <si>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</si>
  <si>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</si>
  <si>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</si>
  <si>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</si>
  <si>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</si>
  <si>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</si>
  <si>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</si>
  <si>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</si>
  <si>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</si>
  <si>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</si>
  <si>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</si>
  <si>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</si>
  <si>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</si>
  <si>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</si>
  <si>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</si>
  <si>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</si>
  <si>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</si>
  <si>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</si>
  <si>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</si>
  <si>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</si>
  <si>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</si>
  <si>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Abdallah Gaber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</si>
  <si>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</si>
  <si>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</si>
  <si>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</si>
  <si>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</si>
  <si>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</si>
  <si>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</si>
  <si>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</si>
  <si>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</si>
  <si>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</si>
  <si>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</si>
  <si>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</si>
  <si>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</si>
  <si>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</si>
  <si>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</si>
  <si>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</si>
  <si>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</si>
  <si>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</si>
  <si>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</si>
  <si>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</si>
  <si>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</si>
  <si>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</si>
  <si>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</si>
  <si>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</si>
  <si>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</si>
  <si>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</si>
  <si>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</si>
  <si>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</si>
  <si>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</si>
  <si>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</si>
  <si>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</si>
  <si>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</si>
  <si>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</si>
  <si>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Hamdy Abouelmaaty</t>
  </si>
  <si>
    <t>Ibrahim Hassan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</si>
  <si>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</si>
  <si>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</si>
  <si>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</si>
  <si>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</si>
  <si>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</si>
  <si>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</si>
  <si>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</si>
  <si>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Annual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</si>
  <si>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</si>
  <si>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</si>
  <si>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</si>
  <si>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</si>
  <si>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</si>
  <si>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</si>
  <si>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</si>
  <si>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</si>
  <si>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</si>
  <si>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</si>
  <si>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</si>
  <si>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</si>
  <si>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</si>
  <si>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</si>
  <si>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</si>
  <si>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</si>
  <si>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Eman Elsawy</t>
  </si>
  <si>
    <t>Mohamed Atef</t>
  </si>
  <si>
    <t>Abdelsalam Hisham</t>
  </si>
  <si>
    <t>Janisse Saad</t>
  </si>
  <si>
    <t>Zyad Ashraf</t>
  </si>
  <si>
    <t>Hajer Ahmed</t>
  </si>
  <si>
    <t>Mohamed Aref Azzam</t>
  </si>
  <si>
    <t>Ahmed Sami</t>
  </si>
  <si>
    <t>Salma Samir</t>
  </si>
  <si>
    <t>YoussefShaban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</si>
  <si>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</si>
  <si>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</si>
  <si>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</si>
  <si>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</si>
  <si>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</si>
  <si>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</si>
  <si>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</si>
  <si>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Mahmoud Anwar</t>
  </si>
  <si>
    <t>Amjad Ahmed</t>
  </si>
  <si>
    <t>Samer Moawad</t>
  </si>
  <si>
    <t>Einas Abdelaziz</t>
  </si>
  <si>
    <t>Mazen Salaheldin</t>
  </si>
  <si>
    <t>Osama Ibrahim Mahmoud Tahan</t>
  </si>
  <si>
    <t>Moustafa Hussein</t>
  </si>
  <si>
    <t>Amira Mohamed</t>
  </si>
  <si>
    <t>Youssef Saeid</t>
  </si>
  <si>
    <t>Suhaila Hany</t>
  </si>
  <si>
    <t>Yehia Amr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</si>
  <si>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</si>
  <si>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</si>
  <si>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</si>
  <si>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</si>
  <si>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</si>
  <si>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</si>
  <si>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Reem Mohamed Khaled</t>
  </si>
  <si>
    <t>Mohamed Kamal</t>
  </si>
  <si>
    <t>Hajer Elhussein</t>
  </si>
  <si>
    <t>Omar Sherif</t>
  </si>
  <si>
    <t>Mahmoud Naguib</t>
  </si>
  <si>
    <t>OFF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</si>
  <si>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</si>
  <si>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</si>
  <si>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</si>
  <si>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</si>
  <si>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</si>
  <si>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</si>
  <si>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Dohha Mohamed Ali</t>
  </si>
  <si>
    <t>Veronica Nady</t>
  </si>
  <si>
    <t>Aliaa Abouelazem</t>
  </si>
  <si>
    <t>Karim Hendi</t>
  </si>
  <si>
    <t>Mohanad Ahmed</t>
  </si>
  <si>
    <t>Rana Attia</t>
  </si>
  <si>
    <t>Razan Mohammed</t>
  </si>
  <si>
    <t>Fatma Ahmed</t>
  </si>
  <si>
    <t>Youssef Amer</t>
  </si>
  <si>
    <t>Ziyad Sherif</t>
  </si>
  <si>
    <t>Almoatazbellah Soliman</t>
  </si>
  <si>
    <t>David Michael Gabriel</t>
  </si>
  <si>
    <t>Aboul Alor</t>
  </si>
  <si>
    <t>Alhaj Ashraf</t>
  </si>
  <si>
    <t>Marina Tharwat</t>
  </si>
  <si>
    <t>N/A</t>
  </si>
  <si>
    <t>Ahmed Hisham</t>
  </si>
  <si>
    <t>Ahmed Sherif</t>
  </si>
  <si>
    <t>Bassant Amin</t>
  </si>
  <si>
    <t>Duaa ELshareeff</t>
  </si>
  <si>
    <t>Farah Bahaa</t>
  </si>
  <si>
    <t>Khaled Ebada</t>
  </si>
  <si>
    <t>Kholod Thabit</t>
  </si>
  <si>
    <t>Maryan Znati</t>
  </si>
  <si>
    <t>Mazen Elramlawy</t>
  </si>
  <si>
    <t>Mohamed Mohsen</t>
  </si>
  <si>
    <t>Nadine Amr Morsy</t>
  </si>
  <si>
    <t>Safaa Jumaa</t>
  </si>
  <si>
    <t>Salma Amr Helmi</t>
  </si>
  <si>
    <t>Samah Abuzeid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</si>
  <si>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</si>
  <si>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</si>
  <si>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</si>
  <si>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</si>
  <si>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</si>
  <si>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</si>
  <si>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Ahmed Mamdouh</t>
  </si>
  <si>
    <t>Alaa Abdulshafi</t>
  </si>
  <si>
    <t>Caren Mahrous Lawendi</t>
  </si>
  <si>
    <t>Dina Hanfy</t>
  </si>
  <si>
    <t>Nada Mosbah</t>
  </si>
  <si>
    <t>Shahd bassem Samih abdelaziz</t>
  </si>
  <si>
    <t>Fatimaalzahra Hafez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</si>
  <si>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</si>
  <si>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</si>
  <si>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</si>
  <si>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</si>
  <si>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</si>
  <si>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</si>
  <si>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</si>
  <si>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Farah Maged</t>
  </si>
  <si>
    <t>Jana Khaled</t>
  </si>
  <si>
    <t>Mohra Ashraf</t>
  </si>
  <si>
    <t>Rowayda Abdelaziz</t>
  </si>
  <si>
    <t>Rudaina Mohammed</t>
  </si>
  <si>
    <t>Salma Mustafa</t>
  </si>
  <si>
    <t>Shereen Sameh</t>
  </si>
  <si>
    <t>Habiba Harga</t>
  </si>
  <si>
    <t>Mohamed Rabee</t>
  </si>
  <si>
    <t>Mohanad monier qurany</t>
  </si>
  <si>
    <t>Omar Osama</t>
  </si>
  <si>
    <t>Merna Salama</t>
  </si>
  <si>
    <t>Salah Elseesy</t>
  </si>
  <si>
    <t>Belal Karam Fawzy Qassem</t>
  </si>
  <si>
    <t>Youssef Khalid</t>
  </si>
  <si>
    <t>Hagar Ayman</t>
  </si>
  <si>
    <t>Weaam Alaa</t>
  </si>
  <si>
    <t>Aya Mohamed</t>
  </si>
  <si>
    <t>Mariam Mohamed</t>
  </si>
  <si>
    <t>Fatma El Gharably</t>
  </si>
  <si>
    <t>Alaa Ibrahim Abdelaziz Mohamed</t>
  </si>
  <si>
    <t>Hebatallah Mohamed</t>
  </si>
  <si>
    <t>Mohamed Ossama</t>
  </si>
  <si>
    <t>Islam Ashour</t>
  </si>
  <si>
    <t>Rawda Elmasri</t>
  </si>
  <si>
    <t>Nadeen Tarek</t>
  </si>
  <si>
    <t>Bassel Hesham</t>
  </si>
  <si>
    <t>Mariam Ahmed</t>
  </si>
  <si>
    <t>Sherif Zaki</t>
  </si>
  <si>
    <t>Omer Alsadig Alfadil</t>
  </si>
  <si>
    <t>Donia Gamal Hassan</t>
  </si>
  <si>
    <t>Nour Hossam</t>
  </si>
  <si>
    <t>Mathew Emad</t>
  </si>
  <si>
    <t>Timothy Moody</t>
  </si>
  <si>
    <t>Ahmed Gobba</t>
  </si>
  <si>
    <t>Mostafa Ayman</t>
  </si>
  <si>
    <t>Duaa Abdelfattah</t>
  </si>
  <si>
    <t>Ali Ahmed</t>
  </si>
  <si>
    <t>Kerollos Magdy</t>
  </si>
  <si>
    <t>Nouran Nezar</t>
  </si>
  <si>
    <t>Mohamed Samir</t>
  </si>
  <si>
    <t>Yousra Ehab</t>
  </si>
  <si>
    <t>Safa Mohamed</t>
  </si>
  <si>
    <t>Naba Faisal</t>
  </si>
  <si>
    <t>Saleh Mostafa</t>
  </si>
  <si>
    <t>Yomna Salah</t>
  </si>
  <si>
    <t>Abdelrahman Ibraheem</t>
  </si>
  <si>
    <t>Esraa mohamed</t>
  </si>
  <si>
    <t>Rawya Alor Biong</t>
  </si>
  <si>
    <t>Alaa Karam</t>
  </si>
  <si>
    <t>Noureldin Abdelrahman Hassan</t>
  </si>
  <si>
    <t>Akram Mohamed Hassan</t>
  </si>
  <si>
    <t>Shahd Mahmoud</t>
  </si>
  <si>
    <t>Khaled Ezz</t>
  </si>
  <si>
    <t>Mahmoud Kamel</t>
  </si>
  <si>
    <t>William Gilada</t>
  </si>
  <si>
    <t>Airalo Trainning</t>
  </si>
  <si>
    <t>بسمة الشوادفي صالح</t>
  </si>
  <si>
    <t>Facility</t>
  </si>
  <si>
    <t>فادي وجدي</t>
  </si>
  <si>
    <t>اكرم عاطف</t>
  </si>
  <si>
    <t>هناء عبد العال</t>
  </si>
  <si>
    <t>محمد رأفت</t>
  </si>
  <si>
    <t>طلعة قليوب</t>
  </si>
  <si>
    <t>109 231 6631</t>
  </si>
  <si>
    <t>فارس طارق</t>
  </si>
  <si>
    <t>صفاء السيد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</si>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</sst>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1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6" defaultTableStyle="TableStyleMedium2" defaultPivotStyle="PivotStyleLight16">
    <tableStyle name="31 Mar - 6 Apr-style" pivot="0" count="2" xr9:uid="{1265A426-A681-4042-A75E-5B9A65EFB6C8}">
      <tableStyleElement type="firstRowStripe" dxfId="3"/>
      <tableStyleElement type="secondRowStripe" dxfId="2"/>
    </tableStyle>
    <tableStyle name="Apr 7 - Apr 13-style" pivot="0" count="2" xr9:uid="{B79A7DD6-235A-4C7D-BA06-8DFE44C8B13C}">
      <tableStyleElement type="firstRowStripe" dxfId="5"/>
      <tableStyleElement type="secondRowStripe" dxfId="4"/>
    </tableStyle>
    <tableStyle name="Apr 14 - Apr 20-style 2" pivot="0" count="2" xr9:uid="{9F0B78CF-427B-4A75-918E-4AE57DA32137}">
      <tableStyleElement type="firstRowStripe" dxfId="7"/>
      <tableStyleElement type="secondRowStripe" dxfId="6"/>
    </tableStyle>
    <tableStyle name="Apr 14 - Apr 20-style 4" pivot="0" count="2" xr9:uid="{517E51DB-9677-4239-9B67-70D0F8B2DF6A}">
      <tableStyleElement type="firstRowStripe" dxfId="9"/>
      <tableStyleElement type="secondRowStripe" dxfId="8"/>
    </tableStyle>
    <tableStyle name="Apr 21 - Apr 27-style 2" pivot="0" count="2" xr9:uid="{D30C53A0-6511-4765-9C83-729DF93518E2}">
      <tableStyleElement type="firstRowStripe" dxfId="11"/>
      <tableStyleElement type="secondRowStripe" dxfId="10"/>
    </tableStyle>
    <tableStyle name="Apr 21 - Apr 27-style 3" pivot="0" count="2" xr9:uid="{DEF2B992-9FD3-4619-9562-A9A638D54299}">
      <tableStyleElement type="firstRowStripe" dxfId="13"/>
      <tableStyleElement type="secondRowStripe" dxfId="12"/>
    </tableStyle>
    <tableStyle name="Apr 21 - Apr 27-style 5" pivot="0" count="2" xr9:uid="{7806E385-AFEA-4ECA-BD31-A651C34609DD}">
      <tableStyleElement type="firstRowStripe" dxfId="15"/>
      <tableStyleElement type="secondRowStripe" dxfId="14"/>
    </tableStyle>
    <tableStyle name="Apr 28 - May 4-style 2" pivot="0" count="2" xr9:uid="{611A5F9A-6E2B-4184-97E0-72539C7810F0}">
      <tableStyleElement type="firstRowStripe" dxfId="17"/>
      <tableStyleElement type="secondRowStripe" dxfId="16"/>
    </tableStyle>
    <tableStyle name="Apr 28 - May 4-style 3" pivot="0" count="2" xr9:uid="{75594E17-3637-4F8B-BD61-FE4460633BF3}">
      <tableStyleElement type="firstRowStripe" dxfId="19"/>
      <tableStyleElement type="secondRowStripe" dxfId="18"/>
    </tableStyle>
    <tableStyle name="May 5 - May 11-style 2" pivot="0" count="2" xr9:uid="{285F6FAC-42A6-428A-8250-D3ABA3186E58}">
      <tableStyleElement type="firstRowStripe" dxfId="21"/>
      <tableStyleElement type="secondRowStripe" dxfId="20"/>
    </tableStyle>
    <tableStyle name="May 5 - May 11-style 3" pivot="0" count="2" xr9:uid="{AC4D35B0-54FC-4B06-B515-28B666D5F11B}">
      <tableStyleElement type="firstRowStripe" dxfId="23"/>
      <tableStyleElement type="secondRowStripe" dxfId="22"/>
    </tableStyle>
    <tableStyle name="May 12 - May 18-style 4" pivot="0" count="2" xr9:uid="{6B5147CA-4719-4789-92F4-1C083F9F7589}">
      <tableStyleElement type="firstRowStripe" dxfId="25"/>
      <tableStyleElement type="secondRowStripe" dxfId="24"/>
    </tableStyle>
    <tableStyle name="May 12 - May 18-style 5" pivot="0" count="2" xr9:uid="{CDCFC625-EA1F-48F1-A053-0602616BE380}">
      <tableStyleElement type="firstRowStripe" dxfId="27"/>
      <tableStyleElement type="secondRowStripe" dxfId="26"/>
    </tableStyle>
    <tableStyle name="May 12 - May 18-style 9" pivot="0" count="2" xr9:uid="{D3BB19D5-8F5D-4035-BD30-49DDA88A4CBD}">
      <tableStyleElement type="firstRowStripe" dxfId="29"/>
      <tableStyleElement type="secondRowStripe" dxfId="28"/>
    </tableStyle>
    <tableStyle name="May 19 - May 25-style 4" pivot="0" count="2" xr9:uid="{6570C8B4-DF88-473C-B5A1-D9F49076235D}">
      <tableStyleElement type="firstRowStripe" dxfId="31"/>
      <tableStyleElement type="secondRowStripe" dxfId="30"/>
    </tableStyle>
    <tableStyle name="May 19 - May 25-style 5" pivot="0" count="2" xr9:uid="{A1EAAE84-B12E-40EB-AC80-B4EC84F57D16}">
      <tableStyleElement type="firstRowStripe" dxfId="33"/>
      <tableStyleElement type="secondRowStripe" dxfId="32"/>
    </tableStyle>
    <tableStyle name="May 19 - May 25-style 9" pivot="0" count="2" xr9:uid="{A1AB270E-C8CA-460A-BB69-46AB08484A7F}">
      <tableStyleElement type="firstRowStripe" dxfId="35"/>
      <tableStyleElement type="secondRowStripe" dxfId="34"/>
    </tableStyle>
    <tableStyle name="Jun 2 - JUN 8-style 4" pivot="0" count="2" xr9:uid="{01590FC7-A28A-42E5-931E-AE9AA5CF9293}">
      <tableStyleElement type="firstRowStripe" dxfId="37"/>
      <tableStyleElement type="secondRowStripe" dxfId="36"/>
    </tableStyle>
    <tableStyle name="Jun 2 - JUN 8-style 5" pivot="0" count="2" xr9:uid="{0ABC7B30-0E2B-470F-84E4-E7D2881325CB}">
      <tableStyleElement type="firstRowStripe" dxfId="39"/>
      <tableStyleElement type="secondRowStripe" dxfId="38"/>
    </tableStyle>
    <tableStyle name="Jun 2 - JUN 8-style 9" pivot="0" count="2" xr9:uid="{3B5111E5-DD95-4837-A866-07BE5BCA7F0F}">
      <tableStyleElement type="firstRowStripe" dxfId="41"/>
      <tableStyleElement type="secondRowStripe" dxfId="40"/>
    </tableStyle>
    <tableStyle name="Jun 9 - Jun 15-style 4" pivot="0" count="2" xr9:uid="{DC772D8C-CF07-4CB2-B471-F658367BD2F5}">
      <tableStyleElement type="firstRowStripe" dxfId="43"/>
      <tableStyleElement type="secondRowStripe" dxfId="42"/>
    </tableStyle>
    <tableStyle name="Jun 9 - Jun 15-style 5" pivot="0" count="2" xr9:uid="{C7334BE0-7AD0-4DF8-9CAD-77505E05E58A}">
      <tableStyleElement type="firstRowStripe" dxfId="45"/>
      <tableStyleElement type="secondRowStripe" dxfId="44"/>
    </tableStyle>
    <tableStyle name="Jun 9 - Jun 15-style 9" pivot="0" count="2" xr9:uid="{57FA2EE1-6131-4E5A-9612-64AF30715DD0}">
      <tableStyleElement type="firstRowStripe" dxfId="47"/>
      <tableStyleElement type="secondRowStripe" dxfId="46"/>
    </tableStyle>
    <tableStyle name="Jun 16 - Jun 22-style 2" pivot="0" count="2" xr9:uid="{DD42680E-DD66-4BCC-BCB4-B3A41B12AF26}">
      <tableStyleElement type="firstRowStripe" dxfId="49"/>
      <tableStyleElement type="secondRowStripe" dxfId="48"/>
    </tableStyle>
    <tableStyle name="Jun 16 - Jun 22-style 9" pivot="0" count="2" xr9:uid="{C74483BD-69E1-4231-87BD-A56AFB34FCD3}">
      <tableStyleElement type="firstRowStripe" dxfId="51"/>
      <tableStyleElement type="secondRowStripe" dxfId="50"/>
    </tableStyle>
    <tableStyle name="Jun 16 - Jun 22-style 16" pivot="0" count="2" xr9:uid="{259F305F-525C-43BC-9E3E-2C76C1ECD0AF}">
      <tableStyleElement type="firstRowStripe" dxfId="53"/>
      <tableStyleElement type="secondRowStripe" dxfId="52"/>
    </tableStyle>
    <tableStyle name="Jun 16 - Jun 22-style 17" pivot="0" count="2" xr9:uid="{40033AC7-1D28-4B51-B82B-342E57B68EFA}">
      <tableStyleElement type="firstRowStripe" dxfId="55"/>
      <tableStyleElement type="secondRowStripe" dxfId="54"/>
    </tableStyle>
    <tableStyle name="Jun 16 - Jun 22-style 13" pivot="0" count="2" xr9:uid="{4003F847-1D8F-472F-9415-9C578DBFB4AD}">
      <tableStyleElement type="firstRowStripe" dxfId="57"/>
      <tableStyleElement type="secondRowStripe" dxfId="56"/>
    </tableStyle>
    <tableStyle name="Jun 16 - Jun 22-style 18" pivot="0" count="2" xr9:uid="{7C876197-EB4B-4D76-86E6-EF820E99D65D}">
      <tableStyleElement type="firstRowStripe" dxfId="59"/>
      <tableStyleElement type="secondRowStripe" dxfId="58"/>
    </tableStyle>
    <tableStyle name="Jun 16 - Jun 22-style 14" pivot="0" count="2" xr9:uid="{88E2AA2F-230A-4F99-9F1B-1309E9046349}">
      <tableStyleElement type="firstRowStripe" dxfId="61"/>
      <tableStyleElement type="secondRowStripe" dxfId="60"/>
    </tableStyle>
    <tableStyle name="Jun 16 - Jun 22-style 15" pivot="0" count="2" xr9:uid="{0B3E87E4-7921-4C75-BCB9-44B14A63C935}">
      <tableStyleElement type="firstRowStripe" dxfId="63"/>
      <tableStyleElement type="secondRowStripe" dxfId="62"/>
    </tableStyle>
    <tableStyle name="Jun 16 - Jun 22-style 5" pivot="0" count="2" xr9:uid="{C0F5E0CC-F969-472B-8F54-86EC24596FFC}">
      <tableStyleElement type="firstRowStripe" dxfId="65"/>
      <tableStyleElement type="secondRowStripe" dxfId="64"/>
    </tableStyle>
    <tableStyle name="Jun 16 - Jun 22-style 12" pivot="0" count="2" xr9:uid="{D21BDBEE-94F0-4520-BDAA-055CDE84F02D}">
      <tableStyleElement type="firstRowStripe" dxfId="67"/>
      <tableStyleElement type="secondRowStripe" dxfId="66"/>
    </tableStyle>
    <tableStyle name="Jun 16 - Jun 22-style 6" pivot="0" count="2" xr9:uid="{39BD466D-7B0A-4388-ABE2-B91E95652AA7}">
      <tableStyleElement type="firstRowStripe" dxfId="69"/>
      <tableStyleElement type="secondRowStripe" dxfId="68"/>
    </tableStyle>
    <tableStyle name="Jun 16 - Jun 22-style 11" pivot="0" count="2" xr9:uid="{9B0C9FC0-C05C-4A45-A01B-41D29DF15182}">
      <tableStyleElement type="firstRowStripe" dxfId="71"/>
      <tableStyleElement type="secondRowStripe" dxfId="70"/>
    </tableStyle>
    <tableStyle name="Jun 23 - Jun 29-style 2" pivot="0" count="2" xr9:uid="{8A098612-47B8-47BB-A762-82500D70689F}">
      <tableStyleElement type="firstRowStripe" dxfId="73"/>
      <tableStyleElement type="secondRowStripe" dxfId="72"/>
    </tableStyle>
    <tableStyle name="Jun 23 - Jun 29-style 9" pivot="0" count="2" xr9:uid="{FC84D3B5-0844-4839-88F9-5F23EA86BDC7}">
      <tableStyleElement type="firstRowStripe" dxfId="75"/>
      <tableStyleElement type="secondRowStripe" dxfId="74"/>
    </tableStyle>
    <tableStyle name="Jun 23 - Jun 29-style 16" pivot="0" count="2" xr9:uid="{161A8569-94A8-44A4-B7B2-D3385EB6285B}">
      <tableStyleElement type="firstRowStripe" dxfId="77"/>
      <tableStyleElement type="secondRowStripe" dxfId="76"/>
    </tableStyle>
    <tableStyle name="Jun 23 - Jun 29-style 17" pivot="0" count="2" xr9:uid="{B8D5CB67-6EE6-4B9D-A2A1-4D06512E640A}">
      <tableStyleElement type="firstRowStripe" dxfId="79"/>
      <tableStyleElement type="secondRowStripe" dxfId="78"/>
    </tableStyle>
    <tableStyle name="Jun 23 - Jun 29-style 13" pivot="0" count="2" xr9:uid="{AEF10176-07E8-4B76-9D9C-506516EA1603}">
      <tableStyleElement type="firstRowStripe" dxfId="81"/>
      <tableStyleElement type="secondRowStripe" dxfId="80"/>
    </tableStyle>
    <tableStyle name="Jun 23 - Jun 29-style 18" pivot="0" count="2" xr9:uid="{08222DE0-5285-4663-BD64-AB3A93B6A78D}">
      <tableStyleElement type="firstRowStripe" dxfId="83"/>
      <tableStyleElement type="secondRowStripe" dxfId="82"/>
    </tableStyle>
    <tableStyle name="Jun 23 - Jun 29-style 14" pivot="0" count="2" xr9:uid="{B347ED5A-05EF-4907-9356-1EAB8EF9C4AB}">
      <tableStyleElement type="firstRowStripe" dxfId="85"/>
      <tableStyleElement type="secondRowStripe" dxfId="84"/>
    </tableStyle>
    <tableStyle name="Jun 23 - Jun 29-style 15" pivot="0" count="2" xr9:uid="{BE36168C-40F9-4D39-9476-72CEAB8B7799}">
      <tableStyleElement type="firstRowStripe" dxfId="87"/>
      <tableStyleElement type="secondRowStripe" dxfId="86"/>
    </tableStyle>
    <tableStyle name="Jun 23 - Jun 29-style 5" pivot="0" count="2" xr9:uid="{C9C8F0DE-040A-41CA-A4B6-7BA69AA69905}">
      <tableStyleElement type="firstRowStripe" dxfId="89"/>
      <tableStyleElement type="secondRowStripe" dxfId="88"/>
    </tableStyle>
    <tableStyle name="Jun 23 - Jun 29-style 12" pivot="0" count="2" xr9:uid="{BBC4C830-C97F-4191-9D58-FA16A192D213}">
      <tableStyleElement type="firstRowStripe" dxfId="91"/>
      <tableStyleElement type="secondRowStripe" dxfId="90"/>
    </tableStyle>
    <tableStyle name="Jun 23 - Jun 29-style 6" pivot="0" count="2" xr9:uid="{793C7B41-6E2F-4F06-A8B1-F13FD535BAF0}">
      <tableStyleElement type="firstRowStripe" dxfId="93"/>
      <tableStyleElement type="secondRowStripe" dxfId="92"/>
    </tableStyle>
    <tableStyle name="Jun 23 - Jun 29-style 11" pivot="0" count="2" xr9:uid="{40D11E3B-AC01-4D32-AEA2-4BD33BFD061E}">
      <tableStyleElement type="firstRowStripe" dxfId="95"/>
      <tableStyleElement type="secondRowStripe" dxfId="94"/>
    </tableStyle>
    <tableStyle name="Jun 30 - Jul 6-style 7" pivot="0" count="2" xr9:uid="{5D1FDC71-A945-45EB-8477-F2E6FC52AF51}">
      <tableStyleElement type="firstRowStripe" dxfId="97"/>
      <tableStyleElement type="secondRowStripe" dxfId="96"/>
    </tableStyle>
    <tableStyle name="Jun 30 - Jul 6-style 14" pivot="0" count="2" xr9:uid="{34EB16A1-869A-4669-8CF5-9343EE747F6E}">
      <tableStyleElement type="firstRowStripe" dxfId="99"/>
      <tableStyleElement type="secondRowStripe" dxfId="98"/>
    </tableStyle>
    <tableStyle name="Jun 30 - Jul 6-style 15" pivot="0" count="2" xr9:uid="{B8207659-A41E-4F66-8D08-B13765CF11BE}">
      <tableStyleElement type="firstRowStripe" dxfId="101"/>
      <tableStyleElement type="secondRowStripe" dxfId="100"/>
    </tableStyle>
    <tableStyle name="Jun 30 - Jul 6-style 11" pivot="0" count="2" xr9:uid="{DDECA8E8-771C-4127-8BE1-F0934175EB6B}">
      <tableStyleElement type="firstRowStripe" dxfId="103"/>
      <tableStyleElement type="secondRowStripe" dxfId="102"/>
    </tableStyle>
    <tableStyle name="Jun 30 - Jul 6-style 16" pivot="0" count="2" xr9:uid="{24FF1F2B-41F8-4760-9F76-F8103FCA1B4D}">
      <tableStyleElement type="firstRowStripe" dxfId="105"/>
      <tableStyleElement type="secondRowStripe" dxfId="104"/>
    </tableStyle>
    <tableStyle name="Jun 30 - Jul 6-style 12" pivot="0" count="2" xr9:uid="{AEFA47CA-96AA-4590-BE77-CD4B74274C3A}">
      <tableStyleElement type="firstRowStripe" dxfId="107"/>
      <tableStyleElement type="secondRowStripe" dxfId="106"/>
    </tableStyle>
    <tableStyle name="Jun 30 - Jul 6-style 13" pivot="0" count="2" xr9:uid="{5B81F3D2-02F0-44AB-B2F6-DE42D30364DC}">
      <tableStyleElement type="firstRowStripe" dxfId="109"/>
      <tableStyleElement type="secondRowStripe" dxfId="108"/>
    </tableStyle>
    <tableStyle name="Jun 30 - Jul 6-style 3" pivot="0" count="2" xr9:uid="{E749D102-1376-4B34-835A-89282BD5513F}">
      <tableStyleElement type="firstRowStripe" dxfId="111"/>
      <tableStyleElement type="secondRowStripe" dxfId="110"/>
    </tableStyle>
    <tableStyle name="Jun 30 - Jul 6-style 10" pivot="0" count="2" xr9:uid="{FE13F0A2-9998-48EE-BDA8-CB72B8382FC4}">
      <tableStyleElement type="firstRowStripe" dxfId="113"/>
      <tableStyleElement type="secondRowStripe" dxfId="112"/>
    </tableStyle>
    <tableStyle name="Jun 30 - Jul 6-style 4" pivot="0" count="2" xr9:uid="{39A679C3-D8BB-4C31-A60B-1C7574C2FF6E}">
      <tableStyleElement type="firstRowStripe" dxfId="115"/>
      <tableStyleElement type="secondRowStripe" dxfId="114"/>
    </tableStyle>
    <tableStyle name="Jun 30 - Jul 6-style 9" pivot="0" count="2" xr9:uid="{9D3DE58A-C9F2-414C-8863-C395A9F84E1C}">
      <tableStyleElement type="firstRowStripe" dxfId="117"/>
      <tableStyleElement type="secondRowStripe" dxfId="116"/>
    </tableStyle>
    <tableStyle name="Jul 7 - Jul 13-style 3" pivot="0" count="2" xr9:uid="{3196CDE4-0150-4057-869B-B558756D00A3}">
      <tableStyleElement type="firstRowStripe" dxfId="119"/>
      <tableStyleElement type="secondRowStripe" dxfId="118"/>
    </tableStyle>
    <tableStyle name="Jul 7 - Jul 13-style 5" pivot="0" count="2" xr9:uid="{3D2ADB25-1683-4BD0-9712-1A4F620C4CF1}">
      <tableStyleElement type="firstRowStripe" dxfId="121"/>
      <tableStyleElement type="secondRowStripe" dxfId="120"/>
    </tableStyle>
    <tableStyle name="Jul 7 - Jul 13-style 7" pivot="0" count="2" xr9:uid="{F4E27B1B-B8E0-4BBA-B351-9EF4B3F1DF77}">
      <tableStyleElement type="firstRowStripe" dxfId="123"/>
      <tableStyleElement type="secondRowStripe" dxfId="122"/>
    </tableStyle>
    <tableStyle name="Jul 7 - Jul 13-style 14" pivot="0" count="2" xr9:uid="{C08C9969-6209-4E5B-84CD-77F9E185FE50}">
      <tableStyleElement type="firstRowStripe" dxfId="125"/>
      <tableStyleElement type="secondRowStripe" dxfId="124"/>
    </tableStyle>
    <tableStyle name="Jul 7 - Jul 13-style 21" pivot="0" count="2" xr9:uid="{7F6EEA5E-5C43-44B3-80C0-E4BF42B34E13}">
      <tableStyleElement type="firstRowStripe" dxfId="127"/>
      <tableStyleElement type="secondRowStripe" dxfId="126"/>
    </tableStyle>
    <tableStyle name="Jul 7 - Jul 13-style 22" pivot="0" count="2" xr9:uid="{F3FBBC37-36C8-4D44-80FF-A96C6A4CAEE9}">
      <tableStyleElement type="firstRowStripe" dxfId="129"/>
      <tableStyleElement type="secondRowStripe" dxfId="128"/>
    </tableStyle>
    <tableStyle name="Jul 7 - Jul 13-style 4" pivot="0" count="2" xr9:uid="{9301E2CE-FD47-439C-8250-AAFBCE5B34C3}">
      <tableStyleElement type="firstRowStripe" dxfId="131"/>
      <tableStyleElement type="secondRowStripe" dxfId="130"/>
    </tableStyle>
    <tableStyle name="Jul 7 - Jul 13-style 6" pivot="0" count="2" xr9:uid="{2E472D53-C439-46CE-95C8-BEFEFB8BFE88}">
      <tableStyleElement type="firstRowStripe" dxfId="133"/>
      <tableStyleElement type="secondRowStripe" dxfId="132"/>
    </tableStyle>
    <tableStyle name="Jul 7 - Jul 13-style 18" pivot="0" count="2" xr9:uid="{1664AD77-E01A-4077-A739-003434847991}">
      <tableStyleElement type="firstRowStripe" dxfId="135"/>
      <tableStyleElement type="secondRowStripe" dxfId="134"/>
    </tableStyle>
    <tableStyle name="Jul 7 - Jul 13-style 23" pivot="0" count="2" xr9:uid="{6D6E3129-8C14-40F7-B4E6-B061A09A137A}">
      <tableStyleElement type="firstRowStripe" dxfId="137"/>
      <tableStyleElement type="secondRowStripe" dxfId="136"/>
    </tableStyle>
    <tableStyle name="Jul 7 - Jul 13-style 2" pivot="0" count="2" xr9:uid="{5FBA2EFE-6724-4991-AFB2-A81EFF6D8BEA}">
      <tableStyleElement type="firstRowStripe" dxfId="139"/>
      <tableStyleElement type="secondRowStripe" dxfId="138"/>
    </tableStyle>
    <tableStyle name="Jul 7 - Jul 13-style 19" pivot="0" count="2" xr9:uid="{578D5E25-E055-48C5-8B46-EABA936EBE0B}">
      <tableStyleElement type="firstRowStripe" dxfId="141"/>
      <tableStyleElement type="secondRowStripe" dxfId="140"/>
    </tableStyle>
    <tableStyle name="Jul 7 - Jul 13-style 20" pivot="0" count="2" xr9:uid="{D73F7E45-3C83-44EE-8B0C-3C367CECED94}">
      <tableStyleElement type="firstRowStripe" dxfId="143"/>
      <tableStyleElement type="secondRowStripe" dxfId="142"/>
    </tableStyle>
    <tableStyle name="Jul 7 - Jul 13-style 9" pivot="0" count="2" xr9:uid="{D43A0E1B-6860-473C-9325-75A9AA8A9809}">
      <tableStyleElement type="firstRowStripe" dxfId="145"/>
      <tableStyleElement type="secondRowStripe" dxfId="144"/>
    </tableStyle>
    <tableStyle name="Jul 7 - Jul 13-style 17" pivot="0" count="2" xr9:uid="{DAF20322-2320-4618-AE6B-0F2721517539}">
      <tableStyleElement type="firstRowStripe" dxfId="147"/>
      <tableStyleElement type="secondRowStripe" dxfId="146"/>
    </tableStyle>
    <tableStyle name="Jul 7 - Jul 13-style 10" pivot="0" count="2" xr9:uid="{456514D0-48DB-43F8-A73A-0296C37A3537}">
      <tableStyleElement type="firstRowStripe" dxfId="149"/>
      <tableStyleElement type="secondRowStripe" dxfId="148"/>
    </tableStyle>
    <tableStyle name="Jul 7 - Jul 13-style 16" pivot="0" count="2" xr9:uid="{0D66B127-1359-4B3C-85CA-2B28AC7CF65F}">
      <tableStyleElement type="firstRowStripe" dxfId="151"/>
      <tableStyleElement type="secondRowStripe" dxfId="150"/>
    </tableStyle>
    <tableStyle name="Jul 7 - Jul 13-style 13" pivot="0" count="2" xr9:uid="{97E54D81-F46A-4ABD-8EC5-037A0B6D4279}">
      <tableStyleElement type="firstRowStripe" dxfId="153"/>
      <tableStyleElement type="secondRowStripe" dxfId="1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90" workbookViewId="0">
      <selection activeCell="A593" sqref="$A593:$XFD593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28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115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116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117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118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119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120</v>
      </c>
      <c r="E60" s="47" t="s">
        <v>121</v>
      </c>
    </row>
    <row r="61" spans="1:5">
      <c r="A61" s="46">
        <v>10318869</v>
      </c>
      <c r="B61" s="46" t="s">
        <v>122</v>
      </c>
      <c r="C61" s="46" t="s">
        <v>66</v>
      </c>
      <c r="D61" s="46" t="s">
        <v>123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124</v>
      </c>
      <c r="E62" s="47">
        <v>1102544667</v>
      </c>
    </row>
    <row r="63" spans="1:5">
      <c r="A63" s="46">
        <v>10320435</v>
      </c>
      <c r="B63" s="46" t="s">
        <v>125</v>
      </c>
      <c r="C63" s="46" t="s">
        <v>15</v>
      </c>
      <c r="D63" s="46" t="s">
        <v>126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127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128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129</v>
      </c>
      <c r="E66" s="47">
        <v>1009232726</v>
      </c>
    </row>
    <row r="67" spans="1:5">
      <c r="A67" s="46">
        <v>10320410</v>
      </c>
      <c r="B67" s="46" t="s">
        <v>130</v>
      </c>
      <c r="C67" s="46" t="s">
        <v>36</v>
      </c>
      <c r="D67" s="46" t="s">
        <v>131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132</v>
      </c>
      <c r="E68" s="47">
        <v>1102500901</v>
      </c>
    </row>
    <row r="69" spans="1:5">
      <c r="A69" s="46">
        <v>10318436</v>
      </c>
      <c r="B69" s="46" t="s">
        <v>133</v>
      </c>
      <c r="C69" s="46" t="s">
        <v>39</v>
      </c>
      <c r="D69" s="46" t="s">
        <v>134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135</v>
      </c>
      <c r="E70" s="47">
        <v>1028837891</v>
      </c>
    </row>
    <row r="71" spans="1:5">
      <c r="A71" s="46">
        <v>10320415</v>
      </c>
      <c r="B71" s="46" t="s">
        <v>136</v>
      </c>
      <c r="C71" s="46" t="s">
        <v>94</v>
      </c>
      <c r="D71" s="46" t="s">
        <v>137</v>
      </c>
      <c r="E71" s="47" t="s">
        <v>138</v>
      </c>
    </row>
    <row r="72" spans="1:5">
      <c r="A72" s="46">
        <v>10323622</v>
      </c>
      <c r="B72" s="46" t="s">
        <v>11</v>
      </c>
      <c r="C72" s="46" t="s">
        <v>12</v>
      </c>
      <c r="D72" s="46" t="s">
        <v>139</v>
      </c>
      <c r="E72" s="47">
        <v>1023333344</v>
      </c>
    </row>
    <row r="73" spans="1:5">
      <c r="A73" s="46">
        <v>10320413</v>
      </c>
      <c r="B73" s="46" t="s">
        <v>140</v>
      </c>
      <c r="C73" s="46" t="s">
        <v>12</v>
      </c>
      <c r="D73" s="46" t="s">
        <v>141</v>
      </c>
      <c r="E73" s="47" t="s">
        <v>142</v>
      </c>
    </row>
    <row r="74" spans="1:5">
      <c r="A74" s="46">
        <v>10318867</v>
      </c>
      <c r="B74" s="46" t="s">
        <v>143</v>
      </c>
      <c r="C74" s="46" t="s">
        <v>22</v>
      </c>
      <c r="D74" s="46" t="s">
        <v>144</v>
      </c>
      <c r="E74" s="47">
        <v>1114225597</v>
      </c>
    </row>
    <row r="75" spans="1:5">
      <c r="A75" s="46">
        <v>10303312</v>
      </c>
      <c r="B75" s="46" t="s">
        <v>145</v>
      </c>
      <c r="C75" s="46" t="s">
        <v>66</v>
      </c>
      <c r="D75" s="46" t="s">
        <v>146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147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148</v>
      </c>
      <c r="E77" s="47">
        <v>1015545960</v>
      </c>
    </row>
    <row r="78" spans="1:5">
      <c r="A78" s="46">
        <v>10259973</v>
      </c>
      <c r="B78" s="46" t="s">
        <v>149</v>
      </c>
      <c r="C78" s="46" t="s">
        <v>150</v>
      </c>
      <c r="D78" s="46" t="s">
        <v>151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152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153</v>
      </c>
      <c r="E80" s="47">
        <v>1014999118</v>
      </c>
    </row>
    <row r="81" spans="1:5">
      <c r="A81" s="46">
        <v>10252500</v>
      </c>
      <c r="B81" s="46" t="s">
        <v>154</v>
      </c>
      <c r="C81" s="46" t="s">
        <v>39</v>
      </c>
      <c r="D81" s="46" t="s">
        <v>155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156</v>
      </c>
      <c r="E82" s="47">
        <v>1553299454</v>
      </c>
    </row>
    <row r="83" spans="1:5">
      <c r="A83" s="46">
        <v>10274446</v>
      </c>
      <c r="B83" s="46" t="s">
        <v>143</v>
      </c>
      <c r="C83" s="46" t="s">
        <v>22</v>
      </c>
      <c r="D83" s="46" t="s">
        <v>157</v>
      </c>
      <c r="E83" s="47">
        <v>1090981313</v>
      </c>
    </row>
    <row r="84" spans="1:5">
      <c r="A84" s="46">
        <v>10326075</v>
      </c>
      <c r="B84" s="46" t="s">
        <v>125</v>
      </c>
      <c r="C84" s="46" t="s">
        <v>15</v>
      </c>
      <c r="D84" s="46" t="s">
        <v>158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159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160</v>
      </c>
      <c r="E86" s="47">
        <v>1016415631</v>
      </c>
    </row>
    <row r="87" spans="1:5">
      <c r="A87" s="46">
        <v>10326122</v>
      </c>
      <c r="B87" s="46" t="s">
        <v>161</v>
      </c>
      <c r="C87" s="46" t="s">
        <v>84</v>
      </c>
      <c r="D87" s="46" t="s">
        <v>162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163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164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165</v>
      </c>
      <c r="E90" s="47">
        <v>1278276206</v>
      </c>
    </row>
    <row r="91" spans="1:5">
      <c r="A91" s="46">
        <v>10306591</v>
      </c>
      <c r="B91" s="46" t="s">
        <v>145</v>
      </c>
      <c r="C91" s="46" t="s">
        <v>66</v>
      </c>
      <c r="D91" s="46" t="s">
        <v>166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167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168</v>
      </c>
      <c r="E93" s="47">
        <v>1068635749</v>
      </c>
    </row>
    <row r="94" spans="1:5">
      <c r="A94" s="46">
        <v>10320407</v>
      </c>
      <c r="B94" s="46" t="s">
        <v>169</v>
      </c>
      <c r="C94" s="46" t="s">
        <v>12</v>
      </c>
      <c r="D94" s="46" t="s">
        <v>170</v>
      </c>
      <c r="E94" s="47">
        <v>1283419417</v>
      </c>
    </row>
    <row r="95" spans="1:5">
      <c r="A95" s="46">
        <v>10252106</v>
      </c>
      <c r="B95" s="46" t="s">
        <v>171</v>
      </c>
      <c r="C95" s="46" t="s">
        <v>22</v>
      </c>
      <c r="D95" s="46" t="s">
        <v>172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173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174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175</v>
      </c>
      <c r="E98" s="47">
        <v>1090762273</v>
      </c>
    </row>
    <row r="99" spans="1:5">
      <c r="A99" s="46">
        <v>10316538</v>
      </c>
      <c r="B99" s="46" t="s">
        <v>176</v>
      </c>
      <c r="C99" s="46" t="s">
        <v>15</v>
      </c>
      <c r="D99" s="46" t="s">
        <v>177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178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179</v>
      </c>
      <c r="E101" s="47" t="s">
        <v>180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181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182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183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184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150</v>
      </c>
      <c r="D106" s="46" t="s">
        <v>185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186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187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188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189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190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191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192</v>
      </c>
      <c r="E113" s="47">
        <v>1027949221</v>
      </c>
    </row>
    <row r="114" spans="1:5">
      <c r="A114" s="46">
        <v>10324737</v>
      </c>
      <c r="B114" s="46" t="s">
        <v>193</v>
      </c>
      <c r="C114" s="46" t="s">
        <v>36</v>
      </c>
      <c r="D114" s="46" t="s">
        <v>194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150</v>
      </c>
      <c r="D115" s="46" t="s">
        <v>195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196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197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198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199</v>
      </c>
      <c r="E119" s="47">
        <v>1119355583</v>
      </c>
    </row>
    <row r="120" spans="1:5">
      <c r="A120" s="46">
        <v>10316685</v>
      </c>
      <c r="B120" s="46" t="s">
        <v>200</v>
      </c>
      <c r="C120" s="46" t="s">
        <v>98</v>
      </c>
      <c r="D120" s="46" t="s">
        <v>201</v>
      </c>
      <c r="E120" s="47" t="s">
        <v>202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203</v>
      </c>
      <c r="E121" s="47">
        <v>1061357183</v>
      </c>
    </row>
    <row r="122" spans="1:5">
      <c r="A122" s="46">
        <v>10326123</v>
      </c>
      <c r="B122" s="46" t="s">
        <v>83</v>
      </c>
      <c r="C122" s="46" t="s">
        <v>84</v>
      </c>
      <c r="D122" s="46" t="s">
        <v>204</v>
      </c>
      <c r="E122" s="47">
        <v>1129813233</v>
      </c>
    </row>
    <row r="123" spans="1:5">
      <c r="A123" s="46">
        <v>10326124</v>
      </c>
      <c r="B123" s="48" t="s">
        <v>125</v>
      </c>
      <c r="C123" s="46" t="s">
        <v>15</v>
      </c>
      <c r="D123" s="46" t="s">
        <v>205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206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207</v>
      </c>
      <c r="E125" s="47">
        <v>1120697182</v>
      </c>
    </row>
    <row r="126" spans="1:5">
      <c r="A126" s="46">
        <v>10325105</v>
      </c>
      <c r="B126" s="46" t="s">
        <v>193</v>
      </c>
      <c r="C126" s="46" t="s">
        <v>36</v>
      </c>
      <c r="D126" s="46" t="s">
        <v>208</v>
      </c>
      <c r="E126" s="47">
        <v>1091256117</v>
      </c>
    </row>
    <row r="127" spans="1:5">
      <c r="A127" s="46">
        <v>10317943</v>
      </c>
      <c r="B127" s="46" t="s">
        <v>136</v>
      </c>
      <c r="C127" s="46" t="s">
        <v>94</v>
      </c>
      <c r="D127" s="46" t="s">
        <v>209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210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211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212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213</v>
      </c>
      <c r="E131" s="47" t="s">
        <v>214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215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216</v>
      </c>
      <c r="E133" s="47">
        <v>1000154719</v>
      </c>
    </row>
    <row r="134" spans="1:5">
      <c r="A134" s="46">
        <v>10324742</v>
      </c>
      <c r="B134" s="46" t="s">
        <v>136</v>
      </c>
      <c r="C134" s="46" t="s">
        <v>94</v>
      </c>
      <c r="D134" s="46" t="s">
        <v>217</v>
      </c>
      <c r="E134" s="47">
        <v>1145600669</v>
      </c>
    </row>
    <row r="135" spans="1:5">
      <c r="A135" s="46">
        <v>10293627</v>
      </c>
      <c r="B135" s="46" t="s">
        <v>218</v>
      </c>
      <c r="C135" s="46" t="s">
        <v>219</v>
      </c>
      <c r="D135" s="46" t="s">
        <v>220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221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222</v>
      </c>
      <c r="E137" s="47">
        <v>1142926092</v>
      </c>
    </row>
    <row r="138" spans="1:5">
      <c r="A138" s="46">
        <v>10317151</v>
      </c>
      <c r="B138" s="46" t="s">
        <v>136</v>
      </c>
      <c r="C138" s="46" t="s">
        <v>94</v>
      </c>
      <c r="D138" s="46" t="s">
        <v>223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224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225</v>
      </c>
      <c r="E140" s="47">
        <v>1033781223</v>
      </c>
    </row>
    <row r="141" spans="1:5">
      <c r="A141" s="46">
        <v>10305171</v>
      </c>
      <c r="B141" s="46" t="s">
        <v>226</v>
      </c>
      <c r="C141" s="46" t="s">
        <v>94</v>
      </c>
      <c r="D141" s="46" t="s">
        <v>227</v>
      </c>
      <c r="E141" s="47"/>
    </row>
    <row r="142" spans="1:5">
      <c r="A142" s="46">
        <v>10324244</v>
      </c>
      <c r="B142" s="46" t="s">
        <v>140</v>
      </c>
      <c r="C142" s="46" t="s">
        <v>12</v>
      </c>
      <c r="D142" s="46" t="s">
        <v>228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229</v>
      </c>
      <c r="E143" s="47">
        <v>1025342749</v>
      </c>
    </row>
    <row r="144" spans="1:5">
      <c r="A144" s="46">
        <v>10305150</v>
      </c>
      <c r="B144" s="46" t="s">
        <v>169</v>
      </c>
      <c r="C144" s="46" t="s">
        <v>12</v>
      </c>
      <c r="D144" s="46" t="s">
        <v>230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231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232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233</v>
      </c>
      <c r="E147" s="47"/>
    </row>
    <row r="148" spans="1:5">
      <c r="A148" s="46">
        <v>10292062</v>
      </c>
      <c r="B148" s="46" t="s">
        <v>234</v>
      </c>
      <c r="C148" s="46" t="s">
        <v>52</v>
      </c>
      <c r="D148" s="46" t="s">
        <v>235</v>
      </c>
      <c r="E148" s="47">
        <v>1025341782</v>
      </c>
    </row>
    <row r="149" spans="1:5">
      <c r="A149" s="46">
        <v>10324243</v>
      </c>
      <c r="B149" s="46" t="s">
        <v>234</v>
      </c>
      <c r="C149" s="46" t="s">
        <v>52</v>
      </c>
      <c r="D149" s="46" t="s">
        <v>236</v>
      </c>
      <c r="E149" s="47">
        <v>1099729486</v>
      </c>
    </row>
    <row r="150" spans="1:5">
      <c r="A150" s="46">
        <v>10292084</v>
      </c>
      <c r="B150" s="46" t="s">
        <v>145</v>
      </c>
      <c r="C150" s="46" t="s">
        <v>66</v>
      </c>
      <c r="D150" s="46" t="s">
        <v>237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238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239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240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241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242</v>
      </c>
      <c r="E155" s="47">
        <v>1104178680</v>
      </c>
    </row>
    <row r="156" spans="1:5">
      <c r="A156" s="46">
        <v>10318439</v>
      </c>
      <c r="B156" s="46" t="s">
        <v>125</v>
      </c>
      <c r="C156" s="46" t="s">
        <v>15</v>
      </c>
      <c r="D156" s="49" t="s">
        <v>243</v>
      </c>
      <c r="E156" s="47" t="s">
        <v>244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245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246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247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248</v>
      </c>
      <c r="E160" s="47" t="s">
        <v>249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250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251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252</v>
      </c>
      <c r="E163" s="47">
        <v>1125914954</v>
      </c>
    </row>
    <row r="164" spans="1:5">
      <c r="A164" s="46">
        <v>10304876</v>
      </c>
      <c r="B164" s="46" t="s">
        <v>125</v>
      </c>
      <c r="C164" s="46" t="s">
        <v>15</v>
      </c>
      <c r="D164" s="49" t="s">
        <v>253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254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255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256</v>
      </c>
      <c r="E167" s="47">
        <v>1552408293</v>
      </c>
    </row>
    <row r="168" spans="1:5">
      <c r="A168" s="46">
        <v>10245223</v>
      </c>
      <c r="B168" s="46" t="s">
        <v>226</v>
      </c>
      <c r="C168" s="46" t="s">
        <v>94</v>
      </c>
      <c r="D168" s="46" t="s">
        <v>257</v>
      </c>
      <c r="E168" s="47">
        <v>1210009552</v>
      </c>
    </row>
    <row r="169" spans="1:5">
      <c r="A169" s="46">
        <v>10237041</v>
      </c>
      <c r="B169" s="46" t="s">
        <v>218</v>
      </c>
      <c r="C169" s="46" t="s">
        <v>219</v>
      </c>
      <c r="D169" s="46" t="s">
        <v>258</v>
      </c>
      <c r="E169" s="47">
        <v>1062055622</v>
      </c>
    </row>
    <row r="170" spans="1:5">
      <c r="A170" s="46">
        <v>10327300</v>
      </c>
      <c r="B170" s="46" t="s">
        <v>176</v>
      </c>
      <c r="C170" s="46" t="s">
        <v>15</v>
      </c>
      <c r="D170" s="46" t="s">
        <v>259</v>
      </c>
      <c r="E170" s="47" t="s">
        <v>260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261</v>
      </c>
      <c r="E171" s="47">
        <v>1062477357</v>
      </c>
    </row>
    <row r="172" spans="1:5">
      <c r="A172" s="46">
        <v>10327253</v>
      </c>
      <c r="B172" s="46" t="s">
        <v>262</v>
      </c>
      <c r="C172" s="46" t="s">
        <v>150</v>
      </c>
      <c r="D172" s="46" t="s">
        <v>263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264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265</v>
      </c>
      <c r="E174" s="47">
        <v>1200999446</v>
      </c>
    </row>
    <row r="175" spans="1:5">
      <c r="A175" s="46">
        <v>10327247</v>
      </c>
      <c r="B175" s="46" t="s">
        <v>171</v>
      </c>
      <c r="C175" s="46" t="s">
        <v>22</v>
      </c>
      <c r="D175" s="46" t="s">
        <v>266</v>
      </c>
      <c r="E175" s="47">
        <v>1025301221</v>
      </c>
    </row>
    <row r="176" spans="1:5">
      <c r="A176" s="46">
        <v>10269211</v>
      </c>
      <c r="B176" s="46" t="s">
        <v>171</v>
      </c>
      <c r="C176" s="46" t="s">
        <v>22</v>
      </c>
      <c r="D176" s="46" t="s">
        <v>267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268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269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270</v>
      </c>
      <c r="E179" s="47">
        <v>1026349902</v>
      </c>
    </row>
    <row r="180" spans="1:5">
      <c r="A180" s="46">
        <v>10327225</v>
      </c>
      <c r="B180" s="46" t="s">
        <v>271</v>
      </c>
      <c r="C180" s="46" t="s">
        <v>22</v>
      </c>
      <c r="D180" s="46" t="s">
        <v>272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273</v>
      </c>
      <c r="E181" s="47">
        <v>1144741318</v>
      </c>
    </row>
    <row r="182" spans="1:5">
      <c r="A182" s="46">
        <v>10327298</v>
      </c>
      <c r="B182" s="46" t="s">
        <v>274</v>
      </c>
      <c r="C182" s="46" t="s">
        <v>22</v>
      </c>
      <c r="D182" s="46" t="s">
        <v>275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276</v>
      </c>
      <c r="E183" s="47" t="s">
        <v>277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278</v>
      </c>
      <c r="E184" s="47">
        <v>1070686887</v>
      </c>
    </row>
    <row r="185" spans="1:5">
      <c r="A185" s="46">
        <v>10327297</v>
      </c>
      <c r="B185" s="46" t="s">
        <v>279</v>
      </c>
      <c r="C185" s="46" t="s">
        <v>26</v>
      </c>
      <c r="D185" s="46" t="s">
        <v>280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134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281</v>
      </c>
      <c r="E187" s="47">
        <v>1093126336</v>
      </c>
    </row>
    <row r="188" spans="1:5">
      <c r="A188" s="46">
        <v>10327292</v>
      </c>
      <c r="B188" s="46" t="s">
        <v>130</v>
      </c>
      <c r="C188" s="46" t="s">
        <v>36</v>
      </c>
      <c r="D188" s="46" t="s">
        <v>282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283</v>
      </c>
      <c r="E189" s="47">
        <v>1154364815</v>
      </c>
    </row>
    <row r="190" spans="1:5">
      <c r="A190" s="46">
        <v>10327301</v>
      </c>
      <c r="B190" s="46" t="s">
        <v>284</v>
      </c>
      <c r="C190" s="46" t="s">
        <v>284</v>
      </c>
      <c r="D190" s="46" t="s">
        <v>285</v>
      </c>
      <c r="E190" s="47"/>
    </row>
    <row r="191" spans="1:5">
      <c r="A191" s="46">
        <v>10327294</v>
      </c>
      <c r="B191" s="46" t="s">
        <v>284</v>
      </c>
      <c r="C191" s="46" t="s">
        <v>284</v>
      </c>
      <c r="D191" s="46" t="s">
        <v>286</v>
      </c>
      <c r="E191" s="47"/>
    </row>
    <row r="192" spans="1:5">
      <c r="A192" s="46">
        <v>10257377</v>
      </c>
      <c r="B192" s="46" t="s">
        <v>279</v>
      </c>
      <c r="C192" s="46" t="s">
        <v>26</v>
      </c>
      <c r="D192" s="46" t="s">
        <v>287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288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289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290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291</v>
      </c>
      <c r="E196" s="47">
        <v>1142783638</v>
      </c>
    </row>
    <row r="197" spans="1:5">
      <c r="A197" s="46">
        <v>10312258</v>
      </c>
      <c r="B197" s="46" t="s">
        <v>130</v>
      </c>
      <c r="C197" s="46" t="s">
        <v>36</v>
      </c>
      <c r="D197" s="46" t="s">
        <v>292</v>
      </c>
      <c r="E197" s="47">
        <v>1090188323</v>
      </c>
    </row>
    <row r="198" spans="1:5">
      <c r="A198" s="46">
        <v>10304629</v>
      </c>
      <c r="B198" s="46" t="s">
        <v>154</v>
      </c>
      <c r="C198" s="46" t="s">
        <v>39</v>
      </c>
      <c r="D198" s="46" t="s">
        <v>293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294</v>
      </c>
      <c r="E199" s="47">
        <v>1030661737</v>
      </c>
    </row>
    <row r="200" spans="1:5">
      <c r="A200" s="46">
        <v>10325066</v>
      </c>
      <c r="B200" s="46" t="s">
        <v>136</v>
      </c>
      <c r="C200" s="46" t="s">
        <v>94</v>
      </c>
      <c r="D200" s="46" t="s">
        <v>295</v>
      </c>
      <c r="E200" s="47">
        <v>1208993554</v>
      </c>
    </row>
    <row r="201" spans="1:5">
      <c r="A201" s="46">
        <v>10281370</v>
      </c>
      <c r="B201" s="46" t="s">
        <v>133</v>
      </c>
      <c r="C201" s="46" t="s">
        <v>39</v>
      </c>
      <c r="D201" s="46" t="s">
        <v>296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297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298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299</v>
      </c>
      <c r="E204" s="47">
        <v>1110676565</v>
      </c>
    </row>
    <row r="205" spans="1:5">
      <c r="A205" s="46">
        <v>10260536</v>
      </c>
      <c r="B205" s="46" t="s">
        <v>300</v>
      </c>
      <c r="C205" s="46" t="s">
        <v>9</v>
      </c>
      <c r="D205" s="46" t="s">
        <v>301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302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303</v>
      </c>
      <c r="E207" s="47">
        <v>1148464724</v>
      </c>
    </row>
    <row r="208" spans="1:5">
      <c r="A208" s="46">
        <v>10314749</v>
      </c>
      <c r="B208" s="46" t="s">
        <v>130</v>
      </c>
      <c r="C208" s="46" t="s">
        <v>36</v>
      </c>
      <c r="D208" s="46" t="s">
        <v>304</v>
      </c>
      <c r="E208" s="47">
        <v>1021111708</v>
      </c>
    </row>
    <row r="209" spans="1:5">
      <c r="A209" s="46">
        <v>10320449</v>
      </c>
      <c r="B209" s="46" t="s">
        <v>226</v>
      </c>
      <c r="C209" s="46" t="s">
        <v>94</v>
      </c>
      <c r="D209" s="46" t="s">
        <v>305</v>
      </c>
      <c r="E209" s="47">
        <v>1019110256</v>
      </c>
    </row>
    <row r="210" spans="1:5">
      <c r="A210" s="46">
        <v>10324460</v>
      </c>
      <c r="B210" s="46" t="s">
        <v>226</v>
      </c>
      <c r="C210" s="46" t="s">
        <v>94</v>
      </c>
      <c r="D210" s="46" t="s">
        <v>306</v>
      </c>
      <c r="E210" s="47" t="s">
        <v>307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308</v>
      </c>
      <c r="E211" s="47">
        <v>1094817488</v>
      </c>
    </row>
    <row r="212" spans="1:5">
      <c r="A212" s="46">
        <v>10305637</v>
      </c>
      <c r="B212" s="46" t="s">
        <v>133</v>
      </c>
      <c r="C212" s="46" t="s">
        <v>39</v>
      </c>
      <c r="D212" s="46" t="s">
        <v>309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310</v>
      </c>
      <c r="E213" s="47">
        <v>1143336949</v>
      </c>
    </row>
    <row r="214" spans="1:5">
      <c r="A214" s="46">
        <v>10210886</v>
      </c>
      <c r="B214" s="46" t="s">
        <v>311</v>
      </c>
      <c r="C214" s="46" t="s">
        <v>312</v>
      </c>
      <c r="D214" s="46" t="s">
        <v>313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314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315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316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317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318</v>
      </c>
      <c r="E219" s="47">
        <v>1121067392</v>
      </c>
    </row>
    <row r="220" spans="1:5">
      <c r="A220" s="46">
        <v>10203442</v>
      </c>
      <c r="B220" s="46" t="s">
        <v>226</v>
      </c>
      <c r="C220" s="46" t="s">
        <v>80</v>
      </c>
      <c r="D220" s="46" t="s">
        <v>319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320</v>
      </c>
      <c r="E221" s="47">
        <v>1026128069</v>
      </c>
    </row>
    <row r="222" spans="1:5">
      <c r="A222" s="46">
        <v>10305638</v>
      </c>
      <c r="B222" s="46" t="s">
        <v>154</v>
      </c>
      <c r="C222" s="46" t="s">
        <v>39</v>
      </c>
      <c r="D222" s="46" t="s">
        <v>321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322</v>
      </c>
      <c r="E223" s="47"/>
    </row>
    <row r="224" spans="1:5">
      <c r="A224" s="46">
        <v>10210884</v>
      </c>
      <c r="B224" s="46" t="s">
        <v>226</v>
      </c>
      <c r="C224" s="46" t="s">
        <v>94</v>
      </c>
      <c r="D224" s="46" t="s">
        <v>323</v>
      </c>
      <c r="E224" s="47">
        <v>1003135999</v>
      </c>
    </row>
    <row r="225" spans="1:5">
      <c r="A225" s="46">
        <v>10227936</v>
      </c>
      <c r="B225" s="46" t="s">
        <v>262</v>
      </c>
      <c r="C225" s="46" t="s">
        <v>150</v>
      </c>
      <c r="D225" s="46" t="s">
        <v>324</v>
      </c>
      <c r="E225" s="47">
        <v>1066371668</v>
      </c>
    </row>
    <row r="226" spans="1:5">
      <c r="A226" s="46">
        <v>10323953</v>
      </c>
      <c r="B226" s="46" t="s">
        <v>234</v>
      </c>
      <c r="C226" s="46" t="s">
        <v>52</v>
      </c>
      <c r="D226" s="46" t="s">
        <v>325</v>
      </c>
      <c r="E226" s="47">
        <v>1271114849</v>
      </c>
    </row>
    <row r="227" spans="1:5">
      <c r="A227" s="46">
        <v>10282576</v>
      </c>
      <c r="B227" s="46" t="s">
        <v>326</v>
      </c>
      <c r="C227" s="46" t="s">
        <v>84</v>
      </c>
      <c r="D227" s="46" t="s">
        <v>327</v>
      </c>
      <c r="E227" s="47">
        <v>1149595645</v>
      </c>
    </row>
    <row r="228" spans="1:5">
      <c r="A228" s="46">
        <v>10282119</v>
      </c>
      <c r="B228" s="46" t="s">
        <v>328</v>
      </c>
      <c r="C228" s="46" t="s">
        <v>219</v>
      </c>
      <c r="D228" s="46" t="s">
        <v>329</v>
      </c>
      <c r="E228" s="47">
        <v>1284944300</v>
      </c>
    </row>
    <row r="229" spans="1:5">
      <c r="A229" s="46">
        <v>10272985</v>
      </c>
      <c r="B229" s="46" t="s">
        <v>330</v>
      </c>
      <c r="C229" s="46" t="s">
        <v>9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122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326</v>
      </c>
      <c r="C232" s="46" t="s">
        <v>84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140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136</v>
      </c>
      <c r="C235" s="46" t="s">
        <v>94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161</v>
      </c>
      <c r="C237" s="46" t="s">
        <v>84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145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94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312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130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125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150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176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322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140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140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143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136</v>
      </c>
      <c r="C259" s="46" t="s">
        <v>94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300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274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161</v>
      </c>
      <c r="C266" s="46" t="s">
        <v>84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154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154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380</v>
      </c>
      <c r="C272" s="46" t="s">
        <v>29</v>
      </c>
      <c r="D272" s="46" t="s">
        <v>381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382</v>
      </c>
      <c r="E273" s="47">
        <v>1025851539</v>
      </c>
    </row>
    <row r="274" spans="1:5">
      <c r="A274" s="46">
        <v>10329243</v>
      </c>
      <c r="B274" s="46" t="s">
        <v>226</v>
      </c>
      <c r="C274" s="46" t="s">
        <v>94</v>
      </c>
      <c r="D274" s="46" t="s">
        <v>383</v>
      </c>
      <c r="E274" s="47">
        <v>1029503393</v>
      </c>
    </row>
    <row r="275" spans="1:5">
      <c r="A275" s="46">
        <v>10329524</v>
      </c>
      <c r="B275" s="46" t="s">
        <v>125</v>
      </c>
      <c r="C275" s="46" t="s">
        <v>15</v>
      </c>
      <c r="D275" s="46" t="s">
        <v>384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385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386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387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388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389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390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391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392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393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394</v>
      </c>
      <c r="E285" s="47">
        <v>1500049867</v>
      </c>
    </row>
    <row r="286" spans="1:5">
      <c r="A286" s="46">
        <v>10329901</v>
      </c>
      <c r="B286" s="46" t="s">
        <v>274</v>
      </c>
      <c r="C286" s="46" t="s">
        <v>22</v>
      </c>
      <c r="D286" s="46" t="s">
        <v>395</v>
      </c>
      <c r="E286" s="47" t="s">
        <v>396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397</v>
      </c>
      <c r="E287" s="47" t="s">
        <v>398</v>
      </c>
    </row>
    <row r="288" spans="1:5">
      <c r="A288" s="46">
        <v>10329913</v>
      </c>
      <c r="B288" s="46" t="s">
        <v>140</v>
      </c>
      <c r="C288" s="46" t="s">
        <v>12</v>
      </c>
      <c r="D288" s="46" t="s">
        <v>399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400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401</v>
      </c>
      <c r="E290" s="47">
        <v>1026770903</v>
      </c>
    </row>
    <row r="291" spans="1:5">
      <c r="A291" s="46">
        <v>10330141</v>
      </c>
      <c r="B291" s="46" t="s">
        <v>145</v>
      </c>
      <c r="C291" s="46" t="s">
        <v>66</v>
      </c>
      <c r="D291" s="46" t="s">
        <v>402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403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404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405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406</v>
      </c>
      <c r="E295" s="47">
        <v>1557799992</v>
      </c>
    </row>
    <row r="296" spans="1:5">
      <c r="A296" s="46">
        <v>10328658</v>
      </c>
      <c r="B296" s="46" t="s">
        <v>193</v>
      </c>
      <c r="C296" s="46" t="s">
        <v>36</v>
      </c>
      <c r="D296" s="46" t="s">
        <v>407</v>
      </c>
      <c r="E296" s="47">
        <v>1095126666</v>
      </c>
    </row>
    <row r="297" spans="1:5">
      <c r="A297" s="46">
        <v>10322035</v>
      </c>
      <c r="B297" s="46" t="s">
        <v>408</v>
      </c>
      <c r="C297" s="46" t="s">
        <v>150</v>
      </c>
      <c r="D297" s="46" t="s">
        <v>409</v>
      </c>
      <c r="E297" s="47" t="s">
        <v>410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411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412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413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414</v>
      </c>
      <c r="E301" s="47">
        <v>1020065701</v>
      </c>
    </row>
    <row r="302" spans="1:5">
      <c r="A302" s="46">
        <v>10313905</v>
      </c>
      <c r="B302" s="46" t="s">
        <v>145</v>
      </c>
      <c r="C302" s="46" t="s">
        <v>66</v>
      </c>
      <c r="D302" s="46" t="s">
        <v>415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416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417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418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419</v>
      </c>
      <c r="E306" s="47">
        <v>1116015770</v>
      </c>
    </row>
    <row r="307" spans="1:5">
      <c r="A307" s="46">
        <v>10269213</v>
      </c>
      <c r="B307" s="46" t="s">
        <v>169</v>
      </c>
      <c r="C307" s="46" t="s">
        <v>12</v>
      </c>
      <c r="D307" s="46" t="s">
        <v>420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421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422</v>
      </c>
      <c r="E309" s="47">
        <v>1027386903</v>
      </c>
    </row>
    <row r="310" spans="1:5">
      <c r="A310" s="46">
        <v>10331520</v>
      </c>
      <c r="B310" s="46" t="s">
        <v>133</v>
      </c>
      <c r="C310" s="46" t="s">
        <v>39</v>
      </c>
      <c r="D310" s="46" t="s">
        <v>423</v>
      </c>
      <c r="E310" s="47">
        <v>1157341979</v>
      </c>
    </row>
    <row r="311" spans="1:5">
      <c r="A311" s="46">
        <v>10331521</v>
      </c>
      <c r="B311" s="46" t="s">
        <v>226</v>
      </c>
      <c r="C311" s="46" t="s">
        <v>94</v>
      </c>
      <c r="D311" s="46" t="s">
        <v>424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425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426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427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428</v>
      </c>
      <c r="E315" s="47">
        <v>1278222833</v>
      </c>
    </row>
    <row r="316" spans="1:5">
      <c r="A316" s="46">
        <v>10331608</v>
      </c>
      <c r="B316" s="46" t="s">
        <v>274</v>
      </c>
      <c r="C316" s="46" t="s">
        <v>22</v>
      </c>
      <c r="D316" s="46" t="s">
        <v>429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430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431</v>
      </c>
      <c r="E318" s="47">
        <v>1119349929</v>
      </c>
    </row>
    <row r="319" spans="1:5">
      <c r="A319" s="46">
        <v>10331615</v>
      </c>
      <c r="B319" s="46" t="s">
        <v>171</v>
      </c>
      <c r="C319" s="46" t="s">
        <v>22</v>
      </c>
      <c r="D319" s="46" t="s">
        <v>432</v>
      </c>
      <c r="E319" s="47">
        <v>1115383753</v>
      </c>
    </row>
    <row r="320" spans="1:5">
      <c r="A320" s="46">
        <v>10331637</v>
      </c>
      <c r="B320" s="46" t="s">
        <v>433</v>
      </c>
      <c r="C320" s="46" t="s">
        <v>15</v>
      </c>
      <c r="D320" s="46" t="s">
        <v>434</v>
      </c>
      <c r="E320" s="47" t="s">
        <v>435</v>
      </c>
    </row>
    <row r="321" spans="1:5">
      <c r="A321" s="46">
        <v>10331651</v>
      </c>
      <c r="B321" s="46" t="s">
        <v>143</v>
      </c>
      <c r="C321" s="46" t="s">
        <v>22</v>
      </c>
      <c r="D321" s="46" t="s">
        <v>436</v>
      </c>
      <c r="E321" s="47">
        <v>1124486001</v>
      </c>
    </row>
    <row r="322" spans="1:5">
      <c r="A322" s="46">
        <v>10331627</v>
      </c>
      <c r="B322" s="46" t="s">
        <v>125</v>
      </c>
      <c r="C322" s="46" t="s">
        <v>15</v>
      </c>
      <c r="D322" s="46" t="s">
        <v>437</v>
      </c>
      <c r="E322" s="47" t="s">
        <v>438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439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440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441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442</v>
      </c>
      <c r="E326" s="47">
        <v>1033838224</v>
      </c>
    </row>
    <row r="327" spans="1:5">
      <c r="A327" s="46">
        <v>10331588</v>
      </c>
      <c r="B327" s="46" t="s">
        <v>274</v>
      </c>
      <c r="C327" s="46" t="s">
        <v>22</v>
      </c>
      <c r="D327" s="46" t="s">
        <v>443</v>
      </c>
      <c r="E327" s="47" t="s">
        <v>444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445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446</v>
      </c>
      <c r="E329" s="47">
        <v>1066434576</v>
      </c>
    </row>
    <row r="330" spans="1:5">
      <c r="A330" s="46">
        <v>10331708</v>
      </c>
      <c r="B330" s="46" t="s">
        <v>125</v>
      </c>
      <c r="C330" s="46" t="s">
        <v>15</v>
      </c>
      <c r="D330" s="46" t="s">
        <v>447</v>
      </c>
      <c r="E330" s="47">
        <v>1055483869</v>
      </c>
    </row>
    <row r="331" spans="1:5">
      <c r="A331" s="46">
        <v>10210885</v>
      </c>
      <c r="B331" s="46" t="s">
        <v>311</v>
      </c>
      <c r="C331" s="46" t="s">
        <v>312</v>
      </c>
      <c r="D331" s="46" t="s">
        <v>448</v>
      </c>
      <c r="E331" s="47">
        <v>1099042665</v>
      </c>
    </row>
    <row r="332" spans="1:5">
      <c r="A332" s="46">
        <v>10254544</v>
      </c>
      <c r="B332" s="46" t="s">
        <v>311</v>
      </c>
      <c r="C332" s="46" t="s">
        <v>312</v>
      </c>
      <c r="D332" s="46" t="s">
        <v>449</v>
      </c>
      <c r="E332" s="47">
        <v>1026739625</v>
      </c>
    </row>
    <row r="333" spans="1:5">
      <c r="A333" s="46">
        <v>10216711</v>
      </c>
      <c r="B333" s="46" t="s">
        <v>262</v>
      </c>
      <c r="C333" s="46" t="s">
        <v>150</v>
      </c>
      <c r="D333" s="46" t="s">
        <v>450</v>
      </c>
      <c r="E333" s="47" t="s">
        <v>451</v>
      </c>
    </row>
    <row r="334" spans="1:5">
      <c r="A334" s="46">
        <v>10309482</v>
      </c>
      <c r="B334" s="46" t="s">
        <v>193</v>
      </c>
      <c r="C334" s="46" t="s">
        <v>36</v>
      </c>
      <c r="D334" s="46" t="s">
        <v>452</v>
      </c>
      <c r="E334" s="47">
        <v>1099469460</v>
      </c>
    </row>
    <row r="335" spans="1:5">
      <c r="A335" s="46">
        <v>10294341</v>
      </c>
      <c r="B335" s="46" t="s">
        <v>125</v>
      </c>
      <c r="C335" s="46" t="s">
        <v>15</v>
      </c>
      <c r="D335" s="46" t="s">
        <v>453</v>
      </c>
      <c r="E335" s="47">
        <v>1014256234</v>
      </c>
    </row>
    <row r="336" spans="1:5">
      <c r="A336" s="46">
        <v>10292112</v>
      </c>
      <c r="B336" s="46" t="s">
        <v>454</v>
      </c>
      <c r="C336" s="46" t="s">
        <v>150</v>
      </c>
      <c r="D336" s="46" t="s">
        <v>455</v>
      </c>
      <c r="E336" s="47">
        <v>1159449690</v>
      </c>
    </row>
    <row r="337" spans="1:5">
      <c r="A337" s="46">
        <v>10322691</v>
      </c>
      <c r="B337" s="46" t="s">
        <v>125</v>
      </c>
      <c r="C337" s="46" t="s">
        <v>15</v>
      </c>
      <c r="D337" s="46" t="s">
        <v>456</v>
      </c>
      <c r="E337" s="47">
        <v>1094846872</v>
      </c>
    </row>
    <row r="338" spans="1:5">
      <c r="A338" s="46">
        <v>10278058</v>
      </c>
      <c r="B338" s="46" t="s">
        <v>133</v>
      </c>
      <c r="C338" s="46" t="s">
        <v>39</v>
      </c>
      <c r="D338" s="46" t="s">
        <v>457</v>
      </c>
      <c r="E338" s="47">
        <v>1000604891</v>
      </c>
    </row>
    <row r="339" spans="1:5">
      <c r="A339" s="46">
        <v>10297499</v>
      </c>
      <c r="B339" s="46" t="s">
        <v>154</v>
      </c>
      <c r="C339" s="46" t="s">
        <v>39</v>
      </c>
      <c r="D339" s="46" t="s">
        <v>458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459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460</v>
      </c>
      <c r="E341" s="47">
        <v>1093228623</v>
      </c>
    </row>
    <row r="342" spans="1:5">
      <c r="A342" s="46">
        <v>10331477</v>
      </c>
      <c r="B342" s="46" t="s">
        <v>300</v>
      </c>
      <c r="C342" s="46" t="s">
        <v>9</v>
      </c>
      <c r="D342" s="46" t="s">
        <v>461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462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463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464</v>
      </c>
      <c r="E345" s="47">
        <v>1223548165</v>
      </c>
    </row>
    <row r="346" spans="1:5">
      <c r="A346" s="46">
        <v>10331617</v>
      </c>
      <c r="B346" s="46" t="s">
        <v>140</v>
      </c>
      <c r="C346" s="46" t="s">
        <v>12</v>
      </c>
      <c r="D346" s="46" t="s">
        <v>465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466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467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468</v>
      </c>
      <c r="E349" s="47">
        <v>1142809029</v>
      </c>
    </row>
    <row r="350" spans="1:5">
      <c r="A350" s="46">
        <v>10331626</v>
      </c>
      <c r="B350" s="46" t="s">
        <v>140</v>
      </c>
      <c r="C350" s="46" t="s">
        <v>12</v>
      </c>
      <c r="D350" s="46" t="s">
        <v>469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470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471</v>
      </c>
      <c r="E352" s="47">
        <v>1011537003</v>
      </c>
    </row>
    <row r="353" spans="1:5">
      <c r="A353" s="46">
        <v>10331653</v>
      </c>
      <c r="B353" s="46" t="s">
        <v>125</v>
      </c>
      <c r="C353" s="46" t="s">
        <v>15</v>
      </c>
      <c r="D353" s="46" t="s">
        <v>472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473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474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475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476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247</v>
      </c>
      <c r="E358" s="47"/>
    </row>
    <row r="359" spans="1:5">
      <c r="A359" s="46">
        <v>10330123</v>
      </c>
      <c r="B359" s="46" t="s">
        <v>133</v>
      </c>
      <c r="C359" s="46" t="s">
        <v>39</v>
      </c>
      <c r="D359" s="46" t="s">
        <v>477</v>
      </c>
      <c r="E359" s="47"/>
    </row>
    <row r="360" spans="1:5">
      <c r="A360" s="46">
        <v>10330150</v>
      </c>
      <c r="B360" s="46" t="s">
        <v>226</v>
      </c>
      <c r="C360" s="46" t="s">
        <v>94</v>
      </c>
      <c r="D360" s="46" t="s">
        <v>478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479</v>
      </c>
      <c r="E361" s="47">
        <v>1276566388</v>
      </c>
    </row>
    <row r="362" spans="1:5">
      <c r="A362" s="46">
        <v>10330637</v>
      </c>
      <c r="B362" s="46" t="s">
        <v>130</v>
      </c>
      <c r="C362" s="46" t="s">
        <v>36</v>
      </c>
      <c r="D362" s="46" t="s">
        <v>480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481</v>
      </c>
      <c r="E363" s="47">
        <v>1024852909</v>
      </c>
    </row>
    <row r="364" spans="1:5">
      <c r="A364" s="46">
        <v>10329943</v>
      </c>
      <c r="B364" s="46" t="s">
        <v>136</v>
      </c>
      <c r="C364" s="46" t="s">
        <v>94</v>
      </c>
      <c r="D364" s="46" t="s">
        <v>482</v>
      </c>
      <c r="E364" s="47">
        <v>1002842838</v>
      </c>
    </row>
    <row r="365" spans="1:5">
      <c r="A365" s="46">
        <v>10238101</v>
      </c>
      <c r="B365" s="46" t="s">
        <v>226</v>
      </c>
      <c r="C365" s="46" t="s">
        <v>80</v>
      </c>
      <c r="D365" s="46" t="s">
        <v>483</v>
      </c>
      <c r="E365" s="47">
        <v>1205368392</v>
      </c>
    </row>
    <row r="366" spans="1:5">
      <c r="A366" s="46">
        <v>10253297</v>
      </c>
      <c r="B366" s="46" t="s">
        <v>200</v>
      </c>
      <c r="C366" s="46" t="s">
        <v>98</v>
      </c>
      <c r="D366" s="46" t="s">
        <v>484</v>
      </c>
      <c r="E366" s="47">
        <v>1121822251</v>
      </c>
    </row>
    <row r="367" spans="1:5">
      <c r="A367" s="46">
        <v>10240270</v>
      </c>
      <c r="B367" s="46" t="s">
        <v>408</v>
      </c>
      <c r="C367" s="46" t="s">
        <v>150</v>
      </c>
      <c r="D367" s="46" t="s">
        <v>485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486</v>
      </c>
      <c r="E368" s="47">
        <v>1152695300</v>
      </c>
    </row>
    <row r="369" spans="1:5">
      <c r="A369" s="46">
        <v>10298953</v>
      </c>
      <c r="B369" s="46" t="s">
        <v>145</v>
      </c>
      <c r="C369" s="46" t="s">
        <v>66</v>
      </c>
      <c r="D369" s="46" t="s">
        <v>487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488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312</v>
      </c>
      <c r="D371" s="46" t="s">
        <v>489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490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491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492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493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494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495</v>
      </c>
      <c r="E377" s="47">
        <v>1559178988</v>
      </c>
    </row>
    <row r="378" spans="1:6">
      <c r="A378" s="46">
        <v>10332447</v>
      </c>
      <c r="B378" s="46" t="s">
        <v>176</v>
      </c>
      <c r="C378" s="46" t="s">
        <v>15</v>
      </c>
      <c r="D378" s="46" t="s">
        <v>496</v>
      </c>
      <c r="E378" s="47">
        <v>1003838875</v>
      </c>
      <c r="F378" s="44" t="s">
        <v>497</v>
      </c>
    </row>
    <row r="379" spans="1:6">
      <c r="A379" s="46">
        <v>10332446</v>
      </c>
      <c r="B379" s="46" t="s">
        <v>154</v>
      </c>
      <c r="C379" s="46" t="s">
        <v>39</v>
      </c>
      <c r="D379" s="46" t="s">
        <v>498</v>
      </c>
      <c r="E379" s="47" t="s">
        <v>499</v>
      </c>
      <c r="F379" s="44" t="s">
        <v>500</v>
      </c>
    </row>
    <row r="380" spans="1:6">
      <c r="A380" s="46">
        <v>10332461</v>
      </c>
      <c r="B380" s="46" t="s">
        <v>143</v>
      </c>
      <c r="C380" s="46" t="s">
        <v>22</v>
      </c>
      <c r="D380" s="46" t="s">
        <v>501</v>
      </c>
      <c r="E380" s="47">
        <v>1080801266</v>
      </c>
      <c r="F380" s="44" t="s">
        <v>502</v>
      </c>
    </row>
    <row r="381" spans="1:6">
      <c r="A381" s="46">
        <v>10332448</v>
      </c>
      <c r="B381" s="46" t="s">
        <v>143</v>
      </c>
      <c r="C381" s="46" t="s">
        <v>22</v>
      </c>
      <c r="D381" s="46" t="s">
        <v>503</v>
      </c>
      <c r="E381" s="47">
        <v>1115300028</v>
      </c>
      <c r="F381" s="44" t="s">
        <v>504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505</v>
      </c>
      <c r="E382" s="47">
        <v>1557236176</v>
      </c>
      <c r="F382" s="44" t="s">
        <v>506</v>
      </c>
    </row>
    <row r="383" spans="1:6">
      <c r="A383" s="46">
        <v>10332650</v>
      </c>
      <c r="B383" s="46" t="s">
        <v>326</v>
      </c>
      <c r="C383" s="46" t="s">
        <v>84</v>
      </c>
      <c r="D383" s="46" t="s">
        <v>507</v>
      </c>
      <c r="E383" s="47">
        <v>1557944746</v>
      </c>
      <c r="F383" s="44" t="s">
        <v>508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509</v>
      </c>
      <c r="E384" s="47">
        <v>1060746964</v>
      </c>
    </row>
    <row r="385" spans="1:6">
      <c r="A385" s="46">
        <v>10332567</v>
      </c>
      <c r="B385" s="46" t="s">
        <v>56</v>
      </c>
      <c r="C385" s="46" t="s">
        <v>57</v>
      </c>
      <c r="D385" s="46" t="s">
        <v>510</v>
      </c>
      <c r="E385" s="47">
        <v>1099683271</v>
      </c>
      <c r="F385" s="44" t="s">
        <v>511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512</v>
      </c>
      <c r="E386" s="47">
        <v>1122819199</v>
      </c>
      <c r="F386" s="44" t="s">
        <v>513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514</v>
      </c>
      <c r="E387" s="47">
        <v>1283104485</v>
      </c>
      <c r="F387" s="44" t="s">
        <v>515</v>
      </c>
    </row>
    <row r="388" spans="1:6">
      <c r="A388" s="46">
        <v>10332547</v>
      </c>
      <c r="B388" s="46" t="s">
        <v>125</v>
      </c>
      <c r="C388" s="46" t="s">
        <v>15</v>
      </c>
      <c r="D388" s="46" t="s">
        <v>516</v>
      </c>
      <c r="E388" s="47">
        <v>1065566884</v>
      </c>
      <c r="F388" s="44" t="s">
        <v>517</v>
      </c>
    </row>
    <row r="389" spans="1:6">
      <c r="A389" s="46">
        <v>10332550</v>
      </c>
      <c r="B389" s="46" t="s">
        <v>193</v>
      </c>
      <c r="C389" s="46" t="s">
        <v>36</v>
      </c>
      <c r="D389" s="46" t="s">
        <v>518</v>
      </c>
      <c r="E389" s="47">
        <v>1094733787</v>
      </c>
      <c r="F389" s="44" t="s">
        <v>519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520</v>
      </c>
      <c r="E390" s="47">
        <v>1013260200</v>
      </c>
      <c r="F390" s="44" t="s">
        <v>521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522</v>
      </c>
      <c r="E391" s="47">
        <v>1558341144</v>
      </c>
      <c r="F391" s="44" t="s">
        <v>523</v>
      </c>
    </row>
    <row r="392" spans="1:6">
      <c r="A392" s="46">
        <v>10332481</v>
      </c>
      <c r="B392" s="46" t="s">
        <v>133</v>
      </c>
      <c r="C392" s="46" t="s">
        <v>39</v>
      </c>
      <c r="D392" s="46" t="s">
        <v>524</v>
      </c>
      <c r="E392" s="47" t="s">
        <v>525</v>
      </c>
      <c r="F392" s="44" t="s">
        <v>526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527</v>
      </c>
      <c r="E393" s="47">
        <v>1146676126</v>
      </c>
      <c r="F393" s="44" t="s">
        <v>528</v>
      </c>
    </row>
    <row r="394" spans="1:6">
      <c r="A394" s="46">
        <v>10332513</v>
      </c>
      <c r="B394" s="46" t="s">
        <v>133</v>
      </c>
      <c r="C394" s="46" t="s">
        <v>39</v>
      </c>
      <c r="D394" s="46" t="s">
        <v>529</v>
      </c>
      <c r="E394" s="47" t="s">
        <v>530</v>
      </c>
      <c r="F394" s="44" t="s">
        <v>531</v>
      </c>
    </row>
    <row r="395" spans="1:6">
      <c r="A395" s="46">
        <v>10332571</v>
      </c>
      <c r="B395" s="46" t="s">
        <v>140</v>
      </c>
      <c r="C395" s="46" t="s">
        <v>12</v>
      </c>
      <c r="D395" s="46" t="s">
        <v>532</v>
      </c>
      <c r="E395" s="47">
        <v>1551611806</v>
      </c>
      <c r="F395" s="44" t="s">
        <v>533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534</v>
      </c>
      <c r="E396" s="47">
        <v>1090712285</v>
      </c>
      <c r="F396" s="44" t="s">
        <v>535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536</v>
      </c>
      <c r="E397" s="47"/>
      <c r="F397" s="44" t="s">
        <v>537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538</v>
      </c>
      <c r="E398" s="47">
        <v>1143466824</v>
      </c>
      <c r="F398" s="44" t="s">
        <v>539</v>
      </c>
    </row>
    <row r="399" spans="1:6">
      <c r="A399" s="46">
        <v>10331792</v>
      </c>
      <c r="B399" s="46" t="s">
        <v>311</v>
      </c>
      <c r="C399" s="46" t="s">
        <v>312</v>
      </c>
      <c r="D399" s="46" t="s">
        <v>540</v>
      </c>
      <c r="E399" s="47">
        <v>1110641066</v>
      </c>
      <c r="F399" s="44" t="s">
        <v>541</v>
      </c>
    </row>
    <row r="400" spans="1:6">
      <c r="A400" s="46">
        <v>10332552</v>
      </c>
      <c r="B400" s="46" t="s">
        <v>5</v>
      </c>
      <c r="C400" s="46" t="s">
        <v>150</v>
      </c>
      <c r="D400" s="46" t="s">
        <v>465</v>
      </c>
      <c r="E400" s="47" t="s">
        <v>542</v>
      </c>
      <c r="F400" s="44" t="s">
        <v>543</v>
      </c>
    </row>
    <row r="401" spans="1:6">
      <c r="A401" s="46">
        <v>10332631</v>
      </c>
      <c r="B401" s="46" t="s">
        <v>140</v>
      </c>
      <c r="C401" s="46" t="s">
        <v>12</v>
      </c>
      <c r="D401" s="46" t="s">
        <v>544</v>
      </c>
      <c r="E401" s="47">
        <v>1559364454</v>
      </c>
      <c r="F401" s="44" t="s">
        <v>545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546</v>
      </c>
      <c r="E402" s="47" t="s">
        <v>547</v>
      </c>
      <c r="F402" s="44" t="s">
        <v>548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549</v>
      </c>
      <c r="E403" s="47">
        <v>1500537534</v>
      </c>
      <c r="F403" s="44" t="s">
        <v>550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551</v>
      </c>
      <c r="E404" s="47" t="s">
        <v>552</v>
      </c>
      <c r="F404" s="44" t="s">
        <v>553</v>
      </c>
    </row>
    <row r="405" spans="1:5">
      <c r="A405" s="46">
        <v>10303711</v>
      </c>
      <c r="B405" s="46" t="s">
        <v>5</v>
      </c>
      <c r="C405" s="46" t="s">
        <v>150</v>
      </c>
      <c r="D405" s="46" t="s">
        <v>554</v>
      </c>
      <c r="E405" s="47">
        <v>1118012170</v>
      </c>
    </row>
    <row r="406" spans="1:5">
      <c r="A406" s="46">
        <v>10281108</v>
      </c>
      <c r="B406" s="46" t="s">
        <v>145</v>
      </c>
      <c r="C406" s="46" t="s">
        <v>66</v>
      </c>
      <c r="D406" s="46" t="s">
        <v>555</v>
      </c>
      <c r="E406" s="47"/>
    </row>
    <row r="407" spans="1:6">
      <c r="A407" s="46">
        <v>10332554</v>
      </c>
      <c r="B407" s="46" t="s">
        <v>274</v>
      </c>
      <c r="C407" s="46" t="s">
        <v>22</v>
      </c>
      <c r="D407" s="46" t="s">
        <v>556</v>
      </c>
      <c r="E407" s="47" t="s">
        <v>557</v>
      </c>
      <c r="F407" s="44" t="s">
        <v>558</v>
      </c>
    </row>
    <row r="408" spans="1:6">
      <c r="A408" s="46">
        <v>10332553</v>
      </c>
      <c r="B408" s="46" t="s">
        <v>149</v>
      </c>
      <c r="C408" s="46" t="s">
        <v>150</v>
      </c>
      <c r="D408" s="46" t="s">
        <v>559</v>
      </c>
      <c r="E408" s="47" t="s">
        <v>560</v>
      </c>
      <c r="F408" s="44" t="s">
        <v>561</v>
      </c>
    </row>
    <row r="409" spans="1:5">
      <c r="A409" s="46">
        <v>10307948</v>
      </c>
      <c r="B409" s="46" t="s">
        <v>145</v>
      </c>
      <c r="C409" s="46" t="s">
        <v>66</v>
      </c>
      <c r="D409" s="46" t="s">
        <v>562</v>
      </c>
      <c r="E409" s="47" t="s">
        <v>563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564</v>
      </c>
      <c r="E410" s="47" t="s">
        <v>565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566</v>
      </c>
      <c r="E411" s="47">
        <v>1026846805</v>
      </c>
    </row>
    <row r="412" spans="1:5">
      <c r="A412" s="46">
        <v>10333396</v>
      </c>
      <c r="B412" s="46" t="s">
        <v>176</v>
      </c>
      <c r="C412" s="46" t="s">
        <v>15</v>
      </c>
      <c r="D412" s="46" t="s">
        <v>567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568</v>
      </c>
      <c r="E413" s="47">
        <v>1023370724</v>
      </c>
    </row>
    <row r="414" spans="1:5">
      <c r="A414" s="46">
        <v>10295540</v>
      </c>
      <c r="B414" s="46" t="s">
        <v>218</v>
      </c>
      <c r="C414" s="46" t="s">
        <v>219</v>
      </c>
      <c r="D414" s="46" t="s">
        <v>569</v>
      </c>
      <c r="E414" s="47">
        <v>1508459958</v>
      </c>
    </row>
    <row r="415" spans="1:5">
      <c r="A415" s="46">
        <v>10273349</v>
      </c>
      <c r="B415" s="46" t="s">
        <v>11</v>
      </c>
      <c r="C415" s="46" t="s">
        <v>12</v>
      </c>
      <c r="D415" s="46" t="s">
        <v>570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571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572</v>
      </c>
      <c r="E417" s="47">
        <v>1281804393</v>
      </c>
      <c r="F417" s="44" t="s">
        <v>573</v>
      </c>
    </row>
    <row r="418" spans="1:6">
      <c r="A418" s="46">
        <v>10331413</v>
      </c>
      <c r="B418" s="46" t="s">
        <v>161</v>
      </c>
      <c r="C418" s="46" t="s">
        <v>84</v>
      </c>
      <c r="D418" s="46" t="s">
        <v>574</v>
      </c>
      <c r="E418" s="47" t="s">
        <v>575</v>
      </c>
      <c r="F418" s="44" t="s">
        <v>576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577</v>
      </c>
      <c r="E419" s="47">
        <v>1117144455</v>
      </c>
      <c r="F419" s="44" t="s">
        <v>578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579</v>
      </c>
      <c r="E420" s="47">
        <v>1152621423</v>
      </c>
      <c r="F420" s="44" t="s">
        <v>580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581</v>
      </c>
      <c r="E421" s="47">
        <v>1124220159</v>
      </c>
      <c r="F421" s="44" t="s">
        <v>582</v>
      </c>
    </row>
    <row r="422" spans="1:6">
      <c r="A422" s="46">
        <v>10331422</v>
      </c>
      <c r="B422" s="46" t="s">
        <v>125</v>
      </c>
      <c r="C422" s="46" t="s">
        <v>15</v>
      </c>
      <c r="D422" s="46" t="s">
        <v>583</v>
      </c>
      <c r="E422" s="47">
        <v>1110071185</v>
      </c>
      <c r="F422" s="44" t="s">
        <v>584</v>
      </c>
    </row>
    <row r="423" spans="1:6">
      <c r="A423" s="46">
        <v>10331421</v>
      </c>
      <c r="B423" s="46" t="s">
        <v>133</v>
      </c>
      <c r="C423" s="46" t="s">
        <v>39</v>
      </c>
      <c r="D423" s="46" t="s">
        <v>585</v>
      </c>
      <c r="E423" s="47">
        <v>1013030118</v>
      </c>
      <c r="F423" s="44" t="s">
        <v>586</v>
      </c>
    </row>
    <row r="424" spans="1:6">
      <c r="A424" s="46">
        <v>10333437</v>
      </c>
      <c r="B424" s="46" t="s">
        <v>279</v>
      </c>
      <c r="C424" s="46" t="s">
        <v>26</v>
      </c>
      <c r="D424" s="46" t="s">
        <v>564</v>
      </c>
      <c r="E424" s="47" t="s">
        <v>565</v>
      </c>
      <c r="F424" s="44" t="s">
        <v>587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566</v>
      </c>
      <c r="E425" s="47">
        <v>1026846805</v>
      </c>
      <c r="F425" s="44" t="s">
        <v>588</v>
      </c>
    </row>
    <row r="426" spans="1:6">
      <c r="A426" s="46">
        <v>10333396</v>
      </c>
      <c r="B426" s="46" t="s">
        <v>176</v>
      </c>
      <c r="C426" s="46" t="s">
        <v>15</v>
      </c>
      <c r="D426" s="46" t="s">
        <v>567</v>
      </c>
      <c r="E426" s="47">
        <v>1060459705</v>
      </c>
      <c r="F426" s="44" t="s">
        <v>589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590</v>
      </c>
      <c r="E427" s="47">
        <v>1025613339</v>
      </c>
      <c r="F427" s="44" t="s">
        <v>591</v>
      </c>
    </row>
    <row r="428" spans="1:6">
      <c r="A428" s="46">
        <v>10333416</v>
      </c>
      <c r="B428" s="46" t="s">
        <v>380</v>
      </c>
      <c r="C428" s="46" t="s">
        <v>29</v>
      </c>
      <c r="D428" s="46" t="s">
        <v>592</v>
      </c>
      <c r="E428" s="47">
        <v>1270058439</v>
      </c>
      <c r="F428" s="44" t="s">
        <v>593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594</v>
      </c>
      <c r="E429" s="47">
        <v>1019687588</v>
      </c>
      <c r="F429" s="44" t="s">
        <v>595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596</v>
      </c>
      <c r="E430" s="47">
        <v>1097696568</v>
      </c>
      <c r="F430" s="44" t="s">
        <v>597</v>
      </c>
    </row>
    <row r="431" spans="1:6">
      <c r="A431" s="46">
        <v>10333432</v>
      </c>
      <c r="B431" s="46" t="s">
        <v>218</v>
      </c>
      <c r="C431" s="46" t="s">
        <v>219</v>
      </c>
      <c r="D431" s="46" t="s">
        <v>598</v>
      </c>
      <c r="E431" s="47">
        <v>1091247732</v>
      </c>
      <c r="F431" s="44" t="s">
        <v>599</v>
      </c>
    </row>
    <row r="432" spans="1:6">
      <c r="A432" s="46">
        <v>10333433</v>
      </c>
      <c r="B432" s="46" t="s">
        <v>300</v>
      </c>
      <c r="C432" s="46" t="s">
        <v>9</v>
      </c>
      <c r="D432" s="46" t="s">
        <v>600</v>
      </c>
      <c r="E432" s="47">
        <v>1004788915</v>
      </c>
      <c r="F432" s="44" t="s">
        <v>601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602</v>
      </c>
      <c r="E433" s="47">
        <v>1032409151</v>
      </c>
      <c r="F433" s="44" t="s">
        <v>603</v>
      </c>
    </row>
    <row r="434" spans="1:6">
      <c r="A434" s="46">
        <v>10333435</v>
      </c>
      <c r="B434" s="46" t="s">
        <v>130</v>
      </c>
      <c r="C434" s="46" t="s">
        <v>36</v>
      </c>
      <c r="D434" s="46" t="s">
        <v>604</v>
      </c>
      <c r="E434" s="47" t="s">
        <v>605</v>
      </c>
      <c r="F434" s="44" t="s">
        <v>606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607</v>
      </c>
      <c r="E435" s="47" t="s">
        <v>608</v>
      </c>
      <c r="F435" s="44" t="s">
        <v>609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610</v>
      </c>
      <c r="E436" s="47" t="s">
        <v>611</v>
      </c>
      <c r="F436" s="44" t="s">
        <v>612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488</v>
      </c>
      <c r="E437" s="47">
        <v>1147318485</v>
      </c>
      <c r="F437" s="44" t="s">
        <v>613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614</v>
      </c>
      <c r="E438" s="47">
        <v>1008361694</v>
      </c>
      <c r="F438" s="44" t="s">
        <v>615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616</v>
      </c>
      <c r="E439" s="47"/>
      <c r="F439" s="44" t="s">
        <v>617</v>
      </c>
    </row>
    <row r="440" spans="1:5">
      <c r="A440" s="46">
        <v>10331475</v>
      </c>
      <c r="B440" s="46" t="s">
        <v>136</v>
      </c>
      <c r="C440" s="46" t="s">
        <v>94</v>
      </c>
      <c r="D440" s="46" t="s">
        <v>618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619</v>
      </c>
      <c r="E441" s="47">
        <v>1154947311</v>
      </c>
    </row>
    <row r="442" spans="1:5">
      <c r="A442" s="46">
        <v>10267962</v>
      </c>
      <c r="B442" s="46" t="s">
        <v>274</v>
      </c>
      <c r="C442" s="46" t="s">
        <v>22</v>
      </c>
      <c r="D442" s="46" t="s">
        <v>263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620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621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622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623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624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625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626</v>
      </c>
      <c r="E449" s="47">
        <v>1556244127</v>
      </c>
    </row>
    <row r="450" spans="1:5">
      <c r="A450" s="46">
        <v>10330130</v>
      </c>
      <c r="B450" s="46" t="s">
        <v>125</v>
      </c>
      <c r="C450" s="46" t="s">
        <v>15</v>
      </c>
      <c r="D450" s="46" t="s">
        <v>627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628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629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630</v>
      </c>
      <c r="E453" s="47">
        <v>1063853315</v>
      </c>
      <c r="F453" s="44" t="s">
        <v>631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632</v>
      </c>
      <c r="E454" s="47">
        <v>1004065451</v>
      </c>
      <c r="F454" s="44" t="s">
        <v>633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634</v>
      </c>
      <c r="E455" s="47">
        <v>1128562064</v>
      </c>
      <c r="F455" s="44" t="s">
        <v>635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636</v>
      </c>
      <c r="E456" s="47">
        <v>1278825213</v>
      </c>
      <c r="F456" s="44" t="s">
        <v>637</v>
      </c>
    </row>
    <row r="457" spans="1:6">
      <c r="A457" s="46">
        <v>10334032</v>
      </c>
      <c r="B457" s="46" t="s">
        <v>342</v>
      </c>
      <c r="C457" s="46" t="s">
        <v>94</v>
      </c>
      <c r="D457" s="46" t="s">
        <v>638</v>
      </c>
      <c r="E457" s="47">
        <v>1062098602</v>
      </c>
      <c r="F457" s="44" t="s">
        <v>639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640</v>
      </c>
      <c r="E458" s="47" t="s">
        <v>641</v>
      </c>
      <c r="F458" s="44" t="s">
        <v>642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643</v>
      </c>
      <c r="E459" s="47">
        <v>1021824170</v>
      </c>
      <c r="F459" s="44" t="s">
        <v>644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645</v>
      </c>
      <c r="E460" s="47">
        <v>1115055059</v>
      </c>
      <c r="F460" s="44" t="s">
        <v>646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647</v>
      </c>
      <c r="E461" s="47">
        <v>1021661613</v>
      </c>
      <c r="F461" s="44" t="s">
        <v>648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649</v>
      </c>
      <c r="E462" s="47">
        <v>1015843833</v>
      </c>
      <c r="F462" s="44" t="s">
        <v>650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651</v>
      </c>
      <c r="E463" s="47">
        <v>1117915599</v>
      </c>
      <c r="F463" s="44" t="s">
        <v>652</v>
      </c>
    </row>
    <row r="464" spans="1:6">
      <c r="A464" s="46">
        <v>10334025</v>
      </c>
      <c r="B464" s="46" t="s">
        <v>226</v>
      </c>
      <c r="C464" s="46" t="s">
        <v>80</v>
      </c>
      <c r="D464" s="46" t="s">
        <v>653</v>
      </c>
      <c r="E464" s="47">
        <v>1143344843</v>
      </c>
      <c r="F464" s="44" t="s">
        <v>654</v>
      </c>
    </row>
    <row r="465" spans="1:6">
      <c r="A465" s="46">
        <v>10334024</v>
      </c>
      <c r="B465" s="46" t="s">
        <v>125</v>
      </c>
      <c r="C465" s="46" t="s">
        <v>15</v>
      </c>
      <c r="D465" s="46" t="s">
        <v>655</v>
      </c>
      <c r="E465" s="47">
        <v>1129330355</v>
      </c>
      <c r="F465" s="44" t="s">
        <v>656</v>
      </c>
    </row>
    <row r="466" spans="1:6">
      <c r="A466" s="46">
        <v>10333965</v>
      </c>
      <c r="B466" s="46" t="s">
        <v>279</v>
      </c>
      <c r="C466" s="46" t="s">
        <v>26</v>
      </c>
      <c r="D466" s="46" t="s">
        <v>657</v>
      </c>
      <c r="E466" s="47">
        <v>1068338443</v>
      </c>
      <c r="F466" s="44" t="s">
        <v>658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659</v>
      </c>
      <c r="E467" s="47">
        <v>1027486316</v>
      </c>
      <c r="F467" s="44" t="s">
        <v>660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661</v>
      </c>
      <c r="E468" s="47">
        <v>1093161776</v>
      </c>
      <c r="F468" s="44" t="s">
        <v>662</v>
      </c>
    </row>
    <row r="469" spans="1:6">
      <c r="A469" s="46">
        <v>10333938</v>
      </c>
      <c r="B469" s="46" t="s">
        <v>663</v>
      </c>
      <c r="C469" s="46" t="s">
        <v>98</v>
      </c>
      <c r="D469" s="46" t="s">
        <v>664</v>
      </c>
      <c r="E469" s="47">
        <v>1000663107</v>
      </c>
      <c r="F469" s="44" t="s">
        <v>665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666</v>
      </c>
      <c r="E470" s="47">
        <v>1158249339</v>
      </c>
      <c r="F470" s="44" t="s">
        <v>667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668</v>
      </c>
      <c r="E471" s="47">
        <v>1068068182</v>
      </c>
      <c r="F471" s="44" t="s">
        <v>669</v>
      </c>
    </row>
    <row r="472" spans="1:6">
      <c r="A472" s="46">
        <v>10333974</v>
      </c>
      <c r="B472" s="46" t="s">
        <v>133</v>
      </c>
      <c r="C472" s="46" t="s">
        <v>39</v>
      </c>
      <c r="D472" s="46" t="s">
        <v>670</v>
      </c>
      <c r="E472" s="47">
        <v>1065353669</v>
      </c>
      <c r="F472" s="44" t="s">
        <v>671</v>
      </c>
    </row>
    <row r="473" spans="1:6">
      <c r="A473" s="46">
        <v>10333973</v>
      </c>
      <c r="B473" s="46" t="s">
        <v>433</v>
      </c>
      <c r="C473" s="46" t="s">
        <v>433</v>
      </c>
      <c r="D473" s="46" t="s">
        <v>672</v>
      </c>
      <c r="E473" s="47">
        <v>1065673340</v>
      </c>
      <c r="F473" s="44" t="s">
        <v>673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674</v>
      </c>
      <c r="E474" s="47">
        <v>1064620013</v>
      </c>
      <c r="F474" s="44" t="s">
        <v>675</v>
      </c>
    </row>
    <row r="475" spans="1:5">
      <c r="A475" s="46">
        <v>10330510</v>
      </c>
      <c r="B475" s="46" t="s">
        <v>226</v>
      </c>
      <c r="C475" s="46" t="s">
        <v>94</v>
      </c>
      <c r="D475" s="46" t="s">
        <v>676</v>
      </c>
      <c r="E475" s="47">
        <v>1123022074</v>
      </c>
    </row>
    <row r="476" spans="1:5">
      <c r="A476" s="46">
        <v>10326463</v>
      </c>
      <c r="B476" s="46" t="s">
        <v>226</v>
      </c>
      <c r="C476" s="46" t="s">
        <v>94</v>
      </c>
      <c r="D476" s="46" t="s">
        <v>677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678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679</v>
      </c>
      <c r="E478" s="47">
        <v>1127188296</v>
      </c>
    </row>
    <row r="479" spans="1:6">
      <c r="A479" s="46">
        <v>10334245</v>
      </c>
      <c r="B479" s="46" t="s">
        <v>125</v>
      </c>
      <c r="C479" s="46" t="s">
        <v>15</v>
      </c>
      <c r="D479" s="46" t="s">
        <v>680</v>
      </c>
      <c r="E479" s="47">
        <v>1003219481</v>
      </c>
      <c r="F479" s="44" t="s">
        <v>681</v>
      </c>
    </row>
    <row r="480" spans="1:6">
      <c r="A480" s="46">
        <v>10334246</v>
      </c>
      <c r="B480" s="46" t="s">
        <v>226</v>
      </c>
      <c r="C480" s="46" t="s">
        <v>80</v>
      </c>
      <c r="D480" s="46" t="s">
        <v>682</v>
      </c>
      <c r="E480" s="47">
        <v>1211337764</v>
      </c>
      <c r="F480" s="44" t="s">
        <v>683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684</v>
      </c>
      <c r="E481" s="47">
        <v>1116487479</v>
      </c>
      <c r="F481" s="44" t="s">
        <v>685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686</v>
      </c>
      <c r="E482" s="47">
        <v>1276707977</v>
      </c>
      <c r="F482" s="44" t="s">
        <v>687</v>
      </c>
    </row>
    <row r="483" spans="1:6">
      <c r="A483" s="46">
        <v>10334372</v>
      </c>
      <c r="B483" s="46" t="s">
        <v>176</v>
      </c>
      <c r="C483" s="46" t="s">
        <v>15</v>
      </c>
      <c r="D483" s="46" t="s">
        <v>688</v>
      </c>
      <c r="E483" s="47">
        <v>1001984292</v>
      </c>
      <c r="F483" s="44" t="s">
        <v>689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690</v>
      </c>
      <c r="E484" s="47" t="s">
        <v>691</v>
      </c>
      <c r="F484" s="44" t="s">
        <v>692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693</v>
      </c>
      <c r="E485" s="47">
        <v>1110092210</v>
      </c>
      <c r="F485" s="44" t="s">
        <v>694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695</v>
      </c>
      <c r="E486" s="47">
        <v>1112246872</v>
      </c>
      <c r="F486" s="44" t="s">
        <v>696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697</v>
      </c>
      <c r="E487" s="47">
        <v>1070869955</v>
      </c>
      <c r="F487" s="44" t="s">
        <v>698</v>
      </c>
    </row>
    <row r="488" spans="1:6">
      <c r="A488" s="46">
        <v>10323550</v>
      </c>
      <c r="B488" s="46" t="s">
        <v>226</v>
      </c>
      <c r="C488" s="46" t="s">
        <v>94</v>
      </c>
      <c r="D488" s="46" t="s">
        <v>699</v>
      </c>
      <c r="E488" s="47">
        <v>1227411514</v>
      </c>
      <c r="F488" s="44" t="s">
        <v>700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701</v>
      </c>
      <c r="E489" s="47">
        <v>1155235315</v>
      </c>
      <c r="F489" s="44" t="s">
        <v>702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703</v>
      </c>
      <c r="E490" s="47" t="s">
        <v>704</v>
      </c>
      <c r="F490" s="44" t="s">
        <v>705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706</v>
      </c>
      <c r="E491" s="47">
        <v>1028515847</v>
      </c>
      <c r="F491" s="44" t="s">
        <v>707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708</v>
      </c>
      <c r="E492" s="47">
        <v>1142757572</v>
      </c>
      <c r="F492" s="44" t="s">
        <v>709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710</v>
      </c>
      <c r="E493" s="47" t="s">
        <v>711</v>
      </c>
      <c r="F493" s="44" t="s">
        <v>712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713</v>
      </c>
      <c r="E494" s="47" t="s">
        <v>714</v>
      </c>
      <c r="F494" s="44" t="s">
        <v>715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716</v>
      </c>
      <c r="E495" s="47">
        <v>1556051017</v>
      </c>
      <c r="F495" s="44" t="s">
        <v>717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718</v>
      </c>
      <c r="E496" s="47"/>
      <c r="F496" s="44" t="s">
        <v>719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720</v>
      </c>
      <c r="E497" s="47">
        <v>1145486915</v>
      </c>
      <c r="F497" s="44" t="s">
        <v>721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175</v>
      </c>
      <c r="E498" s="47"/>
      <c r="F498" s="44" t="s">
        <v>722</v>
      </c>
    </row>
    <row r="499" spans="1:6">
      <c r="A499" s="46">
        <v>10334367</v>
      </c>
      <c r="B499" s="46" t="s">
        <v>130</v>
      </c>
      <c r="C499" s="46" t="s">
        <v>36</v>
      </c>
      <c r="D499" s="46" t="s">
        <v>723</v>
      </c>
      <c r="E499" s="47">
        <v>1507537460</v>
      </c>
      <c r="F499" s="44" t="s">
        <v>724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725</v>
      </c>
      <c r="E500" s="47">
        <v>1024422223</v>
      </c>
      <c r="F500" s="44" t="s">
        <v>726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727</v>
      </c>
      <c r="E501" s="47">
        <v>1142634858</v>
      </c>
      <c r="F501" s="44" t="s">
        <v>728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729</v>
      </c>
      <c r="E502" s="47">
        <v>1553553976</v>
      </c>
      <c r="F502" s="44" t="s">
        <v>730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731</v>
      </c>
      <c r="E503" s="47">
        <v>1008797315</v>
      </c>
      <c r="F503" s="44" t="s">
        <v>732</v>
      </c>
    </row>
    <row r="504" spans="1:5">
      <c r="A504" s="46">
        <v>10273655</v>
      </c>
      <c r="B504" s="46" t="s">
        <v>5</v>
      </c>
      <c r="C504" s="46" t="s">
        <v>150</v>
      </c>
      <c r="D504" s="46" t="s">
        <v>733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734</v>
      </c>
      <c r="E505" s="47" t="s">
        <v>735</v>
      </c>
    </row>
    <row r="506" spans="1:5">
      <c r="A506" s="46">
        <v>10334497</v>
      </c>
      <c r="B506" s="46" t="s">
        <v>663</v>
      </c>
      <c r="C506" s="46" t="s">
        <v>98</v>
      </c>
      <c r="D506" s="46" t="s">
        <v>736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737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738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739</v>
      </c>
      <c r="E509" s="47">
        <v>1065776416</v>
      </c>
    </row>
    <row r="510" spans="1:5">
      <c r="A510" s="46">
        <v>10281254</v>
      </c>
      <c r="B510" s="46" t="s">
        <v>326</v>
      </c>
      <c r="C510" s="46" t="s">
        <v>84</v>
      </c>
      <c r="D510" s="46" t="s">
        <v>740</v>
      </c>
      <c r="E510" s="47">
        <v>1551378712</v>
      </c>
    </row>
    <row r="511" spans="1:5">
      <c r="A511" s="46">
        <v>10326418</v>
      </c>
      <c r="B511" s="46" t="s">
        <v>262</v>
      </c>
      <c r="C511" s="46" t="s">
        <v>150</v>
      </c>
      <c r="D511" s="46" t="s">
        <v>741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742</v>
      </c>
      <c r="E512" s="47">
        <v>1098378989</v>
      </c>
    </row>
    <row r="513" spans="1:5">
      <c r="A513" s="46">
        <v>10307941</v>
      </c>
      <c r="B513" s="46" t="s">
        <v>262</v>
      </c>
      <c r="C513" s="46" t="s">
        <v>150</v>
      </c>
      <c r="D513" s="46" t="s">
        <v>743</v>
      </c>
      <c r="E513" s="47">
        <v>1276715446</v>
      </c>
    </row>
    <row r="514" spans="1:5">
      <c r="A514" s="46">
        <v>10330600</v>
      </c>
      <c r="B514" s="46" t="s">
        <v>279</v>
      </c>
      <c r="C514" s="46" t="s">
        <v>26</v>
      </c>
      <c r="D514" s="46" t="s">
        <v>744</v>
      </c>
      <c r="E514" s="47" t="s">
        <v>745</v>
      </c>
    </row>
    <row r="515" spans="1:5">
      <c r="A515" s="46">
        <v>10334668</v>
      </c>
      <c r="B515" s="46" t="s">
        <v>133</v>
      </c>
      <c r="C515" s="46" t="s">
        <v>39</v>
      </c>
      <c r="D515" s="46" t="s">
        <v>746</v>
      </c>
      <c r="E515" s="47">
        <v>1067876527</v>
      </c>
    </row>
    <row r="516" spans="1:5">
      <c r="A516" s="46">
        <v>10303779</v>
      </c>
      <c r="B516" s="46" t="s">
        <v>262</v>
      </c>
      <c r="C516" s="46" t="s">
        <v>150</v>
      </c>
      <c r="D516" s="46" t="s">
        <v>747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748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749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750</v>
      </c>
      <c r="E519" s="47">
        <v>1002902577</v>
      </c>
    </row>
    <row r="520" spans="1:5">
      <c r="A520" s="46">
        <v>10334730</v>
      </c>
      <c r="B520" s="46" t="s">
        <v>130</v>
      </c>
      <c r="C520" s="46" t="s">
        <v>36</v>
      </c>
      <c r="D520" s="46" t="s">
        <v>751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752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145</v>
      </c>
      <c r="C522" s="46" t="s">
        <v>66</v>
      </c>
      <c r="D522" s="46" t="s">
        <v>753</v>
      </c>
      <c r="E522" s="47" t="s">
        <v>754</v>
      </c>
    </row>
    <row r="523" spans="1:5">
      <c r="A523" s="46">
        <v>10334844</v>
      </c>
      <c r="B523" s="46" t="s">
        <v>130</v>
      </c>
      <c r="C523" s="46" t="s">
        <v>36</v>
      </c>
      <c r="D523" s="46" t="s">
        <v>755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756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757</v>
      </c>
      <c r="E525" s="47">
        <v>1098610613</v>
      </c>
    </row>
    <row r="526" spans="1:5">
      <c r="A526" s="46">
        <v>10334832</v>
      </c>
      <c r="B526" s="46" t="s">
        <v>300</v>
      </c>
      <c r="C526" s="46" t="s">
        <v>9</v>
      </c>
      <c r="D526" s="46" t="s">
        <v>758</v>
      </c>
      <c r="E526" s="47">
        <v>1276595561</v>
      </c>
    </row>
    <row r="527" spans="1:5">
      <c r="A527" s="46">
        <v>10334829</v>
      </c>
      <c r="B527" s="46" t="s">
        <v>433</v>
      </c>
      <c r="C527" s="46" t="s">
        <v>433</v>
      </c>
      <c r="D527" s="46" t="s">
        <v>759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760</v>
      </c>
      <c r="E528" s="47">
        <v>1204716664</v>
      </c>
    </row>
    <row r="529" spans="1:5">
      <c r="A529" s="46">
        <v>10334790</v>
      </c>
      <c r="B529" s="46" t="s">
        <v>161</v>
      </c>
      <c r="C529" s="46" t="s">
        <v>84</v>
      </c>
      <c r="D529" s="46" t="s">
        <v>761</v>
      </c>
      <c r="E529" s="47" t="s">
        <v>762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763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666</v>
      </c>
      <c r="E531" s="47">
        <v>1010537767</v>
      </c>
    </row>
    <row r="532" spans="1:5">
      <c r="A532" s="46">
        <v>10334778</v>
      </c>
      <c r="B532" s="46" t="s">
        <v>136</v>
      </c>
      <c r="C532" s="46" t="s">
        <v>94</v>
      </c>
      <c r="D532" s="46" t="s">
        <v>764</v>
      </c>
      <c r="E532" s="47">
        <v>1090305240</v>
      </c>
    </row>
    <row r="533" spans="1:5">
      <c r="A533" s="46">
        <v>10334777</v>
      </c>
      <c r="B533" s="46" t="s">
        <v>145</v>
      </c>
      <c r="C533" s="46" t="s">
        <v>66</v>
      </c>
      <c r="D533" s="46" t="s">
        <v>465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765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766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767</v>
      </c>
      <c r="E536" s="47" t="s">
        <v>768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769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770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771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772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773</v>
      </c>
      <c r="E541" s="47" t="s">
        <v>774</v>
      </c>
    </row>
    <row r="542" spans="1:5">
      <c r="A542" s="46">
        <v>10334770</v>
      </c>
      <c r="B542" s="46" t="s">
        <v>218</v>
      </c>
      <c r="C542" s="46" t="s">
        <v>219</v>
      </c>
      <c r="D542" s="46" t="s">
        <v>775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776</v>
      </c>
      <c r="E543" s="47" t="s">
        <v>777</v>
      </c>
    </row>
    <row r="544" spans="1:5">
      <c r="A544" s="46">
        <v>10334699</v>
      </c>
      <c r="B544" s="46" t="s">
        <v>433</v>
      </c>
      <c r="C544" s="46" t="s">
        <v>433</v>
      </c>
      <c r="D544" s="46" t="s">
        <v>778</v>
      </c>
      <c r="E544" s="47">
        <v>1093159095</v>
      </c>
    </row>
    <row r="545" spans="1:5">
      <c r="A545" s="46">
        <v>10334705</v>
      </c>
      <c r="B545" s="46" t="s">
        <v>433</v>
      </c>
      <c r="C545" s="46" t="s">
        <v>433</v>
      </c>
      <c r="D545" s="46" t="s">
        <v>779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780</v>
      </c>
      <c r="E546" s="47">
        <v>1020201082</v>
      </c>
    </row>
    <row r="547" spans="1:5">
      <c r="A547" s="46">
        <v>10334708</v>
      </c>
      <c r="B547" s="46" t="s">
        <v>781</v>
      </c>
      <c r="C547" s="46" t="s">
        <v>66</v>
      </c>
      <c r="D547" s="46" t="s">
        <v>782</v>
      </c>
      <c r="E547" s="47">
        <v>1200605228</v>
      </c>
    </row>
    <row r="548" spans="1:5">
      <c r="A548" s="46">
        <v>10334702</v>
      </c>
      <c r="B548" s="46" t="s">
        <v>145</v>
      </c>
      <c r="C548" s="46" t="s">
        <v>66</v>
      </c>
      <c r="D548" s="46" t="s">
        <v>783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784</v>
      </c>
      <c r="E549" s="47">
        <v>1012310639</v>
      </c>
    </row>
    <row r="550" spans="1:5">
      <c r="A550" s="46">
        <v>10334707</v>
      </c>
      <c r="B550" s="46" t="s">
        <v>97</v>
      </c>
      <c r="C550" s="46" t="s">
        <v>98</v>
      </c>
      <c r="D550" s="46" t="s">
        <v>785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786</v>
      </c>
      <c r="E551" s="47">
        <v>1273649119</v>
      </c>
    </row>
    <row r="552" spans="1:5">
      <c r="A552" s="46">
        <v>10334714</v>
      </c>
      <c r="B552" s="46" t="s">
        <v>311</v>
      </c>
      <c r="C552" s="46" t="s">
        <v>312</v>
      </c>
      <c r="D552" s="46" t="s">
        <v>787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788</v>
      </c>
      <c r="E553" s="47">
        <v>1158665484</v>
      </c>
    </row>
    <row r="554" spans="1:5">
      <c r="A554" s="46">
        <v>10334788</v>
      </c>
      <c r="B554" s="46" t="s">
        <v>149</v>
      </c>
      <c r="C554" s="46" t="s">
        <v>150</v>
      </c>
      <c r="D554" s="46" t="s">
        <v>789</v>
      </c>
      <c r="E554" s="47">
        <v>1129654772</v>
      </c>
    </row>
    <row r="555" spans="1:5">
      <c r="A555" s="46">
        <v>10334700</v>
      </c>
      <c r="B555" s="46" t="s">
        <v>408</v>
      </c>
      <c r="C555" s="46" t="s">
        <v>150</v>
      </c>
      <c r="D555" s="46" t="s">
        <v>790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791</v>
      </c>
      <c r="E556" s="47">
        <v>1150177584</v>
      </c>
    </row>
    <row r="557" spans="1:5">
      <c r="A557" s="46">
        <v>10334701</v>
      </c>
      <c r="B557" s="46" t="s">
        <v>140</v>
      </c>
      <c r="C557" s="46" t="s">
        <v>12</v>
      </c>
      <c r="D557" s="46" t="s">
        <v>792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793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794</v>
      </c>
      <c r="E559" s="47">
        <v>1069027563</v>
      </c>
    </row>
    <row r="560" spans="1:5">
      <c r="A560" s="46">
        <v>10334703</v>
      </c>
      <c r="B560" s="46" t="s">
        <v>122</v>
      </c>
      <c r="C560" s="46" t="s">
        <v>66</v>
      </c>
      <c r="D560" s="46" t="s">
        <v>795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796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797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798</v>
      </c>
      <c r="E563" s="47" t="s">
        <v>799</v>
      </c>
    </row>
    <row r="564" spans="1:5">
      <c r="A564" s="46">
        <v>10334768</v>
      </c>
      <c r="B564" s="46" t="s">
        <v>125</v>
      </c>
      <c r="C564" s="46" t="s">
        <v>15</v>
      </c>
      <c r="D564" s="46" t="s">
        <v>800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801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802</v>
      </c>
      <c r="E566" s="47">
        <v>1100127117</v>
      </c>
    </row>
    <row r="567" spans="1:5">
      <c r="A567" s="46">
        <v>10334686</v>
      </c>
      <c r="B567" s="46" t="s">
        <v>140</v>
      </c>
      <c r="C567" s="46" t="s">
        <v>12</v>
      </c>
      <c r="D567" s="46" t="s">
        <v>803</v>
      </c>
      <c r="E567" s="47"/>
    </row>
    <row r="568" spans="1:5">
      <c r="A568" s="46">
        <v>10334697</v>
      </c>
      <c r="B568" s="46" t="s">
        <v>61</v>
      </c>
      <c r="C568" s="46" t="s">
        <v>22</v>
      </c>
      <c r="D568" s="46" t="s">
        <v>804</v>
      </c>
      <c r="E568" s="47"/>
    </row>
    <row r="569" spans="1:5">
      <c r="A569" s="46">
        <v>10333263</v>
      </c>
      <c r="B569" s="46" t="s">
        <v>226</v>
      </c>
      <c r="C569" s="46" t="s">
        <v>80</v>
      </c>
      <c r="D569" s="46" t="s">
        <v>805</v>
      </c>
      <c r="E569" s="47"/>
    </row>
    <row r="570" spans="1:5">
      <c r="A570" s="46">
        <v>10314812</v>
      </c>
      <c r="B570" s="46" t="s">
        <v>279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140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380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274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94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130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311</v>
      </c>
      <c r="C589" s="46" t="s">
        <v>312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65</v>
      </c>
      <c r="C593" s="46" t="s">
        <v>66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140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140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136</v>
      </c>
      <c r="C597" s="46" t="s">
        <v>94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226</v>
      </c>
      <c r="C598" s="46" t="s">
        <v>94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145</v>
      </c>
      <c r="C599" s="46" t="s">
        <v>66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433</v>
      </c>
      <c r="C605" s="46" t="s">
        <v>433</v>
      </c>
      <c r="D605" s="46" t="s">
        <v>843</v>
      </c>
      <c r="E605" s="47"/>
    </row>
    <row r="606" spans="1:5">
      <c r="A606" s="46">
        <v>10334401</v>
      </c>
      <c r="B606" s="46" t="s">
        <v>433</v>
      </c>
      <c r="C606" s="46" t="s">
        <v>433</v>
      </c>
      <c r="D606" s="46" t="s">
        <v>844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200</v>
      </c>
      <c r="C608" s="46" t="s">
        <v>98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311</v>
      </c>
      <c r="C611" s="46" t="s">
        <v>312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454</v>
      </c>
      <c r="C614" s="46" t="s">
        <v>150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145</v>
      </c>
      <c r="C623" s="46" t="s">
        <v>66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433</v>
      </c>
      <c r="C625" s="46" t="s">
        <v>433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66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145</v>
      </c>
      <c r="C628" s="46" t="s">
        <v>66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122</v>
      </c>
      <c r="C629" s="46" t="s">
        <v>66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145</v>
      </c>
      <c r="C630" s="46" t="s">
        <v>66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145</v>
      </c>
      <c r="C631" s="46" t="s">
        <v>66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66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145</v>
      </c>
      <c r="C634" s="46" t="s">
        <v>66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145</v>
      </c>
      <c r="C635" s="46" t="s">
        <v>66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66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66</v>
      </c>
      <c r="D638" s="46" t="s">
        <v>397</v>
      </c>
      <c r="E638" s="47">
        <v>1557667646</v>
      </c>
    </row>
    <row r="639" spans="1:5">
      <c r="A639" s="46">
        <v>10328462</v>
      </c>
      <c r="B639" s="46" t="s">
        <v>122</v>
      </c>
      <c r="C639" s="46" t="s">
        <v>66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145</v>
      </c>
      <c r="C640" s="46" t="s">
        <v>66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66</v>
      </c>
      <c r="D641" s="46" t="s">
        <v>884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66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145</v>
      </c>
      <c r="C645" s="46" t="s">
        <v>66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66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66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145</v>
      </c>
      <c r="C649" s="46" t="s">
        <v>66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66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66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66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145</v>
      </c>
      <c r="C655" s="46" t="s">
        <v>66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66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66</v>
      </c>
      <c r="D658" s="46" t="s">
        <v>423</v>
      </c>
      <c r="E658" s="47">
        <v>1032289696</v>
      </c>
    </row>
    <row r="659" spans="1:5">
      <c r="A659" s="46">
        <v>10327090</v>
      </c>
      <c r="B659" s="46" t="s">
        <v>145</v>
      </c>
      <c r="C659" s="46" t="s">
        <v>66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66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145</v>
      </c>
      <c r="C661" s="46" t="s">
        <v>66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145</v>
      </c>
      <c r="C662" s="46" t="s">
        <v>66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145</v>
      </c>
      <c r="C665" s="46" t="s">
        <v>66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145</v>
      </c>
      <c r="C666" s="46" t="s">
        <v>66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66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145</v>
      </c>
      <c r="C668" s="46" t="s">
        <v>66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145</v>
      </c>
      <c r="C669" s="46" t="s">
        <v>66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328</v>
      </c>
      <c r="C670" s="46" t="s">
        <v>219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218</v>
      </c>
      <c r="C671" s="46" t="s">
        <v>219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516</v>
      </c>
      <c r="E678" s="47">
        <v>1022992140</v>
      </c>
    </row>
    <row r="679" spans="1:5">
      <c r="A679" s="46">
        <v>10332007</v>
      </c>
      <c r="B679" s="46" t="s">
        <v>125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176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125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176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125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326</v>
      </c>
      <c r="C696" s="46" t="s">
        <v>84</v>
      </c>
      <c r="D696" s="46" t="s">
        <v>460</v>
      </c>
      <c r="E696" s="47">
        <v>1558663546</v>
      </c>
    </row>
    <row r="697" spans="1:5">
      <c r="A697" s="46">
        <v>10333460</v>
      </c>
      <c r="B697" s="46" t="s">
        <v>326</v>
      </c>
      <c r="C697" s="46" t="s">
        <v>84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161</v>
      </c>
      <c r="C698" s="46" t="s">
        <v>84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161</v>
      </c>
      <c r="C699" s="46" t="s">
        <v>84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161</v>
      </c>
      <c r="C701" s="46" t="s">
        <v>84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326</v>
      </c>
      <c r="C704" s="46" t="s">
        <v>84</v>
      </c>
      <c r="D704" s="46" t="s">
        <v>951</v>
      </c>
      <c r="E704" s="47">
        <v>0</v>
      </c>
    </row>
    <row r="705" spans="1:5">
      <c r="A705" s="46">
        <v>10277655</v>
      </c>
      <c r="B705" s="46" t="s">
        <v>326</v>
      </c>
      <c r="C705" s="46" t="s">
        <v>84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161</v>
      </c>
      <c r="C709" s="46" t="s">
        <v>84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326</v>
      </c>
      <c r="C710" s="46" t="s">
        <v>84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161</v>
      </c>
      <c r="C711" s="46" t="s">
        <v>84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52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52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234</v>
      </c>
      <c r="C721" s="46" t="s">
        <v>52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312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311</v>
      </c>
      <c r="C723" s="46" t="s">
        <v>312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311</v>
      </c>
      <c r="C724" s="46" t="s">
        <v>312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312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311</v>
      </c>
      <c r="C726" s="46" t="s">
        <v>312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311</v>
      </c>
      <c r="C727" s="46" t="s">
        <v>312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312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150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150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262</v>
      </c>
      <c r="C731" s="46" t="s">
        <v>150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149</v>
      </c>
      <c r="C732" s="46" t="s">
        <v>150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454</v>
      </c>
      <c r="C733" s="46" t="s">
        <v>150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454</v>
      </c>
      <c r="C734" s="46" t="s">
        <v>150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150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150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150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454</v>
      </c>
      <c r="C738" s="46" t="s">
        <v>150</v>
      </c>
      <c r="D738" s="46" t="s">
        <v>623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150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262</v>
      </c>
      <c r="C740" s="46" t="s">
        <v>150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408</v>
      </c>
      <c r="C741" s="46" t="s">
        <v>150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149</v>
      </c>
      <c r="C742" s="46" t="s">
        <v>150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150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200</v>
      </c>
      <c r="C744" s="46" t="s">
        <v>98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200</v>
      </c>
      <c r="C745" s="46" t="s">
        <v>98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98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663</v>
      </c>
      <c r="C747" s="46" t="s">
        <v>98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330</v>
      </c>
      <c r="C749" s="46" t="s">
        <v>9</v>
      </c>
      <c r="D749" s="46" t="s">
        <v>1006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1007</v>
      </c>
      <c r="E750" s="47">
        <v>1008548948</v>
      </c>
    </row>
    <row r="751" spans="1:5">
      <c r="A751" s="46">
        <v>10308470</v>
      </c>
      <c r="B751" s="46" t="s">
        <v>300</v>
      </c>
      <c r="C751" s="46" t="s">
        <v>9</v>
      </c>
      <c r="D751" s="46" t="s">
        <v>1008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1009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1010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1011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1012</v>
      </c>
      <c r="E755" s="47">
        <v>1003863085</v>
      </c>
    </row>
    <row r="756" spans="1:5">
      <c r="A756" s="46">
        <v>10331655</v>
      </c>
      <c r="B756" s="46" t="s">
        <v>226</v>
      </c>
      <c r="C756" s="46" t="s">
        <v>80</v>
      </c>
      <c r="D756" s="46" t="s">
        <v>1013</v>
      </c>
      <c r="E756" s="47">
        <v>1121744569</v>
      </c>
    </row>
    <row r="757" spans="1:5">
      <c r="A757" s="46">
        <v>10306596</v>
      </c>
      <c r="B757" s="46" t="s">
        <v>226</v>
      </c>
      <c r="C757" s="46" t="s">
        <v>80</v>
      </c>
      <c r="D757" s="46" t="s">
        <v>583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226</v>
      </c>
      <c r="C759" s="46" t="s">
        <v>80</v>
      </c>
      <c r="D759" s="46" t="s">
        <v>1014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1015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1016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1017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1018</v>
      </c>
      <c r="E763" s="47">
        <v>1025423036</v>
      </c>
    </row>
    <row r="764" spans="1:5">
      <c r="A764" s="46">
        <v>10319953</v>
      </c>
      <c r="B764" s="46" t="s">
        <v>1019</v>
      </c>
      <c r="C764" s="46" t="s">
        <v>80</v>
      </c>
      <c r="D764" s="46" t="s">
        <v>1020</v>
      </c>
      <c r="E764" s="47">
        <v>1146255972</v>
      </c>
    </row>
    <row r="765" spans="1:5">
      <c r="A765" s="46">
        <v>10319961</v>
      </c>
      <c r="B765" s="46" t="s">
        <v>1021</v>
      </c>
      <c r="C765" s="46" t="s">
        <v>80</v>
      </c>
      <c r="D765" s="46" t="s">
        <v>767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1022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1023</v>
      </c>
      <c r="E767" s="47">
        <v>1285716227</v>
      </c>
    </row>
    <row r="768" spans="1:5">
      <c r="A768" s="46">
        <v>10326842</v>
      </c>
      <c r="B768" s="46" t="s">
        <v>169</v>
      </c>
      <c r="C768" s="46" t="s">
        <v>12</v>
      </c>
      <c r="D768" s="46" t="s">
        <v>1024</v>
      </c>
      <c r="E768" s="47">
        <v>1551099806</v>
      </c>
    </row>
    <row r="769" spans="1:5">
      <c r="A769" s="46">
        <v>10331765</v>
      </c>
      <c r="B769" s="46" t="s">
        <v>169</v>
      </c>
      <c r="C769" s="46" t="s">
        <v>12</v>
      </c>
      <c r="D769" s="46" t="s">
        <v>1025</v>
      </c>
      <c r="E769" s="47">
        <v>1148134298</v>
      </c>
    </row>
    <row r="770" spans="1:5">
      <c r="A770" s="46">
        <v>10331611</v>
      </c>
      <c r="B770" s="46" t="s">
        <v>140</v>
      </c>
      <c r="C770" s="46" t="s">
        <v>12</v>
      </c>
      <c r="D770" s="46" t="s">
        <v>1026</v>
      </c>
      <c r="E770" s="47" t="s">
        <v>1027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1028</v>
      </c>
      <c r="E771" s="47">
        <v>1070892072</v>
      </c>
    </row>
    <row r="772" spans="1:5">
      <c r="A772" s="46">
        <v>10325459</v>
      </c>
      <c r="B772" s="46" t="s">
        <v>140</v>
      </c>
      <c r="C772" s="46" t="s">
        <v>12</v>
      </c>
      <c r="D772" s="46" t="s">
        <v>1029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1030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1031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1032</v>
      </c>
      <c r="E775" s="47" t="s">
        <v>1033</v>
      </c>
    </row>
    <row r="776" spans="1:5">
      <c r="A776" s="46">
        <v>10331747</v>
      </c>
      <c r="B776" s="46" t="s">
        <v>140</v>
      </c>
      <c r="C776" s="46" t="s">
        <v>12</v>
      </c>
      <c r="D776" s="46" t="s">
        <v>1034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1035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1036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1037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1038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1039</v>
      </c>
      <c r="E781" s="47">
        <v>1030806204</v>
      </c>
    </row>
    <row r="782" spans="1:5">
      <c r="A782" s="46">
        <v>10331621</v>
      </c>
      <c r="B782" s="46" t="s">
        <v>140</v>
      </c>
      <c r="C782" s="46" t="s">
        <v>12</v>
      </c>
      <c r="D782" s="46" t="s">
        <v>1040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1041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1042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1043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1044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1045</v>
      </c>
      <c r="E787" s="47" t="s">
        <v>1046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1047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1048</v>
      </c>
      <c r="E789" s="47" t="s">
        <v>1049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1050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1051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1052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1053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1054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1055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289</v>
      </c>
      <c r="E796" s="47">
        <v>1068772625</v>
      </c>
    </row>
    <row r="797" spans="1:5">
      <c r="A797" s="46">
        <v>10332467</v>
      </c>
      <c r="B797" s="46" t="s">
        <v>140</v>
      </c>
      <c r="C797" s="46" t="s">
        <v>12</v>
      </c>
      <c r="D797" s="46" t="s">
        <v>286</v>
      </c>
      <c r="E797" s="47">
        <v>1555620224</v>
      </c>
    </row>
    <row r="798" spans="1:5">
      <c r="A798" s="46">
        <v>10307180</v>
      </c>
      <c r="B798" s="46" t="s">
        <v>169</v>
      </c>
      <c r="C798" s="46" t="s">
        <v>12</v>
      </c>
      <c r="D798" s="46" t="s">
        <v>1056</v>
      </c>
      <c r="E798" s="47" t="s">
        <v>1057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1058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1059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1060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1061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1062</v>
      </c>
      <c r="E803" s="47">
        <v>1096178428</v>
      </c>
    </row>
    <row r="804" spans="1:5">
      <c r="A804" s="46">
        <v>10333555</v>
      </c>
      <c r="B804" s="46" t="s">
        <v>140</v>
      </c>
      <c r="C804" s="46" t="s">
        <v>12</v>
      </c>
      <c r="D804" s="46" t="s">
        <v>1063</v>
      </c>
      <c r="E804" s="47">
        <v>1558655182</v>
      </c>
    </row>
    <row r="805" spans="1:5">
      <c r="A805" s="46">
        <v>10333587</v>
      </c>
      <c r="B805" s="46" t="s">
        <v>169</v>
      </c>
      <c r="C805" s="46" t="s">
        <v>12</v>
      </c>
      <c r="D805" s="46" t="s">
        <v>1064</v>
      </c>
      <c r="E805" s="47" t="s">
        <v>1065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1066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1067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1068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1069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1070</v>
      </c>
      <c r="E810" s="47">
        <v>1121398610</v>
      </c>
    </row>
    <row r="811" spans="1:5">
      <c r="A811" s="46">
        <v>10277115</v>
      </c>
      <c r="B811" s="46" t="s">
        <v>140</v>
      </c>
      <c r="C811" s="46" t="s">
        <v>12</v>
      </c>
      <c r="D811" s="46" t="s">
        <v>1071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1072</v>
      </c>
      <c r="E812" s="47">
        <v>1001712265</v>
      </c>
    </row>
    <row r="813" spans="1:5">
      <c r="A813" s="46">
        <v>10271470</v>
      </c>
      <c r="B813" s="46" t="s">
        <v>140</v>
      </c>
      <c r="C813" s="46" t="s">
        <v>12</v>
      </c>
      <c r="D813" s="46" t="s">
        <v>1073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1074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1075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1076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1077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1078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1079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1080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1081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1082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1083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1084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1085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1086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1087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1088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1089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1090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279</v>
      </c>
      <c r="C831" s="46" t="s">
        <v>26</v>
      </c>
      <c r="D831" s="46" t="s">
        <v>1091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1092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1093</v>
      </c>
      <c r="E833" s="47" t="s">
        <v>1094</v>
      </c>
    </row>
    <row r="834" spans="1:5">
      <c r="A834" s="46">
        <v>10304449</v>
      </c>
      <c r="B834" s="46" t="s">
        <v>279</v>
      </c>
      <c r="C834" s="46" t="s">
        <v>26</v>
      </c>
      <c r="D834" s="46" t="s">
        <v>1095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1096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1097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1098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1099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1100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1101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1102</v>
      </c>
      <c r="E841" s="47">
        <v>1158582651</v>
      </c>
    </row>
    <row r="842" spans="1:5">
      <c r="A842" s="46">
        <v>10328061</v>
      </c>
      <c r="B842" s="46" t="s">
        <v>130</v>
      </c>
      <c r="C842" s="46" t="s">
        <v>36</v>
      </c>
      <c r="D842" s="46" t="s">
        <v>1103</v>
      </c>
      <c r="E842" s="47">
        <v>1500320756</v>
      </c>
    </row>
    <row r="843" spans="1:5">
      <c r="A843" s="46">
        <v>10331782</v>
      </c>
      <c r="B843" s="46" t="s">
        <v>193</v>
      </c>
      <c r="C843" s="46" t="s">
        <v>36</v>
      </c>
      <c r="D843" s="46" t="s">
        <v>1104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1105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1106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1107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1108</v>
      </c>
      <c r="E847" s="47" t="s">
        <v>1109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1110</v>
      </c>
      <c r="E848" s="47">
        <v>1222808157</v>
      </c>
    </row>
    <row r="849" spans="1:5">
      <c r="A849" s="46">
        <v>10333458</v>
      </c>
      <c r="B849" s="46" t="s">
        <v>130</v>
      </c>
      <c r="C849" s="46" t="s">
        <v>36</v>
      </c>
      <c r="D849" s="46" t="s">
        <v>1111</v>
      </c>
      <c r="E849" s="47">
        <v>1024042998</v>
      </c>
    </row>
    <row r="850" spans="1:5">
      <c r="A850" s="46">
        <v>10331645</v>
      </c>
      <c r="B850" s="46" t="s">
        <v>130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193</v>
      </c>
      <c r="C851" s="46" t="s">
        <v>36</v>
      </c>
      <c r="D851" s="46" t="s">
        <v>1112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1113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1114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1115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1116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1117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1118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1119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1120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1121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1122</v>
      </c>
      <c r="E861" s="47">
        <v>1123297321</v>
      </c>
    </row>
    <row r="862" spans="1:5">
      <c r="A862" s="46">
        <v>10306593</v>
      </c>
      <c r="B862" s="46" t="s">
        <v>133</v>
      </c>
      <c r="C862" s="46" t="s">
        <v>39</v>
      </c>
      <c r="D862" s="46" t="s">
        <v>1123</v>
      </c>
      <c r="E862" s="47" t="s">
        <v>1124</v>
      </c>
    </row>
    <row r="863" spans="1:5">
      <c r="A863" s="46">
        <v>10277781</v>
      </c>
      <c r="B863" s="46" t="s">
        <v>133</v>
      </c>
      <c r="C863" s="46" t="s">
        <v>39</v>
      </c>
      <c r="D863" s="46" t="s">
        <v>1125</v>
      </c>
      <c r="E863" s="47">
        <v>1124527015</v>
      </c>
    </row>
    <row r="864" spans="1:5">
      <c r="A864" s="46">
        <v>10296992</v>
      </c>
      <c r="B864" s="46" t="s">
        <v>133</v>
      </c>
      <c r="C864" s="46" t="s">
        <v>39</v>
      </c>
      <c r="D864" s="46" t="s">
        <v>1126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1127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1128</v>
      </c>
      <c r="E866" s="47">
        <v>0</v>
      </c>
    </row>
    <row r="867" spans="1:5">
      <c r="A867" s="46">
        <v>10275932</v>
      </c>
      <c r="B867" s="46" t="s">
        <v>1129</v>
      </c>
      <c r="C867" s="46" t="s">
        <v>39</v>
      </c>
      <c r="D867" s="46" t="s">
        <v>1130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1131</v>
      </c>
      <c r="E868" s="47">
        <v>1114151350</v>
      </c>
    </row>
    <row r="869" spans="1:5">
      <c r="A869" s="46">
        <v>10294359</v>
      </c>
      <c r="B869" s="46" t="s">
        <v>1129</v>
      </c>
      <c r="C869" s="46" t="s">
        <v>39</v>
      </c>
      <c r="D869" s="46" t="s">
        <v>1132</v>
      </c>
      <c r="E869" s="47">
        <v>1153346488</v>
      </c>
    </row>
    <row r="870" spans="1:5">
      <c r="A870" s="46">
        <v>10331749</v>
      </c>
      <c r="B870" s="46" t="s">
        <v>154</v>
      </c>
      <c r="C870" s="46" t="s">
        <v>39</v>
      </c>
      <c r="D870" s="46" t="s">
        <v>1133</v>
      </c>
      <c r="E870" s="47" t="s">
        <v>1134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1135</v>
      </c>
      <c r="E871" s="47">
        <v>1153855405</v>
      </c>
    </row>
    <row r="872" spans="1:5">
      <c r="A872" s="46">
        <v>10325661</v>
      </c>
      <c r="B872" s="46" t="s">
        <v>133</v>
      </c>
      <c r="C872" s="46" t="s">
        <v>39</v>
      </c>
      <c r="D872" s="46" t="s">
        <v>1136</v>
      </c>
      <c r="E872" s="47">
        <v>1148753091</v>
      </c>
    </row>
    <row r="873" spans="1:5">
      <c r="A873" s="46">
        <v>10318843</v>
      </c>
      <c r="B873" s="46" t="s">
        <v>154</v>
      </c>
      <c r="C873" s="46" t="s">
        <v>39</v>
      </c>
      <c r="D873" s="46" t="s">
        <v>1137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1138</v>
      </c>
      <c r="E874" s="47">
        <v>1150626459</v>
      </c>
    </row>
    <row r="875" spans="1:5">
      <c r="A875" s="46">
        <v>10332531</v>
      </c>
      <c r="B875" s="46" t="s">
        <v>133</v>
      </c>
      <c r="C875" s="46" t="s">
        <v>39</v>
      </c>
      <c r="D875" s="46" t="s">
        <v>1139</v>
      </c>
      <c r="E875" s="47">
        <v>1555461450</v>
      </c>
    </row>
    <row r="876" spans="1:5">
      <c r="A876" s="46">
        <v>10307131</v>
      </c>
      <c r="B876" s="46" t="s">
        <v>133</v>
      </c>
      <c r="C876" s="46" t="s">
        <v>39</v>
      </c>
      <c r="D876" s="46" t="s">
        <v>1140</v>
      </c>
      <c r="E876" s="47">
        <v>1151906889</v>
      </c>
    </row>
    <row r="877" spans="1:5">
      <c r="A877" s="46">
        <v>10319945</v>
      </c>
      <c r="B877" s="46" t="s">
        <v>1129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136</v>
      </c>
      <c r="C878" s="46" t="s">
        <v>94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136</v>
      </c>
      <c r="C879" s="46" t="s">
        <v>94</v>
      </c>
      <c r="D879" s="46" t="s">
        <v>1141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1142</v>
      </c>
      <c r="E880" s="47">
        <v>1119164721</v>
      </c>
    </row>
    <row r="881" spans="1:5">
      <c r="A881" s="46">
        <v>10306637</v>
      </c>
      <c r="B881" s="46" t="s">
        <v>226</v>
      </c>
      <c r="C881" s="46" t="s">
        <v>94</v>
      </c>
      <c r="D881" s="46" t="s">
        <v>1143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1144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1145</v>
      </c>
      <c r="E883" s="47">
        <v>1112965099</v>
      </c>
    </row>
    <row r="884" spans="1:5">
      <c r="A884" s="46">
        <v>10307129</v>
      </c>
      <c r="B884" s="46" t="s">
        <v>226</v>
      </c>
      <c r="C884" s="46" t="s">
        <v>94</v>
      </c>
      <c r="D884" s="46" t="s">
        <v>1146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1147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1148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1149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1150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1151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1152</v>
      </c>
      <c r="E890" s="47">
        <v>1066814278</v>
      </c>
    </row>
    <row r="891" spans="1:5">
      <c r="A891" s="46">
        <v>10271363</v>
      </c>
      <c r="B891" s="46" t="s">
        <v>1153</v>
      </c>
      <c r="C891" s="46" t="s">
        <v>52</v>
      </c>
      <c r="D891" s="46" t="s">
        <v>1154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1155</v>
      </c>
      <c r="E892" s="47">
        <v>1155998440</v>
      </c>
    </row>
    <row r="893" spans="1:5">
      <c r="A893" s="46">
        <v>29901310</v>
      </c>
      <c r="B893" s="46" t="s">
        <v>93</v>
      </c>
      <c r="C893" s="46" t="s">
        <v>94</v>
      </c>
      <c r="D893" s="46" t="s">
        <v>1156</v>
      </c>
      <c r="E893" s="47">
        <v>1094405645</v>
      </c>
    </row>
    <row r="894" spans="1:5">
      <c r="A894" s="46">
        <v>28711298</v>
      </c>
      <c r="B894" s="46" t="s">
        <v>262</v>
      </c>
      <c r="C894" s="46" t="s">
        <v>150</v>
      </c>
      <c r="D894" s="46" t="s">
        <v>1157</v>
      </c>
      <c r="E894" s="47">
        <v>1280438382</v>
      </c>
    </row>
    <row r="895" spans="1:5">
      <c r="A895" s="46">
        <v>29408200</v>
      </c>
      <c r="B895" s="46" t="s">
        <v>93</v>
      </c>
      <c r="C895" s="46" t="s">
        <v>94</v>
      </c>
      <c r="D895" s="46" t="s">
        <v>1158</v>
      </c>
      <c r="E895" s="47">
        <v>1095680472</v>
      </c>
    </row>
    <row r="896" spans="1:5">
      <c r="A896" s="46"/>
      <c r="B896" s="46"/>
      <c r="C896" s="46"/>
      <c r="D896" s="46"/>
      <c r="E896" s="47"/>
    </row>
    <row r="897" spans="1:5">
      <c r="A897" s="46"/>
      <c r="B897" s="46"/>
      <c r="C897" s="46"/>
      <c r="D897" s="46"/>
      <c r="E897" s="47"/>
    </row>
    <row r="898" spans="1:5">
      <c r="A898" s="46"/>
      <c r="B898" s="46"/>
      <c r="C898" s="46"/>
      <c r="D898" s="46"/>
      <c r="E898" s="47"/>
    </row>
    <row r="899" spans="1:5">
      <c r="A899" s="46"/>
      <c r="B899" s="46"/>
      <c r="C899" s="46"/>
      <c r="D899" s="46"/>
      <c r="E899" s="47"/>
    </row>
    <row r="900" spans="1:5">
      <c r="A900" s="46"/>
      <c r="B900" s="46"/>
      <c r="C900" s="46"/>
      <c r="D900" s="46"/>
      <c r="E900" s="47"/>
    </row>
    <row r="901" spans="1:5">
      <c r="A901" s="46"/>
      <c r="B901" s="46"/>
      <c r="C901" s="46"/>
      <c r="D901" s="46"/>
      <c r="E901" s="47"/>
    </row>
    <row r="902" spans="1:5">
      <c r="A902" s="46"/>
      <c r="B902" s="46"/>
      <c r="C902" s="46"/>
      <c r="D902" s="46"/>
      <c r="E902" s="47"/>
    </row>
    <row r="903" spans="1:5">
      <c r="A903" s="46"/>
      <c r="B903" s="46"/>
      <c r="C903" s="46"/>
      <c r="D903" s="46"/>
      <c r="E903" s="47"/>
    </row>
    <row r="904" spans="1:5">
      <c r="A904" s="46"/>
      <c r="B904" s="46"/>
      <c r="C904" s="46"/>
      <c r="D904" s="46"/>
      <c r="E904" s="47"/>
    </row>
    <row r="905" spans="1:5">
      <c r="A905" s="46"/>
      <c r="B905" s="46"/>
      <c r="C905" s="46"/>
      <c r="D905" s="46"/>
      <c r="E905" s="47"/>
    </row>
    <row r="906" spans="1:5">
      <c r="A906" s="46"/>
      <c r="B906" s="46"/>
      <c r="C906" s="46"/>
      <c r="D906" s="46"/>
      <c r="E906" s="47"/>
    </row>
    <row r="907" spans="1:5">
      <c r="A907" s="46"/>
      <c r="B907" s="46"/>
      <c r="C907" s="46"/>
      <c r="D907" s="46"/>
      <c r="E907" s="47"/>
    </row>
    <row r="908" spans="1:5">
      <c r="A908" s="46"/>
      <c r="B908" s="46"/>
      <c r="C908" s="46"/>
      <c r="D908" s="46"/>
      <c r="E908" s="47"/>
    </row>
    <row r="909" spans="1:5">
      <c r="A909" s="46"/>
      <c r="B909" s="46"/>
      <c r="C909" s="46"/>
      <c r="D909" s="46"/>
      <c r="E909" s="47"/>
    </row>
    <row r="910" spans="1:5">
      <c r="A910" s="46"/>
      <c r="B910" s="46"/>
      <c r="C910" s="46"/>
      <c r="D910" s="46"/>
      <c r="E910" s="47"/>
    </row>
    <row r="911" spans="1:5">
      <c r="A911" s="46"/>
      <c r="B911" s="46"/>
      <c r="C911" s="46"/>
      <c r="D911" s="46"/>
      <c r="E911" s="47"/>
    </row>
    <row r="912" spans="1:5">
      <c r="A912" s="46"/>
      <c r="B912" s="46"/>
      <c r="C912" s="46"/>
      <c r="D912" s="46"/>
      <c r="E912" s="47"/>
    </row>
    <row r="913" spans="1:5">
      <c r="A913" s="46"/>
      <c r="B913" s="46"/>
      <c r="C913" s="46"/>
      <c r="D913" s="46"/>
      <c r="E913" s="47"/>
    </row>
    <row r="914" spans="1:5">
      <c r="A914" s="46"/>
      <c r="B914" s="46"/>
      <c r="C914" s="46"/>
      <c r="D914" s="46"/>
      <c r="E914" s="47"/>
    </row>
    <row r="915" spans="1:5">
      <c r="A915" s="46"/>
      <c r="B915" s="46"/>
      <c r="C915" s="46"/>
      <c r="D915" s="46"/>
      <c r="E915" s="47"/>
    </row>
    <row r="916" spans="1:5">
      <c r="A916" s="46"/>
      <c r="B916" s="46"/>
      <c r="C916" s="46"/>
      <c r="D916" s="46"/>
      <c r="E916" s="47"/>
    </row>
    <row r="917" spans="1:5">
      <c r="A917" s="46"/>
      <c r="B917" s="46"/>
      <c r="C917" s="46"/>
      <c r="D917" s="46"/>
      <c r="E917" s="47"/>
    </row>
    <row r="918" spans="1:5">
      <c r="A918" s="46"/>
      <c r="B918" s="46"/>
      <c r="C918" s="46"/>
      <c r="D918" s="46"/>
      <c r="E918" s="47"/>
    </row>
    <row r="919" spans="1:5">
      <c r="A919" s="46"/>
      <c r="B919" s="46"/>
      <c r="C919" s="46"/>
      <c r="D919" s="46"/>
      <c r="E919" s="47"/>
    </row>
    <row r="920" spans="1:5">
      <c r="A920" s="46"/>
      <c r="B920" s="46"/>
      <c r="C920" s="46"/>
      <c r="D920" s="46"/>
      <c r="E920" s="47"/>
    </row>
    <row r="921" spans="1:5">
      <c r="A921" s="46"/>
      <c r="B921" s="46"/>
      <c r="C921" s="46"/>
      <c r="D921" s="46"/>
      <c r="E921" s="47"/>
    </row>
    <row r="922" spans="1:5">
      <c r="A922" s="46"/>
      <c r="B922" s="46"/>
      <c r="C922" s="46"/>
      <c r="D922" s="46"/>
      <c r="E922" s="47"/>
    </row>
    <row r="923" spans="1:5">
      <c r="A923" s="46"/>
      <c r="B923" s="46"/>
      <c r="C923" s="46"/>
      <c r="D923" s="46"/>
      <c r="E923" s="47"/>
    </row>
    <row r="924" spans="1:5">
      <c r="A924" s="46"/>
      <c r="B924" s="46"/>
      <c r="C924" s="46"/>
      <c r="D924" s="46"/>
      <c r="E924" s="47"/>
    </row>
    <row r="925" spans="1:5">
      <c r="A925" s="46"/>
      <c r="B925" s="46"/>
      <c r="C925" s="46"/>
      <c r="D925" s="46"/>
      <c r="E925" s="47"/>
    </row>
    <row r="926" spans="1:5">
      <c r="A926" s="46"/>
      <c r="B926" s="46"/>
      <c r="C926" s="46"/>
      <c r="D926" s="46"/>
      <c r="E926" s="47"/>
    </row>
    <row r="927" spans="1:5">
      <c r="A927" s="46"/>
      <c r="B927" s="46"/>
      <c r="C927" s="46"/>
      <c r="D927" s="46"/>
      <c r="E927" s="47"/>
    </row>
    <row r="928" spans="1:5">
      <c r="A928" s="46"/>
      <c r="B928" s="46"/>
      <c r="C928" s="46"/>
      <c r="D928" s="46"/>
      <c r="E928" s="47"/>
    </row>
    <row r="929" spans="1:5">
      <c r="A929" s="46"/>
      <c r="B929" s="46"/>
      <c r="C929" s="46"/>
      <c r="D929" s="46"/>
      <c r="E929" s="47"/>
    </row>
    <row r="930" spans="1:5">
      <c r="A930" s="46"/>
      <c r="B930" s="46"/>
      <c r="C930" s="46"/>
      <c r="D930" s="46"/>
      <c r="E930" s="47"/>
    </row>
    <row r="931" spans="1:5">
      <c r="A931" s="46"/>
      <c r="B931" s="46"/>
      <c r="C931" s="46"/>
      <c r="D931" s="46"/>
      <c r="E931" s="47"/>
    </row>
    <row r="932" spans="1:5">
      <c r="A932" s="46"/>
      <c r="B932" s="46"/>
      <c r="C932" s="46"/>
      <c r="D932" s="46"/>
      <c r="E932" s="47"/>
    </row>
    <row r="933" spans="1:5">
      <c r="A933" s="46"/>
      <c r="B933" s="46"/>
      <c r="C933" s="46"/>
      <c r="D933" s="46"/>
      <c r="E933" s="47"/>
    </row>
    <row r="934" spans="1:5">
      <c r="A934" s="46"/>
      <c r="B934" s="46"/>
      <c r="C934" s="46"/>
      <c r="D934" s="46"/>
      <c r="E934" s="47"/>
    </row>
    <row r="935" spans="1:5">
      <c r="A935" s="46"/>
      <c r="B935" s="46"/>
      <c r="C935" s="46"/>
      <c r="D935" s="46"/>
      <c r="E935" s="47"/>
    </row>
    <row r="936" spans="1:5">
      <c r="A936" s="46"/>
      <c r="B936" s="46"/>
      <c r="C936" s="46"/>
      <c r="D936" s="46"/>
      <c r="E936" s="47"/>
    </row>
    <row r="937" spans="1:5">
      <c r="A937" s="46"/>
      <c r="B937" s="46"/>
      <c r="C937" s="46"/>
      <c r="D937" s="46"/>
      <c r="E937" s="47"/>
    </row>
    <row r="938" spans="1:5">
      <c r="A938" s="46"/>
      <c r="B938" s="46"/>
      <c r="C938" s="46"/>
      <c r="D938" s="46"/>
      <c r="E938" s="47"/>
    </row>
    <row r="939" spans="1:5">
      <c r="A939" s="46"/>
      <c r="B939" s="46"/>
      <c r="C939" s="46"/>
      <c r="D939" s="46"/>
      <c r="E939" s="47"/>
    </row>
    <row r="940" spans="1:5">
      <c r="A940" s="46"/>
      <c r="B940" s="46"/>
      <c r="C940" s="46"/>
      <c r="D940" s="46"/>
      <c r="E940" s="47"/>
    </row>
    <row r="941" spans="1:5">
      <c r="A941" s="46"/>
      <c r="B941" s="46"/>
      <c r="C941" s="46"/>
      <c r="D941" s="46"/>
      <c r="E941" s="46"/>
    </row>
    <row r="942" spans="1:5">
      <c r="A942" s="46"/>
      <c r="B942" s="46"/>
      <c r="C942" s="46"/>
      <c r="D942" s="46"/>
      <c r="E942" s="46"/>
    </row>
    <row r="943" spans="1:5">
      <c r="A943" s="46"/>
      <c r="B943" s="46"/>
      <c r="C943" s="46"/>
      <c r="D943" s="46"/>
      <c r="E943" s="46"/>
    </row>
    <row r="944" spans="1:5">
      <c r="A944" s="46"/>
      <c r="B944" s="46"/>
      <c r="C944" s="46"/>
      <c r="D944" s="46"/>
      <c r="E944" s="46"/>
    </row>
    <row r="945" spans="1:5">
      <c r="A945" s="46"/>
      <c r="B945" s="46"/>
      <c r="C945" s="46"/>
      <c r="D945" s="46"/>
      <c r="E945" s="46"/>
    </row>
    <row r="946" spans="1:5">
      <c r="A946" s="46"/>
      <c r="B946" s="46"/>
      <c r="C946" s="46"/>
      <c r="D946" s="46"/>
      <c r="E946" s="46"/>
    </row>
    <row r="947" spans="1:5">
      <c r="A947" s="46"/>
      <c r="B947" s="46"/>
      <c r="C947" s="46"/>
      <c r="D947" s="46"/>
      <c r="E947" s="46"/>
    </row>
    <row r="948" spans="1:5">
      <c r="A948" s="46"/>
      <c r="B948" s="46"/>
      <c r="C948" s="46"/>
      <c r="D948" s="46"/>
      <c r="E948" s="46"/>
    </row>
    <row r="949" spans="1:5">
      <c r="A949" s="46"/>
      <c r="B949" s="46"/>
      <c r="C949" s="46"/>
      <c r="D949" s="46"/>
      <c r="E949" s="46"/>
    </row>
    <row r="950" spans="1:5">
      <c r="A950" s="46"/>
      <c r="B950" s="46"/>
      <c r="C950" s="46"/>
      <c r="D950" s="46"/>
      <c r="E950" s="46"/>
    </row>
    <row r="951" spans="1:5">
      <c r="A951" s="46"/>
      <c r="B951" s="46"/>
      <c r="C951" s="46"/>
      <c r="D951" s="46"/>
      <c r="E951" s="46"/>
    </row>
    <row r="952" spans="1:5">
      <c r="A952" s="46"/>
      <c r="B952" s="46"/>
      <c r="C952" s="46"/>
      <c r="D952" s="46"/>
      <c r="E952" s="46"/>
    </row>
    <row r="953" spans="1:5">
      <c r="A953" s="46"/>
      <c r="B953" s="46"/>
      <c r="C953" s="46"/>
      <c r="D953" s="46"/>
      <c r="E953" s="46"/>
    </row>
    <row r="954" spans="1:5">
      <c r="A954" s="46"/>
      <c r="B954" s="46"/>
      <c r="C954" s="46"/>
      <c r="D954" s="46"/>
      <c r="E954" s="46"/>
    </row>
    <row r="955" spans="1:5">
      <c r="A955" s="46"/>
      <c r="B955" s="46"/>
      <c r="C955" s="46"/>
      <c r="D955" s="46"/>
      <c r="E955" s="46"/>
    </row>
    <row r="956" spans="1:5">
      <c r="A956" s="46"/>
      <c r="B956" s="46"/>
      <c r="C956" s="46"/>
      <c r="D956" s="46"/>
      <c r="E956" s="46"/>
    </row>
    <row r="957" spans="1:5">
      <c r="A957" s="46"/>
      <c r="B957" s="46"/>
      <c r="C957" s="46"/>
      <c r="D957" s="46"/>
      <c r="E957" s="46"/>
    </row>
    <row r="958" spans="1:5">
      <c r="A958" s="46"/>
      <c r="B958" s="46"/>
      <c r="C958" s="46"/>
      <c r="D958" s="46"/>
      <c r="E958" s="46"/>
    </row>
    <row r="959" spans="1:5">
      <c r="A959" s="46"/>
      <c r="B959" s="46"/>
      <c r="C959" s="46"/>
      <c r="D959" s="46"/>
      <c r="E959" s="46"/>
    </row>
    <row r="960" spans="1:5">
      <c r="A960" s="46"/>
      <c r="B960" s="46"/>
      <c r="C960" s="46"/>
      <c r="D960" s="46"/>
      <c r="E960" s="46"/>
    </row>
    <row r="961" spans="1:5">
      <c r="A961" s="46"/>
      <c r="B961" s="46"/>
      <c r="C961" s="46"/>
      <c r="D961" s="46"/>
      <c r="E961" s="46"/>
    </row>
    <row r="962" spans="1:5">
      <c r="A962" s="46"/>
      <c r="B962" s="46"/>
      <c r="C962" s="46"/>
      <c r="D962" s="46"/>
      <c r="E962" s="46"/>
    </row>
    <row r="963" spans="1:5">
      <c r="A963" s="46"/>
      <c r="B963" s="46"/>
      <c r="C963" s="46"/>
      <c r="D963" s="46"/>
      <c r="E963" s="46"/>
    </row>
    <row r="964" spans="1:5">
      <c r="A964" s="46"/>
      <c r="B964" s="46"/>
      <c r="C964" s="46"/>
      <c r="D964" s="46"/>
      <c r="E964" s="46"/>
    </row>
    <row r="965" spans="1:5">
      <c r="A965" s="46"/>
      <c r="B965" s="46"/>
      <c r="C965" s="46"/>
      <c r="D965" s="46"/>
      <c r="E965" s="46"/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6"/>
  <sheetViews>
    <sheetView zoomScale="67" zoomScaleNormal="67" workbookViewId="0">
      <pane ySplit="1" topLeftCell="A2" activePane="bottomLeft" state="frozen"/>
      <selection/>
      <selection pane="bottomLeft" activeCell="C282" sqref="C2:I282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1159</v>
      </c>
      <c r="B1" s="36" t="s">
        <v>1160</v>
      </c>
      <c r="C1" s="36" t="s">
        <v>1161</v>
      </c>
      <c r="D1" s="36" t="s">
        <v>1162</v>
      </c>
      <c r="E1" s="36" t="s">
        <v>4</v>
      </c>
      <c r="F1" s="36" t="s">
        <v>1163</v>
      </c>
      <c r="G1" s="36" t="s">
        <v>3</v>
      </c>
      <c r="H1" s="36" t="s">
        <v>1164</v>
      </c>
      <c r="I1" s="36" t="s">
        <v>1</v>
      </c>
    </row>
    <row r="2" spans="1:9">
      <c r="A2" s="38">
        <v>10203443</v>
      </c>
      <c r="B2" s="39" t="s">
        <v>1165</v>
      </c>
      <c r="C2" s="40">
        <v>0.458333333333333</v>
      </c>
      <c r="D2" s="40">
        <v>0.791666666666667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10318434</v>
      </c>
      <c r="B3" s="39" t="s">
        <v>1166</v>
      </c>
      <c r="C3" s="40">
        <v>0.416666666666667</v>
      </c>
      <c r="D3" s="40">
        <v>0.791666666666667</v>
      </c>
      <c r="E3" s="36">
        <f>IFERROR(VLOOKUP(A3,New!A:E,5,0),"لا يوجد مواعيد")</f>
        <v>1066387689</v>
      </c>
      <c r="F3" s="36">
        <f>IFERROR(VLOOKUP(A3,New!A:E,1,0),"لا يوجد مواعيد")</f>
        <v>10318434</v>
      </c>
      <c r="G3" s="36" t="str">
        <f>IFERROR(VLOOKUP(A3,New!A:F,4,0),"لا يوجد مواعيد")</f>
        <v>معاذ مصطفى</v>
      </c>
      <c r="H3" s="36" t="str">
        <f>IFERROR(VLOOKUP(A3,New!A:G,3,0),"لا يوجد مواعيد")</f>
        <v>مدينة نصر</v>
      </c>
      <c r="I3" s="36" t="str">
        <f>IFERROR(VLOOKUP(A3,New!A:H,2,0),"لا يوجد مواعيد")</f>
        <v>ميدان رابعة</v>
      </c>
    </row>
    <row r="4" spans="1:9">
      <c r="A4" s="39">
        <v>10318430</v>
      </c>
      <c r="B4" s="39" t="s">
        <v>1167</v>
      </c>
      <c r="C4" s="40">
        <v>0.375</v>
      </c>
      <c r="D4" s="40">
        <v>0.75</v>
      </c>
      <c r="E4" s="36">
        <f>IFERROR(VLOOKUP(A4,New!A:E,5,0),"لا يوجد مواعيد")</f>
        <v>1068635749</v>
      </c>
      <c r="F4" s="36">
        <f>IFERROR(VLOOKUP(A4,New!A:E,1,0),"لا يوجد مواعيد")</f>
        <v>10318430</v>
      </c>
      <c r="G4" s="36" t="str">
        <f>IFERROR(VLOOKUP(A4,New!A:F,4,0),"لا يوجد مواعيد")</f>
        <v>كريم علي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الف مسكن</v>
      </c>
    </row>
    <row r="5" spans="1:9">
      <c r="A5" s="38">
        <v>10318429</v>
      </c>
      <c r="B5" s="39" t="s">
        <v>1168</v>
      </c>
      <c r="C5" s="40">
        <v>0.416666666666667</v>
      </c>
      <c r="D5" s="40">
        <v>0.791666666666667</v>
      </c>
      <c r="E5" s="36">
        <f>IFERROR(VLOOKUP(A5,New!A:E,5,0),"لا يوجد مواعيد")</f>
        <v>1116087247</v>
      </c>
      <c r="F5" s="36">
        <f>IFERROR(VLOOKUP(A5,New!A:E,1,0),"لا يوجد مواعيد")</f>
        <v>10318429</v>
      </c>
      <c r="G5" s="36" t="str">
        <f>IFERROR(VLOOKUP(A5,New!A:F,4,0),"لا يوجد مواعيد")</f>
        <v>محمود عيد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10326133</v>
      </c>
      <c r="B6" s="39" t="s">
        <v>1169</v>
      </c>
      <c r="C6" s="40">
        <v>0.375</v>
      </c>
      <c r="D6" s="40">
        <v>0.75</v>
      </c>
      <c r="E6" s="36">
        <f>IFERROR(VLOOKUP(A6,New!A:E,5,0),"لا يوجد مواعيد")</f>
        <v>1007497277</v>
      </c>
      <c r="F6" s="36">
        <f>IFERROR(VLOOKUP(A6,New!A:E,1,0),"لا يوجد مواعيد")</f>
        <v>10326133</v>
      </c>
      <c r="G6" s="36" t="str">
        <f>IFERROR(VLOOKUP(A6,New!A:F,4,0),"لا يوجد مواعيد")</f>
        <v>بسمة محمود</v>
      </c>
      <c r="H6" s="36" t="str">
        <f>IFERROR(VLOOKUP(A6,New!A:G,3,0),"لا يوجد مواعيد")</f>
        <v>العبور</v>
      </c>
      <c r="I6" s="36" t="str">
        <f>IFERROR(VLOOKUP(A6,New!A:H,2,0),"لا يوجد مواعيد")</f>
        <v>كارفور العبور</v>
      </c>
    </row>
    <row r="7" spans="1:9">
      <c r="A7" s="39">
        <v>10318431</v>
      </c>
      <c r="B7" s="39" t="s">
        <v>1170</v>
      </c>
      <c r="C7" s="40">
        <v>0.375</v>
      </c>
      <c r="D7" s="40">
        <v>0.75</v>
      </c>
      <c r="E7" s="36">
        <f>IFERROR(VLOOKUP(A7,New!A:E,5,0),"لا يوجد مواعيد")</f>
        <v>1021150207</v>
      </c>
      <c r="F7" s="36">
        <f>IFERROR(VLOOKUP(A7,New!A:E,1,0),"لا يوجد مواعيد")</f>
        <v>10318431</v>
      </c>
      <c r="G7" s="36" t="str">
        <f>IFERROR(VLOOKUP(A7,New!A:F,4,0),"لا يوجد مواعيد")</f>
        <v>احمد سمير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ابن الحكم</v>
      </c>
    </row>
    <row r="8" spans="1:9">
      <c r="A8" s="39">
        <v>10326135</v>
      </c>
      <c r="B8" s="39" t="s">
        <v>1171</v>
      </c>
      <c r="C8" s="40">
        <v>0.375</v>
      </c>
      <c r="D8" s="40">
        <v>0.75</v>
      </c>
      <c r="E8" s="36">
        <f>IFERROR(VLOOKUP(A8,New!A:E,5,0),"لا يوجد مواعيد")</f>
        <v>1123878834</v>
      </c>
      <c r="F8" s="36">
        <f>IFERROR(VLOOKUP(A8,New!A:E,1,0),"لا يوجد مواعيد")</f>
        <v>10326135</v>
      </c>
      <c r="G8" s="36" t="str">
        <f>IFERROR(VLOOKUP(A8,New!A:F,4,0),"لا يوجد مواعيد")</f>
        <v>آية عبد اللطيف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روكسي العبودي</v>
      </c>
    </row>
    <row r="9" spans="1:9">
      <c r="A9" s="41">
        <v>10326136</v>
      </c>
      <c r="B9" s="41" t="s">
        <v>1172</v>
      </c>
      <c r="C9" s="40">
        <v>0.375</v>
      </c>
      <c r="D9" s="40">
        <v>0.75</v>
      </c>
      <c r="E9" s="36">
        <f>IFERROR(VLOOKUP(A9,New!A:E,5,0),"لا يوجد مواعيد")</f>
        <v>1208531938</v>
      </c>
      <c r="F9" s="36">
        <f>IFERROR(VLOOKUP(A9,New!A:E,1,0),"لا يوجد مواعيد")</f>
        <v>10326136</v>
      </c>
      <c r="G9" s="36" t="str">
        <f>IFERROR(VLOOKUP(A9,New!A:F,4,0),"لا يوجد مواعيد")</f>
        <v>جورج بنيامين</v>
      </c>
      <c r="H9" s="36" t="str">
        <f>IFERROR(VLOOKUP(A9,New!A:G,3,0),"لا يوجد مواعيد")</f>
        <v>العباسية و الضاهر</v>
      </c>
      <c r="I9" s="36" t="str">
        <f>IFERROR(VLOOKUP(A9,New!A:H,2,0),"لا يوجد مواعيد")</f>
        <v>معرض علاء الدين</v>
      </c>
    </row>
    <row r="10" spans="1:9">
      <c r="A10" s="42">
        <v>10326121</v>
      </c>
      <c r="B10" s="42" t="s">
        <v>1173</v>
      </c>
      <c r="C10" s="40">
        <v>0.375</v>
      </c>
      <c r="D10" s="40">
        <v>0.75</v>
      </c>
      <c r="E10" s="36">
        <f>IFERROR(VLOOKUP(A10,New!A:E,5,0),"لا يوجد مواعيد")</f>
        <v>1553299454</v>
      </c>
      <c r="F10" s="36">
        <f>IFERROR(VLOOKUP(A10,New!A:E,1,0),"لا يوجد مواعيد")</f>
        <v>10326121</v>
      </c>
      <c r="G10" s="36" t="str">
        <f>IFERROR(VLOOKUP(A10,New!A:F,4,0),"لا يوجد مواعيد")</f>
        <v>عمر عزام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كشري هند الحي العاشر</v>
      </c>
    </row>
    <row r="11" spans="1:9">
      <c r="A11" s="42">
        <v>10326123</v>
      </c>
      <c r="B11" s="42" t="s">
        <v>1174</v>
      </c>
      <c r="C11" s="40" t="s">
        <v>1175</v>
      </c>
      <c r="D11" s="40" t="s">
        <v>1175</v>
      </c>
      <c r="E11" s="36">
        <f>IFERROR(VLOOKUP(A11,New!A:E,5,0),"لا يوجد مواعيد")</f>
        <v>1129813233</v>
      </c>
      <c r="F11" s="36">
        <f>IFERROR(VLOOKUP(A11,New!A:E,1,0),"لا يوجد مواعيد")</f>
        <v>10326123</v>
      </c>
      <c r="G11" s="36" t="str">
        <f>IFERROR(VLOOKUP(A11,New!A:F,4,0),"لا يوجد مواعيد")</f>
        <v>هدى ايهاب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42">
        <v>10326124</v>
      </c>
      <c r="B12" s="42" t="s">
        <v>1176</v>
      </c>
      <c r="C12" s="40">
        <v>0.375</v>
      </c>
      <c r="D12" s="40">
        <v>0.75</v>
      </c>
      <c r="E12" s="36">
        <f>IFERROR(VLOOKUP(A12,New!A:E,5,0),"لا يوجد مواعيد")</f>
        <v>1113730869</v>
      </c>
      <c r="F12" s="36">
        <f>IFERROR(VLOOKUP(A12,New!A:E,1,0),"لا يوجد مواعيد")</f>
        <v>10326124</v>
      </c>
      <c r="G12" s="36" t="str">
        <f>IFERROR(VLOOKUP(A12,New!A:F,4,0),"لا يوجد مواعيد")</f>
        <v>هدى فايز</v>
      </c>
      <c r="H12" s="36" t="str">
        <f>IFERROR(VLOOKUP(A12,New!A:G,3,0),"لا يوجد مواعيد")</f>
        <v>الزيتون و مصر الجديدة</v>
      </c>
      <c r="I12" s="36" t="str">
        <f>IFERROR(VLOOKUP(A12,New!A:H,2,0),"لا يوجد مواعيد")</f>
        <v>الجراج</v>
      </c>
    </row>
    <row r="13" spans="1:9">
      <c r="A13" s="42">
        <v>10331610</v>
      </c>
      <c r="B13" s="42" t="s">
        <v>1177</v>
      </c>
      <c r="C13" s="40">
        <v>0.375</v>
      </c>
      <c r="D13" s="40">
        <v>0.75</v>
      </c>
      <c r="E13" s="36">
        <f>IFERROR(VLOOKUP(A13,New!A:E,5,0),"لا يوجد مواعيد")</f>
        <v>1129491119</v>
      </c>
      <c r="F13" s="36">
        <f>IFERROR(VLOOKUP(A13,New!A:E,1,0),"لا يوجد مواعيد")</f>
        <v>10331610</v>
      </c>
      <c r="G13" s="36" t="str">
        <f>IFERROR(VLOOKUP(A13,New!A:F,4,0),"لا يوجد مواعيد")</f>
        <v>عمرو محمد</v>
      </c>
      <c r="H13" s="36" t="str">
        <f>IFERROR(VLOOKUP(A13,New!A:G,3,0),"لا يوجد مواعيد")</f>
        <v>مدينة نصر</v>
      </c>
      <c r="I13" s="36" t="str">
        <f>IFERROR(VLOOKUP(A13,New!A:H,2,0),"لا يوجد مواعيد")</f>
        <v>كشري هند الحي العاشر</v>
      </c>
    </row>
    <row r="14" spans="1:9">
      <c r="A14" s="42">
        <v>10331630</v>
      </c>
      <c r="B14" s="42" t="s">
        <v>1178</v>
      </c>
      <c r="C14" s="40">
        <v>0.416666666666667</v>
      </c>
      <c r="D14" s="40">
        <v>0.791666666666667</v>
      </c>
      <c r="E14" s="36">
        <f>IFERROR(VLOOKUP(A14,New!A:E,5,0),"لا يوجد مواعيد")</f>
        <v>1223548165</v>
      </c>
      <c r="F14" s="36">
        <f>IFERROR(VLOOKUP(A14,New!A:E,1,0),"لا يوجد مواعيد")</f>
        <v>10331630</v>
      </c>
      <c r="G14" s="36" t="str">
        <f>IFERROR(VLOOKUP(A14,New!A:F,4,0),"لا يوجد مواعيد")</f>
        <v>أسامة كريم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2">
        <v>10331617</v>
      </c>
      <c r="B15" s="42" t="s">
        <v>1179</v>
      </c>
      <c r="C15" s="40">
        <v>0.375</v>
      </c>
      <c r="D15" s="40">
        <v>0.75</v>
      </c>
      <c r="E15" s="36">
        <f>IFERROR(VLOOKUP(A15,New!A:E,5,0),"لا يوجد مواعيد")</f>
        <v>1123530681</v>
      </c>
      <c r="F15" s="36">
        <f>IFERROR(VLOOKUP(A15,New!A:E,1,0),"لا يوجد مواعيد")</f>
        <v>10331617</v>
      </c>
      <c r="G15" s="36" t="str">
        <f>IFERROR(VLOOKUP(A15,New!A:F,4,0),"لا يوجد مواعيد")</f>
        <v>احمد علي</v>
      </c>
      <c r="H15" s="36" t="str">
        <f>IFERROR(VLOOKUP(A15,New!A:G,3,0),"لا يوجد مواعيد")</f>
        <v>فيصل</v>
      </c>
      <c r="I15" s="36" t="str">
        <f>IFERROR(VLOOKUP(A15,New!A:H,2,0),"لا يوجد مواعيد")</f>
        <v>الابيض</v>
      </c>
    </row>
    <row r="16" spans="1:9">
      <c r="A16" s="42">
        <v>10331653</v>
      </c>
      <c r="B16" s="42" t="s">
        <v>1180</v>
      </c>
      <c r="C16" s="40">
        <v>0.375</v>
      </c>
      <c r="D16" s="40">
        <v>0.75</v>
      </c>
      <c r="E16" s="36">
        <f>IFERROR(VLOOKUP(A16,New!A:E,5,0),"لا يوجد مواعيد")</f>
        <v>1066477377</v>
      </c>
      <c r="F16" s="36">
        <f>IFERROR(VLOOKUP(A16,New!A:E,1,0),"لا يوجد مواعيد")</f>
        <v>10331653</v>
      </c>
      <c r="G16" s="36" t="str">
        <f>IFERROR(VLOOKUP(A16,New!A:F,4,0),"لا يوجد مواعيد")</f>
        <v>فرج محمد</v>
      </c>
      <c r="H16" s="36" t="str">
        <f>IFERROR(VLOOKUP(A16,New!A:G,3,0),"لا يوجد مواعيد")</f>
        <v>الزيتون و مصر الجديدة</v>
      </c>
      <c r="I16" s="36" t="str">
        <f>IFERROR(VLOOKUP(A16,New!A:H,2,0),"لا يوجد مواعيد")</f>
        <v>الجراج</v>
      </c>
    </row>
    <row r="17" spans="1:9">
      <c r="A17" s="39">
        <v>10330115</v>
      </c>
      <c r="B17" s="39" t="s">
        <v>1181</v>
      </c>
      <c r="C17" s="40">
        <v>0.375</v>
      </c>
      <c r="D17" s="40">
        <v>0.75</v>
      </c>
      <c r="E17" s="36">
        <f>IFERROR(VLOOKUP(A17,New!A:E,5,0),"لا يوجد مواعيد")</f>
        <v>1119572757</v>
      </c>
      <c r="F17" s="36">
        <f>IFERROR(VLOOKUP(A17,New!A:E,1,0),"لا يوجد مواعيد")</f>
        <v>10330115</v>
      </c>
      <c r="G17" s="36" t="str">
        <f>IFERROR(VLOOKUP(A17,New!A:F,4,0),"لا يوجد مواعيد")</f>
        <v>صفية هشام</v>
      </c>
      <c r="H17" s="36" t="str">
        <f>IFERROR(VLOOKUP(A17,New!A:G,3,0),"لا يوجد مواعيد")</f>
        <v>مدينة نصر</v>
      </c>
      <c r="I17" s="36" t="str">
        <f>IFERROR(VLOOKUP(A17,New!A:H,2,0),"لا يوجد مواعيد")</f>
        <v>كشري هند الحي العاشر</v>
      </c>
    </row>
    <row r="18" spans="1:9">
      <c r="A18" s="39">
        <v>10330118</v>
      </c>
      <c r="B18" s="39" t="s">
        <v>1182</v>
      </c>
      <c r="C18" s="40">
        <v>0.375</v>
      </c>
      <c r="D18" s="40">
        <v>0.75</v>
      </c>
      <c r="E18" s="36">
        <f>IFERROR(VLOOKUP(A18,New!A:E,5,0),"لا يوجد مواعيد")</f>
        <v>1154496491</v>
      </c>
      <c r="F18" s="36">
        <f>IFERROR(VLOOKUP(A18,New!A:E,1,0),"لا يوجد مواعيد")</f>
        <v>10330118</v>
      </c>
      <c r="G18" s="36" t="str">
        <f>IFERROR(VLOOKUP(A18,New!A:F,4,0),"لا يوجد مواعيد")</f>
        <v>نوران محاسب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10330125</v>
      </c>
      <c r="B19" s="39" t="s">
        <v>1183</v>
      </c>
      <c r="C19" s="40">
        <v>0.375</v>
      </c>
      <c r="D19" s="40">
        <v>0.75</v>
      </c>
      <c r="E19" s="36">
        <f>IFERROR(VLOOKUP(A19,New!A:E,5,0),"لا يوجد مواعيد")</f>
        <v>1554240173</v>
      </c>
      <c r="F19" s="36">
        <f>IFERROR(VLOOKUP(A19,New!A:E,1,0),"لا يوجد مواعيد")</f>
        <v>10330125</v>
      </c>
      <c r="G19" s="36" t="str">
        <f>IFERROR(VLOOKUP(A19,New!A:F,4,0),"لا يوجد مواعيد")</f>
        <v>شيماء حاتم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39">
        <v>10330126</v>
      </c>
      <c r="B20" s="39" t="s">
        <v>1184</v>
      </c>
      <c r="C20" s="40">
        <v>0.416666666666667</v>
      </c>
      <c r="D20" s="40">
        <v>0.791666666666667</v>
      </c>
      <c r="E20" s="36">
        <f>IFERROR(VLOOKUP(A20,New!A:E,5,0),"لا يوجد مواعيد")</f>
        <v>1067599180</v>
      </c>
      <c r="F20" s="36">
        <f>IFERROR(VLOOKUP(A20,New!A:E,1,0),"لا يوجد مواعيد")</f>
        <v>10330126</v>
      </c>
      <c r="G20" s="36" t="str">
        <f>IFERROR(VLOOKUP(A20,New!A:F,4,0),"لا يوجد مواعيد")</f>
        <v>مصطفى عمار</v>
      </c>
      <c r="H20" s="36" t="str">
        <f>IFERROR(VLOOKUP(A20,New!A:G,3,0),"لا يوجد مواعيد")</f>
        <v>مدينة نصر</v>
      </c>
      <c r="I20" s="36" t="str">
        <f>IFERROR(VLOOKUP(A20,New!A:H,2,0),"لا يوجد مواعيد")</f>
        <v>كشري هند الحي العاشر</v>
      </c>
    </row>
    <row r="21" spans="1:9">
      <c r="A21" s="39">
        <v>10329214</v>
      </c>
      <c r="B21" s="39" t="s">
        <v>1185</v>
      </c>
      <c r="C21" s="40">
        <v>0.375</v>
      </c>
      <c r="D21" s="40">
        <v>0.75</v>
      </c>
      <c r="E21" s="36">
        <f>IFERROR(VLOOKUP(A21,New!A:E,5,0),"لا يوجد مواعيد")</f>
        <v>1111698008</v>
      </c>
      <c r="F21" s="36">
        <f>IFERROR(VLOOKUP(A21,New!A:E,1,0),"لا يوجد مواعيد")</f>
        <v>10329214</v>
      </c>
      <c r="G21" s="36" t="str">
        <f>IFERROR(VLOOKUP(A21,New!A:F,4,0),"لا يوجد مواعيد")</f>
        <v>سارة سيد</v>
      </c>
      <c r="H21" s="36" t="str">
        <f>IFERROR(VLOOKUP(A21,New!A:G,3,0),"لا يوجد مواعيد")</f>
        <v>فيصل</v>
      </c>
      <c r="I21" s="36" t="str">
        <f>IFERROR(VLOOKUP(A21,New!A:H,2,0),"لا يوجد مواعيد")</f>
        <v>الابيض</v>
      </c>
    </row>
    <row r="22" spans="1:9">
      <c r="A22" s="39">
        <v>10329216</v>
      </c>
      <c r="B22" s="39" t="s">
        <v>1186</v>
      </c>
      <c r="C22" s="40">
        <v>0.375</v>
      </c>
      <c r="D22" s="40">
        <v>0.75</v>
      </c>
      <c r="E22" s="36">
        <f>IFERROR(VLOOKUP(A22,New!A:E,5,0),"لا يوجد مواعيد")</f>
        <v>1017624670</v>
      </c>
      <c r="F22" s="36">
        <f>IFERROR(VLOOKUP(A22,New!A:E,1,0),"لا يوجد مواعيد")</f>
        <v>10329216</v>
      </c>
      <c r="G22" s="36" t="str">
        <f>IFERROR(VLOOKUP(A22,New!A:F,4,0),"لا يوجد مواعيد")</f>
        <v>محب الدين الديب</v>
      </c>
      <c r="H22" s="36" t="str">
        <f>IFERROR(VLOOKUP(A22,New!A:G,3,0),"لا يوجد مواعيد")</f>
        <v>م - الرحاب و التجمع</v>
      </c>
      <c r="I22" s="36" t="str">
        <f>IFERROR(VLOOKUP(A22,New!A:H,2,0),"لا يوجد مواعيد")</f>
        <v>وتر واي</v>
      </c>
    </row>
    <row r="23" spans="1:9">
      <c r="A23" s="39">
        <v>10329241</v>
      </c>
      <c r="B23" s="39" t="s">
        <v>1187</v>
      </c>
      <c r="C23" s="40">
        <v>0.375</v>
      </c>
      <c r="D23" s="40">
        <v>0.75</v>
      </c>
      <c r="E23" s="36">
        <f>IFERROR(VLOOKUP(A23,New!A:E,5,0),"لا يوجد مواعيد")</f>
        <v>1558721794</v>
      </c>
      <c r="F23" s="36">
        <f>IFERROR(VLOOKUP(A23,New!A:E,1,0),"لا يوجد مواعيد")</f>
        <v>10329241</v>
      </c>
      <c r="G23" s="36" t="str">
        <f>IFERROR(VLOOKUP(A23,New!A:F,4,0),"لا يوجد مواعيد")</f>
        <v>عمر مندور</v>
      </c>
      <c r="H23" s="36" t="str">
        <f>IFERROR(VLOOKUP(A23,New!A:G,3,0),"لا يوجد مواعيد")</f>
        <v>ي - بدر</v>
      </c>
      <c r="I23" s="36" t="str">
        <f>IFERROR(VLOOKUP(A23,New!A:H,2,0),"لا يوجد مواعيد")</f>
        <v>مدخل بدر</v>
      </c>
    </row>
    <row r="24" spans="1:9">
      <c r="A24" s="39">
        <v>10329480</v>
      </c>
      <c r="B24" s="39" t="s">
        <v>1188</v>
      </c>
      <c r="C24" s="40">
        <v>0.375</v>
      </c>
      <c r="D24" s="40">
        <v>0.75</v>
      </c>
      <c r="E24" s="36">
        <f>IFERROR(VLOOKUP(A24,New!A:E,5,0),"لا يوجد مواعيد")</f>
        <v>1063159916</v>
      </c>
      <c r="F24" s="36">
        <f>IFERROR(VLOOKUP(A24,New!A:E,1,0),"لا يوجد مواعيد")</f>
        <v>10329480</v>
      </c>
      <c r="G24" s="36" t="str">
        <f>IFERROR(VLOOKUP(A24,New!A:F,4,0),"لا يوجد مواعيد")</f>
        <v>رقية مجدي</v>
      </c>
      <c r="H24" s="36" t="str">
        <f>IFERROR(VLOOKUP(A24,New!A:G,3,0),"لا يوجد مواعيد")</f>
        <v>دائري</v>
      </c>
      <c r="I24" s="36" t="str">
        <f>IFERROR(VLOOKUP(A24,New!A:H,2,0),"لا يوجد مواعيد")</f>
        <v>بهتيم</v>
      </c>
    </row>
    <row r="25" spans="1:9">
      <c r="A25" s="39">
        <v>10329245</v>
      </c>
      <c r="B25" s="39" t="s">
        <v>1189</v>
      </c>
      <c r="C25" s="40">
        <v>0.375</v>
      </c>
      <c r="D25" s="40">
        <v>0.75</v>
      </c>
      <c r="E25" s="36">
        <f>IFERROR(VLOOKUP(A25,New!A:E,5,0),"لا يوجد مواعيد")</f>
        <v>1113294520</v>
      </c>
      <c r="F25" s="36">
        <f>IFERROR(VLOOKUP(A25,New!A:E,1,0),"لا يوجد مواعيد")</f>
        <v>10329245</v>
      </c>
      <c r="G25" s="36" t="str">
        <f>IFERROR(VLOOKUP(A25,New!A:F,4,0),"لا يوجد مواعيد")</f>
        <v>شيماء خطاب</v>
      </c>
      <c r="H25" s="36" t="str">
        <f>IFERROR(VLOOKUP(A25,New!A:G,3,0),"لا يوجد مواعيد")</f>
        <v>العباسية و الضاهر</v>
      </c>
      <c r="I25" s="36" t="str">
        <f>IFERROR(VLOOKUP(A25,New!A:H,2,0),"لا يوجد مواعيد")</f>
        <v>معرض علاء الدين</v>
      </c>
    </row>
    <row r="26" spans="1:9">
      <c r="A26" s="39">
        <v>10329272</v>
      </c>
      <c r="B26" s="39" t="s">
        <v>1190</v>
      </c>
      <c r="C26" s="40">
        <v>0.416666666666667</v>
      </c>
      <c r="D26" s="40">
        <v>0.791666666666667</v>
      </c>
      <c r="E26" s="36">
        <f>IFERROR(VLOOKUP(A26,New!A:E,5,0),"لا يوجد مواعيد")</f>
        <v>1201639339</v>
      </c>
      <c r="F26" s="36">
        <f>IFERROR(VLOOKUP(A26,New!A:E,1,0),"لا يوجد مواعيد")</f>
        <v>10329272</v>
      </c>
      <c r="G26" s="36" t="str">
        <f>IFERROR(VLOOKUP(A26,New!A:F,4,0),"لا يوجد مواعيد")</f>
        <v>يوستينا عزيز</v>
      </c>
      <c r="H26" s="36" t="str">
        <f>IFERROR(VLOOKUP(A26,New!A:G,3,0),"لا يوجد مواعيد")</f>
        <v>المهندسين</v>
      </c>
      <c r="I26" s="36" t="str">
        <f>IFERROR(VLOOKUP(A26,New!A:H,2,0),"لا يوجد مواعيد")</f>
        <v>كوبري الدقي</v>
      </c>
    </row>
    <row r="27" spans="1:9">
      <c r="A27" s="39">
        <v>10329290</v>
      </c>
      <c r="B27" s="39" t="s">
        <v>1191</v>
      </c>
      <c r="C27" s="40">
        <v>0.375</v>
      </c>
      <c r="D27" s="40">
        <v>0.75</v>
      </c>
      <c r="E27" s="36">
        <f>IFERROR(VLOOKUP(A27,New!A:E,5,0),"لا يوجد مواعيد")</f>
        <v>1142047308</v>
      </c>
      <c r="F27" s="36">
        <f>IFERROR(VLOOKUP(A27,New!A:E,1,0),"لا يوجد مواعيد")</f>
        <v>10329290</v>
      </c>
      <c r="G27" s="36" t="str">
        <f>IFERROR(VLOOKUP(A27,New!A:F,4,0),"لا يوجد مواعيد")</f>
        <v>هدى حسن</v>
      </c>
      <c r="H27" s="36" t="str">
        <f>IFERROR(VLOOKUP(A27,New!A:G,3,0),"لا يوجد مواعيد")</f>
        <v>العبور</v>
      </c>
      <c r="I27" s="36" t="str">
        <f>IFERROR(VLOOKUP(A27,New!A:H,2,0),"لا يوجد مواعيد")</f>
        <v>كارفور العبور</v>
      </c>
    </row>
    <row r="28" spans="1:9">
      <c r="A28" s="39">
        <v>10329237</v>
      </c>
      <c r="B28" s="39" t="s">
        <v>1192</v>
      </c>
      <c r="C28" s="40">
        <v>0.416666666666667</v>
      </c>
      <c r="D28" s="40">
        <v>0.791666666666667</v>
      </c>
      <c r="E28" s="36">
        <f>IFERROR(VLOOKUP(A28,New!A:E,5,0),"لا يوجد مواعيد")</f>
        <v>1093065911</v>
      </c>
      <c r="F28" s="36">
        <f>IFERROR(VLOOKUP(A28,New!A:E,1,0),"لا يوجد مواعيد")</f>
        <v>10329237</v>
      </c>
      <c r="G28" s="36" t="str">
        <f>IFERROR(VLOOKUP(A28,New!A:F,4,0),"لا يوجد مواعيد")</f>
        <v>محمد جودة</v>
      </c>
      <c r="H28" s="36" t="str">
        <f>IFERROR(VLOOKUP(A28,New!A:G,3,0),"لا يوجد مواعيد")</f>
        <v>ي - المعادي</v>
      </c>
      <c r="I28" s="36" t="str">
        <f>IFERROR(VLOOKUP(A28,New!A:H,2,0),"لا يوجد مواعيد")</f>
        <v>شمال طره كورنيش المعادي</v>
      </c>
    </row>
    <row r="29" spans="1:9">
      <c r="A29" s="39">
        <v>10329234</v>
      </c>
      <c r="B29" s="39" t="s">
        <v>1193</v>
      </c>
      <c r="C29" s="40">
        <v>0.375</v>
      </c>
      <c r="D29" s="40">
        <v>0.75</v>
      </c>
      <c r="E29" s="36" t="str">
        <f>IFERROR(VLOOKUP(A29,New!A:E,5,0),"لا يوجد مواعيد")</f>
        <v>01066738954, 01127438838</v>
      </c>
      <c r="F29" s="36">
        <f>IFERROR(VLOOKUP(A29,New!A:E,1,0),"لا يوجد مواعيد")</f>
        <v>10329234</v>
      </c>
      <c r="G29" s="36" t="str">
        <f>IFERROR(VLOOKUP(A29,New!A:F,4,0),"لا يوجد مواعيد")</f>
        <v>محمد ابوالخير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10329503</v>
      </c>
      <c r="B30" s="39" t="s">
        <v>1194</v>
      </c>
      <c r="C30" s="40">
        <v>0.375</v>
      </c>
      <c r="D30" s="40">
        <v>0.75</v>
      </c>
      <c r="E30" s="36">
        <f>IFERROR(VLOOKUP(A30,New!A:E,5,0),"لا يوجد مواعيد")</f>
        <v>1127833820</v>
      </c>
      <c r="F30" s="36">
        <f>IFERROR(VLOOKUP(A30,New!A:E,1,0),"لا يوجد مواعيد")</f>
        <v>10329503</v>
      </c>
      <c r="G30" s="36" t="str">
        <f>IFERROR(VLOOKUP(A30,New!A:F,4,0),"لا يوجد مواعيد")</f>
        <v>يوسف عصام</v>
      </c>
      <c r="H30" s="36" t="str">
        <f>IFERROR(VLOOKUP(A30,New!A:G,3,0),"لا يوجد مواعيد")</f>
        <v>ي - المعادي</v>
      </c>
      <c r="I30" s="36" t="str">
        <f>IFERROR(VLOOKUP(A30,New!A:H,2,0),"لا يوجد مواعيد")</f>
        <v>المحكمة الدستورية</v>
      </c>
    </row>
    <row r="31" spans="1:9">
      <c r="A31" s="39">
        <v>10331612</v>
      </c>
      <c r="B31" s="39" t="s">
        <v>1195</v>
      </c>
      <c r="C31" s="40">
        <v>0.375</v>
      </c>
      <c r="D31" s="40">
        <v>0.75</v>
      </c>
      <c r="E31" s="36">
        <f>IFERROR(VLOOKUP(A31,New!A:E,5,0),"لا يوجد مواعيد")</f>
        <v>1093355463</v>
      </c>
      <c r="F31" s="36">
        <f>IFERROR(VLOOKUP(A31,New!A:E,1,0),"لا يوجد مواعيد")</f>
        <v>10331612</v>
      </c>
      <c r="G31" s="36" t="str">
        <f>IFERROR(VLOOKUP(A31,New!A:F,4,0),"لا يوجد مواعيد")</f>
        <v>عمرو اشرف</v>
      </c>
      <c r="H31" s="36" t="str">
        <f>IFERROR(VLOOKUP(A31,New!A:G,3,0),"لا يوجد مواعيد")</f>
        <v>م - الرحاب و التجمع</v>
      </c>
      <c r="I31" s="36" t="str">
        <f>IFERROR(VLOOKUP(A31,New!A:H,2,0),"لا يوجد مواعيد")</f>
        <v>ارابيلا</v>
      </c>
    </row>
    <row r="32" spans="1:9">
      <c r="A32" s="39">
        <v>10331587</v>
      </c>
      <c r="B32" s="39" t="s">
        <v>722</v>
      </c>
      <c r="C32" s="40">
        <v>0.375</v>
      </c>
      <c r="D32" s="40">
        <v>0.75</v>
      </c>
      <c r="E32" s="36">
        <f>IFERROR(VLOOKUP(A32,New!A:E,5,0),"لا يوجد مواعيد")</f>
        <v>1093228623</v>
      </c>
      <c r="F32" s="36">
        <f>IFERROR(VLOOKUP(A32,New!A:E,1,0),"لا يوجد مواعيد")</f>
        <v>10331587</v>
      </c>
      <c r="G32" s="36" t="str">
        <f>IFERROR(VLOOKUP(A32,New!A:F,4,0),"لا يوجد مواعيد")</f>
        <v>محمد أسامة</v>
      </c>
      <c r="H32" s="36" t="str">
        <f>IFERROR(VLOOKUP(A32,New!A:G,3,0),"لا يوجد مواعيد")</f>
        <v>المهندسين</v>
      </c>
      <c r="I32" s="36" t="str">
        <f>IFERROR(VLOOKUP(A32,New!A:H,2,0),"لا يوجد مواعيد")</f>
        <v>ميدان لبنان</v>
      </c>
    </row>
    <row r="33" spans="1:9">
      <c r="A33" s="39">
        <v>10331605</v>
      </c>
      <c r="B33" s="39" t="s">
        <v>1196</v>
      </c>
      <c r="C33" s="40">
        <v>0.375</v>
      </c>
      <c r="D33" s="40">
        <v>0.75</v>
      </c>
      <c r="E33" s="36">
        <f>IFERROR(VLOOKUP(A33,New!A:E,5,0),"لا يوجد مواعيد")</f>
        <v>1067109725</v>
      </c>
      <c r="F33" s="36">
        <f>IFERROR(VLOOKUP(A33,New!A:E,1,0),"لا يوجد مواعيد")</f>
        <v>10331605</v>
      </c>
      <c r="G33" s="36" t="str">
        <f>IFERROR(VLOOKUP(A33,New!A:F,4,0),"لا يوجد مواعيد")</f>
        <v>مصطفى محسن</v>
      </c>
      <c r="H33" s="36" t="str">
        <f>IFERROR(VLOOKUP(A33,New!A:G,3,0),"لا يوجد مواعيد")</f>
        <v>المهندسين</v>
      </c>
      <c r="I33" s="36" t="str">
        <f>IFERROR(VLOOKUP(A33,New!A:H,2,0),"لا يوجد مواعيد")</f>
        <v>ميدان لبنان</v>
      </c>
    </row>
    <row r="34" spans="1:9">
      <c r="A34" s="39">
        <v>10329224</v>
      </c>
      <c r="B34" s="39" t="s">
        <v>1197</v>
      </c>
      <c r="C34" s="40">
        <v>0.416666666666667</v>
      </c>
      <c r="D34" s="40">
        <v>0.791666666666667</v>
      </c>
      <c r="E34" s="36">
        <f>IFERROR(VLOOKUP(A34,New!A:E,5,0),"لا يوجد مواعيد")</f>
        <v>1102513025</v>
      </c>
      <c r="F34" s="36">
        <f>IFERROR(VLOOKUP(A34,New!A:E,1,0),"لا يوجد مواعيد")</f>
        <v>10329224</v>
      </c>
      <c r="G34" s="36" t="str">
        <f>IFERROR(VLOOKUP(A34,New!A:F,4,0),"لا يوجد مواعيد")</f>
        <v>عبدالله توفيق</v>
      </c>
      <c r="H34" s="36" t="str">
        <f>IFERROR(VLOOKUP(A34,New!A:G,3,0),"لا يوجد مواعيد")</f>
        <v>فيصل</v>
      </c>
      <c r="I34" s="36" t="str">
        <f>IFERROR(VLOOKUP(A34,New!A:H,2,0),"لا يوجد مواعيد")</f>
        <v>مريوطية</v>
      </c>
    </row>
    <row r="35" spans="1:9">
      <c r="A35" s="39">
        <v>10331623</v>
      </c>
      <c r="B35" s="39" t="s">
        <v>1198</v>
      </c>
      <c r="C35" s="40">
        <v>0.416666666666667</v>
      </c>
      <c r="D35" s="40">
        <v>0.791666666666667</v>
      </c>
      <c r="E35" s="36">
        <f>IFERROR(VLOOKUP(A35,New!A:E,5,0),"لا يوجد مواعيد")</f>
        <v>1148690354</v>
      </c>
      <c r="F35" s="36">
        <f>IFERROR(VLOOKUP(A35,New!A:E,1,0),"لا يوجد مواعيد")</f>
        <v>10331623</v>
      </c>
      <c r="G35" s="36" t="str">
        <f>IFERROR(VLOOKUP(A35,New!A:F,4,0),"لا يوجد مواعيد")</f>
        <v>علي صبري</v>
      </c>
      <c r="H35" s="36" t="str">
        <f>IFERROR(VLOOKUP(A35,New!A:G,3,0),"لا يوجد مواعيد")</f>
        <v>الزيتون و مصر الجديدة</v>
      </c>
      <c r="I35" s="36" t="str">
        <f>IFERROR(VLOOKUP(A35,New!A:H,2,0),"لا يوجد مواعيد")</f>
        <v>الف مسكن</v>
      </c>
    </row>
    <row r="36" spans="1:9">
      <c r="A36" s="39">
        <v>10331624</v>
      </c>
      <c r="B36" s="39" t="s">
        <v>1199</v>
      </c>
      <c r="C36" s="40">
        <v>0.375</v>
      </c>
      <c r="D36" s="40">
        <v>0.75</v>
      </c>
      <c r="E36" s="36">
        <f>IFERROR(VLOOKUP(A36,New!A:E,5,0),"لا يوجد مواعيد")</f>
        <v>1142809029</v>
      </c>
      <c r="F36" s="36">
        <f>IFERROR(VLOOKUP(A36,New!A:E,1,0),"لا يوجد مواعيد")</f>
        <v>10331624</v>
      </c>
      <c r="G36" s="36" t="str">
        <f>IFERROR(VLOOKUP(A36,New!A:F,4,0),"لا يوجد مواعيد")</f>
        <v>احمد مرسى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كشري هند الحي العاشر</v>
      </c>
    </row>
    <row r="37" spans="1:9">
      <c r="A37" s="39">
        <v>10323640</v>
      </c>
      <c r="B37" s="39" t="s">
        <v>1200</v>
      </c>
      <c r="C37" s="40">
        <v>0.416666666666667</v>
      </c>
      <c r="D37" s="40">
        <v>0.75</v>
      </c>
      <c r="E37" s="36">
        <f>IFERROR(VLOOKUP(A37,New!A:E,5,0),"لا يوجد مواعيد")</f>
        <v>1113186476</v>
      </c>
      <c r="F37" s="36">
        <f>IFERROR(VLOOKUP(A37,New!A:E,1,0),"لا يوجد مواعيد")</f>
        <v>10323640</v>
      </c>
      <c r="G37" s="36" t="str">
        <f>IFERROR(VLOOKUP(A37,New!A:F,4,0),"لا يوجد مواعيد")</f>
        <v>دنيا محمود ابراهيم مرسي</v>
      </c>
      <c r="H37" s="36" t="str">
        <f>IFERROR(VLOOKUP(A37,New!A:G,3,0),"لا يوجد مواعيد")</f>
        <v>المهندسين</v>
      </c>
      <c r="I37" s="36" t="str">
        <f>IFERROR(VLOOKUP(A37,New!A:H,2,0),"لا يوجد مواعيد")</f>
        <v>ميدان لبنان</v>
      </c>
    </row>
    <row r="38" spans="1:9">
      <c r="A38" s="39">
        <v>10318871</v>
      </c>
      <c r="B38" s="39" t="s">
        <v>1201</v>
      </c>
      <c r="C38" s="40">
        <v>0.416666666666667</v>
      </c>
      <c r="D38" s="40">
        <v>0.791666666666667</v>
      </c>
      <c r="E38" s="36">
        <f>IFERROR(VLOOKUP(A38,New!A:E,5,0),"لا يوجد مواعيد")</f>
        <v>1120697182</v>
      </c>
      <c r="F38" s="36">
        <f>IFERROR(VLOOKUP(A38,New!A:E,1,0),"لا يوجد مواعيد")</f>
        <v>10318871</v>
      </c>
      <c r="G38" s="36" t="str">
        <f>IFERROR(VLOOKUP(A38,New!A:F,4,0),"لا يوجد مواعيد")</f>
        <v>هشام صابر رجب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العروبة</v>
      </c>
    </row>
    <row r="39" spans="1:9">
      <c r="A39" s="39">
        <v>10323622</v>
      </c>
      <c r="B39" s="39" t="s">
        <v>1202</v>
      </c>
      <c r="C39" s="40">
        <v>0.416666666666667</v>
      </c>
      <c r="D39" s="40">
        <v>0.791666666666667</v>
      </c>
      <c r="E39" s="36">
        <f>IFERROR(VLOOKUP(A39,New!A:E,5,0),"لا يوجد مواعيد")</f>
        <v>1023333344</v>
      </c>
      <c r="F39" s="36">
        <f>IFERROR(VLOOKUP(A39,New!A:E,1,0),"لا يوجد مواعيد")</f>
        <v>10323622</v>
      </c>
      <c r="G39" s="36" t="str">
        <f>IFERROR(VLOOKUP(A39,New!A:F,4,0),"لا يوجد مواعيد")</f>
        <v>عبدالله محمد جابر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العروبة</v>
      </c>
    </row>
    <row r="40" spans="1:9">
      <c r="A40" s="39">
        <v>10318869</v>
      </c>
      <c r="B40" s="39" t="s">
        <v>1203</v>
      </c>
      <c r="C40" s="40">
        <v>0.375</v>
      </c>
      <c r="D40" s="40">
        <v>0.75</v>
      </c>
      <c r="E40" s="36">
        <f>IFERROR(VLOOKUP(A40,New!A:E,5,0),"لا يوجد مواعيد")</f>
        <v>1090955605</v>
      </c>
      <c r="F40" s="36">
        <f>IFERROR(VLOOKUP(A40,New!A:E,1,0),"لا يوجد مواعيد")</f>
        <v>10318869</v>
      </c>
      <c r="G40" s="36" t="str">
        <f>IFERROR(VLOOKUP(A40,New!A:F,4,0),"لا يوجد مواعيد")</f>
        <v>سوزان عصام</v>
      </c>
      <c r="H40" s="36" t="str">
        <f>IFERROR(VLOOKUP(A40,New!A:G,3,0),"لا يوجد مواعيد")</f>
        <v>اكتوبر و زايد</v>
      </c>
      <c r="I40" s="36" t="str">
        <f>IFERROR(VLOOKUP(A40,New!A:H,2,0),"لا يوجد مواعيد")</f>
        <v>فودافون</v>
      </c>
    </row>
    <row r="41" spans="1:9">
      <c r="A41" s="39">
        <v>10318866</v>
      </c>
      <c r="B41" s="39" t="s">
        <v>1204</v>
      </c>
      <c r="C41" s="40">
        <v>0.375</v>
      </c>
      <c r="D41" s="40">
        <v>0.75</v>
      </c>
      <c r="E41" s="36">
        <f>IFERROR(VLOOKUP(A41,New!A:E,5,0),"لا يوجد مواعيد")</f>
        <v>1151226848</v>
      </c>
      <c r="F41" s="36">
        <f>IFERROR(VLOOKUP(A41,New!A:E,1,0),"لا يوجد مواعيد")</f>
        <v>10318866</v>
      </c>
      <c r="G41" s="36" t="str">
        <f>IFERROR(VLOOKUP(A41,New!A:F,4,0),"لا يوجد مواعيد")</f>
        <v>ميرنا ابراهيم</v>
      </c>
      <c r="H41" s="36" t="str">
        <f>IFERROR(VLOOKUP(A41,New!A:G,3,0),"لا يوجد مواعيد")</f>
        <v>حدائق الاهرام</v>
      </c>
      <c r="I41" s="36" t="str">
        <f>IFERROR(VLOOKUP(A41,New!A:H,2,0),"لا يوجد مواعيد")</f>
        <v>بوابة 1</v>
      </c>
    </row>
    <row r="42" spans="1:9">
      <c r="A42" s="39">
        <v>10318880</v>
      </c>
      <c r="B42" s="39" t="s">
        <v>1205</v>
      </c>
      <c r="C42" s="40">
        <v>0.416666666666667</v>
      </c>
      <c r="D42" s="40">
        <v>0.791666666666667</v>
      </c>
      <c r="E42" s="36">
        <f>IFERROR(VLOOKUP(A42,New!A:E,5,0),"لا يوجد مواعيد")</f>
        <v>1028837891</v>
      </c>
      <c r="F42" s="36">
        <f>IFERROR(VLOOKUP(A42,New!A:E,1,0),"لا يوجد مواعيد")</f>
        <v>10318880</v>
      </c>
      <c r="G42" s="36" t="str">
        <f>IFERROR(VLOOKUP(A42,New!A:F,4,0),"لا يوجد مواعيد")</f>
        <v>عبد الرحمن محمد علي</v>
      </c>
      <c r="H42" s="36" t="str">
        <f>IFERROR(VLOOKUP(A42,New!A:G,3,0),"لا يوجد مواعيد")</f>
        <v>فيصل</v>
      </c>
      <c r="I42" s="36" t="str">
        <f>IFERROR(VLOOKUP(A42,New!A:H,2,0),"لا يوجد مواعيد")</f>
        <v>مريوطية</v>
      </c>
    </row>
    <row r="43" spans="1:9">
      <c r="A43" s="39">
        <v>10318890</v>
      </c>
      <c r="B43" s="39" t="s">
        <v>1206</v>
      </c>
      <c r="C43" s="40">
        <v>0.375</v>
      </c>
      <c r="D43" s="40">
        <v>0.75</v>
      </c>
      <c r="E43" s="36">
        <f>IFERROR(VLOOKUP(A43,New!A:E,5,0),"لا يوجد مواعيد")</f>
        <v>1287545306</v>
      </c>
      <c r="F43" s="36">
        <f>IFERROR(VLOOKUP(A43,New!A:E,1,0),"لا يوجد مواعيد")</f>
        <v>10318890</v>
      </c>
      <c r="G43" s="36" t="str">
        <f>IFERROR(VLOOKUP(A43,New!A:F,4,0),"لا يوجد مواعيد")</f>
        <v>حبيبة يسري صبرة</v>
      </c>
      <c r="H43" s="36" t="str">
        <f>IFERROR(VLOOKUP(A43,New!A:G,3,0),"لا يوجد مواعيد")</f>
        <v>شبرا</v>
      </c>
      <c r="I43" s="36" t="str">
        <f>IFERROR(VLOOKUP(A43,New!A:H,2,0),"لا يوجد مواعيد")</f>
        <v>الخلفاوي</v>
      </c>
    </row>
    <row r="44" spans="1:9">
      <c r="A44" s="39">
        <v>10323629</v>
      </c>
      <c r="B44" s="39" t="s">
        <v>1207</v>
      </c>
      <c r="C44" s="40">
        <v>0.416666666666667</v>
      </c>
      <c r="D44" s="40">
        <v>0.791666666666667</v>
      </c>
      <c r="E44" s="36">
        <f>IFERROR(VLOOKUP(A44,New!A:E,5,0),"لا يوجد مواعيد")</f>
        <v>1122959208</v>
      </c>
      <c r="F44" s="36">
        <f>IFERROR(VLOOKUP(A44,New!A:E,1,0),"لا يوجد مواعيد")</f>
        <v>10323629</v>
      </c>
      <c r="G44" s="36" t="str">
        <f>IFERROR(VLOOKUP(A44,New!A:F,4,0),"لا يوجد مواعيد")</f>
        <v>إسراء محمد زغلول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المحكمة الدستورية</v>
      </c>
    </row>
    <row r="45" spans="1:9">
      <c r="A45" s="39">
        <v>10323632</v>
      </c>
      <c r="B45" s="39" t="s">
        <v>1208</v>
      </c>
      <c r="C45" s="40">
        <v>0.375</v>
      </c>
      <c r="D45" s="40">
        <v>0.75</v>
      </c>
      <c r="E45" s="36">
        <f>IFERROR(VLOOKUP(A45,New!A:E,5,0),"لا يوجد مواعيد")</f>
        <v>1128444730</v>
      </c>
      <c r="F45" s="36">
        <f>IFERROR(VLOOKUP(A45,New!A:E,1,0),"لا يوجد مواعيد")</f>
        <v>10323632</v>
      </c>
      <c r="G45" s="36" t="str">
        <f>IFERROR(VLOOKUP(A45,New!A:F,4,0),"لا يوجد مواعيد")</f>
        <v>فاطمة أشرف عبد العظيم عبد العزيز</v>
      </c>
      <c r="H45" s="36" t="str">
        <f>IFERROR(VLOOKUP(A45,New!A:G,3,0),"لا يوجد مواعيد")</f>
        <v>الزيتون و مصر الجديدة</v>
      </c>
      <c r="I45" s="36" t="str">
        <f>IFERROR(VLOOKUP(A45,New!A:H,2,0),"لا يوجد مواعيد")</f>
        <v>الف مسكن</v>
      </c>
    </row>
    <row r="46" spans="1:9">
      <c r="A46" s="39">
        <v>10323634</v>
      </c>
      <c r="B46" s="39" t="s">
        <v>1209</v>
      </c>
      <c r="C46" s="40">
        <v>0.375</v>
      </c>
      <c r="D46" s="40">
        <v>0.833333333333333</v>
      </c>
      <c r="E46" s="36">
        <f>IFERROR(VLOOKUP(A46,New!A:E,5,0),"لا يوجد مواعيد")</f>
        <v>1068673636</v>
      </c>
      <c r="F46" s="36">
        <f>IFERROR(VLOOKUP(A46,New!A:E,1,0),"لا يوجد مواعيد")</f>
        <v>10323634</v>
      </c>
      <c r="G46" s="36" t="str">
        <f>IFERROR(VLOOKUP(A46,New!A:F,4,0),"لا يوجد مواعيد")</f>
        <v>حنان السيد ابراهيم اسماعيل</v>
      </c>
      <c r="H46" s="36" t="str">
        <f>IFERROR(VLOOKUP(A46,New!A:G,3,0),"لا يوجد مواعيد")</f>
        <v>الزيتون و مصر الجديدة</v>
      </c>
      <c r="I46" s="36" t="str">
        <f>IFERROR(VLOOKUP(A46,New!A:H,2,0),"لا يوجد مواعيد")</f>
        <v>الف مسكن</v>
      </c>
    </row>
    <row r="47" spans="1:9">
      <c r="A47" s="39">
        <v>10323638</v>
      </c>
      <c r="B47" s="39" t="s">
        <v>1210</v>
      </c>
      <c r="C47" s="40" t="s">
        <v>1175</v>
      </c>
      <c r="D47" s="40" t="s">
        <v>1175</v>
      </c>
      <c r="E47" s="36">
        <f>IFERROR(VLOOKUP(A47,New!A:E,5,0),"لا يوجد مواعيد")</f>
        <v>1017261898</v>
      </c>
      <c r="F47" s="36">
        <f>IFERROR(VLOOKUP(A47,New!A:E,1,0),"لا يوجد مواعيد")</f>
        <v>10323638</v>
      </c>
      <c r="G47" s="36" t="str">
        <f>IFERROR(VLOOKUP(A47,New!A:F,4,0),"لا يوجد مواعيد")</f>
        <v>الاء ممدوح غنيم</v>
      </c>
      <c r="H47" s="36" t="str">
        <f>IFERROR(VLOOKUP(A47,New!A:G,3,0),"لا يوجد مواعيد")</f>
        <v>مدينة نصر</v>
      </c>
      <c r="I47" s="36" t="str">
        <f>IFERROR(VLOOKUP(A47,New!A:H,2,0),"لا يوجد مواعيد")</f>
        <v>اول عباس</v>
      </c>
    </row>
    <row r="48" spans="1:9">
      <c r="A48" s="39">
        <v>10329553</v>
      </c>
      <c r="B48" s="39" t="s">
        <v>1211</v>
      </c>
      <c r="C48" s="40">
        <v>0.375</v>
      </c>
      <c r="D48" s="40">
        <v>0.75</v>
      </c>
      <c r="E48" s="36">
        <f>IFERROR(VLOOKUP(A48,New!A:E,5,0),"لا يوجد مواعيد")</f>
        <v>1092170422</v>
      </c>
      <c r="F48" s="36">
        <f>IFERROR(VLOOKUP(A48,New!A:E,1,0),"لا يوجد مواعيد")</f>
        <v>10329553</v>
      </c>
      <c r="G48" s="36" t="str">
        <f>IFERROR(VLOOKUP(A48,New!A:F,4,0),"لا يوجد مواعيد")</f>
        <v>عبد الرحمن الطوخي</v>
      </c>
      <c r="H48" s="36" t="str">
        <f>IFERROR(VLOOKUP(A48,New!A:G,3,0),"لا يوجد مواعيد")</f>
        <v>العباسية و الضاهر</v>
      </c>
      <c r="I48" s="36" t="str">
        <f>IFERROR(VLOOKUP(A48,New!A:H,2,0),"لا يوجد مواعيد")</f>
        <v>قسم الوايلي</v>
      </c>
    </row>
    <row r="49" spans="1:9">
      <c r="A49" s="39">
        <v>10329243</v>
      </c>
      <c r="B49" s="39" t="s">
        <v>1212</v>
      </c>
      <c r="C49" s="40">
        <v>0.416666666666667</v>
      </c>
      <c r="D49" s="40">
        <v>0.791666666666667</v>
      </c>
      <c r="E49" s="36">
        <f>IFERROR(VLOOKUP(A49,New!A:E,5,0),"لا يوجد مواعيد")</f>
        <v>1029503393</v>
      </c>
      <c r="F49" s="36">
        <f>IFERROR(VLOOKUP(A49,New!A:E,1,0),"لا يوجد مواعيد")</f>
        <v>10329243</v>
      </c>
      <c r="G49" s="36" t="str">
        <f>IFERROR(VLOOKUP(A49,New!A:F,4,0),"لا يوجد مواعيد")</f>
        <v>احمد نوشي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التوحيد و النور</v>
      </c>
    </row>
    <row r="50" spans="1:9">
      <c r="A50" s="39">
        <v>10329211</v>
      </c>
      <c r="B50" s="39" t="s">
        <v>1213</v>
      </c>
      <c r="C50" s="40">
        <v>0.416666666666667</v>
      </c>
      <c r="D50" s="40">
        <v>0.791666666666667</v>
      </c>
      <c r="E50" s="36">
        <f>IFERROR(VLOOKUP(A50,New!A:E,5,0),"لا يوجد مواعيد")</f>
        <v>1025851539</v>
      </c>
      <c r="F50" s="36">
        <f>IFERROR(VLOOKUP(A50,New!A:E,1,0),"لا يوجد مواعيد")</f>
        <v>10329211</v>
      </c>
      <c r="G50" s="36" t="str">
        <f>IFERROR(VLOOKUP(A50,New!A:F,4,0),"لا يوجد مواعيد")</f>
        <v>احمد هندي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المعصرة الاتوستراد</v>
      </c>
    </row>
    <row r="51" spans="1:9">
      <c r="A51" s="39">
        <v>10329524</v>
      </c>
      <c r="B51" s="39" t="s">
        <v>1214</v>
      </c>
      <c r="C51" s="40">
        <v>0.375</v>
      </c>
      <c r="D51" s="40">
        <v>0.75</v>
      </c>
      <c r="E51" s="36">
        <f>IFERROR(VLOOKUP(A51,New!A:E,5,0),"لا يوجد مواعيد")</f>
        <v>1206261981</v>
      </c>
      <c r="F51" s="36">
        <f>IFERROR(VLOOKUP(A51,New!A:E,1,0),"لا يوجد مواعيد")</f>
        <v>10329524</v>
      </c>
      <c r="G51" s="36" t="str">
        <f>IFERROR(VLOOKUP(A51,New!A:F,4,0),"لا يوجد مواعيد")</f>
        <v>الاء ايمن الشال</v>
      </c>
      <c r="H51" s="36" t="str">
        <f>IFERROR(VLOOKUP(A51,New!A:G,3,0),"لا يوجد مواعيد")</f>
        <v>الزيتون و مصر الجديدة</v>
      </c>
      <c r="I51" s="36" t="str">
        <f>IFERROR(VLOOKUP(A51,New!A:H,2,0),"لا يوجد مواعيد")</f>
        <v>الجراج</v>
      </c>
    </row>
    <row r="52" spans="1:9">
      <c r="A52" s="39">
        <v>10323639</v>
      </c>
      <c r="B52" s="39" t="s">
        <v>1215</v>
      </c>
      <c r="C52" s="40">
        <v>0.375</v>
      </c>
      <c r="D52" s="40">
        <v>0.75</v>
      </c>
      <c r="E52" s="36">
        <f>IFERROR(VLOOKUP(A52,New!A:E,5,0),"لا يوجد مواعيد")</f>
        <v>1288068289</v>
      </c>
      <c r="F52" s="36">
        <f>IFERROR(VLOOKUP(A52,New!A:E,1,0),"لا يوجد مواعيد")</f>
        <v>10323639</v>
      </c>
      <c r="G52" s="36" t="str">
        <f>IFERROR(VLOOKUP(A52,New!A:F,4,0),"لا يوجد مواعيد")</f>
        <v>نهلة وحيد محمد رزق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طوابق</v>
      </c>
    </row>
    <row r="53" spans="1:9">
      <c r="A53" s="39">
        <v>10329225</v>
      </c>
      <c r="B53" s="39" t="s">
        <v>1216</v>
      </c>
      <c r="C53" s="40">
        <v>0.375</v>
      </c>
      <c r="D53" s="40">
        <v>0.75</v>
      </c>
      <c r="E53" s="36">
        <f>IFERROR(VLOOKUP(A53,New!A:E,5,0),"لا يوجد مواعيد")</f>
        <v>1147562109</v>
      </c>
      <c r="F53" s="36">
        <f>IFERROR(VLOOKUP(A53,New!A:E,1,0),"لا يوجد مواعيد")</f>
        <v>10329225</v>
      </c>
      <c r="G53" s="36" t="str">
        <f>IFERROR(VLOOKUP(A53,New!A:F,4,0),"لا يوجد مواعيد")</f>
        <v>مها الخولي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سلم صقر قريش</v>
      </c>
    </row>
    <row r="54" spans="1:9">
      <c r="A54" s="39">
        <v>10329226</v>
      </c>
      <c r="B54" s="39" t="s">
        <v>1217</v>
      </c>
      <c r="C54" s="40">
        <v>0.375</v>
      </c>
      <c r="D54" s="40">
        <v>0.75</v>
      </c>
      <c r="E54" s="36">
        <f>IFERROR(VLOOKUP(A54,New!A:E,5,0),"لا يوجد مواعيد")</f>
        <v>1151935963</v>
      </c>
      <c r="F54" s="36">
        <f>IFERROR(VLOOKUP(A54,New!A:E,1,0),"لا يوجد مواعيد")</f>
        <v>10329226</v>
      </c>
      <c r="G54" s="36" t="str">
        <f>IFERROR(VLOOKUP(A54,New!A:F,4,0),"لا يوجد مواعيد")</f>
        <v>منار ابراهيم</v>
      </c>
      <c r="H54" s="36" t="str">
        <f>IFERROR(VLOOKUP(A54,New!A:G,3,0),"لا يوجد مواعيد")</f>
        <v>فيصل</v>
      </c>
      <c r="I54" s="36" t="str">
        <f>IFERROR(VLOOKUP(A54,New!A:H,2,0),"لا يوجد مواعيد")</f>
        <v>العشرين</v>
      </c>
    </row>
    <row r="55" spans="1:9">
      <c r="A55" s="39">
        <v>10329571</v>
      </c>
      <c r="B55" s="39" t="s">
        <v>1218</v>
      </c>
      <c r="C55" s="40">
        <v>0.416666666666667</v>
      </c>
      <c r="D55" s="40">
        <v>0.791666666666667</v>
      </c>
      <c r="E55" s="36">
        <f>IFERROR(VLOOKUP(A55,New!A:E,5,0),"لا يوجد مواعيد")</f>
        <v>1102330947</v>
      </c>
      <c r="F55" s="36">
        <f>IFERROR(VLOOKUP(A55,New!A:E,1,0),"لا يوجد مواعيد")</f>
        <v>10329571</v>
      </c>
      <c r="G55" s="36" t="str">
        <f>IFERROR(VLOOKUP(A55,New!A:F,4,0),"لا يوجد مواعيد")</f>
        <v>ماردي مبارك</v>
      </c>
      <c r="H55" s="36" t="str">
        <f>IFERROR(VLOOKUP(A55,New!A:G,3,0),"لا يوجد مواعيد")</f>
        <v>المهندسين</v>
      </c>
      <c r="I55" s="36" t="str">
        <f>IFERROR(VLOOKUP(A55,New!A:H,2,0),"لا يوجد مواعيد")</f>
        <v>ميدان لبنان</v>
      </c>
    </row>
    <row r="56" spans="1:9">
      <c r="A56" s="39">
        <v>10329227</v>
      </c>
      <c r="B56" s="39" t="s">
        <v>1219</v>
      </c>
      <c r="C56" s="40" t="s">
        <v>1175</v>
      </c>
      <c r="D56" s="40" t="s">
        <v>1175</v>
      </c>
      <c r="E56" s="36">
        <f>IFERROR(VLOOKUP(A56,New!A:E,5,0),"لا يوجد مواعيد")</f>
        <v>1224746815</v>
      </c>
      <c r="F56" s="36">
        <f>IFERROR(VLOOKUP(A56,New!A:E,1,0),"لا يوجد مواعيد")</f>
        <v>10329227</v>
      </c>
      <c r="G56" s="36" t="str">
        <f>IFERROR(VLOOKUP(A56,New!A:F,4,0),"لا يوجد مواعيد")</f>
        <v>ماريا فؤاد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39">
        <v>10329238</v>
      </c>
      <c r="B57" s="39" t="s">
        <v>1220</v>
      </c>
      <c r="C57" s="40">
        <v>0.375</v>
      </c>
      <c r="D57" s="40">
        <v>0.75</v>
      </c>
      <c r="E57" s="36">
        <f>IFERROR(VLOOKUP(A57,New!A:E,5,0),"لا يوجد مواعيد")</f>
        <v>1151866144</v>
      </c>
      <c r="F57" s="36">
        <f>IFERROR(VLOOKUP(A57,New!A:E,1,0),"لا يوجد مواعيد")</f>
        <v>10329238</v>
      </c>
      <c r="G57" s="36" t="str">
        <f>IFERROR(VLOOKUP(A57,New!A:F,4,0),"لا يوجد مواعيد")</f>
        <v>ندى عبد الواحد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المعصرة الاتوستراد</v>
      </c>
    </row>
    <row r="58" spans="1:9">
      <c r="A58" s="39">
        <v>10329239</v>
      </c>
      <c r="B58" s="39" t="s">
        <v>1221</v>
      </c>
      <c r="C58" s="40">
        <v>0.416666666666667</v>
      </c>
      <c r="D58" s="40">
        <v>0.791666666666667</v>
      </c>
      <c r="E58" s="36">
        <f>IFERROR(VLOOKUP(A58,New!A:E,5,0),"لا يوجد مواعيد")</f>
        <v>1028088503</v>
      </c>
      <c r="F58" s="36">
        <f>IFERROR(VLOOKUP(A58,New!A:E,1,0),"لا يوجد مواعيد")</f>
        <v>10329239</v>
      </c>
      <c r="G58" s="36" t="str">
        <f>IFERROR(VLOOKUP(A58,New!A:F,4,0),"لا يوجد مواعيد")</f>
        <v>سعد السيد</v>
      </c>
      <c r="H58" s="36" t="str">
        <f>IFERROR(VLOOKUP(A58,New!A:G,3,0),"لا يوجد مواعيد")</f>
        <v>ي - المعادي</v>
      </c>
      <c r="I58" s="36" t="str">
        <f>IFERROR(VLOOKUP(A58,New!A:H,2,0),"لا يوجد مواعيد")</f>
        <v>المحكمة الدستورية</v>
      </c>
    </row>
    <row r="59" spans="1:9">
      <c r="A59" s="39">
        <v>10329246</v>
      </c>
      <c r="B59" s="39" t="s">
        <v>1222</v>
      </c>
      <c r="C59" s="40">
        <v>0.416666666666667</v>
      </c>
      <c r="D59" s="40">
        <v>0.791666666666667</v>
      </c>
      <c r="E59" s="36">
        <f>IFERROR(VLOOKUP(A59,New!A:E,5,0),"لا يوجد مواعيد")</f>
        <v>1022061360</v>
      </c>
      <c r="F59" s="36">
        <f>IFERROR(VLOOKUP(A59,New!A:E,1,0),"لا يوجد مواعيد")</f>
        <v>10329246</v>
      </c>
      <c r="G59" s="36" t="str">
        <f>IFERROR(VLOOKUP(A59,New!A:F,4,0),"لا يوجد مواعيد")</f>
        <v>سيف الدين عبد اللطيف</v>
      </c>
      <c r="H59" s="36" t="str">
        <f>IFERROR(VLOOKUP(A59,New!A:G,3,0),"لا يوجد مواعيد")</f>
        <v>الزيتون و مصر الجديدة</v>
      </c>
      <c r="I59" s="36" t="str">
        <f>IFERROR(VLOOKUP(A59,New!A:H,2,0),"لا يوجد مواعيد")</f>
        <v>الف مسكن</v>
      </c>
    </row>
    <row r="60" spans="1:9">
      <c r="A60" s="39">
        <v>10330123</v>
      </c>
      <c r="B60" s="39" t="s">
        <v>1223</v>
      </c>
      <c r="C60" s="40">
        <v>0.375</v>
      </c>
      <c r="D60" s="40">
        <v>0.75</v>
      </c>
      <c r="E60" s="36">
        <f>IFERROR(VLOOKUP(A60,New!A:E,5,0),"لا يوجد مواعيد")</f>
        <v>0</v>
      </c>
      <c r="F60" s="36">
        <f>IFERROR(VLOOKUP(A60,New!A:E,1,0),"لا يوجد مواعيد")</f>
        <v>10330123</v>
      </c>
      <c r="G60" s="36" t="str">
        <f>IFERROR(VLOOKUP(A60,New!A:F,4,0),"لا يوجد مواعيد")</f>
        <v>وعد يحيى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اكاديمية السادات</v>
      </c>
    </row>
    <row r="61" spans="1:9">
      <c r="A61" s="39">
        <v>10316835</v>
      </c>
      <c r="B61" s="39" t="s">
        <v>1224</v>
      </c>
      <c r="C61" s="40">
        <v>0.541666666666667</v>
      </c>
      <c r="D61" s="40">
        <v>0</v>
      </c>
      <c r="E61" s="36">
        <f>IFERROR(VLOOKUP(A61,New!A:E,5,0),"لا يوجد مواعيد")</f>
        <v>1200406865</v>
      </c>
      <c r="F61" s="36">
        <f>IFERROR(VLOOKUP(A61,New!A:E,1,0),"لا يوجد مواعيد")</f>
        <v>10316835</v>
      </c>
      <c r="G61" s="36" t="str">
        <f>IFERROR(VLOOKUP(A61,New!A:F,4,0),"لا يوجد مواعيد")</f>
        <v>هنا الشاذلي</v>
      </c>
      <c r="H61" s="36" t="str">
        <f>IFERROR(VLOOKUP(A61,New!A:G,3,0),"لا يوجد مواعيد")</f>
        <v>المهندسين</v>
      </c>
      <c r="I61" s="36" t="str">
        <f>IFERROR(VLOOKUP(A61,New!A:H,2,0),"لا يوجد مواعيد")</f>
        <v>ميدان لبنان</v>
      </c>
    </row>
    <row r="62" spans="1:9">
      <c r="A62" s="39">
        <v>10318910</v>
      </c>
      <c r="B62" s="39" t="s">
        <v>1225</v>
      </c>
      <c r="C62" s="40">
        <v>0.625</v>
      </c>
      <c r="D62" s="40">
        <v>0</v>
      </c>
      <c r="E62" s="36">
        <f>IFERROR(VLOOKUP(A62,New!A:E,5,0),"لا يوجد مواعيد")</f>
        <v>1090527572</v>
      </c>
      <c r="F62" s="36">
        <f>IFERROR(VLOOKUP(A62,New!A:E,1,0),"لا يوجد مواعيد")</f>
        <v>10318910</v>
      </c>
      <c r="G62" s="36" t="str">
        <f>IFERROR(VLOOKUP(A62,New!A:F,4,0),"لا يوجد مواعيد")</f>
        <v>محمد منصور</v>
      </c>
      <c r="H62" s="36" t="str">
        <f>IFERROR(VLOOKUP(A62,New!A:G,3,0),"لا يوجد مواعيد")</f>
        <v>حلوان و زهراء المعادي</v>
      </c>
      <c r="I62" s="36" t="str">
        <f>IFERROR(VLOOKUP(A62,New!A:H,2,0),"لا يوجد مواعيد")</f>
        <v>سلم صقر قريش</v>
      </c>
    </row>
    <row r="63" spans="1:9">
      <c r="A63" s="39">
        <v>10318924</v>
      </c>
      <c r="B63" s="39" t="s">
        <v>1226</v>
      </c>
      <c r="C63" s="40">
        <v>0.75</v>
      </c>
      <c r="D63" s="40">
        <v>0.208333333333333</v>
      </c>
      <c r="E63" s="36">
        <f>IFERROR(VLOOKUP(A63,New!A:E,5,0),"لا يوجد مواعيد")</f>
        <v>1014999118</v>
      </c>
      <c r="F63" s="36">
        <f>IFERROR(VLOOKUP(A63,New!A:E,1,0),"لا يوجد مواعيد")</f>
        <v>10318924</v>
      </c>
      <c r="G63" s="36" t="str">
        <f>IFERROR(VLOOKUP(A63,New!A:F,4,0),"لا يوجد مواعيد")</f>
        <v>عمر خالد</v>
      </c>
      <c r="H63" s="36" t="str">
        <f>IFERROR(VLOOKUP(A63,New!A:G,3,0),"لا يوجد مواعيد")</f>
        <v>و - الشروق</v>
      </c>
      <c r="I63" s="36" t="str">
        <f>IFERROR(VLOOKUP(A63,New!A:H,2,0),"لا يوجد مواعيد")</f>
        <v>كشك اللحمه</v>
      </c>
    </row>
    <row r="64" spans="1:9">
      <c r="A64" s="39">
        <v>10324742</v>
      </c>
      <c r="B64" s="39" t="s">
        <v>1227</v>
      </c>
      <c r="C64" s="40">
        <v>0.625</v>
      </c>
      <c r="D64" s="40">
        <v>0</v>
      </c>
      <c r="E64" s="36">
        <f>IFERROR(VLOOKUP(A64,New!A:E,5,0),"لا يوجد مواعيد")</f>
        <v>1145600669</v>
      </c>
      <c r="F64" s="36">
        <f>IFERROR(VLOOKUP(A64,New!A:E,1,0),"لا يوجد مواعيد")</f>
        <v>10324742</v>
      </c>
      <c r="G64" s="36" t="str">
        <f>IFERROR(VLOOKUP(A64,New!A:F,4,0),"لا يوجد مواعيد")</f>
        <v>ياسمين أيمن محمد سيف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صالح صبحي</v>
      </c>
    </row>
    <row r="65" spans="1:9">
      <c r="A65" s="39">
        <v>10329901</v>
      </c>
      <c r="B65" s="39" t="s">
        <v>1228</v>
      </c>
      <c r="C65" s="40">
        <v>0.625</v>
      </c>
      <c r="D65" s="40">
        <v>0</v>
      </c>
      <c r="E65" s="36" t="str">
        <f>IFERROR(VLOOKUP(A65,New!A:E,5,0),"لا يوجد مواعيد")</f>
        <v>1003475761 / 1554448896</v>
      </c>
      <c r="F65" s="36">
        <f>IFERROR(VLOOKUP(A65,New!A:E,1,0),"لا يوجد مواعيد")</f>
        <v>10329901</v>
      </c>
      <c r="G65" s="36" t="str">
        <f>IFERROR(VLOOKUP(A65,New!A:F,4,0),"لا يوجد مواعيد")</f>
        <v>محمود عبد النبي</v>
      </c>
      <c r="H65" s="36" t="str">
        <f>IFERROR(VLOOKUP(A65,New!A:G,3,0),"لا يوجد مواعيد")</f>
        <v>م - الرحاب و التجمع</v>
      </c>
      <c r="I65" s="36" t="str">
        <f>IFERROR(VLOOKUP(A65,New!A:H,2,0),"لا يوجد مواعيد")</f>
        <v>الغاز</v>
      </c>
    </row>
    <row r="66" spans="1:9">
      <c r="A66" s="39">
        <v>10329910</v>
      </c>
      <c r="B66" s="39" t="s">
        <v>1229</v>
      </c>
      <c r="C66" s="40">
        <v>0.75</v>
      </c>
      <c r="D66" s="40">
        <v>0.125</v>
      </c>
      <c r="E66" s="36" t="str">
        <f>IFERROR(VLOOKUP(A66,New!A:E,5,0),"لا يوجد مواعيد")</f>
        <v>1154256785 / 1070212444</v>
      </c>
      <c r="F66" s="36">
        <f>IFERROR(VLOOKUP(A66,New!A:E,1,0),"لا يوجد مواعيد")</f>
        <v>10329910</v>
      </c>
      <c r="G66" s="36" t="str">
        <f>IFERROR(VLOOKUP(A66,New!A:F,4,0),"لا يوجد مواعيد")</f>
        <v>محمد ياسر</v>
      </c>
      <c r="H66" s="36" t="str">
        <f>IFERROR(VLOOKUP(A66,New!A:G,3,0),"لا يوجد مواعيد")</f>
        <v>العبور</v>
      </c>
      <c r="I66" s="36" t="str">
        <f>IFERROR(VLOOKUP(A66,New!A:H,2,0),"لا يوجد مواعيد")</f>
        <v>كارفور العبور</v>
      </c>
    </row>
    <row r="67" spans="1:9">
      <c r="A67" s="39">
        <v>10329913</v>
      </c>
      <c r="B67" s="39" t="s">
        <v>1230</v>
      </c>
      <c r="C67" s="40">
        <v>0.75</v>
      </c>
      <c r="D67" s="40">
        <v>0.25</v>
      </c>
      <c r="E67" s="36">
        <f>IFERROR(VLOOKUP(A67,New!A:E,5,0),"لا يوجد مواعيد")</f>
        <v>1032845582</v>
      </c>
      <c r="F67" s="36">
        <f>IFERROR(VLOOKUP(A67,New!A:E,1,0),"لا يوجد مواعيد")</f>
        <v>10329913</v>
      </c>
      <c r="G67" s="36" t="str">
        <f>IFERROR(VLOOKUP(A67,New!A:F,4,0),"لا يوجد مواعيد")</f>
        <v>عبد الرحمن سليمان</v>
      </c>
      <c r="H67" s="36" t="str">
        <f>IFERROR(VLOOKUP(A67,New!A:G,3,0),"لا يوجد مواعيد")</f>
        <v>فيصل</v>
      </c>
      <c r="I67" s="36" t="str">
        <f>IFERROR(VLOOKUP(A67,New!A:H,2,0),"لا يوجد مواعيد")</f>
        <v>الابيض</v>
      </c>
    </row>
    <row r="68" spans="1:9">
      <c r="A68" s="39">
        <v>10329902</v>
      </c>
      <c r="B68" s="39" t="s">
        <v>1231</v>
      </c>
      <c r="C68" s="40">
        <v>0.75</v>
      </c>
      <c r="D68" s="40">
        <v>0.125</v>
      </c>
      <c r="E68" s="36">
        <f>IFERROR(VLOOKUP(A68,New!A:E,5,0),"لا يوجد مواعيد")</f>
        <v>1018941946</v>
      </c>
      <c r="F68" s="36">
        <f>IFERROR(VLOOKUP(A68,New!A:E,1,0),"لا يوجد مواعيد")</f>
        <v>10329902</v>
      </c>
      <c r="G68" s="36" t="str">
        <f>IFERROR(VLOOKUP(A68,New!A:F,4,0),"لا يوجد مواعيد")</f>
        <v>محمد بيرم</v>
      </c>
      <c r="H68" s="36" t="str">
        <f>IFERROR(VLOOKUP(A68,New!A:G,3,0),"لا يوجد مواعيد")</f>
        <v>ي - بدر</v>
      </c>
      <c r="I68" s="36" t="str">
        <f>IFERROR(VLOOKUP(A68,New!A:H,2,0),"لا يوجد مواعيد")</f>
        <v>مدخل بدر</v>
      </c>
    </row>
    <row r="69" spans="1:9">
      <c r="A69" s="39">
        <v>10330144</v>
      </c>
      <c r="B69" s="39" t="s">
        <v>1232</v>
      </c>
      <c r="C69" s="40">
        <v>0.625</v>
      </c>
      <c r="D69" s="40">
        <v>0</v>
      </c>
      <c r="E69" s="36">
        <f>IFERROR(VLOOKUP(A69,New!A:E,5,0),"لا يوجد مواعيد")</f>
        <v>1151536502</v>
      </c>
      <c r="F69" s="36">
        <f>IFERROR(VLOOKUP(A69,New!A:E,1,0),"لا يوجد مواعيد")</f>
        <v>10330144</v>
      </c>
      <c r="G69" s="36" t="str">
        <f>IFERROR(VLOOKUP(A69,New!A:F,4,0),"لا يوجد مواعيد")</f>
        <v>روان مدحت</v>
      </c>
      <c r="H69" s="36" t="str">
        <f>IFERROR(VLOOKUP(A69,New!A:G,3,0),"لا يوجد مواعيد")</f>
        <v>م - الرحاب و التجمع</v>
      </c>
      <c r="I69" s="36" t="str">
        <f>IFERROR(VLOOKUP(A69,New!A:H,2,0),"لا يوجد مواعيد")</f>
        <v>ارابيلا</v>
      </c>
    </row>
    <row r="70" spans="1:9">
      <c r="A70" s="39">
        <v>10330140</v>
      </c>
      <c r="B70" s="39" t="s">
        <v>1233</v>
      </c>
      <c r="C70" s="40">
        <v>0.75</v>
      </c>
      <c r="D70" s="40">
        <v>0.208333333333333</v>
      </c>
      <c r="E70" s="36">
        <f>IFERROR(VLOOKUP(A70,New!A:E,5,0),"لا يوجد مواعيد")</f>
        <v>1097260462</v>
      </c>
      <c r="F70" s="36">
        <f>IFERROR(VLOOKUP(A70,New!A:E,1,0),"لا يوجد مواعيد")</f>
        <v>10330140</v>
      </c>
      <c r="G70" s="36" t="str">
        <f>IFERROR(VLOOKUP(A70,New!A:F,4,0),"لا يوجد مواعيد")</f>
        <v>سيف طارق</v>
      </c>
      <c r="H70" s="36" t="str">
        <f>IFERROR(VLOOKUP(A70,New!A:G,3,0),"لا يوجد مواعيد")</f>
        <v>العبور</v>
      </c>
      <c r="I70" s="36" t="str">
        <f>IFERROR(VLOOKUP(A70,New!A:H,2,0),"لا يوجد مواعيد")</f>
        <v>كارفور العبور</v>
      </c>
    </row>
    <row r="71" spans="1:9">
      <c r="A71" s="39">
        <v>10330128</v>
      </c>
      <c r="B71" s="39" t="s">
        <v>1234</v>
      </c>
      <c r="C71" s="40" t="s">
        <v>1175</v>
      </c>
      <c r="D71" s="40" t="s">
        <v>1175</v>
      </c>
      <c r="E71" s="36">
        <f>IFERROR(VLOOKUP(A71,New!A:E,5,0),"لا يوجد مواعيد")</f>
        <v>1026770903</v>
      </c>
      <c r="F71" s="36">
        <f>IFERROR(VLOOKUP(A71,New!A:E,1,0),"لا يوجد مواعيد")</f>
        <v>10330128</v>
      </c>
      <c r="G71" s="36" t="str">
        <f>IFERROR(VLOOKUP(A71,New!A:F,4,0),"لا يوجد مواعيد")</f>
        <v>محمد امجد</v>
      </c>
      <c r="H71" s="36" t="str">
        <f>IFERROR(VLOOKUP(A71,New!A:G,3,0),"لا يوجد مواعيد")</f>
        <v>و - مدينتي</v>
      </c>
      <c r="I71" s="36" t="str">
        <f>IFERROR(VLOOKUP(A71,New!A:H,2,0),"لا يوجد مواعيد")</f>
        <v>بوابة 1</v>
      </c>
    </row>
    <row r="72" spans="1:9">
      <c r="A72" s="39">
        <v>10323646</v>
      </c>
      <c r="B72" s="39" t="s">
        <v>1235</v>
      </c>
      <c r="C72" s="40">
        <v>0.875</v>
      </c>
      <c r="D72" s="40">
        <v>0.25</v>
      </c>
      <c r="E72" s="36">
        <f>IFERROR(VLOOKUP(A72,New!A:E,5,0),"لا يوجد مواعيد")</f>
        <v>1021623610</v>
      </c>
      <c r="F72" s="36">
        <f>IFERROR(VLOOKUP(A72,New!A:E,1,0),"لا يوجد مواعيد")</f>
        <v>10323646</v>
      </c>
      <c r="G72" s="36" t="str">
        <f>IFERROR(VLOOKUP(A72,New!A:F,4,0),"لا يوجد مواعيد")</f>
        <v>حمدي مصطفى محمد وائل أبو المعاطي</v>
      </c>
      <c r="H72" s="36" t="str">
        <f>IFERROR(VLOOKUP(A72,New!A:G,3,0),"لا يوجد مواعيد")</f>
        <v>م - الرحاب و التجمع</v>
      </c>
      <c r="I72" s="36" t="str">
        <f>IFERROR(VLOOKUP(A72,New!A:H,2,0),"لا يوجد مواعيد")</f>
        <v>ارابيلا</v>
      </c>
    </row>
    <row r="73" spans="1:9">
      <c r="A73" s="39">
        <v>10333398</v>
      </c>
      <c r="B73" s="39" t="s">
        <v>613</v>
      </c>
      <c r="C73" s="40">
        <v>0</v>
      </c>
      <c r="D73" s="40">
        <v>0.375</v>
      </c>
      <c r="E73" s="36">
        <f>IFERROR(VLOOKUP(A73,New!A:E,5,0),"لا يوجد مواعيد")</f>
        <v>1147318485</v>
      </c>
      <c r="F73" s="36">
        <f>IFERROR(VLOOKUP(A73,New!A:E,1,0),"لا يوجد مواعيد")</f>
        <v>10333398</v>
      </c>
      <c r="G73" s="36" t="str">
        <f>IFERROR(VLOOKUP(A73,New!A:F,4,0),"لا يوجد مواعيد")</f>
        <v>عمر اشرف</v>
      </c>
      <c r="H73" s="36" t="str">
        <f>IFERROR(VLOOKUP(A73,New!A:G,3,0),"لا يوجد مواعيد")</f>
        <v>المهندسين</v>
      </c>
      <c r="I73" s="36" t="str">
        <f>IFERROR(VLOOKUP(A73,New!A:H,2,0),"لا يوجد مواعيد")</f>
        <v>ميدان لبنان</v>
      </c>
    </row>
    <row r="74" spans="1:9">
      <c r="A74" s="39">
        <v>10333447</v>
      </c>
      <c r="B74" s="39" t="s">
        <v>615</v>
      </c>
      <c r="C74" s="40">
        <v>0.791666666666667</v>
      </c>
      <c r="D74" s="40">
        <v>0.166666666666667</v>
      </c>
      <c r="E74" s="36">
        <f>IFERROR(VLOOKUP(A74,New!A:E,5,0),"لا يوجد مواعيد")</f>
        <v>1008361694</v>
      </c>
      <c r="F74" s="36">
        <f>IFERROR(VLOOKUP(A74,New!A:E,1,0),"لا يوجد مواعيد")</f>
        <v>10333447</v>
      </c>
      <c r="G74" s="36" t="str">
        <f>IFERROR(VLOOKUP(A74,New!A:F,4,0),"لا يوجد مواعيد")</f>
        <v>محمود عبد العليم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ميدان رابعة</v>
      </c>
    </row>
    <row r="75" spans="1:9">
      <c r="A75" s="39">
        <v>10333590</v>
      </c>
      <c r="B75" s="39" t="s">
        <v>617</v>
      </c>
      <c r="C75" s="40">
        <v>0.791666666666667</v>
      </c>
      <c r="D75" s="40">
        <v>0.166666666666667</v>
      </c>
      <c r="E75" s="36">
        <f>IFERROR(VLOOKUP(A75,New!A:E,5,0),"لا يوجد مواعيد")</f>
        <v>0</v>
      </c>
      <c r="F75" s="36">
        <f>IFERROR(VLOOKUP(A75,New!A:E,1,0),"لا يوجد مواعيد")</f>
        <v>10333590</v>
      </c>
      <c r="G75" s="36" t="str">
        <f>IFERROR(VLOOKUP(A75,New!A:F,4,0),"لا يوجد مواعيد")</f>
        <v>امين عبد الحي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ميدان رابعة</v>
      </c>
    </row>
    <row r="76" spans="1:9">
      <c r="A76" s="39">
        <v>10306614</v>
      </c>
      <c r="B76" s="39" t="s">
        <v>1236</v>
      </c>
      <c r="C76" s="40">
        <v>0</v>
      </c>
      <c r="D76" s="40">
        <v>0.375</v>
      </c>
      <c r="E76" s="36">
        <f>IFERROR(VLOOKUP(A76,New!A:E,5,0),"لا يوجد مواعيد")</f>
        <v>1151631796</v>
      </c>
      <c r="F76" s="36">
        <f>IFERROR(VLOOKUP(A76,New!A:E,1,0),"لا يوجد مواعيد")</f>
        <v>10306614</v>
      </c>
      <c r="G76" s="36" t="str">
        <f>IFERROR(VLOOKUP(A76,New!A:F,4,0),"لا يوجد مواعيد")</f>
        <v>ابراهيم حسن</v>
      </c>
      <c r="H76" s="36" t="str">
        <f>IFERROR(VLOOKUP(A76,New!A:G,3,0),"لا يوجد مواعيد")</f>
        <v>و - مدينتي</v>
      </c>
      <c r="I76" s="36" t="str">
        <f>IFERROR(VLOOKUP(A76,New!A:H,2,0),"لا يوجد مواعيد")</f>
        <v>بوابة 1</v>
      </c>
    </row>
    <row r="77" spans="1:9">
      <c r="A77" s="39">
        <v>10294264</v>
      </c>
      <c r="B77" s="39" t="s">
        <v>1237</v>
      </c>
      <c r="C77" s="40">
        <v>0.666666666666667</v>
      </c>
      <c r="D77" s="40">
        <v>0.0416666666666667</v>
      </c>
      <c r="E77" s="36">
        <f>IFERROR(VLOOKUP(A77,New!A:E,5,0),"لا يوجد مواعيد")</f>
        <v>1027949221</v>
      </c>
      <c r="F77" s="36">
        <f>IFERROR(VLOOKUP(A77,New!A:E,1,0),"لا يوجد مواعيد")</f>
        <v>10294264</v>
      </c>
      <c r="G77" s="36" t="str">
        <f>IFERROR(VLOOKUP(A77,New!A:F,4,0),"لا يوجد مواعيد")</f>
        <v>منى عزت</v>
      </c>
      <c r="H77" s="36" t="str">
        <f>IFERROR(VLOOKUP(A77,New!A:G,3,0),"لا يوجد مواعيد")</f>
        <v>م - المقطم</v>
      </c>
      <c r="I77" s="36" t="str">
        <f>IFERROR(VLOOKUP(A77,New!A:H,2,0),"لا يوجد مواعيد")</f>
        <v>كريم بنونة</v>
      </c>
    </row>
    <row r="78" spans="1:9">
      <c r="A78" s="39">
        <v>10318929</v>
      </c>
      <c r="B78" s="43" t="s">
        <v>1238</v>
      </c>
      <c r="C78" s="40">
        <v>0.416666666666667</v>
      </c>
      <c r="D78" s="40">
        <v>0.791666666666667</v>
      </c>
      <c r="E78" s="36">
        <f>IFERROR(VLOOKUP(A78,New!A:E,5,0),"لا يوجد مواعيد")</f>
        <v>1022345068</v>
      </c>
      <c r="F78" s="36">
        <f>IFERROR(VLOOKUP(A78,New!A:E,1,0),"لا يوجد مواعيد")</f>
        <v>10318929</v>
      </c>
      <c r="G78" s="36" t="str">
        <f>IFERROR(VLOOKUP(A78,New!A:F,4,0),"لا يوجد مواعيد")</f>
        <v>سارة ياسر أحمد مضيان</v>
      </c>
      <c r="H78" s="36" t="str">
        <f>IFERROR(VLOOKUP(A78,New!A:G,3,0),"لا يوجد مواعيد")</f>
        <v>م - الرحاب و التجمع</v>
      </c>
      <c r="I78" s="36" t="str">
        <f>IFERROR(VLOOKUP(A78,New!A:H,2,0),"لا يوجد مواعيد")</f>
        <v>ارابيلا</v>
      </c>
    </row>
    <row r="79" spans="1:9">
      <c r="A79" s="39">
        <v>10292514</v>
      </c>
      <c r="B79" s="43" t="s">
        <v>1239</v>
      </c>
      <c r="C79" s="40">
        <v>0.416666666666667</v>
      </c>
      <c r="D79" s="40">
        <v>0.791666666666667</v>
      </c>
      <c r="E79" s="36">
        <f>IFERROR(VLOOKUP(A79,New!A:E,5,0),"لا يوجد مواعيد")</f>
        <v>1126801668</v>
      </c>
      <c r="F79" s="36">
        <f>IFERROR(VLOOKUP(A79,New!A:E,1,0),"لا يوجد مواعيد")</f>
        <v>10292514</v>
      </c>
      <c r="G79" s="36" t="str">
        <f>IFERROR(VLOOKUP(A79,New!A:F,4,0),"لا يوجد مواعيد")</f>
        <v>روان حسن</v>
      </c>
      <c r="H79" s="36" t="str">
        <f>IFERROR(VLOOKUP(A79,New!A:G,3,0),"لا يوجد مواعيد")</f>
        <v>حلوان و زهراء المعادي</v>
      </c>
      <c r="I79" s="36" t="str">
        <f>IFERROR(VLOOKUP(A79,New!A:H,2,0),"لا يوجد مواعيد")</f>
        <v>سلم البارون</v>
      </c>
    </row>
    <row r="80" spans="1:9">
      <c r="A80" s="39">
        <v>10330147</v>
      </c>
      <c r="B80" s="39" t="s">
        <v>1240</v>
      </c>
      <c r="C80" s="40">
        <v>0.416666666666667</v>
      </c>
      <c r="D80" s="40">
        <v>0.791666666666667</v>
      </c>
      <c r="E80" s="36">
        <f>IFERROR(VLOOKUP(A80,New!A:E,5,0),"لا يوجد مواعيد")</f>
        <v>1000055237</v>
      </c>
      <c r="F80" s="36">
        <f>IFERROR(VLOOKUP(A80,New!A:E,1,0),"لا يوجد مواعيد")</f>
        <v>10330147</v>
      </c>
      <c r="G80" s="36" t="str">
        <f>IFERROR(VLOOKUP(A80,New!A:F,4,0),"لا يوجد مواعيد")</f>
        <v>مروة مجدي</v>
      </c>
      <c r="H80" s="36" t="str">
        <f>IFERROR(VLOOKUP(A80,New!A:G,3,0),"لا يوجد مواعيد")</f>
        <v>فيصل</v>
      </c>
      <c r="I80" s="36" t="str">
        <f>IFERROR(VLOOKUP(A80,New!A:H,2,0),"لا يوجد مواعيد")</f>
        <v>الابيض</v>
      </c>
    </row>
    <row r="81" spans="1:9">
      <c r="A81" s="39">
        <v>10305171</v>
      </c>
      <c r="B81" s="39" t="s">
        <v>1241</v>
      </c>
      <c r="C81" s="40">
        <v>0.416666666666667</v>
      </c>
      <c r="D81" s="40">
        <v>0.791666666666667</v>
      </c>
      <c r="E81" s="36">
        <f>IFERROR(VLOOKUP(A81,New!A:E,5,0),"لا يوجد مواعيد")</f>
        <v>0</v>
      </c>
      <c r="F81" s="36">
        <f>IFERROR(VLOOKUP(A81,New!A:E,1,0),"لا يوجد مواعيد")</f>
        <v>10305171</v>
      </c>
      <c r="G81" s="36" t="str">
        <f>IFERROR(VLOOKUP(A81,New!A:F,4,0),"لا يوجد مواعيد")</f>
        <v>كلاريس سيسلاغي</v>
      </c>
      <c r="H81" s="36" t="str">
        <f>IFERROR(VLOOKUP(A81,New!A:G,3,0),"لا يوجد مواعيد")</f>
        <v>حلوان و زهراء المعادي</v>
      </c>
      <c r="I81" s="36" t="str">
        <f>IFERROR(VLOOKUP(A81,New!A:H,2,0),"لا يوجد مواعيد")</f>
        <v>التوحيد و النور</v>
      </c>
    </row>
    <row r="82" spans="1:9">
      <c r="A82" s="39">
        <v>10306036</v>
      </c>
      <c r="B82" s="39" t="s">
        <v>1242</v>
      </c>
      <c r="C82" s="40">
        <v>0.708333333333333</v>
      </c>
      <c r="D82" s="40">
        <v>0.0833333333333333</v>
      </c>
      <c r="E82" s="36">
        <f>IFERROR(VLOOKUP(A82,New!A:E,5,0),"لا يوجد مواعيد")</f>
        <v>1272309491</v>
      </c>
      <c r="F82" s="36">
        <f>IFERROR(VLOOKUP(A82,New!A:E,1,0),"لا يوجد مواعيد")</f>
        <v>10306036</v>
      </c>
      <c r="G82" s="36" t="str">
        <f>IFERROR(VLOOKUP(A82,New!A:F,4,0),"لا يوجد مواعيد")</f>
        <v>ساندرا اسامة</v>
      </c>
      <c r="H82" s="36" t="str">
        <f>IFERROR(VLOOKUP(A82,New!A:G,3,0),"لا يوجد مواعيد")</f>
        <v>شبرا</v>
      </c>
      <c r="I82" s="36" t="str">
        <f>IFERROR(VLOOKUP(A82,New!A:H,2,0),"لا يوجد مواعيد")</f>
        <v>الخلفاوي</v>
      </c>
    </row>
    <row r="83" spans="1:9">
      <c r="A83" s="39">
        <v>10324244</v>
      </c>
      <c r="B83" s="39" t="s">
        <v>1243</v>
      </c>
      <c r="C83" s="40" t="s">
        <v>1244</v>
      </c>
      <c r="D83" s="40"/>
      <c r="E83" s="36">
        <f>IFERROR(VLOOKUP(A83,New!A:E,5,0),"لا يوجد مواعيد")</f>
        <v>1102388008</v>
      </c>
      <c r="F83" s="36">
        <f>IFERROR(VLOOKUP(A83,New!A:E,1,0),"لا يوجد مواعيد")</f>
        <v>10324244</v>
      </c>
      <c r="G83" s="36" t="str">
        <f>IFERROR(VLOOKUP(A83,New!A:F,4,0),"لا يوجد مواعيد")</f>
        <v>سيف الدين حسين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الابيض</v>
      </c>
    </row>
    <row r="84" spans="1:9">
      <c r="A84" s="39">
        <v>10324243</v>
      </c>
      <c r="B84" s="39" t="s">
        <v>1245</v>
      </c>
      <c r="C84" s="40">
        <v>0.791666666666667</v>
      </c>
      <c r="D84" s="40">
        <v>0.166666666666667</v>
      </c>
      <c r="E84" s="36">
        <f>IFERROR(VLOOKUP(A84,New!A:E,5,0),"لا يوجد مواعيد")</f>
        <v>1099729486</v>
      </c>
      <c r="F84" s="36">
        <f>IFERROR(VLOOKUP(A84,New!A:E,1,0),"لا يوجد مواعيد")</f>
        <v>10324243</v>
      </c>
      <c r="G84" s="36" t="str">
        <f>IFERROR(VLOOKUP(A84,New!A:F,4,0),"لا يوجد مواعيد")</f>
        <v>نيكولاس مارتينو ميسييه</v>
      </c>
      <c r="H84" s="36" t="str">
        <f>IFERROR(VLOOKUP(A84,New!A:G,3,0),"لا يوجد مواعيد")</f>
        <v>الواحات</v>
      </c>
      <c r="I84" s="36" t="str">
        <f>IFERROR(VLOOKUP(A84,New!A:H,2,0),"لا يوجد مواعيد")</f>
        <v>دجلة بالمز</v>
      </c>
    </row>
    <row r="85" spans="1:9">
      <c r="A85" s="39">
        <v>10317384</v>
      </c>
      <c r="B85" s="39" t="s">
        <v>1246</v>
      </c>
      <c r="C85" s="40">
        <v>0.791666666666667</v>
      </c>
      <c r="D85" s="40">
        <v>0.166666666666667</v>
      </c>
      <c r="E85" s="36">
        <f>IFERROR(VLOOKUP(A85,New!A:E,5,0),"لا يوجد مواعيد")</f>
        <v>1120212751</v>
      </c>
      <c r="F85" s="36">
        <f>IFERROR(VLOOKUP(A85,New!A:E,1,0),"لا يوجد مواعيد")</f>
        <v>10317384</v>
      </c>
      <c r="G85" s="36" t="str">
        <f>IFERROR(VLOOKUP(A85,New!A:F,4,0),"لا يوجد مواعيد")</f>
        <v>سيف فاروق</v>
      </c>
      <c r="H85" s="36" t="str">
        <f>IFERROR(VLOOKUP(A85,New!A:G,3,0),"لا يوجد مواعيد")</f>
        <v>الزيتون و مصر الجديدة</v>
      </c>
      <c r="I85" s="36" t="str">
        <f>IFERROR(VLOOKUP(A85,New!A:H,2,0),"لا يوجد مواعيد")</f>
        <v>هليوبليس</v>
      </c>
    </row>
    <row r="86" spans="1:9">
      <c r="A86" s="39">
        <v>10292084</v>
      </c>
      <c r="B86" s="39" t="s">
        <v>1247</v>
      </c>
      <c r="C86" s="40">
        <v>0.416666666666667</v>
      </c>
      <c r="D86" s="40">
        <v>0.791666666666667</v>
      </c>
      <c r="E86" s="36">
        <f>IFERROR(VLOOKUP(A86,New!A:E,5,0),"لا يوجد مواعيد")</f>
        <v>1001393434</v>
      </c>
      <c r="F86" s="36">
        <f>IFERROR(VLOOKUP(A86,New!A:E,1,0),"لا يوجد مواعيد")</f>
        <v>10292084</v>
      </c>
      <c r="G86" s="36" t="str">
        <f>IFERROR(VLOOKUP(A86,New!A:F,4,0),"لا يوجد مواعيد")</f>
        <v>اسلام عبد السلام</v>
      </c>
      <c r="H86" s="36" t="str">
        <f>IFERROR(VLOOKUP(A86,New!A:G,3,0),"لا يوجد مواعيد")</f>
        <v>اكتوبر و زايد</v>
      </c>
      <c r="I86" s="36" t="str">
        <f>IFERROR(VLOOKUP(A86,New!A:H,2,0),"لا يوجد مواعيد")</f>
        <v>الحصري</v>
      </c>
    </row>
    <row r="87" spans="1:9">
      <c r="A87" s="39">
        <v>10292083</v>
      </c>
      <c r="B87" s="39" t="s">
        <v>1248</v>
      </c>
      <c r="C87" s="40">
        <v>0.625</v>
      </c>
      <c r="D87" s="40">
        <v>0</v>
      </c>
      <c r="E87" s="36">
        <f>IFERROR(VLOOKUP(A87,New!A:E,5,0),"لا يوجد مواعيد")</f>
        <v>1025342749</v>
      </c>
      <c r="F87" s="36">
        <f>IFERROR(VLOOKUP(A87,New!A:E,1,0),"لا يوجد مواعيد")</f>
        <v>10292083</v>
      </c>
      <c r="G87" s="36" t="str">
        <f>IFERROR(VLOOKUP(A87,New!A:F,4,0),"لا يوجد مواعيد")</f>
        <v>محمد صلاح</v>
      </c>
      <c r="H87" s="36" t="str">
        <f>IFERROR(VLOOKUP(A87,New!A:G,3,0),"لا يوجد مواعيد")</f>
        <v>المهندسين</v>
      </c>
      <c r="I87" s="36" t="str">
        <f>IFERROR(VLOOKUP(A87,New!A:H,2,0),"لا يوجد مواعيد")</f>
        <v>ميدان لبنان</v>
      </c>
    </row>
    <row r="88" spans="1:9">
      <c r="A88" s="39">
        <v>10305150</v>
      </c>
      <c r="B88" s="39" t="s">
        <v>1249</v>
      </c>
      <c r="C88" s="40">
        <v>0.708333333333333</v>
      </c>
      <c r="D88" s="40">
        <v>0.0833333333333333</v>
      </c>
      <c r="E88" s="36">
        <f>IFERROR(VLOOKUP(A88,New!A:E,5,0),"لا يوجد مواعيد")</f>
        <v>0</v>
      </c>
      <c r="F88" s="36">
        <f>IFERROR(VLOOKUP(A88,New!A:E,1,0),"لا يوجد مواعيد")</f>
        <v>10305150</v>
      </c>
      <c r="G88" s="36" t="str">
        <f>IFERROR(VLOOKUP(A88,New!A:F,4,0),"لا يوجد مواعيد")</f>
        <v>محمد حسني</v>
      </c>
      <c r="H88" s="36" t="str">
        <f>IFERROR(VLOOKUP(A88,New!A:G,3,0),"لا يوجد مواعيد")</f>
        <v>فيصل</v>
      </c>
      <c r="I88" s="36" t="str">
        <f>IFERROR(VLOOKUP(A88,New!A:H,2,0),"لا يوجد مواعيد")</f>
        <v>مطبعة</v>
      </c>
    </row>
    <row r="89" spans="1:9">
      <c r="A89" s="39">
        <v>10271457</v>
      </c>
      <c r="B89" s="39" t="s">
        <v>1250</v>
      </c>
      <c r="C89" s="40">
        <v>0.791666666666667</v>
      </c>
      <c r="D89" s="40">
        <v>0.166666666666667</v>
      </c>
      <c r="E89" s="36">
        <f>IFERROR(VLOOKUP(A89,New!A:E,5,0),"لا يوجد مواعيد")</f>
        <v>1121782899</v>
      </c>
      <c r="F89" s="36">
        <f>IFERROR(VLOOKUP(A89,New!A:E,1,0),"لا يوجد مواعيد")</f>
        <v>10271457</v>
      </c>
      <c r="G89" s="36" t="str">
        <f>IFERROR(VLOOKUP(A89,New!A:F,4,0),"لا يوجد مواعيد")</f>
        <v>ندى اشرف</v>
      </c>
      <c r="H89" s="36" t="str">
        <f>IFERROR(VLOOKUP(A89,New!A:G,3,0),"لا يوجد مواعيد")</f>
        <v>فيصل</v>
      </c>
      <c r="I89" s="36" t="str">
        <f>IFERROR(VLOOKUP(A89,New!A:H,2,0),"لا يوجد مواعيد")</f>
        <v>مريوطية</v>
      </c>
    </row>
    <row r="90" spans="1:9">
      <c r="A90" s="39">
        <v>10292085</v>
      </c>
      <c r="B90" s="39" t="s">
        <v>1251</v>
      </c>
      <c r="C90" s="40">
        <v>0.791666666666667</v>
      </c>
      <c r="D90" s="40">
        <v>0.166666666666667</v>
      </c>
      <c r="E90" s="36">
        <f>IFERROR(VLOOKUP(A90,New!A:E,5,0),"لا يوجد مواعيد")</f>
        <v>1013249320</v>
      </c>
      <c r="F90" s="36">
        <f>IFERROR(VLOOKUP(A90,New!A:E,1,0),"لا يوجد مواعيد")</f>
        <v>10292085</v>
      </c>
      <c r="G90" s="36" t="str">
        <f>IFERROR(VLOOKUP(A90,New!A:F,4,0),"لا يوجد مواعيد")</f>
        <v>آدم منصور</v>
      </c>
      <c r="H90" s="36" t="str">
        <f>IFERROR(VLOOKUP(A90,New!A:G,3,0),"لا يوجد مواعيد")</f>
        <v>م - الرحاب و التجمع</v>
      </c>
      <c r="I90" s="36" t="str">
        <f>IFERROR(VLOOKUP(A90,New!A:H,2,0),"لا يوجد مواعيد")</f>
        <v>بوابة 13</v>
      </c>
    </row>
    <row r="91" spans="1:9">
      <c r="A91" s="39">
        <v>10252924</v>
      </c>
      <c r="B91" s="39" t="s">
        <v>1252</v>
      </c>
      <c r="C91" s="40">
        <v>0.416666666666667</v>
      </c>
      <c r="D91" s="40">
        <v>0.791666666666667</v>
      </c>
      <c r="E91" s="36">
        <f>IFERROR(VLOOKUP(A91,New!A:E,5,0),"لا يوجد مواعيد")</f>
        <v>1061787517</v>
      </c>
      <c r="F91" s="36">
        <f>IFERROR(VLOOKUP(A91,New!A:E,1,0),"لا يوجد مواعيد")</f>
        <v>10252924</v>
      </c>
      <c r="G91" s="36" t="str">
        <f>IFERROR(VLOOKUP(A91,New!A:F,4,0),"لا يوجد مواعيد")</f>
        <v>إيمان إيهاب</v>
      </c>
      <c r="H91" s="36" t="str">
        <f>IFERROR(VLOOKUP(A91,New!A:G,3,0),"لا يوجد مواعيد")</f>
        <v>الواحات</v>
      </c>
      <c r="I91" s="36" t="str">
        <f>IFERROR(VLOOKUP(A91,New!A:H,2,0),"لا يوجد مواعيد")</f>
        <v>نادى وادي دجلة</v>
      </c>
    </row>
    <row r="92" spans="1:9">
      <c r="A92" s="39">
        <v>10292092</v>
      </c>
      <c r="B92" s="39" t="s">
        <v>1253</v>
      </c>
      <c r="C92" s="40">
        <v>0.541666666666667</v>
      </c>
      <c r="D92" s="40">
        <v>0.916666666666667</v>
      </c>
      <c r="E92" s="36">
        <f>IFERROR(VLOOKUP(A92,New!A:E,5,0),"لا يوجد مواعيد")</f>
        <v>1126801312</v>
      </c>
      <c r="F92" s="36">
        <f>IFERROR(VLOOKUP(A92,New!A:E,1,0),"لا يوجد مواعيد")</f>
        <v>10292092</v>
      </c>
      <c r="G92" s="36" t="str">
        <f>IFERROR(VLOOKUP(A92,New!A:F,4,0),"لا يوجد مواعيد")</f>
        <v>رنا حسن</v>
      </c>
      <c r="H92" s="36" t="str">
        <f>IFERROR(VLOOKUP(A92,New!A:G,3,0),"لا يوجد مواعيد")</f>
        <v>حلوان و زهراء المعادي</v>
      </c>
      <c r="I92" s="36" t="str">
        <f>IFERROR(VLOOKUP(A92,New!A:H,2,0),"لا يوجد مواعيد")</f>
        <v>سلم البارون</v>
      </c>
    </row>
    <row r="93" spans="1:9">
      <c r="A93" s="39">
        <v>10334497</v>
      </c>
      <c r="B93" s="39" t="s">
        <v>1254</v>
      </c>
      <c r="C93" s="40">
        <v>0.375</v>
      </c>
      <c r="D93" s="40">
        <v>0.75</v>
      </c>
      <c r="E93" s="36">
        <f>IFERROR(VLOOKUP(A93,New!A:E,5,0),"لا يوجد مواعيد")</f>
        <v>1123940404</v>
      </c>
      <c r="F93" s="36">
        <f>IFERROR(VLOOKUP(A93,New!A:E,1,0),"لا يوجد مواعيد")</f>
        <v>10334497</v>
      </c>
      <c r="G93" s="36" t="str">
        <f>IFERROR(VLOOKUP(A93,New!A:F,4,0),"لا يوجد مواعيد")</f>
        <v>مؤمن مدحت</v>
      </c>
      <c r="H93" s="36" t="str">
        <f>IFERROR(VLOOKUP(A93,New!A:G,3,0),"لا يوجد مواعيد")</f>
        <v>حدائق القبة</v>
      </c>
      <c r="I93" s="36" t="str">
        <f>IFERROR(VLOOKUP(A93,New!A:H,2,0),"لا يوجد مواعيد")</f>
        <v>ميدان الحدائق</v>
      </c>
    </row>
    <row r="94" spans="1:9">
      <c r="A94" s="39">
        <v>10334495</v>
      </c>
      <c r="B94" s="39" t="s">
        <v>1255</v>
      </c>
      <c r="C94" s="40">
        <v>0.375</v>
      </c>
      <c r="D94" s="40">
        <v>0.75</v>
      </c>
      <c r="E94" s="36">
        <f>IFERROR(VLOOKUP(A94,New!A:E,5,0),"لا يوجد مواعيد")</f>
        <v>1140040830</v>
      </c>
      <c r="F94" s="36">
        <f>IFERROR(VLOOKUP(A94,New!A:E,1,0),"لا يوجد مواعيد")</f>
        <v>10334495</v>
      </c>
      <c r="G94" s="36" t="str">
        <f>IFERROR(VLOOKUP(A94,New!A:F,4,0),"لا يوجد مواعيد")</f>
        <v>احمد عبد العزيز</v>
      </c>
      <c r="H94" s="36" t="str">
        <f>IFERROR(VLOOKUP(A94,New!A:G,3,0),"لا يوجد مواعيد")</f>
        <v>دائري</v>
      </c>
      <c r="I94" s="36" t="str">
        <f>IFERROR(VLOOKUP(A94,New!A:H,2,0),"لا يوجد مواعيد")</f>
        <v>دائري المرج</v>
      </c>
    </row>
    <row r="95" spans="1:9">
      <c r="A95" s="39">
        <v>10335547</v>
      </c>
      <c r="B95" s="39" t="s">
        <v>1256</v>
      </c>
      <c r="C95" s="40">
        <v>0.375</v>
      </c>
      <c r="D95" s="40">
        <v>0.75</v>
      </c>
      <c r="E95" s="36">
        <f>IFERROR(VLOOKUP(A95,New!A:E,5,0),"لا يوجد مواعيد")</f>
        <v>1009067536</v>
      </c>
      <c r="F95" s="36">
        <f>IFERROR(VLOOKUP(A95,New!A:E,1,0),"لا يوجد مواعيد")</f>
        <v>10335547</v>
      </c>
      <c r="G95" s="36" t="str">
        <f>IFERROR(VLOOKUP(A95,New!A:F,4,0),"لا يوجد مواعيد")</f>
        <v>سيف الدين مجدي</v>
      </c>
      <c r="H95" s="36" t="str">
        <f>IFERROR(VLOOKUP(A95,New!A:G,3,0),"لا يوجد مواعيد")</f>
        <v>حدائق القبة</v>
      </c>
      <c r="I95" s="36" t="str">
        <f>IFERROR(VLOOKUP(A95,New!A:H,2,0),"لا يوجد مواعيد")</f>
        <v>السواح</v>
      </c>
    </row>
    <row r="96" spans="1:9">
      <c r="A96" s="39">
        <v>10335550</v>
      </c>
      <c r="B96" s="39" t="s">
        <v>1257</v>
      </c>
      <c r="C96" s="40">
        <v>0.375</v>
      </c>
      <c r="D96" s="40">
        <v>0.75</v>
      </c>
      <c r="E96" s="36">
        <f>IFERROR(VLOOKUP(A96,New!A:E,5,0),"لا يوجد مواعيد")</f>
        <v>1023832699</v>
      </c>
      <c r="F96" s="36">
        <f>IFERROR(VLOOKUP(A96,New!A:E,1,0),"لا يوجد مواعيد")</f>
        <v>10335550</v>
      </c>
      <c r="G96" s="36" t="str">
        <f>IFERROR(VLOOKUP(A96,New!A:F,4,0),"لا يوجد مواعيد")</f>
        <v>كريم السيد غريب عمر</v>
      </c>
      <c r="H96" s="36" t="str">
        <f>IFERROR(VLOOKUP(A96,New!A:G,3,0),"لا يوجد مواعيد")</f>
        <v>دائري</v>
      </c>
      <c r="I96" s="36" t="str">
        <f>IFERROR(VLOOKUP(A96,New!A:H,2,0),"لا يوجد مواعيد")</f>
        <v>دائري قليوب</v>
      </c>
    </row>
    <row r="97" spans="1:9">
      <c r="A97" s="39">
        <v>10335545</v>
      </c>
      <c r="B97" s="39" t="s">
        <v>1258</v>
      </c>
      <c r="C97" s="40">
        <v>0.375</v>
      </c>
      <c r="D97" s="40">
        <v>0.75</v>
      </c>
      <c r="E97" s="36">
        <f>IFERROR(VLOOKUP(A97,New!A:E,5,0),"لا يوجد مواعيد")</f>
        <v>1001240626</v>
      </c>
      <c r="F97" s="36">
        <f>IFERROR(VLOOKUP(A97,New!A:E,1,0),"لا يوجد مواعيد")</f>
        <v>10335545</v>
      </c>
      <c r="G97" s="36" t="str">
        <f>IFERROR(VLOOKUP(A97,New!A:F,4,0),"لا يوجد مواعيد")</f>
        <v>عبير احمد</v>
      </c>
      <c r="H97" s="36" t="str">
        <f>IFERROR(VLOOKUP(A97,New!A:G,3,0),"لا يوجد مواعيد")</f>
        <v>العبور</v>
      </c>
      <c r="I97" s="36" t="str">
        <f>IFERROR(VLOOKUP(A97,New!A:H,2,0),"لا يوجد مواعيد")</f>
        <v>كارفور العبور</v>
      </c>
    </row>
    <row r="98" spans="1:9">
      <c r="A98" s="39">
        <v>10335548</v>
      </c>
      <c r="B98" s="39" t="s">
        <v>1259</v>
      </c>
      <c r="C98" s="40">
        <v>0.375</v>
      </c>
      <c r="D98" s="40">
        <v>0.75</v>
      </c>
      <c r="E98" s="36">
        <f>IFERROR(VLOOKUP(A98,New!A:E,5,0),"لا يوجد مواعيد")</f>
        <v>1118007363</v>
      </c>
      <c r="F98" s="36">
        <f>IFERROR(VLOOKUP(A98,New!A:E,1,0),"لا يوجد مواعيد")</f>
        <v>10335548</v>
      </c>
      <c r="G98" s="36" t="str">
        <f>IFERROR(VLOOKUP(A98,New!A:F,4,0),"لا يوجد مواعيد")</f>
        <v>ادهم ناصر</v>
      </c>
      <c r="H98" s="36" t="str">
        <f>IFERROR(VLOOKUP(A98,New!A:G,3,0),"لا يوجد مواعيد")</f>
        <v>حدائق اكتوبر</v>
      </c>
      <c r="I98" s="36" t="str">
        <f>IFERROR(VLOOKUP(A98,New!A:H,2,0),"لا يوجد مواعيد")</f>
        <v>دجلة جاردنز</v>
      </c>
    </row>
    <row r="99" spans="1:9">
      <c r="A99" s="39">
        <v>10335696</v>
      </c>
      <c r="B99" s="39" t="s">
        <v>1260</v>
      </c>
      <c r="C99" s="40">
        <v>0.375</v>
      </c>
      <c r="D99" s="40">
        <v>0.75</v>
      </c>
      <c r="E99" s="36">
        <f>IFERROR(VLOOKUP(A99,New!A:E,5,0),"لا يوجد مواعيد")</f>
        <v>1066748788</v>
      </c>
      <c r="F99" s="36">
        <f>IFERROR(VLOOKUP(A99,New!A:E,1,0),"لا يوجد مواعيد")</f>
        <v>10335696</v>
      </c>
      <c r="G99" s="36" t="str">
        <f>IFERROR(VLOOKUP(A99,New!A:F,4,0),"لا يوجد مواعيد")</f>
        <v>هايدي مشالي</v>
      </c>
      <c r="H99" s="36" t="str">
        <f>IFERROR(VLOOKUP(A99,New!A:G,3,0),"لا يوجد مواعيد")</f>
        <v>حدائق القبة</v>
      </c>
      <c r="I99" s="36" t="str">
        <f>IFERROR(VLOOKUP(A99,New!A:H,2,0),"لا يوجد مواعيد")</f>
        <v>ولي العهد</v>
      </c>
    </row>
    <row r="100" spans="1:9">
      <c r="A100" s="39">
        <v>10278353</v>
      </c>
      <c r="B100" s="39" t="s">
        <v>1261</v>
      </c>
      <c r="C100" s="40">
        <v>0.375</v>
      </c>
      <c r="D100" s="40">
        <v>0.75</v>
      </c>
      <c r="E100" s="36">
        <f>IFERROR(VLOOKUP(A100,New!A:E,5,0),"لا يوجد مواعيد")</f>
        <v>1117234321</v>
      </c>
      <c r="F100" s="36">
        <f>IFERROR(VLOOKUP(A100,New!A:E,1,0),"لا يوجد مواعيد")</f>
        <v>10278353</v>
      </c>
      <c r="G100" s="36" t="str">
        <f>IFERROR(VLOOKUP(A100,New!A:F,4,0),"لا يوجد مواعيد")</f>
        <v>ايمان الصاوي</v>
      </c>
      <c r="H100" s="36" t="str">
        <f>IFERROR(VLOOKUP(A100,New!A:G,3,0),"لا يوجد مواعيد")</f>
        <v>فيصل</v>
      </c>
      <c r="I100" s="36" t="str">
        <f>IFERROR(VLOOKUP(A100,New!A:H,2,0),"لا يوجد مواعيد")</f>
        <v>العروبة</v>
      </c>
    </row>
    <row r="101" spans="1:9">
      <c r="A101" s="39">
        <v>10307948</v>
      </c>
      <c r="B101" s="39" t="s">
        <v>1262</v>
      </c>
      <c r="C101" s="40">
        <v>0.583333333333333</v>
      </c>
      <c r="D101" s="40">
        <v>0.958333333333333</v>
      </c>
      <c r="E101" s="36" t="str">
        <f>IFERROR(VLOOKUP(A101,New!A:E,5,0),"لا يوجد مواعيد")</f>
        <v>1090053323/1114773395</v>
      </c>
      <c r="F101" s="36">
        <f>IFERROR(VLOOKUP(A101,New!A:E,1,0),"لا يوجد مواعيد")</f>
        <v>10307948</v>
      </c>
      <c r="G101" s="36" t="str">
        <f>IFERROR(VLOOKUP(A101,New!A:F,4,0),"لا يوجد مواعيد")</f>
        <v>محمد عاطف</v>
      </c>
      <c r="H101" s="36" t="str">
        <f>IFERROR(VLOOKUP(A101,New!A:G,3,0),"لا يوجد مواعيد")</f>
        <v>اكتوبر و زايد</v>
      </c>
      <c r="I101" s="36" t="str">
        <f>IFERROR(VLOOKUP(A101,New!A:H,2,0),"لا يوجد مواعيد")</f>
        <v>الحصري</v>
      </c>
    </row>
    <row r="102" spans="1:9">
      <c r="A102" s="39">
        <v>10281254</v>
      </c>
      <c r="B102" s="39" t="s">
        <v>1263</v>
      </c>
      <c r="C102" s="40">
        <v>0.375</v>
      </c>
      <c r="D102" s="40">
        <v>0.75</v>
      </c>
      <c r="E102" s="36">
        <f>IFERROR(VLOOKUP(A102,New!A:E,5,0),"لا يوجد مواعيد")</f>
        <v>1551378712</v>
      </c>
      <c r="F102" s="36">
        <f>IFERROR(VLOOKUP(A102,New!A:E,1,0),"لا يوجد مواعيد")</f>
        <v>10281254</v>
      </c>
      <c r="G102" s="36" t="str">
        <f>IFERROR(VLOOKUP(A102,New!A:F,4,0),"لا يوجد مواعيد")</f>
        <v>عبد السلام هشام</v>
      </c>
      <c r="H102" s="36" t="str">
        <f>IFERROR(VLOOKUP(A102,New!A:G,3,0),"لا يوجد مواعيد")</f>
        <v>المهندسين</v>
      </c>
      <c r="I102" s="36" t="str">
        <f>IFERROR(VLOOKUP(A102,New!A:H,2,0),"لا يوجد مواعيد")</f>
        <v>عمر افندي</v>
      </c>
    </row>
    <row r="103" spans="1:9">
      <c r="A103" s="39">
        <v>10326418</v>
      </c>
      <c r="B103" s="39" t="s">
        <v>1264</v>
      </c>
      <c r="C103" s="40">
        <v>0.375</v>
      </c>
      <c r="D103" s="40">
        <v>0.75</v>
      </c>
      <c r="E103" s="36">
        <f>IFERROR(VLOOKUP(A103,New!A:E,5,0),"لا يوجد مواعيد")</f>
        <v>1212374390</v>
      </c>
      <c r="F103" s="36">
        <f>IFERROR(VLOOKUP(A103,New!A:E,1,0),"لا يوجد مواعيد")</f>
        <v>10326418</v>
      </c>
      <c r="G103" s="36" t="str">
        <f>IFERROR(VLOOKUP(A103,New!A:F,4,0),"لا يوجد مواعيد")</f>
        <v>جانيس سعد</v>
      </c>
      <c r="H103" s="36" t="str">
        <f>IFERROR(VLOOKUP(A103,New!A:G,3,0),"لا يوجد مواعيد")</f>
        <v>حدائق الاهرام</v>
      </c>
      <c r="I103" s="36" t="str">
        <f>IFERROR(VLOOKUP(A103,New!A:H,2,0),"لا يوجد مواعيد")</f>
        <v>بوابة 2 جديدة</v>
      </c>
    </row>
    <row r="104" spans="1:9">
      <c r="A104" s="39">
        <v>10273660</v>
      </c>
      <c r="B104" s="39" t="s">
        <v>1265</v>
      </c>
      <c r="C104" s="40">
        <v>0.333333333333333</v>
      </c>
      <c r="D104" s="40">
        <v>0.708333333333333</v>
      </c>
      <c r="E104" s="36">
        <f>IFERROR(VLOOKUP(A104,New!A:E,5,0),"لا يوجد مواعيد")</f>
        <v>1098378989</v>
      </c>
      <c r="F104" s="36">
        <f>IFERROR(VLOOKUP(A104,New!A:E,1,0),"لا يوجد مواعيد")</f>
        <v>10273660</v>
      </c>
      <c r="G104" s="36" t="str">
        <f>IFERROR(VLOOKUP(A104,New!A:F,4,0),"لا يوجد مواعيد")</f>
        <v>زياد اشرف</v>
      </c>
      <c r="H104" s="36" t="str">
        <f>IFERROR(VLOOKUP(A104,New!A:G,3,0),"لا يوجد مواعيد")</f>
        <v>اكتوبر و زايد</v>
      </c>
      <c r="I104" s="36" t="str">
        <f>IFERROR(VLOOKUP(A104,New!A:H,2,0),"لا يوجد مواعيد")</f>
        <v>هايبر 1</v>
      </c>
    </row>
    <row r="105" spans="1:9">
      <c r="A105" s="39">
        <v>10318438</v>
      </c>
      <c r="B105" s="39" t="s">
        <v>1266</v>
      </c>
      <c r="C105" s="40">
        <v>0.375</v>
      </c>
      <c r="D105" s="40">
        <v>0.75</v>
      </c>
      <c r="E105" s="36">
        <f>IFERROR(VLOOKUP(A105,New!A:E,5,0),"لا يوجد مواعيد")</f>
        <v>1023840642</v>
      </c>
      <c r="F105" s="36">
        <f>IFERROR(VLOOKUP(A105,New!A:E,1,0),"لا يوجد مواعيد")</f>
        <v>10318438</v>
      </c>
      <c r="G105" s="36" t="str">
        <f>IFERROR(VLOOKUP(A105,New!A:F,4,0),"لا يوجد مواعيد")</f>
        <v>هاجر أحمد</v>
      </c>
      <c r="H105" s="36" t="str">
        <f>IFERROR(VLOOKUP(A105,New!A:G,3,0),"لا يوجد مواعيد")</f>
        <v>فيصل</v>
      </c>
      <c r="I105" s="36" t="str">
        <f>IFERROR(VLOOKUP(A105,New!A:H,2,0),"لا يوجد مواعيد")</f>
        <v>مريوطية</v>
      </c>
    </row>
    <row r="106" spans="1:9">
      <c r="A106" s="39">
        <v>10314789</v>
      </c>
      <c r="B106" s="39" t="s">
        <v>1267</v>
      </c>
      <c r="C106" s="40">
        <v>0.583333333333333</v>
      </c>
      <c r="D106" s="40">
        <v>0.958333333333333</v>
      </c>
      <c r="E106" s="36">
        <f>IFERROR(VLOOKUP(A106,New!A:E,5,0),"لا يوجد مواعيد")</f>
        <v>1091643089</v>
      </c>
      <c r="F106" s="36">
        <f>IFERROR(VLOOKUP(A106,New!A:E,1,0),"لا يوجد مواعيد")</f>
        <v>10314789</v>
      </c>
      <c r="G106" s="36" t="str">
        <f>IFERROR(VLOOKUP(A106,New!A:F,4,0),"لا يوجد مواعيد")</f>
        <v>محمد عارف عزام</v>
      </c>
      <c r="H106" s="36" t="str">
        <f>IFERROR(VLOOKUP(A106,New!A:G,3,0),"لا يوجد مواعيد")</f>
        <v>و - الشروق</v>
      </c>
      <c r="I106" s="36" t="str">
        <f>IFERROR(VLOOKUP(A106,New!A:H,2,0),"لا يوجد مواعيد")</f>
        <v>كشك اللحمه</v>
      </c>
    </row>
    <row r="107" spans="1:9">
      <c r="A107" s="39">
        <v>10264767</v>
      </c>
      <c r="B107" s="39" t="s">
        <v>1268</v>
      </c>
      <c r="C107" s="40">
        <v>0.5</v>
      </c>
      <c r="D107" s="40">
        <v>0.833333333333333</v>
      </c>
      <c r="E107" s="36">
        <f>IFERROR(VLOOKUP(A107,New!A:E,5,0),"لا يوجد مواعيد")</f>
        <v>1113563210</v>
      </c>
      <c r="F107" s="36">
        <f>IFERROR(VLOOKUP(A107,New!A:E,1,0),"لا يوجد مواعيد")</f>
        <v>10264767</v>
      </c>
      <c r="G107" s="36" t="str">
        <f>IFERROR(VLOOKUP(A107,New!A:F,4,0),"لا يوجد مواعيد")</f>
        <v>احمد سامى</v>
      </c>
      <c r="H107" s="36" t="str">
        <f>IFERROR(VLOOKUP(A107,New!A:G,3,0),"لا يوجد مواعيد")</f>
        <v>فيصل</v>
      </c>
      <c r="I107" s="36" t="str">
        <f>IFERROR(VLOOKUP(A107,New!A:H,2,0),"لا يوجد مواعيد")</f>
        <v>العروبة</v>
      </c>
    </row>
    <row r="108" spans="1:9">
      <c r="A108" s="39">
        <v>10286678</v>
      </c>
      <c r="B108" s="39" t="s">
        <v>1269</v>
      </c>
      <c r="C108" s="40">
        <v>0.5</v>
      </c>
      <c r="D108" s="40">
        <v>0.833333333333333</v>
      </c>
      <c r="E108" s="36">
        <f>IFERROR(VLOOKUP(A108,New!A:E,5,0),"لا يوجد مواعيد")</f>
        <v>1556815446</v>
      </c>
      <c r="F108" s="36">
        <f>IFERROR(VLOOKUP(A108,New!A:E,1,0),"لا يوجد مواعيد")</f>
        <v>10286678</v>
      </c>
      <c r="G108" s="36" t="str">
        <f>IFERROR(VLOOKUP(A108,New!A:F,4,0),"لا يوجد مواعيد")</f>
        <v>سلمى سمير</v>
      </c>
      <c r="H108" s="36" t="str">
        <f>IFERROR(VLOOKUP(A108,New!A:G,3,0),"لا يوجد مواعيد")</f>
        <v>اكتوبر و زايد</v>
      </c>
      <c r="I108" s="36" t="str">
        <f>IFERROR(VLOOKUP(A108,New!A:H,2,0),"لا يوجد مواعيد")</f>
        <v>هايبر 1</v>
      </c>
    </row>
    <row r="109" spans="1:9">
      <c r="A109" s="39">
        <v>10294734</v>
      </c>
      <c r="B109" s="39" t="s">
        <v>1270</v>
      </c>
      <c r="C109" s="40">
        <v>0.333333333333333</v>
      </c>
      <c r="D109" s="40">
        <v>0.666666666666667</v>
      </c>
      <c r="E109" s="36">
        <f>IFERROR(VLOOKUP(A109,New!A:E,5,0),"لا يوجد مواعيد")</f>
        <v>1142926092</v>
      </c>
      <c r="F109" s="36">
        <f>IFERROR(VLOOKUP(A109,New!A:E,1,0),"لا يوجد مواعيد")</f>
        <v>10294734</v>
      </c>
      <c r="G109" s="36" t="str">
        <f>IFERROR(VLOOKUP(A109,New!A:F,4,0),"لا يوجد مواعيد")</f>
        <v>يوسف شعبان</v>
      </c>
      <c r="H109" s="36" t="str">
        <f>IFERROR(VLOOKUP(A109,New!A:G,3,0),"لا يوجد مواعيد")</f>
        <v>حلوان و زهراء المعادي</v>
      </c>
      <c r="I109" s="36" t="str">
        <f>IFERROR(VLOOKUP(A109,New!A:H,2,0),"لا يوجد مواعيد")</f>
        <v>سلم البارون</v>
      </c>
    </row>
    <row r="110" spans="1:9">
      <c r="A110" s="39">
        <v>10329457</v>
      </c>
      <c r="B110" s="39" t="s">
        <v>1271</v>
      </c>
      <c r="C110" s="40">
        <v>0.416666666666667</v>
      </c>
      <c r="D110" s="40">
        <v>0.75</v>
      </c>
      <c r="E110" s="36">
        <f>IFERROR(VLOOKUP(A110,New!A:E,5,0),"لا يوجد مواعيد")</f>
        <v>1276701073</v>
      </c>
      <c r="F110" s="36">
        <f>IFERROR(VLOOKUP(A110,New!A:E,1,0),"لا يوجد مواعيد")</f>
        <v>10329457</v>
      </c>
      <c r="G110" s="36" t="str">
        <f>IFERROR(VLOOKUP(A110,New!A:F,4,0),"لا يوجد مواعيد")</f>
        <v>وفاء عبده</v>
      </c>
      <c r="H110" s="36" t="str">
        <f>IFERROR(VLOOKUP(A110,New!A:G,3,0),"لا يوجد مواعيد")</f>
        <v>و - الشروق</v>
      </c>
      <c r="I110" s="36" t="str">
        <f>IFERROR(VLOOKUP(A110,New!A:H,2,0),"لا يوجد مواعيد")</f>
        <v>كشك اللحمه</v>
      </c>
    </row>
    <row r="111" spans="1:9">
      <c r="A111" s="39">
        <v>10275931</v>
      </c>
      <c r="B111" s="39" t="s">
        <v>1272</v>
      </c>
      <c r="C111" s="40">
        <v>0.458333333333333</v>
      </c>
      <c r="D111" s="40">
        <v>0.791666666666667</v>
      </c>
      <c r="E111" s="36">
        <f>IFERROR(VLOOKUP(A111,New!A:E,5,0),"لا يوجد مواعيد")</f>
        <v>1023646785</v>
      </c>
      <c r="F111" s="36">
        <f>IFERROR(VLOOKUP(A111,New!A:E,1,0),"لا يوجد مواعيد")</f>
        <v>10275931</v>
      </c>
      <c r="G111" s="36" t="str">
        <f>IFERROR(VLOOKUP(A111,New!A:F,4,0),"لا يوجد مواعيد")</f>
        <v>لانا سامح عبد الفتاح</v>
      </c>
      <c r="H111" s="36" t="str">
        <f>IFERROR(VLOOKUP(A111,New!A:G,3,0),"لا يوجد مواعيد")</f>
        <v>مدينة نصر</v>
      </c>
      <c r="I111" s="36" t="str">
        <f>IFERROR(VLOOKUP(A111,New!A:H,2,0),"لا يوجد مواعيد")</f>
        <v>كشري هند الحي العاشر</v>
      </c>
    </row>
    <row r="112" spans="1:9">
      <c r="A112" s="39">
        <v>10269213</v>
      </c>
      <c r="B112" s="39" t="s">
        <v>1273</v>
      </c>
      <c r="C112" s="40">
        <v>0.458333333333333</v>
      </c>
      <c r="D112" s="40">
        <v>0.791666666666667</v>
      </c>
      <c r="E112" s="36">
        <f>IFERROR(VLOOKUP(A112,New!A:E,5,0),"لا يوجد مواعيد")</f>
        <v>1068084166</v>
      </c>
      <c r="F112" s="36">
        <f>IFERROR(VLOOKUP(A112,New!A:E,1,0),"لا يوجد مواعيد")</f>
        <v>10269213</v>
      </c>
      <c r="G112" s="36" t="str">
        <f>IFERROR(VLOOKUP(A112,New!A:F,4,0),"لا يوجد مواعيد")</f>
        <v>حبيبة خالد بركات</v>
      </c>
      <c r="H112" s="36" t="str">
        <f>IFERROR(VLOOKUP(A112,New!A:G,3,0),"لا يوجد مواعيد")</f>
        <v>فيصل</v>
      </c>
      <c r="I112" s="36" t="str">
        <f>IFERROR(VLOOKUP(A112,New!A:H,2,0),"لا يوجد مواعيد")</f>
        <v>مطبعة</v>
      </c>
    </row>
    <row r="113" spans="1:9">
      <c r="A113" s="39">
        <v>10297499</v>
      </c>
      <c r="B113" s="39" t="s">
        <v>1274</v>
      </c>
      <c r="C113" s="40">
        <v>0.458333333333333</v>
      </c>
      <c r="D113" s="40">
        <v>0.791666666666667</v>
      </c>
      <c r="E113" s="36">
        <f>IFERROR(VLOOKUP(A113,New!A:E,5,0),"لا يوجد مواعيد")</f>
        <v>1103806087</v>
      </c>
      <c r="F113" s="36">
        <f>IFERROR(VLOOKUP(A113,New!A:E,1,0),"لا يوجد مواعيد")</f>
        <v>10297499</v>
      </c>
      <c r="G113" s="36" t="str">
        <f>IFERROR(VLOOKUP(A113,New!A:F,4,0),"لا يوجد مواعيد")</f>
        <v>منة يحيى</v>
      </c>
      <c r="H113" s="36" t="str">
        <f>IFERROR(VLOOKUP(A113,New!A:G,3,0),"لا يوجد مواعيد")</f>
        <v>ي - المعادي</v>
      </c>
      <c r="I113" s="36" t="str">
        <f>IFERROR(VLOOKUP(A113,New!A:H,2,0),"لا يوجد مواعيد")</f>
        <v>شمال طره كورنيش المعادي</v>
      </c>
    </row>
    <row r="114" spans="1:9">
      <c r="A114" s="39">
        <v>10309482</v>
      </c>
      <c r="B114" s="39" t="s">
        <v>1275</v>
      </c>
      <c r="C114" s="40">
        <v>0.458333333333333</v>
      </c>
      <c r="D114" s="40">
        <v>0.791666666666667</v>
      </c>
      <c r="E114" s="36">
        <f>IFERROR(VLOOKUP(A114,New!A:E,5,0),"لا يوجد مواعيد")</f>
        <v>1099469460</v>
      </c>
      <c r="F114" s="36">
        <f>IFERROR(VLOOKUP(A114,New!A:E,1,0),"لا يوجد مواعيد")</f>
        <v>10309482</v>
      </c>
      <c r="G114" s="36" t="str">
        <f>IFERROR(VLOOKUP(A114,New!A:F,4,0),"لا يوجد مواعيد")</f>
        <v>منة الله سمير</v>
      </c>
      <c r="H114" s="36" t="str">
        <f>IFERROR(VLOOKUP(A114,New!A:G,3,0),"لا يوجد مواعيد")</f>
        <v>مدينة نصر</v>
      </c>
      <c r="I114" s="36" t="str">
        <f>IFERROR(VLOOKUP(A114,New!A:H,2,0),"لا يوجد مواعيد")</f>
        <v>اول مكرم</v>
      </c>
    </row>
    <row r="115" spans="1:9">
      <c r="A115" s="39">
        <v>10278058</v>
      </c>
      <c r="B115" s="39" t="s">
        <v>1276</v>
      </c>
      <c r="C115" s="40">
        <v>0.458333333333333</v>
      </c>
      <c r="D115" s="40">
        <v>0.791666666666667</v>
      </c>
      <c r="E115" s="36">
        <f>IFERROR(VLOOKUP(A115,New!A:E,5,0),"لا يوجد مواعيد")</f>
        <v>1000604891</v>
      </c>
      <c r="F115" s="36">
        <f>IFERROR(VLOOKUP(A115,New!A:E,1,0),"لا يوجد مواعيد")</f>
        <v>10278058</v>
      </c>
      <c r="G115" s="36" t="str">
        <f>IFERROR(VLOOKUP(A115,New!A:F,4,0),"لا يوجد مواعيد")</f>
        <v>تيم ليدر - احمد بلال</v>
      </c>
      <c r="H115" s="36" t="str">
        <f>IFERROR(VLOOKUP(A115,New!A:G,3,0),"لا يوجد مواعيد")</f>
        <v>ي - المعادي</v>
      </c>
      <c r="I115" s="36" t="str">
        <f>IFERROR(VLOOKUP(A115,New!A:H,2,0),"لا يوجد مواعيد")</f>
        <v>اكاديمية السادات</v>
      </c>
    </row>
    <row r="116" spans="1:9">
      <c r="A116" s="39">
        <v>10257377</v>
      </c>
      <c r="B116" s="39" t="s">
        <v>1277</v>
      </c>
      <c r="C116" s="40">
        <v>0.458333333333333</v>
      </c>
      <c r="D116" s="40">
        <v>0.791666666666667</v>
      </c>
      <c r="E116" s="36">
        <f>IFERROR(VLOOKUP(A116,New!A:E,5,0),"لا يوجد مواعيد")</f>
        <v>1159455574</v>
      </c>
      <c r="F116" s="36">
        <f>IFERROR(VLOOKUP(A116,New!A:E,1,0),"لا يوجد مواعيد")</f>
        <v>10257377</v>
      </c>
      <c r="G116" s="36" t="str">
        <f>IFERROR(VLOOKUP(A116,New!A:F,4,0),"لا يوجد مواعيد")</f>
        <v>محمد اسماعيل</v>
      </c>
      <c r="H116" s="36" t="str">
        <f>IFERROR(VLOOKUP(A116,New!A:G,3,0),"لا يوجد مواعيد")</f>
        <v>م - المقطم</v>
      </c>
      <c r="I116" s="36" t="str">
        <f>IFERROR(VLOOKUP(A116,New!A:H,2,0),"لا يوجد مواعيد")</f>
        <v>النافورة</v>
      </c>
    </row>
    <row r="117" spans="1:9">
      <c r="A117" s="39">
        <v>10335118</v>
      </c>
      <c r="B117" s="39" t="s">
        <v>1278</v>
      </c>
      <c r="C117" s="40">
        <v>0.375</v>
      </c>
      <c r="D117" s="40">
        <v>0.708333333333333</v>
      </c>
      <c r="E117" s="36" t="str">
        <f>IFERROR(VLOOKUP(A117,New!A:E,5,0),"لا يوجد مواعيد")</f>
        <v>1552284819/1505385778</v>
      </c>
      <c r="F117" s="36">
        <f>IFERROR(VLOOKUP(A117,New!A:E,1,0),"لا يوجد مواعيد")</f>
        <v>10335118</v>
      </c>
      <c r="G117" s="36" t="str">
        <f>IFERROR(VLOOKUP(A117,New!A:F,4,0),"لا يوجد مواعيد")</f>
        <v>محمود أنور</v>
      </c>
      <c r="H117" s="36" t="str">
        <f>IFERROR(VLOOKUP(A117,New!A:G,3,0),"لا يوجد مواعيد")</f>
        <v>دائري</v>
      </c>
      <c r="I117" s="36" t="str">
        <f>IFERROR(VLOOKUP(A117,New!A:H,2,0),"لا يوجد مواعيد")</f>
        <v>السلام</v>
      </c>
    </row>
    <row r="118" spans="1:9">
      <c r="A118" s="39">
        <v>10335058</v>
      </c>
      <c r="B118" s="39" t="s">
        <v>1279</v>
      </c>
      <c r="C118" s="40">
        <v>0.375</v>
      </c>
      <c r="D118" s="40">
        <v>0.708333333333333</v>
      </c>
      <c r="E118" s="36">
        <f>IFERROR(VLOOKUP(A118,New!A:E,5,0),"لا يوجد مواعيد")</f>
        <v>1550184789</v>
      </c>
      <c r="F118" s="36">
        <f>IFERROR(VLOOKUP(A118,New!A:E,1,0),"لا يوجد مواعيد")</f>
        <v>10335058</v>
      </c>
      <c r="G118" s="36" t="str">
        <f>IFERROR(VLOOKUP(A118,New!A:F,4,0),"لا يوجد مواعيد")</f>
        <v>امجد احمد</v>
      </c>
      <c r="H118" s="36" t="str">
        <f>IFERROR(VLOOKUP(A118,New!A:G,3,0),"لا يوجد مواعيد")</f>
        <v>فيصل</v>
      </c>
      <c r="I118" s="36" t="str">
        <f>IFERROR(VLOOKUP(A118,New!A:H,2,0),"لا يوجد مواعيد")</f>
        <v>العشرين</v>
      </c>
    </row>
    <row r="119" spans="1:9">
      <c r="A119" s="39">
        <v>10335131</v>
      </c>
      <c r="B119" s="39" t="s">
        <v>1280</v>
      </c>
      <c r="C119" s="40">
        <v>0.375</v>
      </c>
      <c r="D119" s="40">
        <v>0.708333333333333</v>
      </c>
      <c r="E119" s="36" t="str">
        <f>IFERROR(VLOOKUP(A119,New!A:E,5,0),"لا يوجد مواعيد")</f>
        <v>‪1200039197</v>
      </c>
      <c r="F119" s="36">
        <f>IFERROR(VLOOKUP(A119,New!A:E,1,0),"لا يوجد مواعيد")</f>
        <v>10335131</v>
      </c>
      <c r="G119" s="36" t="str">
        <f>IFERROR(VLOOKUP(A119,New!A:F,4,0),"لا يوجد مواعيد")</f>
        <v>سامر معوض</v>
      </c>
      <c r="H119" s="36" t="str">
        <f>IFERROR(VLOOKUP(A119,New!A:G,3,0),"لا يوجد مواعيد")</f>
        <v>فيصل</v>
      </c>
      <c r="I119" s="36" t="str">
        <f>IFERROR(VLOOKUP(A119,New!A:H,2,0),"لا يوجد مواعيد")</f>
        <v>الابيض</v>
      </c>
    </row>
    <row r="120" spans="1:9">
      <c r="A120" s="39">
        <v>10335012</v>
      </c>
      <c r="B120" s="39" t="s">
        <v>1281</v>
      </c>
      <c r="C120" s="40">
        <v>0.375</v>
      </c>
      <c r="D120" s="40">
        <v>0.708333333333333</v>
      </c>
      <c r="E120" s="36">
        <f>IFERROR(VLOOKUP(A120,New!A:E,5,0),"لا يوجد مواعيد")</f>
        <v>1556781384</v>
      </c>
      <c r="F120" s="36">
        <f>IFERROR(VLOOKUP(A120,New!A:E,1,0),"لا يوجد مواعيد")</f>
        <v>10335012</v>
      </c>
      <c r="G120" s="36" t="str">
        <f>IFERROR(VLOOKUP(A120,New!A:F,4,0),"لا يوجد مواعيد")</f>
        <v>إيناس عبد العزيز</v>
      </c>
      <c r="H120" s="36" t="str">
        <f>IFERROR(VLOOKUP(A120,New!A:G,3,0),"لا يوجد مواعيد")</f>
        <v>و - مدينتي</v>
      </c>
      <c r="I120" s="36" t="str">
        <f>IFERROR(VLOOKUP(A120,New!A:H,2,0),"لا يوجد مواعيد")</f>
        <v>بوابة 1</v>
      </c>
    </row>
    <row r="121" spans="1:9">
      <c r="A121" s="39">
        <v>10335179</v>
      </c>
      <c r="B121" s="39" t="s">
        <v>1282</v>
      </c>
      <c r="C121" s="40">
        <v>0.375</v>
      </c>
      <c r="D121" s="40">
        <v>0.708333333333333</v>
      </c>
      <c r="E121" s="36">
        <f>IFERROR(VLOOKUP(A121,New!A:E,5,0),"لا يوجد مواعيد")</f>
        <v>1101725173</v>
      </c>
      <c r="F121" s="36">
        <f>IFERROR(VLOOKUP(A121,New!A:E,1,0),"لا يوجد مواعيد")</f>
        <v>10335179</v>
      </c>
      <c r="G121" s="36" t="str">
        <f>IFERROR(VLOOKUP(A121,New!A:F,4,0),"لا يوجد مواعيد")</f>
        <v>مازن صلاح الدين</v>
      </c>
      <c r="H121" s="36" t="str">
        <f>IFERROR(VLOOKUP(A121,New!A:G,3,0),"لا يوجد مواعيد")</f>
        <v>فيصل</v>
      </c>
      <c r="I121" s="36" t="str">
        <f>IFERROR(VLOOKUP(A121,New!A:H,2,0),"لا يوجد مواعيد")</f>
        <v>طالبية</v>
      </c>
    </row>
    <row r="122" spans="1:9">
      <c r="A122" s="39">
        <v>10335167</v>
      </c>
      <c r="B122" s="39" t="s">
        <v>1283</v>
      </c>
      <c r="C122" s="40">
        <v>0.375</v>
      </c>
      <c r="D122" s="40">
        <v>0.708333333333333</v>
      </c>
      <c r="E122" s="36">
        <f>IFERROR(VLOOKUP(A122,New!A:E,5,0),"لا يوجد مواعيد")</f>
        <v>1156265544</v>
      </c>
      <c r="F122" s="36">
        <f>IFERROR(VLOOKUP(A122,New!A:E,1,0),"لا يوجد مواعيد")</f>
        <v>10335167</v>
      </c>
      <c r="G122" s="36" t="str">
        <f>IFERROR(VLOOKUP(A122,New!A:F,4,0),"لا يوجد مواعيد")</f>
        <v>أسامة إبراهيم محمود طحان</v>
      </c>
      <c r="H122" s="36" t="str">
        <f>IFERROR(VLOOKUP(A122,New!A:G,3,0),"لا يوجد مواعيد")</f>
        <v>العبور</v>
      </c>
      <c r="I122" s="36" t="str">
        <f>IFERROR(VLOOKUP(A122,New!A:H,2,0),"لا يوجد مواعيد")</f>
        <v>كارفور العبور</v>
      </c>
    </row>
    <row r="123" spans="1:9">
      <c r="A123" s="39">
        <v>10335055</v>
      </c>
      <c r="B123" s="39" t="s">
        <v>1284</v>
      </c>
      <c r="C123" s="40">
        <v>0.375</v>
      </c>
      <c r="D123" s="40">
        <v>0.708333333333333</v>
      </c>
      <c r="E123" s="36">
        <f>IFERROR(VLOOKUP(A123,New!A:E,5,0),"لا يوجد مواعيد")</f>
        <v>1009285674</v>
      </c>
      <c r="F123" s="36">
        <f>IFERROR(VLOOKUP(A123,New!A:E,1,0),"لا يوجد مواعيد")</f>
        <v>10335055</v>
      </c>
      <c r="G123" s="36" t="str">
        <f>IFERROR(VLOOKUP(A123,New!A:F,4,0),"لا يوجد مواعيد")</f>
        <v>مصطفى حسين</v>
      </c>
      <c r="H123" s="36" t="str">
        <f>IFERROR(VLOOKUP(A123,New!A:G,3,0),"لا يوجد مواعيد")</f>
        <v>م - الرحاب و التجمع</v>
      </c>
      <c r="I123" s="36" t="str">
        <f>IFERROR(VLOOKUP(A123,New!A:H,2,0),"لا يوجد مواعيد")</f>
        <v>ارابيلا</v>
      </c>
    </row>
    <row r="124" spans="1:9">
      <c r="A124" s="39">
        <v>10335026</v>
      </c>
      <c r="B124" s="39" t="s">
        <v>1285</v>
      </c>
      <c r="C124" s="40">
        <v>0.375</v>
      </c>
      <c r="D124" s="40">
        <v>0.708333333333333</v>
      </c>
      <c r="E124" s="36">
        <f>IFERROR(VLOOKUP(A124,New!A:E,5,0),"لا يوجد مواعيد")</f>
        <v>1129619680</v>
      </c>
      <c r="F124" s="36">
        <f>IFERROR(VLOOKUP(A124,New!A:E,1,0),"لا يوجد مواعيد")</f>
        <v>10335026</v>
      </c>
      <c r="G124" s="36" t="str">
        <f>IFERROR(VLOOKUP(A124,New!A:F,4,0),"لا يوجد مواعيد")</f>
        <v>اميره محمد</v>
      </c>
      <c r="H124" s="36" t="str">
        <f>IFERROR(VLOOKUP(A124,New!A:G,3,0),"لا يوجد مواعيد")</f>
        <v>و - مدينتي</v>
      </c>
      <c r="I124" s="36" t="str">
        <f>IFERROR(VLOOKUP(A124,New!A:H,2,0),"لا يوجد مواعيد")</f>
        <v>بوابة 1</v>
      </c>
    </row>
    <row r="125" spans="1:9">
      <c r="A125" s="39">
        <v>10335066</v>
      </c>
      <c r="B125" s="39" t="s">
        <v>1286</v>
      </c>
      <c r="C125" s="40">
        <v>0.375</v>
      </c>
      <c r="D125" s="40">
        <v>0.708333333333333</v>
      </c>
      <c r="E125" s="36">
        <f>IFERROR(VLOOKUP(A125,New!A:E,5,0),"لا يوجد مواعيد")</f>
        <v>1098346978</v>
      </c>
      <c r="F125" s="36">
        <f>IFERROR(VLOOKUP(A125,New!A:E,1,0),"لا يوجد مواعيد")</f>
        <v>10335066</v>
      </c>
      <c r="G125" s="36" t="str">
        <f>IFERROR(VLOOKUP(A125,New!A:F,4,0),"لا يوجد مواعيد")</f>
        <v>يوسف سعيد</v>
      </c>
      <c r="H125" s="36" t="str">
        <f>IFERROR(VLOOKUP(A125,New!A:G,3,0),"لا يوجد مواعيد")</f>
        <v>العباسية و الضاهر</v>
      </c>
      <c r="I125" s="36" t="str">
        <f>IFERROR(VLOOKUP(A125,New!A:H,2,0),"لا يوجد مواعيد")</f>
        <v>قسم الوايلي</v>
      </c>
    </row>
    <row r="126" spans="1:9">
      <c r="A126" s="39">
        <v>10335052</v>
      </c>
      <c r="B126" s="39" t="s">
        <v>1287</v>
      </c>
      <c r="C126" s="40">
        <v>0.375</v>
      </c>
      <c r="D126" s="40">
        <v>0.708333333333333</v>
      </c>
      <c r="E126" s="36">
        <f>IFERROR(VLOOKUP(A126,New!A:E,5,0),"لا يوجد مواعيد")</f>
        <v>1017405291</v>
      </c>
      <c r="F126" s="36">
        <f>IFERROR(VLOOKUP(A126,New!A:E,1,0),"لا يوجد مواعيد")</f>
        <v>10335052</v>
      </c>
      <c r="G126" s="36" t="str">
        <f>IFERROR(VLOOKUP(A126,New!A:F,4,0),"لا يوجد مواعيد")</f>
        <v>سهيلة هاني</v>
      </c>
      <c r="H126" s="36" t="str">
        <f>IFERROR(VLOOKUP(A126,New!A:G,3,0),"لا يوجد مواعيد")</f>
        <v>م - الرحاب و التجمع</v>
      </c>
      <c r="I126" s="36" t="str">
        <f>IFERROR(VLOOKUP(A126,New!A:H,2,0),"لا يوجد مواعيد")</f>
        <v>الغاز</v>
      </c>
    </row>
    <row r="127" spans="1:9">
      <c r="A127" s="39">
        <v>10333832</v>
      </c>
      <c r="B127" s="39" t="s">
        <v>1288</v>
      </c>
      <c r="C127" s="40">
        <v>0.375</v>
      </c>
      <c r="D127" s="40">
        <v>0.708333333333333</v>
      </c>
      <c r="E127" s="36">
        <f>IFERROR(VLOOKUP(A127,New!A:E,5,0),"لا يوجد مواعيد")</f>
        <v>1024613600</v>
      </c>
      <c r="F127" s="36">
        <f>IFERROR(VLOOKUP(A127,New!A:E,1,0),"لا يوجد مواعيد")</f>
        <v>10333832</v>
      </c>
      <c r="G127" s="36" t="str">
        <f>IFERROR(VLOOKUP(A127,New!A:F,4,0),"لا يوجد مواعيد")</f>
        <v>يحيى عمرو</v>
      </c>
      <c r="H127" s="36" t="str">
        <f>IFERROR(VLOOKUP(A127,New!A:G,3,0),"لا يوجد مواعيد")</f>
        <v>م - المقطم</v>
      </c>
      <c r="I127" s="36" t="str">
        <f>IFERROR(VLOOKUP(A127,New!A:H,2,0),"لا يوجد مواعيد")</f>
        <v>كارفور المقطم</v>
      </c>
    </row>
    <row r="128" spans="1:9">
      <c r="A128" s="39">
        <v>10335060</v>
      </c>
      <c r="B128" s="39" t="s">
        <v>1289</v>
      </c>
      <c r="C128" s="40">
        <v>0.375</v>
      </c>
      <c r="D128" s="40">
        <v>0.708333333333333</v>
      </c>
      <c r="E128" s="36">
        <f>IFERROR(VLOOKUP(A128,New!A:E,5,0),"لا يوجد مواعيد")</f>
        <v>1005741195</v>
      </c>
      <c r="F128" s="36">
        <f>IFERROR(VLOOKUP(A128,New!A:E,1,0),"لا يوجد مواعيد")</f>
        <v>10335060</v>
      </c>
      <c r="G128" s="36" t="str">
        <f>IFERROR(VLOOKUP(A128,New!A:F,4,0),"لا يوجد مواعيد")</f>
        <v>مريم رشوان</v>
      </c>
      <c r="H128" s="36" t="str">
        <f>IFERROR(VLOOKUP(A128,New!A:G,3,0),"لا يوجد مواعيد")</f>
        <v>مدينة نصر</v>
      </c>
      <c r="I128" s="36" t="str">
        <f>IFERROR(VLOOKUP(A128,New!A:H,2,0),"لا يوجد مواعيد")</f>
        <v>مسجد السلام</v>
      </c>
    </row>
    <row r="129" spans="1:9">
      <c r="A129" s="39">
        <v>10335050</v>
      </c>
      <c r="B129" s="39" t="s">
        <v>1290</v>
      </c>
      <c r="C129" s="40">
        <v>0.375</v>
      </c>
      <c r="D129" s="40">
        <v>0.708333333333333</v>
      </c>
      <c r="E129" s="36">
        <f>IFERROR(VLOOKUP(A129,New!A:E,5,0),"لا يوجد مواعيد")</f>
        <v>1012348684</v>
      </c>
      <c r="F129" s="36">
        <f>IFERROR(VLOOKUP(A129,New!A:E,1,0),"لا يوجد مواعيد")</f>
        <v>10335050</v>
      </c>
      <c r="G129" s="36" t="str">
        <f>IFERROR(VLOOKUP(A129,New!A:F,4,0),"لا يوجد مواعيد")</f>
        <v>روان عيسى</v>
      </c>
      <c r="H129" s="36" t="str">
        <f>IFERROR(VLOOKUP(A129,New!A:G,3,0),"لا يوجد مواعيد")</f>
        <v>ي - المعادي</v>
      </c>
      <c r="I129" s="36" t="str">
        <f>IFERROR(VLOOKUP(A129,New!A:H,2,0),"لا يوجد مواعيد")</f>
        <v>المحكمة الدستورية</v>
      </c>
    </row>
    <row r="130" ht="19.15" customHeight="1" spans="1:9">
      <c r="A130" s="39">
        <v>10335120</v>
      </c>
      <c r="B130" s="39" t="s">
        <v>1291</v>
      </c>
      <c r="C130" s="40">
        <v>0.375</v>
      </c>
      <c r="D130" s="40">
        <v>0.708333333333333</v>
      </c>
      <c r="E130" s="36">
        <f>IFERROR(VLOOKUP(A130,New!A:E,5,0),"لا يوجد مواعيد")</f>
        <v>1553989783</v>
      </c>
      <c r="F130" s="36">
        <f>IFERROR(VLOOKUP(A130,New!A:E,1,0),"لا يوجد مواعيد")</f>
        <v>10335120</v>
      </c>
      <c r="G130" s="36" t="str">
        <f>IFERROR(VLOOKUP(A130,New!A:F,4,0),"لا يوجد مواعيد")</f>
        <v>كريم محمد علي عبد الجواد</v>
      </c>
      <c r="H130" s="36" t="str">
        <f>IFERROR(VLOOKUP(A130,New!A:G,3,0),"لا يوجد مواعيد")</f>
        <v>و - مدينتي</v>
      </c>
      <c r="I130" s="36" t="str">
        <f>IFERROR(VLOOKUP(A130,New!A:H,2,0),"لا يوجد مواعيد")</f>
        <v>بوابة 1</v>
      </c>
    </row>
    <row r="131" spans="1:9">
      <c r="A131" s="39">
        <v>10335024</v>
      </c>
      <c r="B131" s="39" t="s">
        <v>1292</v>
      </c>
      <c r="C131" s="40">
        <v>0.375</v>
      </c>
      <c r="D131" s="40">
        <v>0.708333333333333</v>
      </c>
      <c r="E131" s="36">
        <f>IFERROR(VLOOKUP(A131,New!A:E,5,0),"لا يوجد مواعيد")</f>
        <v>1016789685</v>
      </c>
      <c r="F131" s="36">
        <f>IFERROR(VLOOKUP(A131,New!A:E,1,0),"لا يوجد مواعيد")</f>
        <v>10335024</v>
      </c>
      <c r="G131" s="36" t="str">
        <f>IFERROR(VLOOKUP(A131,New!A:F,4,0),"لا يوجد مواعيد")</f>
        <v>سهيلة عاطف</v>
      </c>
      <c r="H131" s="36" t="str">
        <f>IFERROR(VLOOKUP(A131,New!A:G,3,0),"لا يوجد مواعيد")</f>
        <v>و - مدينتي</v>
      </c>
      <c r="I131" s="36" t="str">
        <f>IFERROR(VLOOKUP(A131,New!A:H,2,0),"لا يوجد مواعيد")</f>
        <v>بوابة 1</v>
      </c>
    </row>
    <row r="132" spans="1:9">
      <c r="A132" s="39">
        <v>10335056</v>
      </c>
      <c r="B132" s="39" t="s">
        <v>1293</v>
      </c>
      <c r="C132" s="40">
        <v>0.375</v>
      </c>
      <c r="D132" s="40">
        <v>0.708333333333333</v>
      </c>
      <c r="E132" s="36">
        <f>IFERROR(VLOOKUP(A132,New!A:E,5,0),"لا يوجد مواعيد")</f>
        <v>1110081480</v>
      </c>
      <c r="F132" s="36">
        <f>IFERROR(VLOOKUP(A132,New!A:E,1,0),"لا يوجد مواعيد")</f>
        <v>10335056</v>
      </c>
      <c r="G132" s="36" t="str">
        <f>IFERROR(VLOOKUP(A132,New!A:F,4,0),"لا يوجد مواعيد")</f>
        <v>محمد احمد اسماعيل</v>
      </c>
      <c r="H132" s="36" t="str">
        <f>IFERROR(VLOOKUP(A132,New!A:G,3,0),"لا يوجد مواعيد")</f>
        <v>الزيتون و مصر الجديدة</v>
      </c>
      <c r="I132" s="36" t="str">
        <f>IFERROR(VLOOKUP(A132,New!A:H,2,0),"لا يوجد مواعيد")</f>
        <v>الف مسكن</v>
      </c>
    </row>
    <row r="133" spans="1:9">
      <c r="A133" s="39">
        <v>10335073</v>
      </c>
      <c r="B133" s="39" t="s">
        <v>1294</v>
      </c>
      <c r="C133" s="40">
        <v>0.375</v>
      </c>
      <c r="D133" s="40">
        <v>0.708333333333333</v>
      </c>
      <c r="E133" s="36">
        <f>IFERROR(VLOOKUP(A133,New!A:E,5,0),"لا يوجد مواعيد")</f>
        <v>1040655429</v>
      </c>
      <c r="F133" s="36">
        <f>IFERROR(VLOOKUP(A133,New!A:E,1,0),"لا يوجد مواعيد")</f>
        <v>10335073</v>
      </c>
      <c r="G133" s="36" t="str">
        <f>IFERROR(VLOOKUP(A133,New!A:F,4,0),"لا يوجد مواعيد")</f>
        <v>أمل يوسف</v>
      </c>
      <c r="H133" s="36" t="str">
        <f>IFERROR(VLOOKUP(A133,New!A:G,3,0),"لا يوجد مواعيد")</f>
        <v>حدائق اكتوبر</v>
      </c>
      <c r="I133" s="36" t="str">
        <f>IFERROR(VLOOKUP(A133,New!A:H,2,0),"لا يوجد مواعيد")</f>
        <v>دجلة جاردنز</v>
      </c>
    </row>
    <row r="134" spans="1:9">
      <c r="A134" s="39">
        <v>10335051</v>
      </c>
      <c r="B134" s="39" t="s">
        <v>1295</v>
      </c>
      <c r="C134" s="40">
        <v>0.375</v>
      </c>
      <c r="D134" s="40">
        <v>0.708333333333333</v>
      </c>
      <c r="E134" s="36">
        <f>IFERROR(VLOOKUP(A134,New!A:E,5,0),"لا يوجد مواعيد")</f>
        <v>1007351707</v>
      </c>
      <c r="F134" s="36">
        <f>IFERROR(VLOOKUP(A134,New!A:E,1,0),"لا يوجد مواعيد")</f>
        <v>10335051</v>
      </c>
      <c r="G134" s="36" t="str">
        <f>IFERROR(VLOOKUP(A134,New!A:F,4,0),"لا يوجد مواعيد")</f>
        <v>ريم محمد خالد</v>
      </c>
      <c r="H134" s="36" t="str">
        <f>IFERROR(VLOOKUP(A134,New!A:G,3,0),"لا يوجد مواعيد")</f>
        <v>الزيتون و مصر الجديدة</v>
      </c>
      <c r="I134" s="36" t="str">
        <f>IFERROR(VLOOKUP(A134,New!A:H,2,0),"لا يوجد مواعيد")</f>
        <v>الف مسكن</v>
      </c>
    </row>
    <row r="135" spans="1:9">
      <c r="A135" s="39">
        <v>10335057</v>
      </c>
      <c r="B135" s="39" t="s">
        <v>1296</v>
      </c>
      <c r="C135" s="40">
        <v>0.375</v>
      </c>
      <c r="D135" s="40">
        <v>0.708333333333333</v>
      </c>
      <c r="E135" s="36">
        <f>IFERROR(VLOOKUP(A135,New!A:E,5,0),"لا يوجد مواعيد")</f>
        <v>1095188156</v>
      </c>
      <c r="F135" s="36">
        <f>IFERROR(VLOOKUP(A135,New!A:E,1,0),"لا يوجد مواعيد")</f>
        <v>10335057</v>
      </c>
      <c r="G135" s="36" t="str">
        <f>IFERROR(VLOOKUP(A135,New!A:F,4,0),"لا يوجد مواعيد")</f>
        <v>محمد كمال</v>
      </c>
      <c r="H135" s="36" t="str">
        <f>IFERROR(VLOOKUP(A135,New!A:G,3,0),"لا يوجد مواعيد")</f>
        <v>اكتوبر و زايد</v>
      </c>
      <c r="I135" s="36" t="str">
        <f>IFERROR(VLOOKUP(A135,New!A:H,2,0),"لا يوجد مواعيد")</f>
        <v>هايبر 1</v>
      </c>
    </row>
    <row r="136" spans="1:9">
      <c r="A136" s="39">
        <v>10335027</v>
      </c>
      <c r="B136" s="39" t="s">
        <v>1297</v>
      </c>
      <c r="C136" s="40">
        <v>0.375</v>
      </c>
      <c r="D136" s="40">
        <v>0.708333333333333</v>
      </c>
      <c r="E136" s="36">
        <f>IFERROR(VLOOKUP(A136,New!A:E,5,0),"لا يوجد مواعيد")</f>
        <v>1285888728</v>
      </c>
      <c r="F136" s="36">
        <f>IFERROR(VLOOKUP(A136,New!A:E,1,0),"لا يوجد مواعيد")</f>
        <v>10335027</v>
      </c>
      <c r="G136" s="36" t="str">
        <f>IFERROR(VLOOKUP(A136,New!A:F,4,0),"لا يوجد مواعيد")</f>
        <v>هاجر الحسين</v>
      </c>
      <c r="H136" s="36" t="str">
        <f>IFERROR(VLOOKUP(A136,New!A:G,3,0),"لا يوجد مواعيد")</f>
        <v>الزيتون و مصر الجديدة</v>
      </c>
      <c r="I136" s="36" t="str">
        <f>IFERROR(VLOOKUP(A136,New!A:H,2,0),"لا يوجد مواعيد")</f>
        <v>الف مسكن</v>
      </c>
    </row>
    <row r="137" spans="1:9">
      <c r="A137" s="39">
        <v>10259973</v>
      </c>
      <c r="B137" s="39" t="s">
        <v>1298</v>
      </c>
      <c r="C137" s="40">
        <v>0.416666666666667</v>
      </c>
      <c r="D137" s="40">
        <v>0.791666666666667</v>
      </c>
      <c r="E137" s="36">
        <f>IFERROR(VLOOKUP(A137,New!A:E,5,0),"لا يوجد مواعيد")</f>
        <v>1009100931</v>
      </c>
      <c r="F137" s="36">
        <f>IFERROR(VLOOKUP(A137,New!A:E,1,0),"لا يوجد مواعيد")</f>
        <v>10259973</v>
      </c>
      <c r="G137" s="36" t="str">
        <f>IFERROR(VLOOKUP(A137,New!A:F,4,0),"لا يوجد مواعيد")</f>
        <v>عمر الشريف</v>
      </c>
      <c r="H137" s="36" t="str">
        <f>IFERROR(VLOOKUP(A137,New!A:G,3,0),"لا يوجد مواعيد")</f>
        <v>حدائق الاهرام</v>
      </c>
      <c r="I137" s="36" t="str">
        <f>IFERROR(VLOOKUP(A137,New!A:H,2,0),"لا يوجد مواعيد")</f>
        <v>بوابه حورس</v>
      </c>
    </row>
    <row r="138" spans="1:9">
      <c r="A138" s="39">
        <v>10225640</v>
      </c>
      <c r="B138" s="39" t="s">
        <v>1299</v>
      </c>
      <c r="C138" s="40" t="s">
        <v>1300</v>
      </c>
      <c r="D138" s="40" t="s">
        <v>1300</v>
      </c>
      <c r="E138" s="36">
        <f>IFERROR(VLOOKUP(A138,New!A:E,5,0),"لا يوجد مواعيد")</f>
        <v>0</v>
      </c>
      <c r="F138" s="36">
        <f>IFERROR(VLOOKUP(A138,New!A:E,1,0),"لا يوجد مواعيد")</f>
        <v>10225640</v>
      </c>
      <c r="G138" s="36" t="str">
        <f>IFERROR(VLOOKUP(A138,New!A:F,4,0),"لا يوجد مواعيد")</f>
        <v>محمود نجيب</v>
      </c>
      <c r="H138" s="36" t="str">
        <f>IFERROR(VLOOKUP(A138,New!A:G,3,0),"لا يوجد مواعيد")</f>
        <v>حدائق الاهرام</v>
      </c>
      <c r="I138" s="36" t="str">
        <f>IFERROR(VLOOKUP(A138,New!A:H,2,0),"لا يوجد مواعيد")</f>
        <v>بوابة 1</v>
      </c>
    </row>
    <row r="139" spans="1:9">
      <c r="A139" s="39">
        <v>10316685</v>
      </c>
      <c r="B139" s="39" t="s">
        <v>1301</v>
      </c>
      <c r="C139" s="40">
        <v>0.5</v>
      </c>
      <c r="D139" s="40">
        <v>0.875</v>
      </c>
      <c r="E139" s="36" t="str">
        <f>IFERROR(VLOOKUP(A139,New!A:E,5,0),"لا يوجد مواعيد")</f>
        <v>1276379796 /1500299226</v>
      </c>
      <c r="F139" s="36">
        <f>IFERROR(VLOOKUP(A139,New!A:E,1,0),"لا يوجد مواعيد")</f>
        <v>10316685</v>
      </c>
      <c r="G139" s="36" t="str">
        <f>IFERROR(VLOOKUP(A139,New!A:F,4,0),"لا يوجد مواعيد")</f>
        <v>نوران محمد نوبي</v>
      </c>
      <c r="H139" s="36" t="str">
        <f>IFERROR(VLOOKUP(A139,New!A:G,3,0),"لا يوجد مواعيد")</f>
        <v>حدائق القبة</v>
      </c>
      <c r="I139" s="36" t="str">
        <f>IFERROR(VLOOKUP(A139,New!A:H,2,0),"لا يوجد مواعيد")</f>
        <v>السواح</v>
      </c>
    </row>
    <row r="140" spans="1:9">
      <c r="A140" s="39">
        <v>10316538</v>
      </c>
      <c r="B140" s="39" t="s">
        <v>1302</v>
      </c>
      <c r="C140" s="40">
        <v>0.375</v>
      </c>
      <c r="D140" s="40">
        <v>0.75</v>
      </c>
      <c r="E140" s="36">
        <f>IFERROR(VLOOKUP(A140,New!A:E,5,0),"لا يوجد مواعيد")</f>
        <v>1012900031</v>
      </c>
      <c r="F140" s="36">
        <f>IFERROR(VLOOKUP(A140,New!A:E,1,0),"لا يوجد مواعيد")</f>
        <v>10316538</v>
      </c>
      <c r="G140" s="36" t="str">
        <f>IFERROR(VLOOKUP(A140,New!A:F,4,0),"لا يوجد مواعيد")</f>
        <v>محمد السيد عبد الرحمن</v>
      </c>
      <c r="H140" s="36" t="str">
        <f>IFERROR(VLOOKUP(A140,New!A:G,3,0),"لا يوجد مواعيد")</f>
        <v>الزيتون و مصر الجديدة</v>
      </c>
      <c r="I140" s="36" t="str">
        <f>IFERROR(VLOOKUP(A140,New!A:H,2,0),"لا يوجد مواعيد")</f>
        <v>المحكمة</v>
      </c>
    </row>
    <row r="141" spans="1:9">
      <c r="A141" s="39">
        <v>10272259</v>
      </c>
      <c r="B141" s="39" t="s">
        <v>1303</v>
      </c>
      <c r="C141" s="40">
        <v>0.375</v>
      </c>
      <c r="D141" s="40">
        <v>0.75</v>
      </c>
      <c r="E141" s="36">
        <f>IFERROR(VLOOKUP(A141,New!A:E,5,0),"لا يوجد مواعيد")</f>
        <v>1121171477</v>
      </c>
      <c r="F141" s="36">
        <f>IFERROR(VLOOKUP(A141,New!A:E,1,0),"لا يوجد مواعيد")</f>
        <v>10272259</v>
      </c>
      <c r="G141" s="36" t="str">
        <f>IFERROR(VLOOKUP(A141,New!A:F,4,0),"لا يوجد مواعيد")</f>
        <v>آية أحمد حسن</v>
      </c>
      <c r="H141" s="36" t="str">
        <f>IFERROR(VLOOKUP(A141,New!A:G,3,0),"لا يوجد مواعيد")</f>
        <v>م - المقطم</v>
      </c>
      <c r="I141" s="36" t="str">
        <f>IFERROR(VLOOKUP(A141,New!A:H,2,0),"لا يوجد مواعيد")</f>
        <v>كريم بنونة</v>
      </c>
    </row>
    <row r="142" spans="1:9">
      <c r="A142" s="39">
        <v>10303312</v>
      </c>
      <c r="B142" s="39" t="s">
        <v>1304</v>
      </c>
      <c r="C142" s="40" t="s">
        <v>1300</v>
      </c>
      <c r="D142" s="40" t="s">
        <v>1300</v>
      </c>
      <c r="E142" s="36">
        <f>IFERROR(VLOOKUP(A142,New!A:E,5,0),"لا يوجد مواعيد")</f>
        <v>1289622370</v>
      </c>
      <c r="F142" s="36">
        <f>IFERROR(VLOOKUP(A142,New!A:E,1,0),"لا يوجد مواعيد")</f>
        <v>10303312</v>
      </c>
      <c r="G142" s="36" t="str">
        <f>IFERROR(VLOOKUP(A142,New!A:F,4,0),"لا يوجد مواعيد")</f>
        <v>علياء علاء</v>
      </c>
      <c r="H142" s="36" t="str">
        <f>IFERROR(VLOOKUP(A142,New!A:G,3,0),"لا يوجد مواعيد")</f>
        <v>اكتوبر و زايد</v>
      </c>
      <c r="I142" s="36" t="str">
        <f>IFERROR(VLOOKUP(A142,New!A:H,2,0),"لا يوجد مواعيد")</f>
        <v>الحصري</v>
      </c>
    </row>
    <row r="143" spans="1:9">
      <c r="A143" s="39">
        <v>10306591</v>
      </c>
      <c r="B143" s="39" t="s">
        <v>1305</v>
      </c>
      <c r="C143" s="40">
        <v>0.416666666666667</v>
      </c>
      <c r="D143" s="40">
        <v>0.791666666666667</v>
      </c>
      <c r="E143" s="36">
        <f>IFERROR(VLOOKUP(A143,New!A:E,5,0),"لا يوجد مواعيد")</f>
        <v>1095599069</v>
      </c>
      <c r="F143" s="36">
        <f>IFERROR(VLOOKUP(A143,New!A:E,1,0),"لا يوجد مواعيد")</f>
        <v>10306591</v>
      </c>
      <c r="G143" s="36" t="str">
        <f>IFERROR(VLOOKUP(A143,New!A:F,4,0),"لا يوجد مواعيد")</f>
        <v>كريم أحمد محمد</v>
      </c>
      <c r="H143" s="36" t="str">
        <f>IFERROR(VLOOKUP(A143,New!A:G,3,0),"لا يوجد مواعيد")</f>
        <v>اكتوبر و زايد</v>
      </c>
      <c r="I143" s="36" t="str">
        <f>IFERROR(VLOOKUP(A143,New!A:H,2,0),"لا يوجد مواعيد")</f>
        <v>الحصري</v>
      </c>
    </row>
    <row r="144" spans="1:9">
      <c r="A144" s="39">
        <v>10227722</v>
      </c>
      <c r="B144" s="39" t="s">
        <v>1306</v>
      </c>
      <c r="C144" s="40">
        <v>0.333333333333333</v>
      </c>
      <c r="D144" s="40">
        <v>0.75</v>
      </c>
      <c r="E144" s="36">
        <f>IFERROR(VLOOKUP(A144,New!A:E,5,0),"لا يوجد مواعيد")</f>
        <v>1114343523</v>
      </c>
      <c r="F144" s="36">
        <f>IFERROR(VLOOKUP(A144,New!A:E,1,0),"لا يوجد مواعيد")</f>
        <v>10227722</v>
      </c>
      <c r="G144" s="36" t="str">
        <f>IFERROR(VLOOKUP(A144,New!A:F,4,0),"لا يوجد مواعيد")</f>
        <v>تيم ليدر - طارق ابراهيم</v>
      </c>
      <c r="H144" s="36" t="str">
        <f>IFERROR(VLOOKUP(A144,New!A:G,3,0),"لا يوجد مواعيد")</f>
        <v>اكتوبر و زايد</v>
      </c>
      <c r="I144" s="36" t="str">
        <f>IFERROR(VLOOKUP(A144,New!A:H,2,0),"لا يوجد مواعيد")</f>
        <v>هايبر 1</v>
      </c>
    </row>
    <row r="145" spans="1:9">
      <c r="A145" s="39">
        <v>10282174</v>
      </c>
      <c r="B145" s="39" t="s">
        <v>1307</v>
      </c>
      <c r="C145" s="40">
        <v>0.375</v>
      </c>
      <c r="D145" s="40">
        <v>0.75</v>
      </c>
      <c r="E145" s="36">
        <f>IFERROR(VLOOKUP(A145,New!A:E,5,0),"لا يوجد مواعيد")</f>
        <v>1117622582</v>
      </c>
      <c r="F145" s="36">
        <f>IFERROR(VLOOKUP(A145,New!A:E,1,0),"لا يوجد مواعيد")</f>
        <v>10282174</v>
      </c>
      <c r="G145" s="36" t="str">
        <f>IFERROR(VLOOKUP(A145,New!A:F,4,0),"لا يوجد مواعيد")</f>
        <v>ضحى محمد علي</v>
      </c>
      <c r="H145" s="36" t="str">
        <f>IFERROR(VLOOKUP(A145,New!A:G,3,0),"لا يوجد مواعيد")</f>
        <v>دائري</v>
      </c>
      <c r="I145" s="36" t="str">
        <f>IFERROR(VLOOKUP(A145,New!A:H,2,0),"لا يوجد مواعيد")</f>
        <v>دائري المرج</v>
      </c>
    </row>
    <row r="146" spans="1:9">
      <c r="A146" s="39">
        <v>10304630</v>
      </c>
      <c r="B146" s="39" t="s">
        <v>1308</v>
      </c>
      <c r="C146" s="40">
        <v>0.416666666666667</v>
      </c>
      <c r="D146" s="40">
        <v>0.75</v>
      </c>
      <c r="E146" s="36">
        <f>IFERROR(VLOOKUP(A146,New!A:E,5,0),"لا يوجد مواعيد")</f>
        <v>1212714144</v>
      </c>
      <c r="F146" s="36">
        <f>IFERROR(VLOOKUP(A146,New!A:E,1,0),"لا يوجد مواعيد")</f>
        <v>10304630</v>
      </c>
      <c r="G146" s="36" t="str">
        <f>IFERROR(VLOOKUP(A146,New!A:F,4,0),"لا يوجد مواعيد")</f>
        <v>فيرونيكا نادر فوزي</v>
      </c>
      <c r="H146" s="36" t="str">
        <f>IFERROR(VLOOKUP(A146,New!A:G,3,0),"لا يوجد مواعيد")</f>
        <v>حلوان و زهراء المعادي</v>
      </c>
      <c r="I146" s="36" t="str">
        <f>IFERROR(VLOOKUP(A146,New!A:H,2,0),"لا يوجد مواعيد")</f>
        <v>سلم صقر قريش</v>
      </c>
    </row>
    <row r="147" spans="1:9">
      <c r="A147" s="39">
        <v>10272462</v>
      </c>
      <c r="B147" s="39" t="s">
        <v>1309</v>
      </c>
      <c r="C147" s="40">
        <v>0.416666666666667</v>
      </c>
      <c r="D147" s="40">
        <v>0.791666666666667</v>
      </c>
      <c r="E147" s="36">
        <f>IFERROR(VLOOKUP(A147,New!A:E,5,0),"لا يوجد مواعيد")</f>
        <v>1093481280</v>
      </c>
      <c r="F147" s="36">
        <f>IFERROR(VLOOKUP(A147,New!A:E,1,0),"لا يوجد مواعيد")</f>
        <v>10272462</v>
      </c>
      <c r="G147" s="36" t="str">
        <f>IFERROR(VLOOKUP(A147,New!A:F,4,0),"لا يوجد مواعيد")</f>
        <v>علياء ابو العزم</v>
      </c>
      <c r="H147" s="36" t="str">
        <f>IFERROR(VLOOKUP(A147,New!A:G,3,0),"لا يوجد مواعيد")</f>
        <v>و - مدينتي</v>
      </c>
      <c r="I147" s="36" t="str">
        <f>IFERROR(VLOOKUP(A147,New!A:H,2,0),"لا يوجد مواعيد")</f>
        <v>بوابة 1</v>
      </c>
    </row>
    <row r="148" spans="1:9">
      <c r="A148" s="39">
        <v>10325072</v>
      </c>
      <c r="B148" s="39" t="s">
        <v>1310</v>
      </c>
      <c r="C148" s="40">
        <v>0.333333333333333</v>
      </c>
      <c r="D148" s="40">
        <v>0.708333333333333</v>
      </c>
      <c r="E148" s="36">
        <f>IFERROR(VLOOKUP(A148,New!A:E,5,0),"لا يوجد مواعيد")</f>
        <v>1110676565</v>
      </c>
      <c r="F148" s="36">
        <f>IFERROR(VLOOKUP(A148,New!A:E,1,0),"لا يوجد مواعيد")</f>
        <v>10325072</v>
      </c>
      <c r="G148" s="36" t="str">
        <f>IFERROR(VLOOKUP(A148,New!A:F,4,0),"لا يوجد مواعيد")</f>
        <v>كريم هندي</v>
      </c>
      <c r="H148" s="36" t="str">
        <f>IFERROR(VLOOKUP(A148,New!A:G,3,0),"لا يوجد مواعيد")</f>
        <v>حلوان و زهراء المعادي</v>
      </c>
      <c r="I148" s="36" t="str">
        <f>IFERROR(VLOOKUP(A148,New!A:H,2,0),"لا يوجد مواعيد")</f>
        <v>سلم صقر قريش</v>
      </c>
    </row>
    <row r="149" spans="1:9">
      <c r="A149" s="39">
        <v>10299940</v>
      </c>
      <c r="B149" s="39" t="s">
        <v>1311</v>
      </c>
      <c r="C149" s="40">
        <v>0.375</v>
      </c>
      <c r="D149" s="40">
        <v>0.708333333333333</v>
      </c>
      <c r="E149" s="36" t="str">
        <f>IFERROR(VLOOKUP(A149,New!A:E,5,0),"لا يوجد مواعيد")</f>
        <v>1069220414 - 1558070338</v>
      </c>
      <c r="F149" s="36">
        <f>IFERROR(VLOOKUP(A149,New!A:E,1,0),"لا يوجد مواعيد")</f>
        <v>10299940</v>
      </c>
      <c r="G149" s="36" t="str">
        <f>IFERROR(VLOOKUP(A149,New!A:F,4,0),"لا يوجد مواعيد")</f>
        <v>مهند أحمد عبد الحكيم</v>
      </c>
      <c r="H149" s="36" t="str">
        <f>IFERROR(VLOOKUP(A149,New!A:G,3,0),"لا يوجد مواعيد")</f>
        <v>حلوان و زهراء المعادي</v>
      </c>
      <c r="I149" s="36" t="str">
        <f>IFERROR(VLOOKUP(A149,New!A:H,2,0),"لا يوجد مواعيد")</f>
        <v>صالح صبحي</v>
      </c>
    </row>
    <row r="150" spans="1:9">
      <c r="A150" s="39">
        <v>10323545</v>
      </c>
      <c r="B150" s="39" t="s">
        <v>1312</v>
      </c>
      <c r="C150" s="40">
        <v>0.375</v>
      </c>
      <c r="D150" s="40">
        <v>0.666666666666667</v>
      </c>
      <c r="E150" s="36">
        <f>IFERROR(VLOOKUP(A150,New!A:E,5,0),"لا يوجد مواعيد")</f>
        <v>1111299309</v>
      </c>
      <c r="F150" s="36">
        <f>IFERROR(VLOOKUP(A150,New!A:E,1,0),"لا يوجد مواعيد")</f>
        <v>10323545</v>
      </c>
      <c r="G150" s="36" t="str">
        <f>IFERROR(VLOOKUP(A150,New!A:F,4,0),"لا يوجد مواعيد")</f>
        <v>رنا امير</v>
      </c>
      <c r="H150" s="36" t="str">
        <f>IFERROR(VLOOKUP(A150,New!A:G,3,0),"لا يوجد مواعيد")</f>
        <v>مدينة نصر</v>
      </c>
      <c r="I150" s="36" t="str">
        <f>IFERROR(VLOOKUP(A150,New!A:H,2,0),"لا يوجد مواعيد")</f>
        <v>كشري هند الحي العاشر</v>
      </c>
    </row>
    <row r="151" spans="1:9">
      <c r="A151" s="39">
        <v>10326471</v>
      </c>
      <c r="B151" s="39" t="s">
        <v>1313</v>
      </c>
      <c r="C151" s="40">
        <v>0.416666666666667</v>
      </c>
      <c r="D151" s="40">
        <v>0.791666666666667</v>
      </c>
      <c r="E151" s="36">
        <f>IFERROR(VLOOKUP(A151,New!A:E,5,0),"لا يوجد مواعيد")</f>
        <v>1500131177</v>
      </c>
      <c r="F151" s="36">
        <f>IFERROR(VLOOKUP(A151,New!A:E,1,0),"لا يوجد مواعيد")</f>
        <v>10326471</v>
      </c>
      <c r="G151" s="36" t="str">
        <f>IFERROR(VLOOKUP(A151,New!A:F,4,0),"لا يوجد مواعيد")</f>
        <v>رزان محمد</v>
      </c>
      <c r="H151" s="36" t="str">
        <f>IFERROR(VLOOKUP(A151,New!A:G,3,0),"لا يوجد مواعيد")</f>
        <v>و - مدينتي</v>
      </c>
      <c r="I151" s="36" t="str">
        <f>IFERROR(VLOOKUP(A151,New!A:H,2,0),"لا يوجد مواعيد")</f>
        <v>بوابة 1</v>
      </c>
    </row>
    <row r="152" spans="1:9">
      <c r="A152" s="39">
        <v>10295541</v>
      </c>
      <c r="B152" s="39" t="s">
        <v>1314</v>
      </c>
      <c r="C152" s="40">
        <v>0.333333333333333</v>
      </c>
      <c r="D152" s="40">
        <v>0.708333333333333</v>
      </c>
      <c r="E152" s="36">
        <f>IFERROR(VLOOKUP(A152,New!A:E,5,0),"لا يوجد مواعيد")</f>
        <v>1156617485</v>
      </c>
      <c r="F152" s="36">
        <f>IFERROR(VLOOKUP(A152,New!A:E,1,0),"لا يوجد مواعيد")</f>
        <v>10295541</v>
      </c>
      <c r="G152" s="36" t="str">
        <f>IFERROR(VLOOKUP(A152,New!A:F,4,0),"لا يوجد مواعيد")</f>
        <v>فاطمة احمد</v>
      </c>
      <c r="H152" s="36" t="str">
        <f>IFERROR(VLOOKUP(A152,New!A:G,3,0),"لا يوجد مواعيد")</f>
        <v>حلوان و زهراء المعادي</v>
      </c>
      <c r="I152" s="36" t="str">
        <f>IFERROR(VLOOKUP(A152,New!A:H,2,0),"لا يوجد مواعيد")</f>
        <v>سلم صقر قريش</v>
      </c>
    </row>
    <row r="153" spans="1:9">
      <c r="A153" s="39">
        <v>10245223</v>
      </c>
      <c r="B153" s="39" t="s">
        <v>1315</v>
      </c>
      <c r="C153" s="40">
        <v>0.333333333333333</v>
      </c>
      <c r="D153" s="40">
        <v>0.708333333333333</v>
      </c>
      <c r="E153" s="36">
        <f>IFERROR(VLOOKUP(A153,New!A:E,5,0),"لا يوجد مواعيد")</f>
        <v>1210009552</v>
      </c>
      <c r="F153" s="36">
        <f>IFERROR(VLOOKUP(A153,New!A:E,1,0),"لا يوجد مواعيد")</f>
        <v>10245223</v>
      </c>
      <c r="G153" s="36" t="str">
        <f>IFERROR(VLOOKUP(A153,New!A:F,4,0),"لا يوجد مواعيد")</f>
        <v>يوسف عامر</v>
      </c>
      <c r="H153" s="36" t="str">
        <f>IFERROR(VLOOKUP(A153,New!A:G,3,0),"لا يوجد مواعيد")</f>
        <v>حلوان و زهراء المعادي</v>
      </c>
      <c r="I153" s="36" t="str">
        <f>IFERROR(VLOOKUP(A153,New!A:H,2,0),"لا يوجد مواعيد")</f>
        <v>التوحيد و النور</v>
      </c>
    </row>
    <row r="154" spans="1:9">
      <c r="A154" s="39">
        <v>10295622</v>
      </c>
      <c r="B154" s="39" t="s">
        <v>1316</v>
      </c>
      <c r="C154" s="40">
        <v>0.333333333333333</v>
      </c>
      <c r="D154" s="40">
        <v>0.708333333333333</v>
      </c>
      <c r="E154" s="36">
        <f>IFERROR(VLOOKUP(A154,New!A:E,5,0),"لا يوجد مواعيد")</f>
        <v>1126050575</v>
      </c>
      <c r="F154" s="36">
        <f>IFERROR(VLOOKUP(A154,New!A:E,1,0),"لا يوجد مواعيد")</f>
        <v>10295622</v>
      </c>
      <c r="G154" s="36" t="str">
        <f>IFERROR(VLOOKUP(A154,New!A:F,4,0),"لا يوجد مواعيد")</f>
        <v>زياد شريف</v>
      </c>
      <c r="H154" s="36" t="str">
        <f>IFERROR(VLOOKUP(A154,New!A:G,3,0),"لا يوجد مواعيد")</f>
        <v>حلوان و زهراء المعادي</v>
      </c>
      <c r="I154" s="36" t="str">
        <f>IFERROR(VLOOKUP(A154,New!A:H,2,0),"لا يوجد مواعيد")</f>
        <v>سلم صقر قريش</v>
      </c>
    </row>
    <row r="155" spans="1:9">
      <c r="A155" s="39">
        <v>10299512</v>
      </c>
      <c r="B155" s="39" t="s">
        <v>1317</v>
      </c>
      <c r="C155" s="40">
        <v>0.333333333333333</v>
      </c>
      <c r="D155" s="40">
        <v>0.708333333333333</v>
      </c>
      <c r="E155" s="36">
        <f>IFERROR(VLOOKUP(A155,New!A:E,5,0),"لا يوجد مواعيد")</f>
        <v>1143336949</v>
      </c>
      <c r="F155" s="36">
        <f>IFERROR(VLOOKUP(A155,New!A:E,1,0),"لا يوجد مواعيد")</f>
        <v>10299512</v>
      </c>
      <c r="G155" s="36" t="str">
        <f>IFERROR(VLOOKUP(A155,New!A:F,4,0),"لا يوجد مواعيد")</f>
        <v>المعتز بالله سليمان</v>
      </c>
      <c r="H155" s="36" t="str">
        <f>IFERROR(VLOOKUP(A155,New!A:G,3,0),"لا يوجد مواعيد")</f>
        <v>العبور</v>
      </c>
      <c r="I155" s="36" t="str">
        <f>IFERROR(VLOOKUP(A155,New!A:H,2,0),"لا يوجد مواعيد")</f>
        <v>كارفور العبور</v>
      </c>
    </row>
    <row r="156" spans="1:9">
      <c r="A156" s="39">
        <v>10280906</v>
      </c>
      <c r="B156" s="39" t="s">
        <v>1318</v>
      </c>
      <c r="C156" s="40">
        <v>0.333333333333333</v>
      </c>
      <c r="D156" s="40">
        <v>0.708333333333333</v>
      </c>
      <c r="E156" s="36">
        <f>IFERROR(VLOOKUP(A156,New!A:E,5,0),"لا يوجد مواعيد")</f>
        <v>1550563697</v>
      </c>
      <c r="F156" s="36">
        <f>IFERROR(VLOOKUP(A156,New!A:E,1,0),"لا يوجد مواعيد")</f>
        <v>10280906</v>
      </c>
      <c r="G156" s="36" t="str">
        <f>IFERROR(VLOOKUP(A156,New!A:F,4,0),"لا يوجد مواعيد")</f>
        <v>ديفيد مايكل</v>
      </c>
      <c r="H156" s="36" t="str">
        <f>IFERROR(VLOOKUP(A156,New!A:G,3,0),"لا يوجد مواعيد")</f>
        <v>الزيتون و مصر الجديدة</v>
      </c>
      <c r="I156" s="36" t="str">
        <f>IFERROR(VLOOKUP(A156,New!A:H,2,0),"لا يوجد مواعيد")</f>
        <v>ابن الحكم</v>
      </c>
    </row>
    <row r="157" spans="1:9">
      <c r="A157" s="39">
        <v>10282852</v>
      </c>
      <c r="B157" s="39" t="s">
        <v>1319</v>
      </c>
      <c r="C157" s="40">
        <v>0.333333333333333</v>
      </c>
      <c r="D157" s="40">
        <v>0.708333333333333</v>
      </c>
      <c r="E157" s="36">
        <f>IFERROR(VLOOKUP(A157,New!A:E,5,0),"لا يوجد مواعيد")</f>
        <v>1156350683</v>
      </c>
      <c r="F157" s="36">
        <f>IFERROR(VLOOKUP(A157,New!A:E,1,0),"لا يوجد مواعيد")</f>
        <v>10282852</v>
      </c>
      <c r="G157" s="36" t="str">
        <f>IFERROR(VLOOKUP(A157,New!A:F,4,0),"لا يوجد مواعيد")</f>
        <v>ابو العور</v>
      </c>
      <c r="H157" s="36" t="str">
        <f>IFERROR(VLOOKUP(A157,New!A:G,3,0),"لا يوجد مواعيد")</f>
        <v>الزيتون و مصر الجديدة</v>
      </c>
      <c r="I157" s="36" t="str">
        <f>IFERROR(VLOOKUP(A157,New!A:H,2,0),"لا يوجد مواعيد")</f>
        <v>الف مسكن</v>
      </c>
    </row>
    <row r="158" spans="1:9">
      <c r="A158" s="39">
        <v>10295540</v>
      </c>
      <c r="B158" s="39" t="s">
        <v>1320</v>
      </c>
      <c r="C158" s="40">
        <v>0.333333333333333</v>
      </c>
      <c r="D158" s="40">
        <v>0.666666666666667</v>
      </c>
      <c r="E158" s="36">
        <f>IFERROR(VLOOKUP(A158,New!A:E,5,0),"لا يوجد مواعيد")</f>
        <v>1508459958</v>
      </c>
      <c r="F158" s="36">
        <f>IFERROR(VLOOKUP(A158,New!A:E,1,0),"لا يوجد مواعيد")</f>
        <v>10295540</v>
      </c>
      <c r="G158" s="36" t="str">
        <f>IFERROR(VLOOKUP(A158,New!A:F,4,0),"لا يوجد مواعيد")</f>
        <v>الحاج اشرف</v>
      </c>
      <c r="H158" s="36" t="str">
        <f>IFERROR(VLOOKUP(A158,New!A:G,3,0),"لا يوجد مواعيد")</f>
        <v>التحرير</v>
      </c>
      <c r="I158" s="36" t="str">
        <f>IFERROR(VLOOKUP(A158,New!A:H,2,0),"لا يوجد مواعيد")</f>
        <v>مستشفى احمد ماهر</v>
      </c>
    </row>
    <row r="159" spans="1:9">
      <c r="A159" s="39">
        <v>10304633</v>
      </c>
      <c r="B159" s="39" t="s">
        <v>1321</v>
      </c>
      <c r="C159" s="40" t="s">
        <v>1322</v>
      </c>
      <c r="D159" s="40" t="s">
        <v>1322</v>
      </c>
      <c r="E159" s="36">
        <f>IFERROR(VLOOKUP(A159,New!A:E,5,0),"لا يوجد مواعيد")</f>
        <v>1223250740</v>
      </c>
      <c r="F159" s="36">
        <f>IFERROR(VLOOKUP(A159,New!A:E,1,0),"لا يوجد مواعيد")</f>
        <v>10304633</v>
      </c>
      <c r="G159" s="36" t="str">
        <f>IFERROR(VLOOKUP(A159,New!A:F,4,0),"لا يوجد مواعيد")</f>
        <v>مارينا ثروت</v>
      </c>
      <c r="H159" s="36" t="str">
        <f>IFERROR(VLOOKUP(A159,New!A:G,3,0),"لا يوجد مواعيد")</f>
        <v>اكتوبر و زايد</v>
      </c>
      <c r="I159" s="36" t="str">
        <f>IFERROR(VLOOKUP(A159,New!A:H,2,0),"لا يوجد مواعيد")</f>
        <v>هايبر 1</v>
      </c>
    </row>
    <row r="160" spans="1:9">
      <c r="A160" s="39">
        <v>10317522</v>
      </c>
      <c r="B160" s="39" t="s">
        <v>1323</v>
      </c>
      <c r="C160" s="40">
        <v>0.5</v>
      </c>
      <c r="D160" s="40">
        <v>0.875</v>
      </c>
      <c r="E160" s="36">
        <f>IFERROR(VLOOKUP(A160,New!A:E,5,0),"لا يوجد مواعيد")</f>
        <v>1143319202</v>
      </c>
      <c r="F160" s="36">
        <f>IFERROR(VLOOKUP(A160,New!A:E,1,0),"لا يوجد مواعيد")</f>
        <v>10317522</v>
      </c>
      <c r="G160" s="36" t="str">
        <f>IFERROR(VLOOKUP(A160,New!A:F,4,0),"لا يوجد مواعيد")</f>
        <v>احمد هشام</v>
      </c>
      <c r="H160" s="36" t="str">
        <f>IFERROR(VLOOKUP(A160,New!A:G,3,0),"لا يوجد مواعيد")</f>
        <v>فيصل</v>
      </c>
      <c r="I160" s="36" t="str">
        <f>IFERROR(VLOOKUP(A160,New!A:H,2,0),"لا يوجد مواعيد")</f>
        <v>مريوطية</v>
      </c>
    </row>
    <row r="161" spans="1:9">
      <c r="A161" s="39">
        <v>10331586</v>
      </c>
      <c r="B161" s="39" t="s">
        <v>1324</v>
      </c>
      <c r="C161" s="40">
        <v>0.375</v>
      </c>
      <c r="D161" s="40">
        <v>0.75</v>
      </c>
      <c r="E161" s="36">
        <f>IFERROR(VLOOKUP(A161,New!A:E,5,0),"لا يوجد مواعيد")</f>
        <v>1033838224</v>
      </c>
      <c r="F161" s="36">
        <f>IFERROR(VLOOKUP(A161,New!A:E,1,0),"لا يوجد مواعيد")</f>
        <v>10331586</v>
      </c>
      <c r="G161" s="36" t="str">
        <f>IFERROR(VLOOKUP(A161,New!A:F,4,0),"لا يوجد مواعيد")</f>
        <v>احمد شريف</v>
      </c>
      <c r="H161" s="36" t="str">
        <f>IFERROR(VLOOKUP(A161,New!A:G,3,0),"لا يوجد مواعيد")</f>
        <v>و - الشروق</v>
      </c>
      <c r="I161" s="36" t="str">
        <f>IFERROR(VLOOKUP(A161,New!A:H,2,0),"لا يوجد مواعيد")</f>
        <v>كشك اللحمه</v>
      </c>
    </row>
    <row r="162" spans="1:9">
      <c r="A162" s="39">
        <v>10320412</v>
      </c>
      <c r="B162" s="39" t="s">
        <v>1325</v>
      </c>
      <c r="C162" s="40">
        <v>0.375</v>
      </c>
      <c r="D162" s="40">
        <v>0.583333333333333</v>
      </c>
      <c r="E162" s="36">
        <f>IFERROR(VLOOKUP(A162,New!A:E,5,0),"لا يوجد مواعيد")</f>
        <v>1096289176</v>
      </c>
      <c r="F162" s="36">
        <f>IFERROR(VLOOKUP(A162,New!A:E,1,0),"لا يوجد مواعيد")</f>
        <v>10320412</v>
      </c>
      <c r="G162" s="36" t="str">
        <f>IFERROR(VLOOKUP(A162,New!A:F,4,0),"لا يوجد مواعيد")</f>
        <v>بسنت حاتم</v>
      </c>
      <c r="H162" s="36" t="str">
        <f>IFERROR(VLOOKUP(A162,New!A:G,3,0),"لا يوجد مواعيد")</f>
        <v>الزيتون و مصر الجديدة</v>
      </c>
      <c r="I162" s="36" t="str">
        <f>IFERROR(VLOOKUP(A162,New!A:H,2,0),"لا يوجد مواعيد")</f>
        <v>هليوبليس</v>
      </c>
    </row>
    <row r="163" spans="1:9">
      <c r="A163" s="39">
        <v>10295555</v>
      </c>
      <c r="B163" s="39" t="s">
        <v>1326</v>
      </c>
      <c r="C163" s="40">
        <v>0.375</v>
      </c>
      <c r="D163" s="40">
        <v>0.583333333333333</v>
      </c>
      <c r="E163" s="36" t="str">
        <f>IFERROR(VLOOKUP(A163,New!A:E,5,0),"لا يوجد مواعيد")</f>
        <v>01123893585 WP , 01102714489 CALLS</v>
      </c>
      <c r="F163" s="36">
        <f>IFERROR(VLOOKUP(A163,New!A:E,1,0),"لا يوجد مواعيد")</f>
        <v>10295555</v>
      </c>
      <c r="G163" s="36" t="str">
        <f>IFERROR(VLOOKUP(A163,New!A:F,4,0),"لا يوجد مواعيد")</f>
        <v>دعاء الشريف</v>
      </c>
      <c r="H163" s="36" t="str">
        <f>IFERROR(VLOOKUP(A163,New!A:G,3,0),"لا يوجد مواعيد")</f>
        <v>حلوان و زهراء المعادي</v>
      </c>
      <c r="I163" s="36" t="str">
        <f>IFERROR(VLOOKUP(A163,New!A:H,2,0),"لا يوجد مواعيد")</f>
        <v>سلم البارون</v>
      </c>
    </row>
    <row r="164" spans="1:9">
      <c r="A164" s="39">
        <v>10331627</v>
      </c>
      <c r="B164" s="39" t="s">
        <v>1327</v>
      </c>
      <c r="C164" s="40">
        <v>0.5</v>
      </c>
      <c r="D164" s="40">
        <v>0.875</v>
      </c>
      <c r="E164" s="36" t="str">
        <f>IFERROR(VLOOKUP(A164,New!A:E,5,0),"لا يوجد مواعيد")</f>
        <v>1030913747 / 1114060379</v>
      </c>
      <c r="F164" s="36">
        <f>IFERROR(VLOOKUP(A164,New!A:E,1,0),"لا يوجد مواعيد")</f>
        <v>10331627</v>
      </c>
      <c r="G164" s="36" t="str">
        <f>IFERROR(VLOOKUP(A164,New!A:F,4,0),"لا يوجد مواعيد")</f>
        <v>فرح بهاء</v>
      </c>
      <c r="H164" s="36" t="str">
        <f>IFERROR(VLOOKUP(A164,New!A:G,3,0),"لا يوجد مواعيد")</f>
        <v>الزيتون و مصر الجديدة</v>
      </c>
      <c r="I164" s="36" t="str">
        <f>IFERROR(VLOOKUP(A164,New!A:H,2,0),"لا يوجد مواعيد")</f>
        <v>الجراج</v>
      </c>
    </row>
    <row r="165" spans="1:9">
      <c r="A165" s="39">
        <v>10327225</v>
      </c>
      <c r="B165" s="39" t="s">
        <v>1328</v>
      </c>
      <c r="C165" s="40">
        <v>0.375</v>
      </c>
      <c r="D165" s="40">
        <v>0.583333333333333</v>
      </c>
      <c r="E165" s="36">
        <f>IFERROR(VLOOKUP(A165,New!A:E,5,0),"لا يوجد مواعيد")</f>
        <v>1141670967</v>
      </c>
      <c r="F165" s="36">
        <f>IFERROR(VLOOKUP(A165,New!A:E,1,0),"لا يوجد مواعيد")</f>
        <v>10327225</v>
      </c>
      <c r="G165" s="36" t="str">
        <f>IFERROR(VLOOKUP(A165,New!A:F,4,0),"لا يوجد مواعيد")</f>
        <v>خالد عبادة</v>
      </c>
      <c r="H165" s="36" t="str">
        <f>IFERROR(VLOOKUP(A165,New!A:G,3,0),"لا يوجد مواعيد")</f>
        <v>م - الرحاب و التجمع</v>
      </c>
      <c r="I165" s="36" t="str">
        <f>IFERROR(VLOOKUP(A165,New!A:H,2,0),"لا يوجد مواعيد")</f>
        <v>الغاز معاه عربية</v>
      </c>
    </row>
    <row r="166" spans="1:9">
      <c r="A166" s="39">
        <v>10331590</v>
      </c>
      <c r="B166" s="39" t="s">
        <v>1329</v>
      </c>
      <c r="C166" s="40">
        <v>0.375</v>
      </c>
      <c r="D166" s="40">
        <v>0.75</v>
      </c>
      <c r="E166" s="36">
        <f>IFERROR(VLOOKUP(A166,New!A:E,5,0),"لا يوجد مواعيد")</f>
        <v>1280569162</v>
      </c>
      <c r="F166" s="36">
        <f>IFERROR(VLOOKUP(A166,New!A:E,1,0),"لا يوجد مواعيد")</f>
        <v>10331590</v>
      </c>
      <c r="G166" s="36" t="str">
        <f>IFERROR(VLOOKUP(A166,New!A:F,4,0),"لا يوجد مواعيد")</f>
        <v>خلود ثابت</v>
      </c>
      <c r="H166" s="36" t="str">
        <f>IFERROR(VLOOKUP(A166,New!A:G,3,0),"لا يوجد مواعيد")</f>
        <v>و - الشروق</v>
      </c>
      <c r="I166" s="36" t="str">
        <f>IFERROR(VLOOKUP(A166,New!A:H,2,0),"لا يوجد مواعيد")</f>
        <v>كشك اللحمه</v>
      </c>
    </row>
    <row r="167" spans="1:9">
      <c r="A167" s="39">
        <v>10327255</v>
      </c>
      <c r="B167" s="39" t="s">
        <v>1330</v>
      </c>
      <c r="C167" s="40">
        <v>0.5</v>
      </c>
      <c r="D167" s="40">
        <v>0.875</v>
      </c>
      <c r="E167" s="36">
        <f>IFERROR(VLOOKUP(A167,New!A:E,5,0),"لا يوجد مواعيد")</f>
        <v>1026349902</v>
      </c>
      <c r="F167" s="36">
        <f>IFERROR(VLOOKUP(A167,New!A:E,1,0),"لا يوجد مواعيد")</f>
        <v>10327255</v>
      </c>
      <c r="G167" s="36" t="str">
        <f>IFERROR(VLOOKUP(A167,New!A:F,4,0),"لا يوجد مواعيد")</f>
        <v>ماريان زناتي</v>
      </c>
      <c r="H167" s="36" t="str">
        <f>IFERROR(VLOOKUP(A167,New!A:G,3,0),"لا يوجد مواعيد")</f>
        <v>م - الرحاب و التجمع</v>
      </c>
      <c r="I167" s="36" t="str">
        <f>IFERROR(VLOOKUP(A167,New!A:H,2,0),"لا يوجد مواعيد")</f>
        <v>بوابة 6</v>
      </c>
    </row>
    <row r="168" spans="1:9">
      <c r="A168" s="39">
        <v>10317154</v>
      </c>
      <c r="B168" s="39" t="s">
        <v>1331</v>
      </c>
      <c r="C168" s="40">
        <v>0.5</v>
      </c>
      <c r="D168" s="40">
        <v>0.875</v>
      </c>
      <c r="E168" s="36">
        <f>IFERROR(VLOOKUP(A168,New!A:E,5,0),"لا يوجد مواعيد")</f>
        <v>1117300936</v>
      </c>
      <c r="F168" s="36">
        <f>IFERROR(VLOOKUP(A168,New!A:E,1,0),"لا يوجد مواعيد")</f>
        <v>10317154</v>
      </c>
      <c r="G168" s="36" t="str">
        <f>IFERROR(VLOOKUP(A168,New!A:F,4,0),"لا يوجد مواعيد")</f>
        <v>مازن سعيد الرملاوي</v>
      </c>
      <c r="H168" s="36" t="str">
        <f>IFERROR(VLOOKUP(A168,New!A:G,3,0),"لا يوجد مواعيد")</f>
        <v>م - الرحاب و التجمع</v>
      </c>
      <c r="I168" s="36" t="str">
        <f>IFERROR(VLOOKUP(A168,New!A:H,2,0),"لا يوجد مواعيد")</f>
        <v>بوابة 13</v>
      </c>
    </row>
    <row r="169" spans="1:9">
      <c r="A169" s="39">
        <v>10331631</v>
      </c>
      <c r="B169" s="39" t="s">
        <v>1332</v>
      </c>
      <c r="C169" s="40">
        <v>0.5</v>
      </c>
      <c r="D169" s="40">
        <v>0.875</v>
      </c>
      <c r="E169" s="36">
        <f>IFERROR(VLOOKUP(A169,New!A:E,5,0),"لا يوجد مواعيد")</f>
        <v>1119349929</v>
      </c>
      <c r="F169" s="36">
        <f>IFERROR(VLOOKUP(A169,New!A:E,1,0),"لا يوجد مواعيد")</f>
        <v>10331631</v>
      </c>
      <c r="G169" s="36" t="str">
        <f>IFERROR(VLOOKUP(A169,New!A:F,4,0),"لا يوجد مواعيد")</f>
        <v>محمد محسن</v>
      </c>
      <c r="H169" s="36" t="str">
        <f>IFERROR(VLOOKUP(A169,New!A:G,3,0),"لا يوجد مواعيد")</f>
        <v>شبرا</v>
      </c>
      <c r="I169" s="36" t="str">
        <f>IFERROR(VLOOKUP(A169,New!A:H,2,0),"لا يوجد مواعيد")</f>
        <v>الخلفاوي</v>
      </c>
    </row>
    <row r="170" spans="1:9">
      <c r="A170" s="39">
        <v>10316572</v>
      </c>
      <c r="B170" s="39" t="s">
        <v>1333</v>
      </c>
      <c r="C170" s="40">
        <v>0.5</v>
      </c>
      <c r="D170" s="40">
        <v>0.875</v>
      </c>
      <c r="E170" s="36">
        <f>IFERROR(VLOOKUP(A170,New!A:E,5,0),"لا يوجد مواعيد")</f>
        <v>1200888642</v>
      </c>
      <c r="F170" s="36">
        <f>IFERROR(VLOOKUP(A170,New!A:E,1,0),"لا يوجد مواعيد")</f>
        <v>10316572</v>
      </c>
      <c r="G170" s="36" t="str">
        <f>IFERROR(VLOOKUP(A170,New!A:F,4,0),"لا يوجد مواعيد")</f>
        <v>نادين عمرو مرسي</v>
      </c>
      <c r="H170" s="36" t="str">
        <f>IFERROR(VLOOKUP(A170,New!A:G,3,0),"لا يوجد مواعيد")</f>
        <v>الزيتون و مصر الجديدة</v>
      </c>
      <c r="I170" s="36" t="str">
        <f>IFERROR(VLOOKUP(A170,New!A:H,2,0),"لا يوجد مواعيد")</f>
        <v>روكسي العبودي</v>
      </c>
    </row>
    <row r="171" spans="1:9">
      <c r="A171" s="39">
        <v>10327356</v>
      </c>
      <c r="B171" s="39" t="s">
        <v>1334</v>
      </c>
      <c r="C171" s="40">
        <v>0.375</v>
      </c>
      <c r="D171" s="40">
        <v>0.75</v>
      </c>
      <c r="E171" s="36">
        <f>IFERROR(VLOOKUP(A171,New!A:E,5,0),"لا يوجد مواعيد")</f>
        <v>1070686887</v>
      </c>
      <c r="F171" s="36">
        <f>IFERROR(VLOOKUP(A171,New!A:E,1,0),"لا يوجد مواعيد")</f>
        <v>10327356</v>
      </c>
      <c r="G171" s="36" t="str">
        <f>IFERROR(VLOOKUP(A171,New!A:F,4,0),"لا يوجد مواعيد")</f>
        <v>صفاء جمعة</v>
      </c>
      <c r="H171" s="36" t="str">
        <f>IFERROR(VLOOKUP(A171,New!A:G,3,0),"لا يوجد مواعيد")</f>
        <v>م - الرحاب و التجمع</v>
      </c>
      <c r="I171" s="36" t="str">
        <f>IFERROR(VLOOKUP(A171,New!A:H,2,0),"لا يوجد مواعيد")</f>
        <v>ارابيلا</v>
      </c>
    </row>
    <row r="172" spans="1:9">
      <c r="A172" s="39">
        <v>10327293</v>
      </c>
      <c r="B172" s="39" t="s">
        <v>1335</v>
      </c>
      <c r="C172" s="40">
        <v>0.5</v>
      </c>
      <c r="D172" s="40">
        <v>0.875</v>
      </c>
      <c r="E172" s="36">
        <f>IFERROR(VLOOKUP(A172,New!A:E,5,0),"لا يوجد مواعيد")</f>
        <v>1159397474</v>
      </c>
      <c r="F172" s="36">
        <f>IFERROR(VLOOKUP(A172,New!A:E,1,0),"لا يوجد مواعيد")</f>
        <v>10327293</v>
      </c>
      <c r="G172" s="36" t="str">
        <f>IFERROR(VLOOKUP(A172,New!A:F,4,0),"لا يوجد مواعيد")</f>
        <v>سلمى حلمي</v>
      </c>
      <c r="H172" s="36" t="str">
        <f>IFERROR(VLOOKUP(A172,New!A:G,3,0),"لا يوجد مواعيد")</f>
        <v>م - الرحاب و التجمع</v>
      </c>
      <c r="I172" s="36" t="str">
        <f>IFERROR(VLOOKUP(A172,New!A:H,2,0),"لا يوجد مواعيد")</f>
        <v>ارابيلا</v>
      </c>
    </row>
    <row r="173" spans="1:9">
      <c r="A173" s="39">
        <v>10331625</v>
      </c>
      <c r="B173" s="39" t="s">
        <v>1336</v>
      </c>
      <c r="C173" s="40">
        <v>0.375</v>
      </c>
      <c r="D173" s="40">
        <v>0.75</v>
      </c>
      <c r="E173" s="36">
        <f>IFERROR(VLOOKUP(A173,New!A:E,5,0),"لا يوجد مواعيد")</f>
        <v>1278222833</v>
      </c>
      <c r="F173" s="36">
        <f>IFERROR(VLOOKUP(A173,New!A:E,1,0),"لا يوجد مواعيد")</f>
        <v>10331625</v>
      </c>
      <c r="G173" s="36" t="str">
        <f>IFERROR(VLOOKUP(A173,New!A:F,4,0),"لا يوجد مواعيد")</f>
        <v>سامح ابو زيد</v>
      </c>
      <c r="H173" s="36" t="str">
        <f>IFERROR(VLOOKUP(A173,New!A:G,3,0),"لا يوجد مواعيد")</f>
        <v>م - الرحاب و التجمع</v>
      </c>
      <c r="I173" s="36" t="str">
        <f>IFERROR(VLOOKUP(A173,New!A:H,2,0),"لا يوجد مواعيد")</f>
        <v>بوابة 6</v>
      </c>
    </row>
    <row r="174" spans="1:9">
      <c r="A174" s="39">
        <v>10320435</v>
      </c>
      <c r="B174" s="39" t="s">
        <v>1337</v>
      </c>
      <c r="C174" s="40">
        <v>0.333333333333333</v>
      </c>
      <c r="D174" s="40">
        <v>0.708333333333333</v>
      </c>
      <c r="E174" s="36">
        <f>IFERROR(VLOOKUP(A174,New!A:E,5,0),"لا يوجد مواعيد")</f>
        <v>1018580780</v>
      </c>
      <c r="F174" s="36">
        <f>IFERROR(VLOOKUP(A174,New!A:E,1,0),"لا يوجد مواعيد")</f>
        <v>10320435</v>
      </c>
      <c r="G174" s="36" t="str">
        <f>IFERROR(VLOOKUP(A174,New!A:F,4,0),"لا يوجد مواعيد")</f>
        <v>سيف عصام عبد الفتاح</v>
      </c>
      <c r="H174" s="36" t="str">
        <f>IFERROR(VLOOKUP(A174,New!A:G,3,0),"لا يوجد مواعيد")</f>
        <v>الزيتون و مصر الجديدة</v>
      </c>
      <c r="I174" s="36" t="str">
        <f>IFERROR(VLOOKUP(A174,New!A:H,2,0),"لا يوجد مواعيد")</f>
        <v>الجراج</v>
      </c>
    </row>
    <row r="175" spans="1:9">
      <c r="A175" s="39">
        <v>10293627</v>
      </c>
      <c r="B175" s="39" t="s">
        <v>1338</v>
      </c>
      <c r="C175" s="40">
        <v>0.5</v>
      </c>
      <c r="D175" s="40">
        <v>0.875</v>
      </c>
      <c r="E175" s="36">
        <f>IFERROR(VLOOKUP(A175,New!A:E,5,0),"لا يوجد مواعيد")</f>
        <v>1144721564</v>
      </c>
      <c r="F175" s="36">
        <f>IFERROR(VLOOKUP(A175,New!A:E,1,0),"لا يوجد مواعيد")</f>
        <v>10293627</v>
      </c>
      <c r="G175" s="36" t="str">
        <f>IFERROR(VLOOKUP(A175,New!A:F,4,0),"لا يوجد مواعيد")</f>
        <v>ياسين شاكر</v>
      </c>
      <c r="H175" s="36" t="str">
        <f>IFERROR(VLOOKUP(A175,New!A:G,3,0),"لا يوجد مواعيد")</f>
        <v>التحرير</v>
      </c>
      <c r="I175" s="36" t="str">
        <f>IFERROR(VLOOKUP(A175,New!A:H,2,0),"لا يوجد مواعيد")</f>
        <v>مستشفى احمد ماهر</v>
      </c>
    </row>
    <row r="176" spans="1:9">
      <c r="A176" s="39">
        <v>10320409</v>
      </c>
      <c r="B176" s="39" t="s">
        <v>1339</v>
      </c>
      <c r="C176" s="40">
        <v>0.5</v>
      </c>
      <c r="D176" s="40">
        <v>0.875</v>
      </c>
      <c r="E176" s="36">
        <f>IFERROR(VLOOKUP(A176,New!A:E,5,0),"لا يوجد مواعيد")</f>
        <v>1022012888</v>
      </c>
      <c r="F176" s="36">
        <f>IFERROR(VLOOKUP(A176,New!A:E,1,0),"لا يوجد مواعيد")</f>
        <v>10320409</v>
      </c>
      <c r="G176" s="36" t="str">
        <f>IFERROR(VLOOKUP(A176,New!A:F,4,0),"لا يوجد مواعيد")</f>
        <v>يوسف مجدي</v>
      </c>
      <c r="H176" s="36" t="str">
        <f>IFERROR(VLOOKUP(A176,New!A:G,3,0),"لا يوجد مواعيد")</f>
        <v>م - المقطم</v>
      </c>
      <c r="I176" s="36" t="str">
        <f>IFERROR(VLOOKUP(A176,New!A:H,2,0),"لا يوجد مواعيد")</f>
        <v>كريم بنونة</v>
      </c>
    </row>
    <row r="177" spans="1:9">
      <c r="A177" s="39">
        <v>10316681</v>
      </c>
      <c r="B177" s="39" t="s">
        <v>1340</v>
      </c>
      <c r="C177" s="40">
        <v>0.375</v>
      </c>
      <c r="D177" s="40">
        <v>0.75</v>
      </c>
      <c r="E177" s="36">
        <f>IFERROR(VLOOKUP(A177,New!A:E,5,0),"لا يوجد مواعيد")</f>
        <v>1127772858</v>
      </c>
      <c r="F177" s="36">
        <f>IFERROR(VLOOKUP(A177,New!A:E,1,0),"لا يوجد مواعيد")</f>
        <v>10316681</v>
      </c>
      <c r="G177" s="36" t="str">
        <f>IFERROR(VLOOKUP(A177,New!A:F,4,0),"لا يوجد مواعيد")</f>
        <v>حبيبة محمد</v>
      </c>
      <c r="H177" s="36" t="str">
        <f>IFERROR(VLOOKUP(A177,New!A:G,3,0),"لا يوجد مواعيد")</f>
        <v>فيصل</v>
      </c>
      <c r="I177" s="36" t="str">
        <f>IFERROR(VLOOKUP(A177,New!A:H,2,0),"لا يوجد مواعيد")</f>
        <v>طوابق</v>
      </c>
    </row>
    <row r="178" spans="1:9">
      <c r="A178" s="39">
        <v>10316543</v>
      </c>
      <c r="B178" s="39" t="s">
        <v>1341</v>
      </c>
      <c r="C178" s="40">
        <v>0.375</v>
      </c>
      <c r="D178" s="40">
        <v>0.75</v>
      </c>
      <c r="E178" s="36">
        <f>IFERROR(VLOOKUP(A178,New!A:E,5,0),"لا يوجد مواعيد")</f>
        <v>1007280599</v>
      </c>
      <c r="F178" s="36">
        <f>IFERROR(VLOOKUP(A178,New!A:E,1,0),"لا يوجد مواعيد")</f>
        <v>10316543</v>
      </c>
      <c r="G178" s="36" t="str">
        <f>IFERROR(VLOOKUP(A178,New!A:F,4,0),"لا يوجد مواعيد")</f>
        <v>خالد حاتم الزعفراني</v>
      </c>
      <c r="H178" s="36" t="str">
        <f>IFERROR(VLOOKUP(A178,New!A:G,3,0),"لا يوجد مواعيد")</f>
        <v>الزيتون و مصر الجديدة</v>
      </c>
      <c r="I178" s="36" t="str">
        <f>IFERROR(VLOOKUP(A178,New!A:H,2,0),"لا يوجد مواعيد")</f>
        <v>الف مسكن</v>
      </c>
    </row>
    <row r="179" spans="1:9">
      <c r="A179" s="39">
        <v>10320407</v>
      </c>
      <c r="B179" s="39" t="s">
        <v>1342</v>
      </c>
      <c r="C179" s="40">
        <v>0.375</v>
      </c>
      <c r="D179" s="40">
        <v>0.75</v>
      </c>
      <c r="E179" s="36">
        <f>IFERROR(VLOOKUP(A179,New!A:E,5,0),"لا يوجد مواعيد")</f>
        <v>1283419417</v>
      </c>
      <c r="F179" s="36">
        <f>IFERROR(VLOOKUP(A179,New!A:E,1,0),"لا يوجد مواعيد")</f>
        <v>10320407</v>
      </c>
      <c r="G179" s="36" t="str">
        <f>IFERROR(VLOOKUP(A179,New!A:F,4,0),"لا يوجد مواعيد")</f>
        <v>مارلين منير</v>
      </c>
      <c r="H179" s="36" t="str">
        <f>IFERROR(VLOOKUP(A179,New!A:G,3,0),"لا يوجد مواعيد")</f>
        <v>فيصل</v>
      </c>
      <c r="I179" s="36" t="str">
        <f>IFERROR(VLOOKUP(A179,New!A:H,2,0),"لا يوجد مواعيد")</f>
        <v>مطبعة</v>
      </c>
    </row>
    <row r="180" spans="1:9">
      <c r="A180" s="39">
        <v>10316549</v>
      </c>
      <c r="B180" s="39" t="s">
        <v>1343</v>
      </c>
      <c r="C180" s="40">
        <v>0.375</v>
      </c>
      <c r="D180" s="40">
        <v>0.75</v>
      </c>
      <c r="E180" s="36">
        <f>IFERROR(VLOOKUP(A180,New!A:E,5,0),"لا يوجد مواعيد")</f>
        <v>1140615624</v>
      </c>
      <c r="F180" s="36">
        <f>IFERROR(VLOOKUP(A180,New!A:E,1,0),"لا يوجد مواعيد")</f>
        <v>10316549</v>
      </c>
      <c r="G180" s="36" t="str">
        <f>IFERROR(VLOOKUP(A180,New!A:F,4,0),"لا يوجد مواعيد")</f>
        <v>احمد ممدوح</v>
      </c>
      <c r="H180" s="36" t="str">
        <f>IFERROR(VLOOKUP(A180,New!A:G,3,0),"لا يوجد مواعيد")</f>
        <v>العباسية و الضاهر</v>
      </c>
      <c r="I180" s="36" t="str">
        <f>IFERROR(VLOOKUP(A180,New!A:H,2,0),"لا يوجد مواعيد")</f>
        <v>معرض علاء الدين</v>
      </c>
    </row>
    <row r="181" spans="1:9">
      <c r="A181" s="39">
        <v>10320413</v>
      </c>
      <c r="B181" s="39" t="s">
        <v>1344</v>
      </c>
      <c r="C181" s="40">
        <v>0.375</v>
      </c>
      <c r="D181" s="40">
        <v>0.75</v>
      </c>
      <c r="E181" s="36" t="str">
        <f>IFERROR(VLOOKUP(A181,New!A:E,5,0),"لا يوجد مواعيد")</f>
        <v>‪1144135983</v>
      </c>
      <c r="F181" s="36">
        <f>IFERROR(VLOOKUP(A181,New!A:E,1,0),"لا يوجد مواعيد")</f>
        <v>10320413</v>
      </c>
      <c r="G181" s="36" t="str">
        <f>IFERROR(VLOOKUP(A181,New!A:F,4,0),"لا يوجد مواعيد")</f>
        <v>علاء أسامة</v>
      </c>
      <c r="H181" s="36" t="str">
        <f>IFERROR(VLOOKUP(A181,New!A:G,3,0),"لا يوجد مواعيد")</f>
        <v>فيصل</v>
      </c>
      <c r="I181" s="36" t="str">
        <f>IFERROR(VLOOKUP(A181,New!A:H,2,0),"لا يوجد مواعيد")</f>
        <v>الابيض</v>
      </c>
    </row>
    <row r="182" spans="1:9">
      <c r="A182" s="39">
        <v>10316618</v>
      </c>
      <c r="B182" s="39" t="s">
        <v>1345</v>
      </c>
      <c r="C182" s="40">
        <v>0.375</v>
      </c>
      <c r="D182" s="40">
        <v>0.75</v>
      </c>
      <c r="E182" s="36">
        <f>IFERROR(VLOOKUP(A182,New!A:E,5,0),"لا يوجد مواعيد")</f>
        <v>1278276206</v>
      </c>
      <c r="F182" s="36">
        <f>IFERROR(VLOOKUP(A182,New!A:E,1,0),"لا يوجد مواعيد")</f>
        <v>10316618</v>
      </c>
      <c r="G182" s="36" t="str">
        <f>IFERROR(VLOOKUP(A182,New!A:F,4,0),"لا يوجد مواعيد")</f>
        <v>كارين محروس لاوندي</v>
      </c>
      <c r="H182" s="36" t="str">
        <f>IFERROR(VLOOKUP(A182,New!A:G,3,0),"لا يوجد مواعيد")</f>
        <v>حدائق القبة</v>
      </c>
      <c r="I182" s="36" t="str">
        <f>IFERROR(VLOOKUP(A182,New!A:H,2,0),"لا يوجد مواعيد")</f>
        <v>ولي العهد</v>
      </c>
    </row>
    <row r="183" spans="1:9">
      <c r="A183" s="39">
        <v>10250963</v>
      </c>
      <c r="B183" s="39" t="s">
        <v>1346</v>
      </c>
      <c r="C183" s="40">
        <v>0.375</v>
      </c>
      <c r="D183" s="40">
        <v>0.75</v>
      </c>
      <c r="E183" s="36">
        <f>IFERROR(VLOOKUP(A183,New!A:E,5,0),"لا يوجد مواعيد")</f>
        <v>1095439627</v>
      </c>
      <c r="F183" s="36">
        <f>IFERROR(VLOOKUP(A183,New!A:E,1,0),"لا يوجد مواعيد")</f>
        <v>10250963</v>
      </c>
      <c r="G183" s="36" t="str">
        <f>IFERROR(VLOOKUP(A183,New!A:F,4,0),"لا يوجد مواعيد")</f>
        <v>دينا حنفي</v>
      </c>
      <c r="H183" s="36" t="str">
        <f>IFERROR(VLOOKUP(A183,New!A:G,3,0),"لا يوجد مواعيد")</f>
        <v>م - الرحاب و التجمع</v>
      </c>
      <c r="I183" s="36" t="str">
        <f>IFERROR(VLOOKUP(A183,New!A:H,2,0),"لا يوجد مواعيد")</f>
        <v>بوابة 13</v>
      </c>
    </row>
    <row r="184" spans="1:9">
      <c r="A184" s="39">
        <v>10316545</v>
      </c>
      <c r="B184" s="39" t="s">
        <v>1347</v>
      </c>
      <c r="C184" s="40">
        <v>0.375</v>
      </c>
      <c r="D184" s="40">
        <v>0.75</v>
      </c>
      <c r="E184" s="36">
        <f>IFERROR(VLOOKUP(A184,New!A:E,5,0),"لا يوجد مواعيد")</f>
        <v>1093599893</v>
      </c>
      <c r="F184" s="36">
        <f>IFERROR(VLOOKUP(A184,New!A:E,1,0),"لا يوجد مواعيد")</f>
        <v>10316545</v>
      </c>
      <c r="G184" s="36" t="str">
        <f>IFERROR(VLOOKUP(A184,New!A:F,4,0),"لا يوجد مواعيد")</f>
        <v>ندى مصباح</v>
      </c>
      <c r="H184" s="36" t="str">
        <f>IFERROR(VLOOKUP(A184,New!A:G,3,0),"لا يوجد مواعيد")</f>
        <v>حلوان و زهراء المعادي</v>
      </c>
      <c r="I184" s="36" t="str">
        <f>IFERROR(VLOOKUP(A184,New!A:H,2,0),"لا يوجد مواعيد")</f>
        <v>المعصرة الاتوستراد</v>
      </c>
    </row>
    <row r="185" spans="1:9">
      <c r="A185" s="39">
        <v>10316683</v>
      </c>
      <c r="B185" s="39" t="s">
        <v>1348</v>
      </c>
      <c r="C185" s="40">
        <v>0.375</v>
      </c>
      <c r="D185" s="40">
        <v>0.75</v>
      </c>
      <c r="E185" s="36">
        <f>IFERROR(VLOOKUP(A185,New!A:E,5,0),"لا يوجد مواعيد")</f>
        <v>1007139007</v>
      </c>
      <c r="F185" s="36">
        <f>IFERROR(VLOOKUP(A185,New!A:E,1,0),"لا يوجد مواعيد")</f>
        <v>10316683</v>
      </c>
      <c r="G185" s="36" t="str">
        <f>IFERROR(VLOOKUP(A185,New!A:F,4,0),"لا يوجد مواعيد")</f>
        <v>شهد باسم سميح عبد العزيز</v>
      </c>
      <c r="H185" s="36" t="str">
        <f>IFERROR(VLOOKUP(A185,New!A:G,3,0),"لا يوجد مواعيد")</f>
        <v>حلوان و زهراء المعادي</v>
      </c>
      <c r="I185" s="36" t="str">
        <f>IFERROR(VLOOKUP(A185,New!A:H,2,0),"لا يوجد مواعيد")</f>
        <v>سلم البارون</v>
      </c>
    </row>
    <row r="186" spans="1:9">
      <c r="A186" s="39">
        <v>10320414</v>
      </c>
      <c r="B186" s="39" t="s">
        <v>1349</v>
      </c>
      <c r="C186" s="40">
        <v>0.375</v>
      </c>
      <c r="D186" s="40">
        <v>0.75</v>
      </c>
      <c r="E186" s="36">
        <f>IFERROR(VLOOKUP(A186,New!A:E,5,0),"لا يوجد مواعيد")</f>
        <v>1016415631</v>
      </c>
      <c r="F186" s="36">
        <f>IFERROR(VLOOKUP(A186,New!A:E,1,0),"لا يوجد مواعيد")</f>
        <v>10320414</v>
      </c>
      <c r="G186" s="36" t="str">
        <f>IFERROR(VLOOKUP(A186,New!A:F,4,0),"لا يوجد مواعيد")</f>
        <v>فاطمة الزهراء شوقي</v>
      </c>
      <c r="H186" s="36" t="str">
        <f>IFERROR(VLOOKUP(A186,New!A:G,3,0),"لا يوجد مواعيد")</f>
        <v>م - المقطم</v>
      </c>
      <c r="I186" s="36" t="str">
        <f>IFERROR(VLOOKUP(A186,New!A:H,2,0),"لا يوجد مواعيد")</f>
        <v>كريم بنونة</v>
      </c>
    </row>
    <row r="187" spans="1:9">
      <c r="A187" s="39">
        <v>10316551</v>
      </c>
      <c r="B187" s="39" t="s">
        <v>1350</v>
      </c>
      <c r="C187" s="40">
        <v>0.375</v>
      </c>
      <c r="D187" s="40">
        <v>0.75</v>
      </c>
      <c r="E187" s="36">
        <f>IFERROR(VLOOKUP(A187,New!A:E,5,0),"لا يوجد مواعيد")</f>
        <v>1003337445</v>
      </c>
      <c r="F187" s="36">
        <f>IFERROR(VLOOKUP(A187,New!A:E,1,0),"لا يوجد مواعيد")</f>
        <v>10316551</v>
      </c>
      <c r="G187" s="36" t="str">
        <f>IFERROR(VLOOKUP(A187,New!A:F,4,0),"لا يوجد مواعيد")</f>
        <v>سلمى صلاح بدر الدين</v>
      </c>
      <c r="H187" s="36" t="str">
        <f>IFERROR(VLOOKUP(A187,New!A:G,3,0),"لا يوجد مواعيد")</f>
        <v>مدينة نصر</v>
      </c>
      <c r="I187" s="36" t="str">
        <f>IFERROR(VLOOKUP(A187,New!A:H,2,0),"لا يوجد مواعيد")</f>
        <v>كشري هند الحي العاشر</v>
      </c>
    </row>
    <row r="188" spans="1:9">
      <c r="A188" s="39">
        <v>10316540</v>
      </c>
      <c r="B188" s="39" t="s">
        <v>1351</v>
      </c>
      <c r="C188" s="40">
        <v>0.375</v>
      </c>
      <c r="D188" s="40">
        <v>0.75</v>
      </c>
      <c r="E188" s="36">
        <f>IFERROR(VLOOKUP(A188,New!A:E,5,0),"لا يوجد مواعيد")</f>
        <v>1065931748</v>
      </c>
      <c r="F188" s="36">
        <f>IFERROR(VLOOKUP(A188,New!A:E,1,0),"لا يوجد مواعيد")</f>
        <v>10316540</v>
      </c>
      <c r="G188" s="36" t="str">
        <f>IFERROR(VLOOKUP(A188,New!A:F,4,0),"لا يوجد مواعيد")</f>
        <v>وفاء محمود النبي</v>
      </c>
      <c r="H188" s="36" t="str">
        <f>IFERROR(VLOOKUP(A188,New!A:G,3,0),"لا يوجد مواعيد")</f>
        <v>فيصل</v>
      </c>
      <c r="I188" s="36" t="str">
        <f>IFERROR(VLOOKUP(A188,New!A:H,2,0),"لا يوجد مواعيد")</f>
        <v>مريوطية</v>
      </c>
    </row>
    <row r="189" spans="1:9">
      <c r="A189" s="39">
        <v>10317147</v>
      </c>
      <c r="B189" s="39" t="s">
        <v>1352</v>
      </c>
      <c r="C189" s="40">
        <v>0.375</v>
      </c>
      <c r="D189" s="40">
        <v>0.75</v>
      </c>
      <c r="E189" s="36">
        <f>IFERROR(VLOOKUP(A189,New!A:E,5,0),"لا يوجد مواعيد")</f>
        <v>1102081505</v>
      </c>
      <c r="F189" s="36">
        <f>IFERROR(VLOOKUP(A189,New!A:E,1,0),"لا يوجد مواعيد")</f>
        <v>10317147</v>
      </c>
      <c r="G189" s="36" t="str">
        <f>IFERROR(VLOOKUP(A189,New!A:F,4,0),"لا يوجد مواعيد")</f>
        <v>اصالة ابراهيم</v>
      </c>
      <c r="H189" s="36" t="str">
        <f>IFERROR(VLOOKUP(A189,New!A:G,3,0),"لا يوجد مواعيد")</f>
        <v>ي - المعادي</v>
      </c>
      <c r="I189" s="36" t="str">
        <f>IFERROR(VLOOKUP(A189,New!A:H,2,0),"لا يوجد مواعيد")</f>
        <v>المحكمة الدستورية</v>
      </c>
    </row>
    <row r="190" spans="1:9">
      <c r="A190" s="39">
        <v>10317520</v>
      </c>
      <c r="B190" s="39" t="s">
        <v>1353</v>
      </c>
      <c r="C190" s="40">
        <v>0.375</v>
      </c>
      <c r="D190" s="40">
        <v>0.75</v>
      </c>
      <c r="E190" s="36">
        <f>IFERROR(VLOOKUP(A190,New!A:E,5,0),"لا يوجد مواعيد")</f>
        <v>1014483395</v>
      </c>
      <c r="F190" s="36">
        <f>IFERROR(VLOOKUP(A190,New!A:E,1,0),"لا يوجد مواعيد")</f>
        <v>10317520</v>
      </c>
      <c r="G190" s="36" t="str">
        <f>IFERROR(VLOOKUP(A190,New!A:F,4,0),"لا يوجد مواعيد")</f>
        <v>فريدة محمد جادالكريم</v>
      </c>
      <c r="H190" s="36" t="str">
        <f>IFERROR(VLOOKUP(A190,New!A:G,3,0),"لا يوجد مواعيد")</f>
        <v>و - الشروق</v>
      </c>
      <c r="I190" s="36" t="str">
        <f>IFERROR(VLOOKUP(A190,New!A:H,2,0),"لا يوجد مواعيد")</f>
        <v>كشك اللحمه</v>
      </c>
    </row>
    <row r="191" spans="1:9">
      <c r="A191" s="39">
        <v>10316650</v>
      </c>
      <c r="B191" s="39" t="s">
        <v>1354</v>
      </c>
      <c r="C191" s="40">
        <v>0.375</v>
      </c>
      <c r="D191" s="40">
        <v>0.75</v>
      </c>
      <c r="E191" s="36">
        <f>IFERROR(VLOOKUP(A191,New!A:E,5,0),"لا يوجد مواعيد")</f>
        <v>1145210040</v>
      </c>
      <c r="F191" s="36">
        <f>IFERROR(VLOOKUP(A191,New!A:E,1,0),"لا يوجد مواعيد")</f>
        <v>10316650</v>
      </c>
      <c r="G191" s="36" t="str">
        <f>IFERROR(VLOOKUP(A191,New!A:F,4,0),"لا يوجد مواعيد")</f>
        <v>هنا محمد عفيفي</v>
      </c>
      <c r="H191" s="36" t="str">
        <f>IFERROR(VLOOKUP(A191,New!A:G,3,0),"لا يوجد مواعيد")</f>
        <v>مدينة نصر</v>
      </c>
      <c r="I191" s="36" t="str">
        <f>IFERROR(VLOOKUP(A191,New!A:H,2,0),"لا يوجد مواعيد")</f>
        <v>كشري هند الحي العاشر</v>
      </c>
    </row>
    <row r="192" spans="1:9">
      <c r="A192" s="39">
        <v>10317521</v>
      </c>
      <c r="B192" s="39" t="s">
        <v>1355</v>
      </c>
      <c r="C192" s="40">
        <v>0.375</v>
      </c>
      <c r="D192" s="40">
        <v>0.75</v>
      </c>
      <c r="E192" s="36">
        <f>IFERROR(VLOOKUP(A192,New!A:E,5,0),"لا يوجد مواعيد")</f>
        <v>1005722377</v>
      </c>
      <c r="F192" s="36">
        <f>IFERROR(VLOOKUP(A192,New!A:E,1,0),"لا يوجد مواعيد")</f>
        <v>10317521</v>
      </c>
      <c r="G192" s="36" t="str">
        <f>IFERROR(VLOOKUP(A192,New!A:F,4,0),"لا يوجد مواعيد")</f>
        <v>مريم محمد جدالكريم</v>
      </c>
      <c r="H192" s="36" t="str">
        <f>IFERROR(VLOOKUP(A192,New!A:G,3,0),"لا يوجد مواعيد")</f>
        <v>و - الشروق</v>
      </c>
      <c r="I192" s="36" t="str">
        <f>IFERROR(VLOOKUP(A192,New!A:H,2,0),"لا يوجد مواعيد")</f>
        <v>كشك اللحمه</v>
      </c>
    </row>
    <row r="193" spans="1:9">
      <c r="A193" s="39">
        <v>10252106</v>
      </c>
      <c r="B193" s="39" t="s">
        <v>1356</v>
      </c>
      <c r="C193" s="40">
        <v>0.375</v>
      </c>
      <c r="D193" s="40">
        <v>0.75</v>
      </c>
      <c r="E193" s="36">
        <f>IFERROR(VLOOKUP(A193,New!A:E,5,0),"لا يوجد مواعيد")</f>
        <v>1206785647</v>
      </c>
      <c r="F193" s="36">
        <f>IFERROR(VLOOKUP(A193,New!A:E,1,0),"لا يوجد مواعيد")</f>
        <v>10252106</v>
      </c>
      <c r="G193" s="36" t="str">
        <f>IFERROR(VLOOKUP(A193,New!A:F,4,0),"لا يوجد مواعيد")</f>
        <v>ماريناس الحسيني</v>
      </c>
      <c r="H193" s="36" t="str">
        <f>IFERROR(VLOOKUP(A193,New!A:G,3,0),"لا يوجد مواعيد")</f>
        <v>م - الرحاب و التجمع</v>
      </c>
      <c r="I193" s="36" t="str">
        <f>IFERROR(VLOOKUP(A193,New!A:H,2,0),"لا يوجد مواعيد")</f>
        <v>بوابة 24</v>
      </c>
    </row>
    <row r="194" spans="1:9">
      <c r="A194" s="39">
        <v>10332448</v>
      </c>
      <c r="B194" s="39" t="s">
        <v>504</v>
      </c>
      <c r="C194" s="40">
        <v>0.5</v>
      </c>
      <c r="D194" s="40">
        <v>0.875</v>
      </c>
      <c r="E194" s="36">
        <f>IFERROR(VLOOKUP(A194,New!A:E,5,0),"لا يوجد مواعيد")</f>
        <v>1115300028</v>
      </c>
      <c r="F194" s="36">
        <f>IFERROR(VLOOKUP(A194,New!A:E,1,0),"لا يوجد مواعيد")</f>
        <v>10332448</v>
      </c>
      <c r="G194" s="36" t="str">
        <f>IFERROR(VLOOKUP(A194,New!A:F,4,0),"لا يوجد مواعيد")</f>
        <v>عبد الرحمن مصطفى</v>
      </c>
      <c r="H194" s="36" t="str">
        <f>IFERROR(VLOOKUP(A194,New!A:G,3,0),"لا يوجد مواعيد")</f>
        <v>م - الرحاب و التجمع</v>
      </c>
      <c r="I194" s="36" t="str">
        <f>IFERROR(VLOOKUP(A194,New!A:H,2,0),"لا يوجد مواعيد")</f>
        <v>وتر واي</v>
      </c>
    </row>
    <row r="195" spans="1:9">
      <c r="A195" s="39">
        <v>10332650</v>
      </c>
      <c r="B195" s="39" t="s">
        <v>508</v>
      </c>
      <c r="C195" s="40">
        <v>0.375</v>
      </c>
      <c r="D195" s="40">
        <v>0.75</v>
      </c>
      <c r="E195" s="36">
        <f>IFERROR(VLOOKUP(A195,New!A:E,5,0),"لا يوجد مواعيد")</f>
        <v>1557944746</v>
      </c>
      <c r="F195" s="36">
        <f>IFERROR(VLOOKUP(A195,New!A:E,1,0),"لا يوجد مواعيد")</f>
        <v>10332650</v>
      </c>
      <c r="G195" s="36" t="str">
        <f>IFERROR(VLOOKUP(A195,New!A:F,4,0),"لا يوجد مواعيد")</f>
        <v>ايثار عزام</v>
      </c>
      <c r="H195" s="36" t="str">
        <f>IFERROR(VLOOKUP(A195,New!A:G,3,0),"لا يوجد مواعيد")</f>
        <v>المهندسين</v>
      </c>
      <c r="I195" s="36" t="str">
        <f>IFERROR(VLOOKUP(A195,New!A:H,2,0),"لا يوجد مواعيد")</f>
        <v>عمر افندي</v>
      </c>
    </row>
    <row r="196" spans="1:9">
      <c r="A196" s="39">
        <v>10331588</v>
      </c>
      <c r="B196" s="39" t="s">
        <v>1357</v>
      </c>
      <c r="C196" s="40">
        <v>0.375</v>
      </c>
      <c r="D196" s="40">
        <v>0.75</v>
      </c>
      <c r="E196" s="36" t="str">
        <f>IFERROR(VLOOKUP(A196,New!A:E,5,0),"لا يوجد مواعيد")</f>
        <v>1272733362/1276099442</v>
      </c>
      <c r="F196" s="36">
        <f>IFERROR(VLOOKUP(A196,New!A:E,1,0),"لا يوجد مواعيد")</f>
        <v>10331588</v>
      </c>
      <c r="G196" s="36" t="str">
        <f>IFERROR(VLOOKUP(A196,New!A:F,4,0),"لا يوجد مواعيد")</f>
        <v>فرح ماجد</v>
      </c>
      <c r="H196" s="36" t="str">
        <f>IFERROR(VLOOKUP(A196,New!A:G,3,0),"لا يوجد مواعيد")</f>
        <v>م - الرحاب و التجمع</v>
      </c>
      <c r="I196" s="36" t="str">
        <f>IFERROR(VLOOKUP(A196,New!A:H,2,0),"لا يوجد مواعيد")</f>
        <v>الغاز</v>
      </c>
    </row>
    <row r="197" spans="1:9">
      <c r="A197" s="39">
        <v>10332446</v>
      </c>
      <c r="B197" s="39" t="s">
        <v>500</v>
      </c>
      <c r="C197" s="40">
        <v>0.5</v>
      </c>
      <c r="D197" s="40">
        <v>0.875</v>
      </c>
      <c r="E197" s="36" t="str">
        <f>IFERROR(VLOOKUP(A197,New!A:E,5,0),"لا يوجد مواعيد")</f>
        <v>1005599833 / 1555217461</v>
      </c>
      <c r="F197" s="36">
        <f>IFERROR(VLOOKUP(A197,New!A:E,1,0),"لا يوجد مواعيد")</f>
        <v>10332446</v>
      </c>
      <c r="G197" s="36" t="str">
        <f>IFERROR(VLOOKUP(A197,New!A:F,4,0),"لا يوجد مواعيد")</f>
        <v>فاطمة محمد ابوبكر</v>
      </c>
      <c r="H197" s="36" t="str">
        <f>IFERROR(VLOOKUP(A197,New!A:G,3,0),"لا يوجد مواعيد")</f>
        <v>ي - المعادي</v>
      </c>
      <c r="I197" s="36" t="str">
        <f>IFERROR(VLOOKUP(A197,New!A:H,2,0),"لا يوجد مواعيد")</f>
        <v>شمال طره كورنيش المعادي</v>
      </c>
    </row>
    <row r="198" spans="1:9">
      <c r="A198" s="39">
        <v>10331514</v>
      </c>
      <c r="B198" s="39" t="s">
        <v>1358</v>
      </c>
      <c r="C198" s="40">
        <v>0.375</v>
      </c>
      <c r="D198" s="40">
        <v>0.75</v>
      </c>
      <c r="E198" s="36">
        <f>IFERROR(VLOOKUP(A198,New!A:E,5,0),"لا يوجد مواعيد")</f>
        <v>1026720017</v>
      </c>
      <c r="F198" s="36">
        <f>IFERROR(VLOOKUP(A198,New!A:E,1,0),"لا يوجد مواعيد")</f>
        <v>10331514</v>
      </c>
      <c r="G198" s="36" t="str">
        <f>IFERROR(VLOOKUP(A198,New!A:F,4,0),"لا يوجد مواعيد")</f>
        <v>جانا خالد</v>
      </c>
      <c r="H198" s="36" t="str">
        <f>IFERROR(VLOOKUP(A198,New!A:G,3,0),"لا يوجد مواعيد")</f>
        <v>م - الرحاب و التجمع</v>
      </c>
      <c r="I198" s="36" t="str">
        <f>IFERROR(VLOOKUP(A198,New!A:H,2,0),"لا يوجد مواعيد")</f>
        <v>بوابة 6</v>
      </c>
    </row>
    <row r="199" spans="1:9">
      <c r="A199" s="39">
        <v>10331654</v>
      </c>
      <c r="B199" s="39" t="s">
        <v>1359</v>
      </c>
      <c r="C199" s="40">
        <v>0.375</v>
      </c>
      <c r="D199" s="40">
        <v>0.75</v>
      </c>
      <c r="E199" s="36">
        <f>IFERROR(VLOOKUP(A199,New!A:E,5,0),"لا يوجد مواعيد")</f>
        <v>1029061556</v>
      </c>
      <c r="F199" s="36">
        <f>IFERROR(VLOOKUP(A199,New!A:E,1,0),"لا يوجد مواعيد")</f>
        <v>10331654</v>
      </c>
      <c r="G199" s="36" t="str">
        <f>IFERROR(VLOOKUP(A199,New!A:F,4,0),"لا يوجد مواعيد")</f>
        <v>مهرة اشرف</v>
      </c>
      <c r="H199" s="36" t="str">
        <f>IFERROR(VLOOKUP(A199,New!A:G,3,0),"لا يوجد مواعيد")</f>
        <v>اكتوبر و زايد</v>
      </c>
      <c r="I199" s="36" t="str">
        <f>IFERROR(VLOOKUP(A199,New!A:H,2,0),"لا يوجد مواعيد")</f>
        <v>هايبر 1</v>
      </c>
    </row>
    <row r="200" spans="1:9">
      <c r="A200" s="39">
        <v>10332451</v>
      </c>
      <c r="B200" s="39" t="s">
        <v>506</v>
      </c>
      <c r="C200" s="40">
        <v>0.5</v>
      </c>
      <c r="D200" s="40">
        <v>0.875</v>
      </c>
      <c r="E200" s="36">
        <f>IFERROR(VLOOKUP(A200,New!A:E,5,0),"لا يوجد مواعيد")</f>
        <v>1557236176</v>
      </c>
      <c r="F200" s="36">
        <f>IFERROR(VLOOKUP(A200,New!A:E,1,0),"لا يوجد مواعيد")</f>
        <v>10332451</v>
      </c>
      <c r="G200" s="36" t="str">
        <f>IFERROR(VLOOKUP(A200,New!A:F,4,0),"لا يوجد مواعيد")</f>
        <v>نور ياسر</v>
      </c>
      <c r="H200" s="36" t="str">
        <f>IFERROR(VLOOKUP(A200,New!A:G,3,0),"لا يوجد مواعيد")</f>
        <v>م - الرحاب و التجمع</v>
      </c>
      <c r="I200" s="36" t="str">
        <f>IFERROR(VLOOKUP(A200,New!A:H,2,0),"لا يوجد مواعيد")</f>
        <v>بوابة 6</v>
      </c>
    </row>
    <row r="201" spans="1:9">
      <c r="A201" s="39">
        <v>10332447</v>
      </c>
      <c r="B201" s="39" t="s">
        <v>497</v>
      </c>
      <c r="C201" s="40">
        <v>0.5</v>
      </c>
      <c r="D201" s="40">
        <v>0.875</v>
      </c>
      <c r="E201" s="36">
        <f>IFERROR(VLOOKUP(A201,New!A:E,5,0),"لا يوجد مواعيد")</f>
        <v>1003838875</v>
      </c>
      <c r="F201" s="36">
        <f>IFERROR(VLOOKUP(A201,New!A:E,1,0),"لا يوجد مواعيد")</f>
        <v>10332447</v>
      </c>
      <c r="G201" s="36" t="str">
        <f>IFERROR(VLOOKUP(A201,New!A:F,4,0),"لا يوجد مواعيد")</f>
        <v>عمر احمد عصمت</v>
      </c>
      <c r="H201" s="36" t="str">
        <f>IFERROR(VLOOKUP(A201,New!A:G,3,0),"لا يوجد مواعيد")</f>
        <v>الزيتون و مصر الجديدة</v>
      </c>
      <c r="I201" s="36" t="str">
        <f>IFERROR(VLOOKUP(A201,New!A:H,2,0),"لا يوجد مواعيد")</f>
        <v>المحكمة</v>
      </c>
    </row>
    <row r="202" spans="1:9">
      <c r="A202" s="39">
        <v>10331526</v>
      </c>
      <c r="B202" s="39" t="s">
        <v>1360</v>
      </c>
      <c r="C202" s="40">
        <v>0.5</v>
      </c>
      <c r="D202" s="40">
        <v>0.875</v>
      </c>
      <c r="E202" s="36">
        <f>IFERROR(VLOOKUP(A202,New!A:E,5,0),"لا يوجد مواعيد")</f>
        <v>1126805355</v>
      </c>
      <c r="F202" s="36">
        <f>IFERROR(VLOOKUP(A202,New!A:E,1,0),"لا يوجد مواعيد")</f>
        <v>10331526</v>
      </c>
      <c r="G202" s="36" t="str">
        <f>IFERROR(VLOOKUP(A202,New!A:F,4,0),"لا يوجد مواعيد")</f>
        <v>رويدا عبد العزيز</v>
      </c>
      <c r="H202" s="36" t="str">
        <f>IFERROR(VLOOKUP(A202,New!A:G,3,0),"لا يوجد مواعيد")</f>
        <v>م - الرحاب و التجمع</v>
      </c>
      <c r="I202" s="36" t="str">
        <f>IFERROR(VLOOKUP(A202,New!A:H,2,0),"لا يوجد مواعيد")</f>
        <v>بوابة 13</v>
      </c>
    </row>
    <row r="203" spans="1:9">
      <c r="A203" s="39">
        <v>10331608</v>
      </c>
      <c r="B203" s="39" t="s">
        <v>1361</v>
      </c>
      <c r="C203" s="40">
        <v>0.375</v>
      </c>
      <c r="D203" s="40">
        <v>0.75</v>
      </c>
      <c r="E203" s="36">
        <f>IFERROR(VLOOKUP(A203,New!A:E,5,0),"لا يوجد مواعيد")</f>
        <v>1110095554</v>
      </c>
      <c r="F203" s="36">
        <f>IFERROR(VLOOKUP(A203,New!A:E,1,0),"لا يوجد مواعيد")</f>
        <v>10331608</v>
      </c>
      <c r="G203" s="36" t="str">
        <f>IFERROR(VLOOKUP(A203,New!A:F,4,0),"لا يوجد مواعيد")</f>
        <v>ردينة محمد</v>
      </c>
      <c r="H203" s="36" t="str">
        <f>IFERROR(VLOOKUP(A203,New!A:G,3,0),"لا يوجد مواعيد")</f>
        <v>م - الرحاب و التجمع</v>
      </c>
      <c r="I203" s="36" t="str">
        <f>IFERROR(VLOOKUP(A203,New!A:H,2,0),"لا يوجد مواعيد")</f>
        <v>الغاز</v>
      </c>
    </row>
    <row r="204" spans="1:9">
      <c r="A204" s="39">
        <v>10331521</v>
      </c>
      <c r="B204" s="39" t="s">
        <v>1362</v>
      </c>
      <c r="C204" s="40">
        <v>0.5</v>
      </c>
      <c r="D204" s="40">
        <v>0.875</v>
      </c>
      <c r="E204" s="36">
        <f>IFERROR(VLOOKUP(A204,New!A:E,5,0),"لا يوجد مواعيد")</f>
        <v>1060286972</v>
      </c>
      <c r="F204" s="36">
        <f>IFERROR(VLOOKUP(A204,New!A:E,1,0),"لا يوجد مواعيد")</f>
        <v>10331521</v>
      </c>
      <c r="G204" s="36" t="str">
        <f>IFERROR(VLOOKUP(A204,New!A:F,4,0),"لا يوجد مواعيد")</f>
        <v>سلمى مصطفى</v>
      </c>
      <c r="H204" s="36" t="str">
        <f>IFERROR(VLOOKUP(A204,New!A:G,3,0),"لا يوجد مواعيد")</f>
        <v>حلوان و زهراء المعادي</v>
      </c>
      <c r="I204" s="36" t="str">
        <f>IFERROR(VLOOKUP(A204,New!A:H,2,0),"لا يوجد مواعيد")</f>
        <v>التوحيد و النور</v>
      </c>
    </row>
    <row r="205" spans="1:9">
      <c r="A205" s="39">
        <v>10331633</v>
      </c>
      <c r="B205" s="39" t="s">
        <v>1363</v>
      </c>
      <c r="C205" s="40">
        <v>0.5</v>
      </c>
      <c r="D205" s="40">
        <v>0.875</v>
      </c>
      <c r="E205" s="36">
        <f>IFERROR(VLOOKUP(A205,New!A:E,5,0),"لا يوجد مواعيد")</f>
        <v>1091393303</v>
      </c>
      <c r="F205" s="36">
        <f>IFERROR(VLOOKUP(A205,New!A:E,1,0),"لا يوجد مواعيد")</f>
        <v>10331633</v>
      </c>
      <c r="G205" s="36" t="str">
        <f>IFERROR(VLOOKUP(A205,New!A:F,4,0),"لا يوجد مواعيد")</f>
        <v>شيرين سامح</v>
      </c>
      <c r="H205" s="36" t="str">
        <f>IFERROR(VLOOKUP(A205,New!A:G,3,0),"لا يوجد مواعيد")</f>
        <v>و - الشروق</v>
      </c>
      <c r="I205" s="36" t="str">
        <f>IFERROR(VLOOKUP(A205,New!A:H,2,0),"لا يوجد مواعيد")</f>
        <v>كشك اللحمه</v>
      </c>
    </row>
    <row r="206" spans="1:9">
      <c r="A206" s="39">
        <v>10334728</v>
      </c>
      <c r="B206" s="39" t="s">
        <v>1364</v>
      </c>
      <c r="C206" s="40">
        <v>0.5</v>
      </c>
      <c r="D206" s="40">
        <v>0.875</v>
      </c>
      <c r="E206" s="36">
        <f>IFERROR(VLOOKUP(A206,New!A:E,5,0),"لا يوجد مواعيد")</f>
        <v>1006487264</v>
      </c>
      <c r="F206" s="36">
        <f>IFERROR(VLOOKUP(A206,New!A:E,1,0),"لا يوجد مواعيد")</f>
        <v>10334728</v>
      </c>
      <c r="G206" s="36" t="str">
        <f>IFERROR(VLOOKUP(A206,New!A:F,4,0),"لا يوجد مواعيد")</f>
        <v>حبيبة حرجة</v>
      </c>
      <c r="H206" s="36" t="str">
        <f>IFERROR(VLOOKUP(A206,New!A:G,3,0),"لا يوجد مواعيد")</f>
        <v>مدينة نصر</v>
      </c>
      <c r="I206" s="36" t="str">
        <f>IFERROR(VLOOKUP(A206,New!A:H,2,0),"لا يوجد مواعيد")</f>
        <v>كشري هند الحي العاشر</v>
      </c>
    </row>
    <row r="207" spans="1:9">
      <c r="A207" s="39">
        <v>10334731</v>
      </c>
      <c r="B207" s="39" t="s">
        <v>1365</v>
      </c>
      <c r="C207" s="40">
        <v>0.375</v>
      </c>
      <c r="D207" s="40">
        <v>0.75</v>
      </c>
      <c r="E207" s="36">
        <f>IFERROR(VLOOKUP(A207,New!A:E,5,0),"لا يوجد مواعيد")</f>
        <v>1005854438</v>
      </c>
      <c r="F207" s="36">
        <f>IFERROR(VLOOKUP(A207,New!A:E,1,0),"لا يوجد مواعيد")</f>
        <v>10334731</v>
      </c>
      <c r="G207" s="36" t="str">
        <f>IFERROR(VLOOKUP(A207,New!A:F,4,0),"لا يوجد مواعيد")</f>
        <v>محمد ربيع</v>
      </c>
      <c r="H207" s="36" t="str">
        <f>IFERROR(VLOOKUP(A207,New!A:G,3,0),"لا يوجد مواعيد")</f>
        <v>فيصل</v>
      </c>
      <c r="I207" s="36" t="str">
        <f>IFERROR(VLOOKUP(A207,New!A:H,2,0),"لا يوجد مواعيد")</f>
        <v>العروبة</v>
      </c>
    </row>
    <row r="208" spans="1:9">
      <c r="A208" s="39">
        <v>10334729</v>
      </c>
      <c r="B208" s="39" t="s">
        <v>1366</v>
      </c>
      <c r="C208" s="40">
        <v>0.5</v>
      </c>
      <c r="D208" s="40">
        <v>0.875</v>
      </c>
      <c r="E208" s="36">
        <f>IFERROR(VLOOKUP(A208,New!A:E,5,0),"لا يوجد مواعيد")</f>
        <v>1002902577</v>
      </c>
      <c r="F208" s="36">
        <f>IFERROR(VLOOKUP(A208,New!A:E,1,0),"لا يوجد مواعيد")</f>
        <v>10334729</v>
      </c>
      <c r="G208" s="36" t="str">
        <f>IFERROR(VLOOKUP(A208,New!A:F,4,0),"لا يوجد مواعيد")</f>
        <v>مهند منير قراني</v>
      </c>
      <c r="H208" s="36" t="str">
        <f>IFERROR(VLOOKUP(A208,New!A:G,3,0),"لا يوجد مواعيد")</f>
        <v>مدينة نصر</v>
      </c>
      <c r="I208" s="36" t="str">
        <f>IFERROR(VLOOKUP(A208,New!A:H,2,0),"لا يوجد مواعيد")</f>
        <v>كشري هند الحي العاشر</v>
      </c>
    </row>
    <row r="209" spans="1:9">
      <c r="A209" s="39">
        <v>10334730</v>
      </c>
      <c r="B209" s="39" t="s">
        <v>1367</v>
      </c>
      <c r="C209" s="40">
        <v>0.375</v>
      </c>
      <c r="D209" s="40">
        <v>0.75</v>
      </c>
      <c r="E209" s="36">
        <f>IFERROR(VLOOKUP(A209,New!A:E,5,0),"لا يوجد مواعيد")</f>
        <v>1274119194</v>
      </c>
      <c r="F209" s="36">
        <f>IFERROR(VLOOKUP(A209,New!A:E,1,0),"لا يوجد مواعيد")</f>
        <v>10334730</v>
      </c>
      <c r="G209" s="36" t="str">
        <f>IFERROR(VLOOKUP(A209,New!A:F,4,0),"لا يوجد مواعيد")</f>
        <v>عمر أسامة</v>
      </c>
      <c r="H209" s="36" t="str">
        <f>IFERROR(VLOOKUP(A209,New!A:G,3,0),"لا يوجد مواعيد")</f>
        <v>مدينة نصر</v>
      </c>
      <c r="I209" s="36" t="str">
        <f>IFERROR(VLOOKUP(A209,New!A:H,2,0),"لا يوجد مواعيد")</f>
        <v>مسجد السلام</v>
      </c>
    </row>
    <row r="210" spans="1:9">
      <c r="A210" s="39">
        <v>10310370</v>
      </c>
      <c r="B210" s="39" t="s">
        <v>1368</v>
      </c>
      <c r="C210" s="40">
        <v>0.5</v>
      </c>
      <c r="D210" s="40">
        <v>0.875</v>
      </c>
      <c r="E210" s="36">
        <f>IFERROR(VLOOKUP(A210,New!A:E,5,0),"لا يوجد مواعيد")</f>
        <v>1279771880</v>
      </c>
      <c r="F210" s="36">
        <f>IFERROR(VLOOKUP(A210,New!A:E,1,0),"لا يوجد مواعيد")</f>
        <v>10310370</v>
      </c>
      <c r="G210" s="36" t="str">
        <f>IFERROR(VLOOKUP(A210,New!A:F,4,0),"لا يوجد مواعيد")</f>
        <v>ميرنا سلامة</v>
      </c>
      <c r="H210" s="36" t="str">
        <f>IFERROR(VLOOKUP(A210,New!A:G,3,0),"لا يوجد مواعيد")</f>
        <v>م - الرحاب و التجمع</v>
      </c>
      <c r="I210" s="36" t="str">
        <f>IFERROR(VLOOKUP(A210,New!A:H,2,0),"لا يوجد مواعيد")</f>
        <v>بوابة 6</v>
      </c>
    </row>
    <row r="211" spans="1:9">
      <c r="A211" s="39">
        <v>10334247</v>
      </c>
      <c r="B211" s="39" t="s">
        <v>687</v>
      </c>
      <c r="C211" s="40">
        <v>0.5</v>
      </c>
      <c r="D211" s="40">
        <v>0.875</v>
      </c>
      <c r="E211" s="36">
        <f>IFERROR(VLOOKUP(A211,New!A:E,5,0),"لا يوجد مواعيد")</f>
        <v>1276707977</v>
      </c>
      <c r="F211" s="36">
        <f>IFERROR(VLOOKUP(A211,New!A:E,1,0),"لا يوجد مواعيد")</f>
        <v>10334247</v>
      </c>
      <c r="G211" s="36" t="str">
        <f>IFERROR(VLOOKUP(A211,New!A:F,4,0),"لا يوجد مواعيد")</f>
        <v>حبيبة نصار</v>
      </c>
      <c r="H211" s="36" t="str">
        <f>IFERROR(VLOOKUP(A211,New!A:G,3,0),"لا يوجد مواعيد")</f>
        <v>العبور</v>
      </c>
      <c r="I211" s="36" t="str">
        <f>IFERROR(VLOOKUP(A211,New!A:H,2,0),"لا يوجد مواعيد")</f>
        <v>كارفور العبور</v>
      </c>
    </row>
    <row r="212" spans="1:9">
      <c r="A212" s="39">
        <v>10334245</v>
      </c>
      <c r="B212" s="39" t="s">
        <v>681</v>
      </c>
      <c r="C212" s="40">
        <v>0.375</v>
      </c>
      <c r="D212" s="40">
        <v>0.75</v>
      </c>
      <c r="E212" s="36">
        <f>IFERROR(VLOOKUP(A212,New!A:E,5,0),"لا يوجد مواعيد")</f>
        <v>1003219481</v>
      </c>
      <c r="F212" s="36">
        <f>IFERROR(VLOOKUP(A212,New!A:E,1,0),"لا يوجد مواعيد")</f>
        <v>10334245</v>
      </c>
      <c r="G212" s="36" t="str">
        <f>IFERROR(VLOOKUP(A212,New!A:F,4,0),"لا يوجد مواعيد")</f>
        <v>ميار أشرف</v>
      </c>
      <c r="H212" s="36" t="str">
        <f>IFERROR(VLOOKUP(A212,New!A:G,3,0),"لا يوجد مواعيد")</f>
        <v>الزيتون و مصر الجديدة</v>
      </c>
      <c r="I212" s="36" t="str">
        <f>IFERROR(VLOOKUP(A212,New!A:H,2,0),"لا يوجد مواعيد")</f>
        <v>الجراج</v>
      </c>
    </row>
    <row r="213" spans="1:9">
      <c r="A213" s="39">
        <v>10334248</v>
      </c>
      <c r="B213" s="39" t="s">
        <v>685</v>
      </c>
      <c r="C213" s="40">
        <v>0.375</v>
      </c>
      <c r="D213" s="40">
        <v>0.75</v>
      </c>
      <c r="E213" s="36">
        <f>IFERROR(VLOOKUP(A213,New!A:E,5,0),"لا يوجد مواعيد")</f>
        <v>1116487479</v>
      </c>
      <c r="F213" s="36">
        <f>IFERROR(VLOOKUP(A213,New!A:E,1,0),"لا يوجد مواعيد")</f>
        <v>10334248</v>
      </c>
      <c r="G213" s="36" t="str">
        <f>IFERROR(VLOOKUP(A213,New!A:F,4,0),"لا يوجد مواعيد")</f>
        <v>ياسمين سيد</v>
      </c>
      <c r="H213" s="36" t="str">
        <f>IFERROR(VLOOKUP(A213,New!A:G,3,0),"لا يوجد مواعيد")</f>
        <v>العبور</v>
      </c>
      <c r="I213" s="36" t="str">
        <f>IFERROR(VLOOKUP(A213,New!A:H,2,0),"لا يوجد مواعيد")</f>
        <v>كارفور العبور</v>
      </c>
    </row>
    <row r="214" spans="1:9">
      <c r="A214" s="39">
        <v>10318450</v>
      </c>
      <c r="B214" s="39" t="s">
        <v>1369</v>
      </c>
      <c r="C214" s="40">
        <v>0.333333333333333</v>
      </c>
      <c r="D214" s="40">
        <v>0.708333333333333</v>
      </c>
      <c r="E214" s="36">
        <f>IFERROR(VLOOKUP(A214,New!A:E,5,0),"لا يوجد مواعيد")</f>
        <v>1115178785</v>
      </c>
      <c r="F214" s="36">
        <f>IFERROR(VLOOKUP(A214,New!A:E,1,0),"لا يوجد مواعيد")</f>
        <v>10318450</v>
      </c>
      <c r="G214" s="36" t="str">
        <f>IFERROR(VLOOKUP(A214,New!A:F,4,0),"لا يوجد مواعيد")</f>
        <v>صلاح السيسي</v>
      </c>
      <c r="H214" s="36" t="str">
        <f>IFERROR(VLOOKUP(A214,New!A:G,3,0),"لا يوجد مواعيد")</f>
        <v>العباسية و الضاهر</v>
      </c>
      <c r="I214" s="36" t="str">
        <f>IFERROR(VLOOKUP(A214,New!A:H,2,0),"لا يوجد مواعيد")</f>
        <v>معرض علاء الدين</v>
      </c>
    </row>
    <row r="215" spans="1:9">
      <c r="A215" s="39">
        <v>10323547</v>
      </c>
      <c r="B215" s="39" t="s">
        <v>1370</v>
      </c>
      <c r="C215" s="40">
        <v>0.333333333333333</v>
      </c>
      <c r="D215" s="40">
        <v>0.708333333333333</v>
      </c>
      <c r="E215" s="36">
        <f>IFERROR(VLOOKUP(A215,New!A:E,5,0),"لا يوجد مواعيد")</f>
        <v>1026128069</v>
      </c>
      <c r="F215" s="36">
        <f>IFERROR(VLOOKUP(A215,New!A:E,1,0),"لا يوجد مواعيد")</f>
        <v>10323547</v>
      </c>
      <c r="G215" s="36" t="str">
        <f>IFERROR(VLOOKUP(A215,New!A:F,4,0),"لا يوجد مواعيد")</f>
        <v>بلال كرم فوزي</v>
      </c>
      <c r="H215" s="36" t="str">
        <f>IFERROR(VLOOKUP(A215,New!A:G,3,0),"لا يوجد مواعيد")</f>
        <v>العباسية و الضاهر</v>
      </c>
      <c r="I215" s="36" t="str">
        <f>IFERROR(VLOOKUP(A215,New!A:H,2,0),"لا يوجد مواعيد")</f>
        <v>معرض علاء الدين</v>
      </c>
    </row>
    <row r="216" spans="1:9">
      <c r="A216" s="39">
        <v>10327594</v>
      </c>
      <c r="B216" s="39" t="s">
        <v>1371</v>
      </c>
      <c r="C216" s="40">
        <v>0.333333333333333</v>
      </c>
      <c r="D216" s="40">
        <v>0.708333333333333</v>
      </c>
      <c r="E216" s="36" t="str">
        <f>IFERROR(VLOOKUP(A216,New!A:E,5,0),"لا يوجد مواعيد")</f>
        <v>1144409850 / 1221111275</v>
      </c>
      <c r="F216" s="36">
        <f>IFERROR(VLOOKUP(A216,New!A:E,1,0),"لا يوجد مواعيد")</f>
        <v>10327594</v>
      </c>
      <c r="G216" s="36" t="str">
        <f>IFERROR(VLOOKUP(A216,New!A:F,4,0),"لا يوجد مواعيد")</f>
        <v>يوسف خالد</v>
      </c>
      <c r="H216" s="36" t="str">
        <f>IFERROR(VLOOKUP(A216,New!A:G,3,0),"لا يوجد مواعيد")</f>
        <v>حلوان و زهراء المعادي</v>
      </c>
      <c r="I216" s="36" t="str">
        <f>IFERROR(VLOOKUP(A216,New!A:H,2,0),"لا يوجد مواعيد")</f>
        <v>سلم صقر قريش</v>
      </c>
    </row>
    <row r="217" spans="1:9">
      <c r="A217" s="39">
        <v>10329911</v>
      </c>
      <c r="B217" s="39" t="s">
        <v>1372</v>
      </c>
      <c r="C217" s="40">
        <v>0.333333333333333</v>
      </c>
      <c r="D217" s="40">
        <v>0.708333333333333</v>
      </c>
      <c r="E217" s="36">
        <f>IFERROR(VLOOKUP(A217,New!A:E,5,0),"لا يوجد مواعيد")</f>
        <v>1024852909</v>
      </c>
      <c r="F217" s="36">
        <f>IFERROR(VLOOKUP(A217,New!A:E,1,0),"لا يوجد مواعيد")</f>
        <v>10329911</v>
      </c>
      <c r="G217" s="36" t="str">
        <f>IFERROR(VLOOKUP(A217,New!A:F,4,0),"لا يوجد مواعيد")</f>
        <v>هاجر ايمن</v>
      </c>
      <c r="H217" s="36" t="str">
        <f>IFERROR(VLOOKUP(A217,New!A:G,3,0),"لا يوجد مواعيد")</f>
        <v>و - الشروق</v>
      </c>
      <c r="I217" s="36" t="str">
        <f>IFERROR(VLOOKUP(A217,New!A:H,2,0),"لا يوجد مواعيد")</f>
        <v>كشك اللحمه</v>
      </c>
    </row>
    <row r="218" spans="1:9">
      <c r="A218" s="39">
        <v>10329943</v>
      </c>
      <c r="B218" s="39" t="s">
        <v>1373</v>
      </c>
      <c r="C218" s="40">
        <v>0.333333333333333</v>
      </c>
      <c r="D218" s="40">
        <v>0.708333333333333</v>
      </c>
      <c r="E218" s="36">
        <f>IFERROR(VLOOKUP(A218,New!A:E,5,0),"لا يوجد مواعيد")</f>
        <v>1002842838</v>
      </c>
      <c r="F218" s="36">
        <f>IFERROR(VLOOKUP(A218,New!A:E,1,0),"لا يوجد مواعيد")</f>
        <v>10329943</v>
      </c>
      <c r="G218" s="36" t="str">
        <f>IFERROR(VLOOKUP(A218,New!A:F,4,0),"لا يوجد مواعيد")</f>
        <v>وئام علاء صالح</v>
      </c>
      <c r="H218" s="36" t="str">
        <f>IFERROR(VLOOKUP(A218,New!A:G,3,0),"لا يوجد مواعيد")</f>
        <v>حلوان و زهراء المعادي</v>
      </c>
      <c r="I218" s="36" t="str">
        <f>IFERROR(VLOOKUP(A218,New!A:H,2,0),"لا يوجد مواعيد")</f>
        <v>صالح صبحي</v>
      </c>
    </row>
    <row r="219" spans="1:9">
      <c r="A219" s="39">
        <v>10299934</v>
      </c>
      <c r="B219" s="39" t="s">
        <v>1374</v>
      </c>
      <c r="C219" s="40">
        <v>0.333333333333333</v>
      </c>
      <c r="D219" s="40">
        <v>0.708333333333333</v>
      </c>
      <c r="E219" s="36">
        <f>IFERROR(VLOOKUP(A219,New!A:E,5,0),"لا يوجد مواعيد")</f>
        <v>1127220913</v>
      </c>
      <c r="F219" s="36">
        <f>IFERROR(VLOOKUP(A219,New!A:E,1,0),"لا يوجد مواعيد")</f>
        <v>10299934</v>
      </c>
      <c r="G219" s="36" t="str">
        <f>IFERROR(VLOOKUP(A219,New!A:F,4,0),"لا يوجد مواعيد")</f>
        <v>آية محمد</v>
      </c>
      <c r="H219" s="36" t="str">
        <f>IFERROR(VLOOKUP(A219,New!A:G,3,0),"لا يوجد مواعيد")</f>
        <v>مدينة نصر</v>
      </c>
      <c r="I219" s="36" t="str">
        <f>IFERROR(VLOOKUP(A219,New!A:H,2,0),"لا يوجد مواعيد")</f>
        <v>كشري هند الحي العاشر</v>
      </c>
    </row>
    <row r="220" spans="1:9">
      <c r="A220" s="39">
        <v>10331082</v>
      </c>
      <c r="B220" s="39" t="s">
        <v>1375</v>
      </c>
      <c r="C220" s="40">
        <v>0.333333333333333</v>
      </c>
      <c r="D220" s="40">
        <v>0.708333333333333</v>
      </c>
      <c r="E220" s="36">
        <f>IFERROR(VLOOKUP(A220,New!A:E,5,0),"لا يوجد مواعيد")</f>
        <v>1108958950</v>
      </c>
      <c r="F220" s="36">
        <f>IFERROR(VLOOKUP(A220,New!A:E,1,0),"لا يوجد مواعيد")</f>
        <v>10331082</v>
      </c>
      <c r="G220" s="36" t="str">
        <f>IFERROR(VLOOKUP(A220,New!A:F,4,0),"لا يوجد مواعيد")</f>
        <v>مريم محمد</v>
      </c>
      <c r="H220" s="36" t="str">
        <f>IFERROR(VLOOKUP(A220,New!A:G,3,0),"لا يوجد مواعيد")</f>
        <v>و - مدينتي</v>
      </c>
      <c r="I220" s="36" t="str">
        <f>IFERROR(VLOOKUP(A220,New!A:H,2,0),"لا يوجد مواعيد")</f>
        <v>بوابة 1</v>
      </c>
    </row>
    <row r="221" spans="1:9">
      <c r="A221" s="39">
        <v>10331475</v>
      </c>
      <c r="B221" s="39" t="s">
        <v>1376</v>
      </c>
      <c r="C221" s="40">
        <v>0.333333333333333</v>
      </c>
      <c r="D221" s="40">
        <v>0.708333333333333</v>
      </c>
      <c r="E221" s="36">
        <f>IFERROR(VLOOKUP(A221,New!A:E,5,0),"لا يوجد مواعيد")</f>
        <v>1125382847</v>
      </c>
      <c r="F221" s="36">
        <f>IFERROR(VLOOKUP(A221,New!A:E,1,0),"لا يوجد مواعيد")</f>
        <v>10331475</v>
      </c>
      <c r="G221" s="36" t="str">
        <f>IFERROR(VLOOKUP(A221,New!A:F,4,0),"لا يوجد مواعيد")</f>
        <v>فاطمة الغربلي</v>
      </c>
      <c r="H221" s="36" t="str">
        <f>IFERROR(VLOOKUP(A221,New!A:G,3,0),"لا يوجد مواعيد")</f>
        <v>حلوان و زهراء المعادي</v>
      </c>
      <c r="I221" s="36" t="str">
        <f>IFERROR(VLOOKUP(A221,New!A:H,2,0),"لا يوجد مواعيد")</f>
        <v>صالح صبحي</v>
      </c>
    </row>
    <row r="222" spans="1:9">
      <c r="A222" s="39">
        <v>10333416</v>
      </c>
      <c r="B222" s="39" t="s">
        <v>593</v>
      </c>
      <c r="C222" s="40">
        <v>0.333333333333333</v>
      </c>
      <c r="D222" s="40">
        <v>0.708333333333333</v>
      </c>
      <c r="E222" s="36">
        <f>IFERROR(VLOOKUP(A222,New!A:E,5,0),"لا يوجد مواعيد")</f>
        <v>1270058439</v>
      </c>
      <c r="F222" s="36">
        <f>IFERROR(VLOOKUP(A222,New!A:E,1,0),"لا يوجد مواعيد")</f>
        <v>10333416</v>
      </c>
      <c r="G222" s="36" t="str">
        <f>IFERROR(VLOOKUP(A222,New!A:F,4,0),"لا يوجد مواعيد")</f>
        <v>بسنت أحمد سمير</v>
      </c>
      <c r="H222" s="36" t="str">
        <f>IFERROR(VLOOKUP(A222,New!A:G,3,0),"لا يوجد مواعيد")</f>
        <v>العباسية و الضاهر</v>
      </c>
      <c r="I222" s="36" t="str">
        <f>IFERROR(VLOOKUP(A222,New!A:H,2,0),"لا يوجد مواعيد")</f>
        <v>قسم الوايلي</v>
      </c>
    </row>
    <row r="223" spans="1:9">
      <c r="A223" s="39">
        <v>10333417</v>
      </c>
      <c r="B223" s="39" t="s">
        <v>595</v>
      </c>
      <c r="C223" s="40">
        <v>0.333333333333333</v>
      </c>
      <c r="D223" s="40">
        <v>0.708333333333333</v>
      </c>
      <c r="E223" s="36">
        <f>IFERROR(VLOOKUP(A223,New!A:E,5,0),"لا يوجد مواعيد")</f>
        <v>1019687588</v>
      </c>
      <c r="F223" s="36">
        <f>IFERROR(VLOOKUP(A223,New!A:E,1,0),"لا يوجد مواعيد")</f>
        <v>10333417</v>
      </c>
      <c r="G223" s="36" t="str">
        <f>IFERROR(VLOOKUP(A223,New!A:F,4,0),"لا يوجد مواعيد")</f>
        <v>مريم ابو بكر</v>
      </c>
      <c r="H223" s="36" t="str">
        <f>IFERROR(VLOOKUP(A223,New!A:G,3,0),"لا يوجد مواعيد")</f>
        <v>العبور</v>
      </c>
      <c r="I223" s="36" t="str">
        <f>IFERROR(VLOOKUP(A223,New!A:H,2,0),"لا يوجد مواعيد")</f>
        <v>كارفور العبور</v>
      </c>
    </row>
    <row r="224" spans="1:9">
      <c r="A224" s="39">
        <v>10333396</v>
      </c>
      <c r="B224" s="39" t="s">
        <v>589</v>
      </c>
      <c r="C224" s="40">
        <v>0.333333333333333</v>
      </c>
      <c r="D224" s="40">
        <v>0.708333333333333</v>
      </c>
      <c r="E224" s="36">
        <f>IFERROR(VLOOKUP(A224,New!A:E,5,0),"لا يوجد مواعيد")</f>
        <v>1060459705</v>
      </c>
      <c r="F224" s="36">
        <f>IFERROR(VLOOKUP(A224,New!A:E,1,0),"لا يوجد مواعيد")</f>
        <v>10333396</v>
      </c>
      <c r="G224" s="36" t="str">
        <f>IFERROR(VLOOKUP(A224,New!A:F,4,0),"لا يوجد مواعيد")</f>
        <v>مصطفى علاء</v>
      </c>
      <c r="H224" s="36" t="str">
        <f>IFERROR(VLOOKUP(A224,New!A:G,3,0),"لا يوجد مواعيد")</f>
        <v>الزيتون و مصر الجديدة</v>
      </c>
      <c r="I224" s="36" t="str">
        <f>IFERROR(VLOOKUP(A224,New!A:H,2,0),"لا يوجد مواعيد")</f>
        <v>المحكمة</v>
      </c>
    </row>
    <row r="225" spans="1:9">
      <c r="A225" s="39">
        <v>10333426</v>
      </c>
      <c r="B225" s="39" t="s">
        <v>597</v>
      </c>
      <c r="C225" s="40">
        <v>0.333333333333333</v>
      </c>
      <c r="D225" s="40">
        <v>0.708333333333333</v>
      </c>
      <c r="E225" s="36">
        <f>IFERROR(VLOOKUP(A225,New!A:E,5,0),"لا يوجد مواعيد")</f>
        <v>1097696568</v>
      </c>
      <c r="F225" s="36">
        <f>IFERROR(VLOOKUP(A225,New!A:E,1,0),"لا يوجد مواعيد")</f>
        <v>10333426</v>
      </c>
      <c r="G225" s="36" t="str">
        <f>IFERROR(VLOOKUP(A225,New!A:F,4,0),"لا يوجد مواعيد")</f>
        <v>مهاب علاء</v>
      </c>
      <c r="H225" s="36" t="str">
        <f>IFERROR(VLOOKUP(A225,New!A:G,3,0),"لا يوجد مواعيد")</f>
        <v>حلوان و زهراء المعادي</v>
      </c>
      <c r="I225" s="36" t="str">
        <f>IFERROR(VLOOKUP(A225,New!A:H,2,0),"لا يوجد مواعيد")</f>
        <v>سلم البارون</v>
      </c>
    </row>
    <row r="226" spans="1:9">
      <c r="A226" s="39">
        <v>10333437</v>
      </c>
      <c r="B226" s="39" t="s">
        <v>587</v>
      </c>
      <c r="C226" s="40">
        <v>0.333333333333333</v>
      </c>
      <c r="D226" s="40">
        <v>0.708333333333333</v>
      </c>
      <c r="E226" s="36" t="str">
        <f>IFERROR(VLOOKUP(A226,New!A:E,5,0),"لا يوجد مواعيد")</f>
        <v>1121009457 // 249964844267 WPP</v>
      </c>
      <c r="F226" s="36">
        <f>IFERROR(VLOOKUP(A226,New!A:E,1,0),"لا يوجد مواعيد")</f>
        <v>10333437</v>
      </c>
      <c r="G226" s="36" t="str">
        <f>IFERROR(VLOOKUP(A226,New!A:F,4,0),"لا يوجد مواعيد")</f>
        <v>عفراء حاتم</v>
      </c>
      <c r="H226" s="36" t="str">
        <f>IFERROR(VLOOKUP(A226,New!A:G,3,0),"لا يوجد مواعيد")</f>
        <v>حلوان و زهراء المعادي</v>
      </c>
      <c r="I226" s="36" t="str">
        <f>IFERROR(VLOOKUP(A226,New!A:H,2,0),"لا يوجد مواعيد")</f>
        <v>سلم البارون</v>
      </c>
    </row>
    <row r="227" spans="1:9">
      <c r="A227" s="39">
        <v>10333436</v>
      </c>
      <c r="B227" s="39" t="s">
        <v>612</v>
      </c>
      <c r="C227" s="40">
        <v>0.333333333333333</v>
      </c>
      <c r="D227" s="40">
        <v>0.708333333333333</v>
      </c>
      <c r="E227" s="36" t="str">
        <f>IFERROR(VLOOKUP(A227,New!A:E,5,0),"لا يوجد مواعيد")</f>
        <v>1555175582 / 1107578879</v>
      </c>
      <c r="F227" s="36">
        <f>IFERROR(VLOOKUP(A227,New!A:E,1,0),"لا يوجد مواعيد")</f>
        <v>10333436</v>
      </c>
      <c r="G227" s="36" t="str">
        <f>IFERROR(VLOOKUP(A227,New!A:F,4,0),"لا يوجد مواعيد")</f>
        <v>عائشه محمد</v>
      </c>
      <c r="H227" s="36" t="str">
        <f>IFERROR(VLOOKUP(A227,New!A:G,3,0),"لا يوجد مواعيد")</f>
        <v>مدينة نصر</v>
      </c>
      <c r="I227" s="36" t="str">
        <f>IFERROR(VLOOKUP(A227,New!A:H,2,0),"لا يوجد مواعيد")</f>
        <v>كشري هند الحي العاشر</v>
      </c>
    </row>
    <row r="228" spans="1:9">
      <c r="A228" s="39">
        <v>10334342</v>
      </c>
      <c r="B228" s="39" t="s">
        <v>702</v>
      </c>
      <c r="C228" s="40">
        <v>0.333333333333333</v>
      </c>
      <c r="D228" s="40">
        <v>0.708333333333333</v>
      </c>
      <c r="E228" s="36">
        <f>IFERROR(VLOOKUP(A228,New!A:E,5,0),"لا يوجد مواعيد")</f>
        <v>1155235315</v>
      </c>
      <c r="F228" s="36">
        <f>IFERROR(VLOOKUP(A228,New!A:E,1,0),"لا يوجد مواعيد")</f>
        <v>10334342</v>
      </c>
      <c r="G228" s="36" t="str">
        <f>IFERROR(VLOOKUP(A228,New!A:F,4,0),"لا يوجد مواعيد")</f>
        <v>محمد نهاد</v>
      </c>
      <c r="H228" s="36" t="str">
        <f>IFERROR(VLOOKUP(A228,New!A:G,3,0),"لا يوجد مواعيد")</f>
        <v>حلوان و زهراء المعادي</v>
      </c>
      <c r="I228" s="36" t="str">
        <f>IFERROR(VLOOKUP(A228,New!A:H,2,0),"لا يوجد مواعيد")</f>
        <v>سلم صقر قريش</v>
      </c>
    </row>
    <row r="229" spans="1:9">
      <c r="A229" s="39">
        <v>10334370</v>
      </c>
      <c r="B229" s="39" t="s">
        <v>1377</v>
      </c>
      <c r="C229" s="40">
        <v>0.333333333333333</v>
      </c>
      <c r="D229" s="40">
        <v>0.708333333333333</v>
      </c>
      <c r="E229" s="36">
        <f>IFERROR(VLOOKUP(A229,New!A:E,5,0),"لا يوجد مواعيد")</f>
        <v>1145486915</v>
      </c>
      <c r="F229" s="36">
        <f>IFERROR(VLOOKUP(A229,New!A:E,1,0),"لا يوجد مواعيد")</f>
        <v>10334370</v>
      </c>
      <c r="G229" s="36" t="str">
        <f>IFERROR(VLOOKUP(A229,New!A:F,4,0),"لا يوجد مواعيد")</f>
        <v>علاء ابراهيم عبد العزيز محمد</v>
      </c>
      <c r="H229" s="36" t="str">
        <f>IFERROR(VLOOKUP(A229,New!A:G,3,0),"لا يوجد مواعيد")</f>
        <v>مدينة نصر</v>
      </c>
      <c r="I229" s="36" t="str">
        <f>IFERROR(VLOOKUP(A229,New!A:H,2,0),"لا يوجد مواعيد")</f>
        <v>ميدان رابعة</v>
      </c>
    </row>
    <row r="230" spans="1:9">
      <c r="A230" s="39">
        <v>10318448</v>
      </c>
      <c r="B230" s="39" t="s">
        <v>705</v>
      </c>
      <c r="C230" s="40">
        <v>0.333333333333333</v>
      </c>
      <c r="D230" s="40">
        <v>0.708333333333333</v>
      </c>
      <c r="E230" s="36" t="str">
        <f>IFERROR(VLOOKUP(A230,New!A:E,5,0),"لا يوجد مواعيد")</f>
        <v>1033733895 / 1003771118</v>
      </c>
      <c r="F230" s="36">
        <f>IFERROR(VLOOKUP(A230,New!A:E,1,0),"لا يوجد مواعيد")</f>
        <v>10318448</v>
      </c>
      <c r="G230" s="36" t="str">
        <f>IFERROR(VLOOKUP(A230,New!A:F,4,0),"لا يوجد مواعيد")</f>
        <v>أسماء نبيل عبد الوهاب عيسى</v>
      </c>
      <c r="H230" s="36" t="str">
        <f>IFERROR(VLOOKUP(A230,New!A:G,3,0),"لا يوجد مواعيد")</f>
        <v>دائري</v>
      </c>
      <c r="I230" s="36" t="str">
        <f>IFERROR(VLOOKUP(A230,New!A:H,2,0),"لا يوجد مواعيد")</f>
        <v>دائري المرج</v>
      </c>
    </row>
    <row r="231" spans="1:9">
      <c r="A231" s="39">
        <v>10334449</v>
      </c>
      <c r="B231" s="39" t="s">
        <v>696</v>
      </c>
      <c r="C231" s="40">
        <v>0.333333333333333</v>
      </c>
      <c r="D231" s="40">
        <v>0.708333333333333</v>
      </c>
      <c r="E231" s="36">
        <f>IFERROR(VLOOKUP(A231,New!A:E,5,0),"لا يوجد مواعيد")</f>
        <v>1112246872</v>
      </c>
      <c r="F231" s="36">
        <f>IFERROR(VLOOKUP(A231,New!A:E,1,0),"لا يوجد مواعيد")</f>
        <v>10334449</v>
      </c>
      <c r="G231" s="36" t="str">
        <f>IFERROR(VLOOKUP(A231,New!A:F,4,0),"لا يوجد مواعيد")</f>
        <v>احمد حسين</v>
      </c>
      <c r="H231" s="36" t="str">
        <f>IFERROR(VLOOKUP(A231,New!A:G,3,0),"لا يوجد مواعيد")</f>
        <v>العبور</v>
      </c>
      <c r="I231" s="36" t="str">
        <f>IFERROR(VLOOKUP(A231,New!A:H,2,0),"لا يوجد مواعيد")</f>
        <v>كارفور العبور</v>
      </c>
    </row>
    <row r="232" spans="1:9">
      <c r="A232" s="39">
        <v>10334451</v>
      </c>
      <c r="B232" s="39" t="s">
        <v>707</v>
      </c>
      <c r="C232" s="40">
        <v>0.333333333333333</v>
      </c>
      <c r="D232" s="40">
        <v>0.708333333333333</v>
      </c>
      <c r="E232" s="36">
        <f>IFERROR(VLOOKUP(A232,New!A:E,5,0),"لا يوجد مواعيد")</f>
        <v>1028515847</v>
      </c>
      <c r="F232" s="36">
        <f>IFERROR(VLOOKUP(A232,New!A:E,1,0),"لا يوجد مواعيد")</f>
        <v>10334451</v>
      </c>
      <c r="G232" s="36" t="str">
        <f>IFERROR(VLOOKUP(A232,New!A:F,4,0),"لا يوجد مواعيد")</f>
        <v>احمد عادل</v>
      </c>
      <c r="H232" s="36" t="str">
        <f>IFERROR(VLOOKUP(A232,New!A:G,3,0),"لا يوجد مواعيد")</f>
        <v>م - الرحاب و التجمع</v>
      </c>
      <c r="I232" s="36" t="str">
        <f>IFERROR(VLOOKUP(A232,New!A:H,2,0),"لا يوجد مواعيد")</f>
        <v>الجزيرة</v>
      </c>
    </row>
    <row r="233" spans="1:9">
      <c r="A233" s="39">
        <v>10334398</v>
      </c>
      <c r="B233" s="39" t="s">
        <v>709</v>
      </c>
      <c r="C233" s="40">
        <v>0.333333333333333</v>
      </c>
      <c r="D233" s="40">
        <v>0.708333333333333</v>
      </c>
      <c r="E233" s="36">
        <f>IFERROR(VLOOKUP(A233,New!A:E,5,0),"لا يوجد مواعيد")</f>
        <v>1142757572</v>
      </c>
      <c r="F233" s="36">
        <f>IFERROR(VLOOKUP(A233,New!A:E,1,0),"لا يوجد مواعيد")</f>
        <v>10334398</v>
      </c>
      <c r="G233" s="36" t="str">
        <f>IFERROR(VLOOKUP(A233,New!A:F,4,0),"لا يوجد مواعيد")</f>
        <v>مصطفى كلش</v>
      </c>
      <c r="H233" s="36" t="str">
        <f>IFERROR(VLOOKUP(A233,New!A:G,3,0),"لا يوجد مواعيد")</f>
        <v>م - الرحاب و التجمع</v>
      </c>
      <c r="I233" s="36" t="str">
        <f>IFERROR(VLOOKUP(A233,New!A:H,2,0),"لا يوجد مواعيد")</f>
        <v>بوابة 6</v>
      </c>
    </row>
    <row r="234" spans="1:9">
      <c r="A234" s="39">
        <v>10334368</v>
      </c>
      <c r="B234" s="39" t="s">
        <v>1378</v>
      </c>
      <c r="C234" s="40">
        <v>0.333333333333333</v>
      </c>
      <c r="D234" s="40">
        <v>0.708333333333333</v>
      </c>
      <c r="E234" s="36" t="str">
        <f>IFERROR(VLOOKUP(A234,New!A:E,5,0),"لا يوجد مواعيد")</f>
        <v>1091754773 // 249122970207 WPP</v>
      </c>
      <c r="F234" s="36">
        <f>IFERROR(VLOOKUP(A234,New!A:E,1,0),"لا يوجد مواعيد")</f>
        <v>10334368</v>
      </c>
      <c r="G234" s="36" t="str">
        <f>IFERROR(VLOOKUP(A234,New!A:F,4,0),"لا يوجد مواعيد")</f>
        <v>هبة الله محمد</v>
      </c>
      <c r="H234" s="36" t="str">
        <f>IFERROR(VLOOKUP(A234,New!A:G,3,0),"لا يوجد مواعيد")</f>
        <v>م - الرحاب و التجمع</v>
      </c>
      <c r="I234" s="36" t="str">
        <f>IFERROR(VLOOKUP(A234,New!A:H,2,0),"لا يوجد مواعيد")</f>
        <v>بوابة 6</v>
      </c>
    </row>
    <row r="235" spans="1:9">
      <c r="A235" s="39">
        <v>10334393</v>
      </c>
      <c r="B235" s="39" t="s">
        <v>1379</v>
      </c>
      <c r="C235" s="40">
        <v>0.333333333333333</v>
      </c>
      <c r="D235" s="40">
        <v>0.708333333333333</v>
      </c>
      <c r="E235" s="36">
        <f>IFERROR(VLOOKUP(A235,New!A:E,5,0),"لا يوجد مواعيد")</f>
        <v>0</v>
      </c>
      <c r="F235" s="36">
        <f>IFERROR(VLOOKUP(A235,New!A:E,1,0),"لا يوجد مواعيد")</f>
        <v>10334393</v>
      </c>
      <c r="G235" s="36" t="str">
        <f>IFERROR(VLOOKUP(A235,New!A:F,4,0),"لا يوجد مواعيد")</f>
        <v>محمد اسامة</v>
      </c>
      <c r="H235" s="36" t="str">
        <f>IFERROR(VLOOKUP(A235,New!A:G,3,0),"لا يوجد مواعيد")</f>
        <v>مدينة نصر</v>
      </c>
      <c r="I235" s="36" t="str">
        <f>IFERROR(VLOOKUP(A235,New!A:H,2,0),"لا يوجد مواعيد")</f>
        <v>كشري هند الحي العاشر</v>
      </c>
    </row>
    <row r="236" spans="1:9">
      <c r="A236" s="39">
        <v>10334372</v>
      </c>
      <c r="B236" s="39" t="s">
        <v>1380</v>
      </c>
      <c r="C236" s="40">
        <v>0.333333333333333</v>
      </c>
      <c r="D236" s="40">
        <v>0.708333333333333</v>
      </c>
      <c r="E236" s="36">
        <f>IFERROR(VLOOKUP(A236,New!A:E,5,0),"لا يوجد مواعيد")</f>
        <v>1001984292</v>
      </c>
      <c r="F236" s="36">
        <f>IFERROR(VLOOKUP(A236,New!A:E,1,0),"لا يوجد مواعيد")</f>
        <v>10334372</v>
      </c>
      <c r="G236" s="36" t="str">
        <f>IFERROR(VLOOKUP(A236,New!A:F,4,0),"لا يوجد مواعيد")</f>
        <v>اسلام عاشور</v>
      </c>
      <c r="H236" s="36" t="str">
        <f>IFERROR(VLOOKUP(A236,New!A:G,3,0),"لا يوجد مواعيد")</f>
        <v>الزيتون و مصر الجديدة</v>
      </c>
      <c r="I236" s="36" t="str">
        <f>IFERROR(VLOOKUP(A236,New!A:H,2,0),"لا يوجد مواعيد")</f>
        <v>المحكمة</v>
      </c>
    </row>
    <row r="237" spans="1:9">
      <c r="A237" s="39">
        <v>10334476</v>
      </c>
      <c r="B237" s="39" t="s">
        <v>719</v>
      </c>
      <c r="C237" s="40">
        <v>0.333333333333333</v>
      </c>
      <c r="D237" s="40">
        <v>0.708333333333333</v>
      </c>
      <c r="E237" s="36">
        <f>IFERROR(VLOOKUP(A237,New!A:E,5,0),"لا يوجد مواعيد")</f>
        <v>0</v>
      </c>
      <c r="F237" s="36">
        <f>IFERROR(VLOOKUP(A237,New!A:E,1,0),"لا يوجد مواعيد")</f>
        <v>10334476</v>
      </c>
      <c r="G237" s="36" t="str">
        <f>IFERROR(VLOOKUP(A237,New!A:F,4,0),"لا يوجد مواعيد")</f>
        <v>وفاء صلاح</v>
      </c>
      <c r="H237" s="36" t="str">
        <f>IFERROR(VLOOKUP(A237,New!A:G,3,0),"لا يوجد مواعيد")</f>
        <v>م - الرحاب و التجمع</v>
      </c>
      <c r="I237" s="36" t="str">
        <f>IFERROR(VLOOKUP(A237,New!A:H,2,0),"لا يوجد مواعيد")</f>
        <v>ارابيلا</v>
      </c>
    </row>
    <row r="238" spans="1:9">
      <c r="A238" s="39">
        <v>10334359</v>
      </c>
      <c r="B238" s="39" t="s">
        <v>1381</v>
      </c>
      <c r="C238" s="40">
        <v>0.333333333333333</v>
      </c>
      <c r="D238" s="40">
        <v>0.708333333333333</v>
      </c>
      <c r="E238" s="36">
        <f>IFERROR(VLOOKUP(A238,New!A:E,5,0),"لا يوجد مواعيد")</f>
        <v>0</v>
      </c>
      <c r="F238" s="36">
        <f>IFERROR(VLOOKUP(A238,New!A:E,1,0),"لا يوجد مواعيد")</f>
        <v>10334359</v>
      </c>
      <c r="G238" s="36" t="str">
        <f>IFERROR(VLOOKUP(A238,New!A:F,4,0),"لا يوجد مواعيد")</f>
        <v>رضوى المصري</v>
      </c>
      <c r="H238" s="36" t="str">
        <f>IFERROR(VLOOKUP(A238,New!A:G,3,0),"لا يوجد مواعيد")</f>
        <v>م - الرحاب و التجمع</v>
      </c>
      <c r="I238" s="36" t="str">
        <f>IFERROR(VLOOKUP(A238,New!A:H,2,0),"لا يوجد مواعيد")</f>
        <v>بوابة 6</v>
      </c>
    </row>
    <row r="239" spans="1:9">
      <c r="A239" s="39">
        <v>10334423</v>
      </c>
      <c r="B239" s="39" t="s">
        <v>732</v>
      </c>
      <c r="C239" s="40">
        <v>0.333333333333333</v>
      </c>
      <c r="D239" s="40">
        <v>0.708333333333333</v>
      </c>
      <c r="E239" s="36">
        <f>IFERROR(VLOOKUP(A239,New!A:E,5,0),"لا يوجد مواعيد")</f>
        <v>1008797315</v>
      </c>
      <c r="F239" s="36">
        <f>IFERROR(VLOOKUP(A239,New!A:E,1,0),"لا يوجد مواعيد")</f>
        <v>10334423</v>
      </c>
      <c r="G239" s="36" t="str">
        <f>IFERROR(VLOOKUP(A239,New!A:F,4,0),"لا يوجد مواعيد")</f>
        <v>عبد العظيم دياب</v>
      </c>
      <c r="H239" s="36" t="str">
        <f>IFERROR(VLOOKUP(A239,New!A:G,3,0),"لا يوجد مواعيد")</f>
        <v>ي - بدر</v>
      </c>
      <c r="I239" s="36" t="str">
        <f>IFERROR(VLOOKUP(A239,New!A:H,2,0),"لا يوجد مواعيد")</f>
        <v>مدخل بدر</v>
      </c>
    </row>
    <row r="240" spans="1:9">
      <c r="A240" s="39">
        <v>10334401</v>
      </c>
      <c r="B240" s="39" t="s">
        <v>1382</v>
      </c>
      <c r="C240" s="40">
        <v>0.333333333333333</v>
      </c>
      <c r="D240" s="40">
        <v>0.708333333333333</v>
      </c>
      <c r="E240" s="36">
        <f>IFERROR(VLOOKUP(A240,New!A:E,5,0),"لا يوجد مواعيد")</f>
        <v>0</v>
      </c>
      <c r="F240" s="36">
        <f>IFERROR(VLOOKUP(A240,New!A:E,1,0),"لا يوجد مواعيد")</f>
        <v>10334401</v>
      </c>
      <c r="G240" s="36" t="str">
        <f>IFERROR(VLOOKUP(A240,New!A:F,4,0),"لا يوجد مواعيد")</f>
        <v>نادين طارق</v>
      </c>
      <c r="H240" s="36" t="str">
        <f>IFERROR(VLOOKUP(A240,New!A:G,3,0),"لا يوجد مواعيد")</f>
        <v>؟</v>
      </c>
      <c r="I240" s="36" t="str">
        <f>IFERROR(VLOOKUP(A240,New!A:H,2,0),"لا يوجد مواعيد")</f>
        <v>؟</v>
      </c>
    </row>
    <row r="241" spans="1:9">
      <c r="A241" s="39">
        <v>10334475</v>
      </c>
      <c r="B241" s="39" t="s">
        <v>728</v>
      </c>
      <c r="C241" s="40">
        <v>0.333333333333333</v>
      </c>
      <c r="D241" s="40">
        <v>0.708333333333333</v>
      </c>
      <c r="E241" s="36">
        <f>IFERROR(VLOOKUP(A241,New!A:E,5,0),"لا يوجد مواعيد")</f>
        <v>1142634858</v>
      </c>
      <c r="F241" s="36">
        <f>IFERROR(VLOOKUP(A241,New!A:E,1,0),"لا يوجد مواعيد")</f>
        <v>10334475</v>
      </c>
      <c r="G241" s="36" t="str">
        <f>IFERROR(VLOOKUP(A241,New!A:F,4,0),"لا يوجد مواعيد")</f>
        <v>سحر محمد</v>
      </c>
      <c r="H241" s="36" t="str">
        <f>IFERROR(VLOOKUP(A241,New!A:G,3,0),"لا يوجد مواعيد")</f>
        <v>و - الشروق</v>
      </c>
      <c r="I241" s="36" t="str">
        <f>IFERROR(VLOOKUP(A241,New!A:H,2,0),"لا يوجد مواعيد")</f>
        <v>كشك اللحمه</v>
      </c>
    </row>
    <row r="242" spans="1:9">
      <c r="A242" s="39">
        <v>10334395</v>
      </c>
      <c r="B242" s="39" t="s">
        <v>730</v>
      </c>
      <c r="C242" s="40">
        <v>0.333333333333333</v>
      </c>
      <c r="D242" s="40">
        <v>0.708333333333333</v>
      </c>
      <c r="E242" s="36">
        <f>IFERROR(VLOOKUP(A242,New!A:E,5,0),"لا يوجد مواعيد")</f>
        <v>1553553976</v>
      </c>
      <c r="F242" s="36">
        <f>IFERROR(VLOOKUP(A242,New!A:E,1,0),"لا يوجد مواعيد")</f>
        <v>10334395</v>
      </c>
      <c r="G242" s="36" t="str">
        <f>IFERROR(VLOOKUP(A242,New!A:F,4,0),"لا يوجد مواعيد")</f>
        <v>زياد احمد</v>
      </c>
      <c r="H242" s="36" t="str">
        <f>IFERROR(VLOOKUP(A242,New!A:G,3,0),"لا يوجد مواعيد")</f>
        <v>ي - بدر</v>
      </c>
      <c r="I242" s="36" t="str">
        <f>IFERROR(VLOOKUP(A242,New!A:H,2,0),"لا يوجد مواعيد")</f>
        <v>مدخل بدر</v>
      </c>
    </row>
    <row r="243" spans="1:9">
      <c r="A243" s="39">
        <v>10334465</v>
      </c>
      <c r="B243" s="39" t="s">
        <v>715</v>
      </c>
      <c r="C243" s="40">
        <v>0.333333333333333</v>
      </c>
      <c r="D243" s="40">
        <v>0.708333333333333</v>
      </c>
      <c r="E243" s="36" t="str">
        <f>IFERROR(VLOOKUP(A243,New!A:E,5,0),"لا يوجد مواعيد")</f>
        <v>1017467089 // +79084663023</v>
      </c>
      <c r="F243" s="36">
        <f>IFERROR(VLOOKUP(A243,New!A:E,1,0),"لا يوجد مواعيد")</f>
        <v>10334465</v>
      </c>
      <c r="G243" s="36" t="str">
        <f>IFERROR(VLOOKUP(A243,New!A:F,4,0),"لا يوجد مواعيد")</f>
        <v>ماريو رامي مكرم أمين</v>
      </c>
      <c r="H243" s="36" t="str">
        <f>IFERROR(VLOOKUP(A243,New!A:G,3,0),"لا يوجد مواعيد")</f>
        <v>م - الرحاب و التجمع</v>
      </c>
      <c r="I243" s="36" t="str">
        <f>IFERROR(VLOOKUP(A243,New!A:H,2,0),"لا يوجد مواعيد")</f>
        <v>بوابة 6</v>
      </c>
    </row>
    <row r="244" spans="1:9">
      <c r="A244" s="39">
        <v>10334367</v>
      </c>
      <c r="B244" s="39" t="s">
        <v>724</v>
      </c>
      <c r="C244" s="40">
        <v>0.333333333333333</v>
      </c>
      <c r="D244" s="40">
        <v>0.708333333333333</v>
      </c>
      <c r="E244" s="36">
        <f>IFERROR(VLOOKUP(A244,New!A:E,5,0),"لا يوجد مواعيد")</f>
        <v>1507537460</v>
      </c>
      <c r="F244" s="36">
        <f>IFERROR(VLOOKUP(A244,New!A:E,1,0),"لا يوجد مواعيد")</f>
        <v>10334367</v>
      </c>
      <c r="G244" s="36" t="str">
        <f>IFERROR(VLOOKUP(A244,New!A:F,4,0),"لا يوجد مواعيد")</f>
        <v>ندى ناجي</v>
      </c>
      <c r="H244" s="36" t="str">
        <f>IFERROR(VLOOKUP(A244,New!A:G,3,0),"لا يوجد مواعيد")</f>
        <v>مدينة نصر</v>
      </c>
      <c r="I244" s="36" t="str">
        <f>IFERROR(VLOOKUP(A244,New!A:H,2,0),"لا يوجد مواعيد")</f>
        <v>مسجد السلام</v>
      </c>
    </row>
    <row r="245" spans="1:9">
      <c r="A245" s="39">
        <v>10334381</v>
      </c>
      <c r="B245" s="39" t="s">
        <v>1383</v>
      </c>
      <c r="C245" s="40">
        <v>0.333333333333333</v>
      </c>
      <c r="D245" s="40">
        <v>0.708333333333333</v>
      </c>
      <c r="E245" s="36">
        <f>IFERROR(VLOOKUP(A245,New!A:E,5,0),"لا يوجد مواعيد")</f>
        <v>1070869955</v>
      </c>
      <c r="F245" s="36">
        <f>IFERROR(VLOOKUP(A245,New!A:E,1,0),"لا يوجد مواعيد")</f>
        <v>10334381</v>
      </c>
      <c r="G245" s="36" t="str">
        <f>IFERROR(VLOOKUP(A245,New!A:F,4,0),"لا يوجد مواعيد")</f>
        <v>باسل هشام</v>
      </c>
      <c r="H245" s="36" t="str">
        <f>IFERROR(VLOOKUP(A245,New!A:G,3,0),"لا يوجد مواعيد")</f>
        <v>العبور</v>
      </c>
      <c r="I245" s="36" t="str">
        <f>IFERROR(VLOOKUP(A245,New!A:H,2,0),"لا يوجد مواعيد")</f>
        <v>كارفور العبور</v>
      </c>
    </row>
    <row r="246" spans="1:9">
      <c r="A246" s="39">
        <v>10334469</v>
      </c>
      <c r="B246" s="39" t="s">
        <v>1384</v>
      </c>
      <c r="C246" s="40">
        <v>0.333333333333333</v>
      </c>
      <c r="D246" s="40">
        <v>0.708333333333333</v>
      </c>
      <c r="E246" s="36">
        <f>IFERROR(VLOOKUP(A246,New!A:E,5,0),"لا يوجد مواعيد")</f>
        <v>0</v>
      </c>
      <c r="F246" s="36">
        <f>IFERROR(VLOOKUP(A246,New!A:E,1,0),"لا يوجد مواعيد")</f>
        <v>10334469</v>
      </c>
      <c r="G246" s="36" t="str">
        <f>IFERROR(VLOOKUP(A246,New!A:F,4,0),"لا يوجد مواعيد")</f>
        <v>مريم احمد</v>
      </c>
      <c r="H246" s="36" t="str">
        <f>IFERROR(VLOOKUP(A246,New!A:G,3,0),"لا يوجد مواعيد")</f>
        <v>م - الرحاب و التجمع</v>
      </c>
      <c r="I246" s="36" t="str">
        <f>IFERROR(VLOOKUP(A246,New!A:H,2,0),"لا يوجد مواعيد")</f>
        <v>بوابة 6</v>
      </c>
    </row>
    <row r="247" spans="1:9">
      <c r="A247" s="39">
        <v>10334375</v>
      </c>
      <c r="B247" s="39" t="s">
        <v>694</v>
      </c>
      <c r="C247" s="40">
        <v>0.333333333333333</v>
      </c>
      <c r="D247" s="40">
        <v>0.708333333333333</v>
      </c>
      <c r="E247" s="36">
        <f>IFERROR(VLOOKUP(A247,New!A:E,5,0),"لا يوجد مواعيد")</f>
        <v>1110092210</v>
      </c>
      <c r="F247" s="36">
        <f>IFERROR(VLOOKUP(A247,New!A:E,1,0),"لا يوجد مواعيد")</f>
        <v>10334375</v>
      </c>
      <c r="G247" s="36" t="str">
        <f>IFERROR(VLOOKUP(A247,New!A:F,4,0),"لا يوجد مواعيد")</f>
        <v>محمود كمال</v>
      </c>
      <c r="H247" s="36" t="str">
        <f>IFERROR(VLOOKUP(A247,New!A:G,3,0),"لا يوجد مواعيد")</f>
        <v>الزيتون و مصر الجديدة</v>
      </c>
      <c r="I247" s="36" t="str">
        <f>IFERROR(VLOOKUP(A247,New!A:H,2,0),"لا يوجد مواعيد")</f>
        <v>روكسي العبودي</v>
      </c>
    </row>
    <row r="248" spans="1:9">
      <c r="A248" s="39">
        <v>10334374</v>
      </c>
      <c r="B248" s="39" t="s">
        <v>1385</v>
      </c>
      <c r="C248" s="40">
        <v>0.333333333333333</v>
      </c>
      <c r="D248" s="40">
        <v>0.708333333333333</v>
      </c>
      <c r="E248" s="36">
        <f>IFERROR(VLOOKUP(A248,New!A:E,5,0),"لا يوجد مواعيد")</f>
        <v>0</v>
      </c>
      <c r="F248" s="36">
        <f>IFERROR(VLOOKUP(A248,New!A:E,1,0),"لا يوجد مواعيد")</f>
        <v>10334374</v>
      </c>
      <c r="G248" s="36" t="str">
        <f>IFERROR(VLOOKUP(A248,New!A:F,4,0),"لا يوجد مواعيد")</f>
        <v>شريف زكي</v>
      </c>
      <c r="H248" s="36" t="str">
        <f>IFERROR(VLOOKUP(A248,New!A:G,3,0),"لا يوجد مواعيد")</f>
        <v>؟</v>
      </c>
      <c r="I248" s="36" t="str">
        <f>IFERROR(VLOOKUP(A248,New!A:H,2,0),"لا يوجد مواعيد")</f>
        <v>؟</v>
      </c>
    </row>
    <row r="249" spans="1:9">
      <c r="A249" s="39">
        <v>10330637</v>
      </c>
      <c r="B249" s="39" t="s">
        <v>1386</v>
      </c>
      <c r="C249" s="40">
        <v>0.333333333333333</v>
      </c>
      <c r="D249" s="40">
        <v>0.708333333333333</v>
      </c>
      <c r="E249" s="36">
        <f>IFERROR(VLOOKUP(A249,New!A:E,5,0),"لا يوجد مواعيد")</f>
        <v>1069956703</v>
      </c>
      <c r="F249" s="36">
        <f>IFERROR(VLOOKUP(A249,New!A:E,1,0),"لا يوجد مواعيد")</f>
        <v>10330637</v>
      </c>
      <c r="G249" s="36" t="str">
        <f>IFERROR(VLOOKUP(A249,New!A:F,4,0),"لا يوجد مواعيد")</f>
        <v>عمر الصادق الفاضل</v>
      </c>
      <c r="H249" s="36" t="str">
        <f>IFERROR(VLOOKUP(A249,New!A:G,3,0),"لا يوجد مواعيد")</f>
        <v>مدينة نصر</v>
      </c>
      <c r="I249" s="36" t="str">
        <f>IFERROR(VLOOKUP(A249,New!A:H,2,0),"لا يوجد مواعيد")</f>
        <v>مسجد السلام</v>
      </c>
    </row>
    <row r="250" spans="1:9">
      <c r="A250" s="39">
        <v>10299935</v>
      </c>
      <c r="B250" s="39" t="s">
        <v>1387</v>
      </c>
      <c r="C250" s="40">
        <v>0.333333333333333</v>
      </c>
      <c r="D250" s="40">
        <v>0.708333333333333</v>
      </c>
      <c r="E250" s="36" t="str">
        <f>IFERROR(VLOOKUP(A250,New!A:E,5,0),"لا يوجد مواعيد")</f>
        <v>1018642615/1142164425</v>
      </c>
      <c r="F250" s="36">
        <f>IFERROR(VLOOKUP(A250,New!A:E,1,0),"لا يوجد مواعيد")</f>
        <v>10299935</v>
      </c>
      <c r="G250" s="36" t="str">
        <f>IFERROR(VLOOKUP(A250,New!A:F,4,0),"لا يوجد مواعيد")</f>
        <v>دنيا جمال حسن</v>
      </c>
      <c r="H250" s="36" t="str">
        <f>IFERROR(VLOOKUP(A250,New!A:G,3,0),"لا يوجد مواعيد")</f>
        <v>اكتوبر و زايد</v>
      </c>
      <c r="I250" s="36" t="str">
        <f>IFERROR(VLOOKUP(A250,New!A:H,2,0),"لا يوجد مواعيد")</f>
        <v>الحصري</v>
      </c>
    </row>
    <row r="251" spans="1:9">
      <c r="A251" s="39">
        <v>10334834</v>
      </c>
      <c r="B251" s="39" t="s">
        <v>1388</v>
      </c>
      <c r="C251" s="40">
        <v>0.333333333333333</v>
      </c>
      <c r="D251" s="40">
        <v>0.708333333333333</v>
      </c>
      <c r="E251" s="36">
        <f>IFERROR(VLOOKUP(A251,New!A:E,5,0),"لا يوجد مواعيد")</f>
        <v>1098610613</v>
      </c>
      <c r="F251" s="36">
        <f>IFERROR(VLOOKUP(A251,New!A:E,1,0),"لا يوجد مواعيد")</f>
        <v>10334834</v>
      </c>
      <c r="G251" s="36" t="str">
        <f>IFERROR(VLOOKUP(A251,New!A:F,4,0),"لا يوجد مواعيد")</f>
        <v>نور حسام</v>
      </c>
      <c r="H251" s="36" t="str">
        <f>IFERROR(VLOOKUP(A251,New!A:G,3,0),"لا يوجد مواعيد")</f>
        <v>و - مدينتي</v>
      </c>
      <c r="I251" s="36" t="str">
        <f>IFERROR(VLOOKUP(A251,New!A:H,2,0),"لا يوجد مواعيد")</f>
        <v>بوابة 1</v>
      </c>
    </row>
    <row r="252" spans="1:9">
      <c r="A252" s="39">
        <v>10334832</v>
      </c>
      <c r="B252" s="39" t="s">
        <v>1389</v>
      </c>
      <c r="C252" s="40">
        <v>0.333333333333333</v>
      </c>
      <c r="D252" s="40">
        <v>0.708333333333333</v>
      </c>
      <c r="E252" s="36">
        <f>IFERROR(VLOOKUP(A252,New!A:E,5,0),"لا يوجد مواعيد")</f>
        <v>1276595561</v>
      </c>
      <c r="F252" s="36">
        <f>IFERROR(VLOOKUP(A252,New!A:E,1,0),"لا يوجد مواعيد")</f>
        <v>10334832</v>
      </c>
      <c r="G252" s="36" t="str">
        <f>IFERROR(VLOOKUP(A252,New!A:F,4,0),"لا يوجد مواعيد")</f>
        <v>ماثيو عماد</v>
      </c>
      <c r="H252" s="36" t="str">
        <f>IFERROR(VLOOKUP(A252,New!A:G,3,0),"لا يوجد مواعيد")</f>
        <v>دائري</v>
      </c>
      <c r="I252" s="36" t="str">
        <f>IFERROR(VLOOKUP(A252,New!A:H,2,0),"لا يوجد مواعيد")</f>
        <v>بهتيم</v>
      </c>
    </row>
    <row r="253" spans="1:9">
      <c r="A253" s="39">
        <v>10334828</v>
      </c>
      <c r="B253" s="39" t="s">
        <v>1390</v>
      </c>
      <c r="C253" s="40">
        <v>0.333333333333333</v>
      </c>
      <c r="D253" s="40">
        <v>0.708333333333333</v>
      </c>
      <c r="E253" s="36">
        <f>IFERROR(VLOOKUP(A253,New!A:E,5,0),"لا يوجد مواعيد")</f>
        <v>1204716664</v>
      </c>
      <c r="F253" s="36">
        <f>IFERROR(VLOOKUP(A253,New!A:E,1,0),"لا يوجد مواعيد")</f>
        <v>10334828</v>
      </c>
      <c r="G253" s="36" t="str">
        <f>IFERROR(VLOOKUP(A253,New!A:F,4,0),"لا يوجد مواعيد")</f>
        <v>تيموثي مودي</v>
      </c>
      <c r="H253" s="36" t="str">
        <f>IFERROR(VLOOKUP(A253,New!A:G,3,0),"لا يوجد مواعيد")</f>
        <v>الزيتون و مصر الجديدة</v>
      </c>
      <c r="I253" s="36" t="str">
        <f>IFERROR(VLOOKUP(A253,New!A:H,2,0),"لا يوجد مواعيد")</f>
        <v>هليوبليس</v>
      </c>
    </row>
    <row r="254" spans="1:9">
      <c r="A254" s="39">
        <v>10334790</v>
      </c>
      <c r="B254" s="39" t="s">
        <v>1391</v>
      </c>
      <c r="C254" s="40">
        <v>0.333333333333333</v>
      </c>
      <c r="D254" s="40">
        <v>0.708333333333333</v>
      </c>
      <c r="E254" s="36" t="str">
        <f>IFERROR(VLOOKUP(A254,New!A:E,5,0),"لا يوجد مواعيد")</f>
        <v>1024658740 / 1017211279</v>
      </c>
      <c r="F254" s="36">
        <f>IFERROR(VLOOKUP(A254,New!A:E,1,0),"لا يوجد مواعيد")</f>
        <v>10334790</v>
      </c>
      <c r="G254" s="36" t="str">
        <f>IFERROR(VLOOKUP(A254,New!A:F,4,0),"لا يوجد مواعيد")</f>
        <v>احمد جوبه</v>
      </c>
      <c r="H254" s="36" t="str">
        <f>IFERROR(VLOOKUP(A254,New!A:G,3,0),"لا يوجد مواعيد")</f>
        <v>المهندسين</v>
      </c>
      <c r="I254" s="36" t="str">
        <f>IFERROR(VLOOKUP(A254,New!A:H,2,0),"لا يوجد مواعيد")</f>
        <v>كوبري الدقي</v>
      </c>
    </row>
    <row r="255" spans="1:9">
      <c r="A255" s="39">
        <v>10334780</v>
      </c>
      <c r="B255" s="39" t="s">
        <v>1392</v>
      </c>
      <c r="C255" s="40">
        <v>0.333333333333333</v>
      </c>
      <c r="D255" s="40">
        <v>0.708333333333333</v>
      </c>
      <c r="E255" s="36">
        <f>IFERROR(VLOOKUP(A255,New!A:E,5,0),"لا يوجد مواعيد")</f>
        <v>1001596418</v>
      </c>
      <c r="F255" s="36">
        <f>IFERROR(VLOOKUP(A255,New!A:E,1,0),"لا يوجد مواعيد")</f>
        <v>10334780</v>
      </c>
      <c r="G255" s="36" t="str">
        <f>IFERROR(VLOOKUP(A255,New!A:F,4,0),"لا يوجد مواعيد")</f>
        <v>مصطفى أيمن</v>
      </c>
      <c r="H255" s="36" t="str">
        <f>IFERROR(VLOOKUP(A255,New!A:G,3,0),"لا يوجد مواعيد")</f>
        <v>م - الرحاب و التجمع</v>
      </c>
      <c r="I255" s="36" t="str">
        <f>IFERROR(VLOOKUP(A255,New!A:H,2,0),"لا يوجد مواعيد")</f>
        <v>ارابيلا</v>
      </c>
    </row>
    <row r="256" spans="1:9">
      <c r="A256" s="39">
        <v>10334779</v>
      </c>
      <c r="B256" s="39" t="s">
        <v>667</v>
      </c>
      <c r="C256" s="40">
        <v>0.333333333333333</v>
      </c>
      <c r="D256" s="40">
        <v>0.708333333333333</v>
      </c>
      <c r="E256" s="36">
        <f>IFERROR(VLOOKUP(A256,New!A:E,5,0),"لا يوجد مواعيد")</f>
        <v>1010537767</v>
      </c>
      <c r="F256" s="36">
        <f>IFERROR(VLOOKUP(A256,New!A:E,1,0),"لا يوجد مواعيد")</f>
        <v>10334779</v>
      </c>
      <c r="G256" s="36" t="str">
        <f>IFERROR(VLOOKUP(A256,New!A:F,4,0),"لا يوجد مواعيد")</f>
        <v>مصطفى محمود</v>
      </c>
      <c r="H256" s="36" t="str">
        <f>IFERROR(VLOOKUP(A256,New!A:G,3,0),"لا يوجد مواعيد")</f>
        <v>و - الشروق</v>
      </c>
      <c r="I256" s="36" t="str">
        <f>IFERROR(VLOOKUP(A256,New!A:H,2,0),"لا يوجد مواعيد")</f>
        <v>كشك اللحمه</v>
      </c>
    </row>
    <row r="257" spans="1:9">
      <c r="A257" s="39">
        <v>10334778</v>
      </c>
      <c r="B257" s="39" t="s">
        <v>1393</v>
      </c>
      <c r="C257" s="40">
        <v>0.333333333333333</v>
      </c>
      <c r="D257" s="40">
        <v>0.708333333333333</v>
      </c>
      <c r="E257" s="36">
        <f>IFERROR(VLOOKUP(A257,New!A:E,5,0),"لا يوجد مواعيد")</f>
        <v>1090305240</v>
      </c>
      <c r="F257" s="36">
        <f>IFERROR(VLOOKUP(A257,New!A:E,1,0),"لا يوجد مواعيد")</f>
        <v>10334778</v>
      </c>
      <c r="G257" s="36" t="str">
        <f>IFERROR(VLOOKUP(A257,New!A:F,4,0),"لا يوجد مواعيد")</f>
        <v>دعاء عبد الفتاح</v>
      </c>
      <c r="H257" s="36" t="str">
        <f>IFERROR(VLOOKUP(A257,New!A:G,3,0),"لا يوجد مواعيد")</f>
        <v>حلوان و زهراء المعادي</v>
      </c>
      <c r="I257" s="36" t="str">
        <f>IFERROR(VLOOKUP(A257,New!A:H,2,0),"لا يوجد مواعيد")</f>
        <v>صالح صبحي</v>
      </c>
    </row>
    <row r="258" spans="1:9">
      <c r="A258" s="39">
        <v>10334777</v>
      </c>
      <c r="B258" s="39" t="s">
        <v>1179</v>
      </c>
      <c r="C258" s="40">
        <v>0.333333333333333</v>
      </c>
      <c r="D258" s="40">
        <v>0.708333333333333</v>
      </c>
      <c r="E258" s="36">
        <f>IFERROR(VLOOKUP(A258,New!A:E,5,0),"لا يوجد مواعيد")</f>
        <v>1111773371</v>
      </c>
      <c r="F258" s="36">
        <f>IFERROR(VLOOKUP(A258,New!A:E,1,0),"لا يوجد مواعيد")</f>
        <v>10334777</v>
      </c>
      <c r="G258" s="36" t="str">
        <f>IFERROR(VLOOKUP(A258,New!A:F,4,0),"لا يوجد مواعيد")</f>
        <v>احمد علي</v>
      </c>
      <c r="H258" s="36" t="str">
        <f>IFERROR(VLOOKUP(A258,New!A:G,3,0),"لا يوجد مواعيد")</f>
        <v>اكتوبر و زايد</v>
      </c>
      <c r="I258" s="36" t="str">
        <f>IFERROR(VLOOKUP(A258,New!A:H,2,0),"لا يوجد مواعيد")</f>
        <v>الحصري</v>
      </c>
    </row>
    <row r="259" spans="1:9">
      <c r="A259" s="39">
        <v>10334773</v>
      </c>
      <c r="B259" s="39" t="s">
        <v>1394</v>
      </c>
      <c r="C259" s="40">
        <v>0.333333333333333</v>
      </c>
      <c r="D259" s="40">
        <v>0.708333333333333</v>
      </c>
      <c r="E259" s="36">
        <f>IFERROR(VLOOKUP(A259,New!A:E,5,0),"لا يوجد مواعيد")</f>
        <v>1098013616</v>
      </c>
      <c r="F259" s="36">
        <f>IFERROR(VLOOKUP(A259,New!A:E,1,0),"لا يوجد مواعيد")</f>
        <v>10334773</v>
      </c>
      <c r="G259" s="36" t="str">
        <f>IFERROR(VLOOKUP(A259,New!A:F,4,0),"لا يوجد مواعيد")</f>
        <v>علي احمد</v>
      </c>
      <c r="H259" s="36" t="str">
        <f>IFERROR(VLOOKUP(A259,New!A:G,3,0),"لا يوجد مواعيد")</f>
        <v>الزيتون و مصر الجديدة</v>
      </c>
      <c r="I259" s="36" t="str">
        <f>IFERROR(VLOOKUP(A259,New!A:H,2,0),"لا يوجد مواعيد")</f>
        <v>الف مسكن</v>
      </c>
    </row>
    <row r="260" ht="18.6" customHeight="1" spans="1:9">
      <c r="A260" s="39">
        <v>10334771</v>
      </c>
      <c r="B260" s="39" t="s">
        <v>1395</v>
      </c>
      <c r="C260" s="40">
        <v>0.333333333333333</v>
      </c>
      <c r="D260" s="40">
        <v>0.708333333333333</v>
      </c>
      <c r="E260" s="36">
        <f>IFERROR(VLOOKUP(A260,New!A:E,5,0),"لا يوجد مواعيد")</f>
        <v>1288880146</v>
      </c>
      <c r="F260" s="36">
        <f>IFERROR(VLOOKUP(A260,New!A:E,1,0),"لا يوجد مواعيد")</f>
        <v>10334771</v>
      </c>
      <c r="G260" s="36" t="str">
        <f>IFERROR(VLOOKUP(A260,New!A:F,4,0),"لا يوجد مواعيد")</f>
        <v>كيرلس مجدي</v>
      </c>
      <c r="H260" s="36" t="str">
        <f>IFERROR(VLOOKUP(A260,New!A:G,3,0),"لا يوجد مواعيد")</f>
        <v>حلوان و زهراء المعادي</v>
      </c>
      <c r="I260" s="36" t="str">
        <f>IFERROR(VLOOKUP(A260,New!A:H,2,0),"لا يوجد مواعيد")</f>
        <v>سلم صقر قريش</v>
      </c>
    </row>
    <row r="261" spans="1:9">
      <c r="A261" s="39">
        <v>10334844</v>
      </c>
      <c r="B261" s="39" t="s">
        <v>1396</v>
      </c>
      <c r="C261" s="40">
        <v>0.333333333333333</v>
      </c>
      <c r="D261" s="40">
        <v>0.708333333333333</v>
      </c>
      <c r="E261" s="36">
        <f>IFERROR(VLOOKUP(A261,New!A:E,5,0),"لا يوجد مواعيد")</f>
        <v>1111320239</v>
      </c>
      <c r="F261" s="36">
        <f>IFERROR(VLOOKUP(A261,New!A:E,1,0),"لا يوجد مواعيد")</f>
        <v>10334844</v>
      </c>
      <c r="G261" s="36" t="str">
        <f>IFERROR(VLOOKUP(A261,New!A:F,4,0),"لا يوجد مواعيد")</f>
        <v>نوران نزار</v>
      </c>
      <c r="H261" s="36" t="str">
        <f>IFERROR(VLOOKUP(A261,New!A:G,3,0),"لا يوجد مواعيد")</f>
        <v>مدينة نصر</v>
      </c>
      <c r="I261" s="36" t="str">
        <f>IFERROR(VLOOKUP(A261,New!A:H,2,0),"لا يوجد مواعيد")</f>
        <v>مسجد السلام</v>
      </c>
    </row>
    <row r="262" spans="1:9">
      <c r="A262" s="39">
        <v>10334743</v>
      </c>
      <c r="B262" s="39" t="s">
        <v>1397</v>
      </c>
      <c r="C262" s="40">
        <v>0.333333333333333</v>
      </c>
      <c r="D262" s="40">
        <v>0.708333333333333</v>
      </c>
      <c r="E262" s="36" t="str">
        <f>IFERROR(VLOOKUP(A262,New!A:E,5,0),"لا يوجد مواعيد")</f>
        <v>1143624233/1122298483</v>
      </c>
      <c r="F262" s="36">
        <f>IFERROR(VLOOKUP(A262,New!A:E,1,0),"لا يوجد مواعيد")</f>
        <v>10334743</v>
      </c>
      <c r="G262" s="36" t="str">
        <f>IFERROR(VLOOKUP(A262,New!A:F,4,0),"لا يوجد مواعيد")</f>
        <v>محمد سمير</v>
      </c>
      <c r="H262" s="36" t="str">
        <f>IFERROR(VLOOKUP(A262,New!A:G,3,0),"لا يوجد مواعيد")</f>
        <v>فيصل</v>
      </c>
      <c r="I262" s="36" t="str">
        <f>IFERROR(VLOOKUP(A262,New!A:H,2,0),"لا يوجد مواعيد")</f>
        <v>مريوطية</v>
      </c>
    </row>
    <row r="263" spans="1:9">
      <c r="A263" s="39">
        <v>10334744</v>
      </c>
      <c r="B263" s="39" t="s">
        <v>1398</v>
      </c>
      <c r="C263" s="40">
        <v>0.333333333333333</v>
      </c>
      <c r="D263" s="40">
        <v>0.708333333333333</v>
      </c>
      <c r="E263" s="36">
        <f>IFERROR(VLOOKUP(A263,New!A:E,5,0),"لا يوجد مواعيد")</f>
        <v>1146458829</v>
      </c>
      <c r="F263" s="36">
        <f>IFERROR(VLOOKUP(A263,New!A:E,1,0),"لا يوجد مواعيد")</f>
        <v>10334744</v>
      </c>
      <c r="G263" s="36" t="str">
        <f>IFERROR(VLOOKUP(A263,New!A:F,4,0),"لا يوجد مواعيد")</f>
        <v>يسرا ايهاب</v>
      </c>
      <c r="H263" s="36" t="str">
        <f>IFERROR(VLOOKUP(A263,New!A:G,3,0),"لا يوجد مواعيد")</f>
        <v>العبور</v>
      </c>
      <c r="I263" s="36" t="str">
        <f>IFERROR(VLOOKUP(A263,New!A:H,2,0),"لا يوجد مواعيد")</f>
        <v>كارفور العبور</v>
      </c>
    </row>
    <row r="264" spans="1:9">
      <c r="A264" s="39">
        <v>10334741</v>
      </c>
      <c r="B264" s="39" t="s">
        <v>1399</v>
      </c>
      <c r="C264" s="40">
        <v>0.333333333333333</v>
      </c>
      <c r="D264" s="40">
        <v>0.708333333333333</v>
      </c>
      <c r="E264" s="36">
        <f>IFERROR(VLOOKUP(A264,New!A:E,5,0),"لا يوجد مواعيد")</f>
        <v>1023422783</v>
      </c>
      <c r="F264" s="36">
        <f>IFERROR(VLOOKUP(A264,New!A:E,1,0),"لا يوجد مواعيد")</f>
        <v>10334741</v>
      </c>
      <c r="G264" s="36" t="str">
        <f>IFERROR(VLOOKUP(A264,New!A:F,4,0),"لا يوجد مواعيد")</f>
        <v>صفاء محمد</v>
      </c>
      <c r="H264" s="36" t="str">
        <f>IFERROR(VLOOKUP(A264,New!A:G,3,0),"لا يوجد مواعيد")</f>
        <v>و - الشروق</v>
      </c>
      <c r="I264" s="36" t="str">
        <f>IFERROR(VLOOKUP(A264,New!A:H,2,0),"لا يوجد مواعيد")</f>
        <v>كشك اللحمه</v>
      </c>
    </row>
    <row r="265" spans="1:9">
      <c r="A265" s="39">
        <v>10334740</v>
      </c>
      <c r="B265" s="39" t="s">
        <v>1400</v>
      </c>
      <c r="C265" s="40">
        <v>0.333333333333333</v>
      </c>
      <c r="D265" s="40">
        <v>0.708333333333333</v>
      </c>
      <c r="E265" s="36">
        <f>IFERROR(VLOOKUP(A265,New!A:E,5,0),"لا يوجد مواعيد")</f>
        <v>1107584541</v>
      </c>
      <c r="F265" s="36">
        <f>IFERROR(VLOOKUP(A265,New!A:E,1,0),"لا يوجد مواعيد")</f>
        <v>10334740</v>
      </c>
      <c r="G265" s="36" t="str">
        <f>IFERROR(VLOOKUP(A265,New!A:F,4,0),"لا يوجد مواعيد")</f>
        <v>نبى فيصل</v>
      </c>
      <c r="H265" s="36" t="str">
        <f>IFERROR(VLOOKUP(A265,New!A:G,3,0),"لا يوجد مواعيد")</f>
        <v>فيصل</v>
      </c>
      <c r="I265" s="36" t="str">
        <f>IFERROR(VLOOKUP(A265,New!A:H,2,0),"لا يوجد مواعيد")</f>
        <v>مريوطية</v>
      </c>
    </row>
    <row r="266" spans="1:9">
      <c r="A266" s="39">
        <v>10334737</v>
      </c>
      <c r="B266" s="39" t="s">
        <v>1401</v>
      </c>
      <c r="C266" s="40">
        <v>0.333333333333333</v>
      </c>
      <c r="D266" s="40">
        <v>0.708333333333333</v>
      </c>
      <c r="E266" s="36" t="str">
        <f>IFERROR(VLOOKUP(A266,New!A:E,5,0),"لا يوجد مواعيد")</f>
        <v>1501920028/249127157288</v>
      </c>
      <c r="F266" s="36">
        <f>IFERROR(VLOOKUP(A266,New!A:E,1,0),"لا يوجد مواعيد")</f>
        <v>10334737</v>
      </c>
      <c r="G266" s="36" t="str">
        <f>IFERROR(VLOOKUP(A266,New!A:F,4,0),"لا يوجد مواعيد")</f>
        <v>صالح مصطفى</v>
      </c>
      <c r="H266" s="36" t="str">
        <f>IFERROR(VLOOKUP(A266,New!A:G,3,0),"لا يوجد مواعيد")</f>
        <v>مدينة نصر</v>
      </c>
      <c r="I266" s="36" t="str">
        <f>IFERROR(VLOOKUP(A266,New!A:H,2,0),"لا يوجد مواعيد")</f>
        <v>اول عباس</v>
      </c>
    </row>
    <row r="267" spans="1:9">
      <c r="A267" s="39">
        <v>10316242</v>
      </c>
      <c r="B267" s="39" t="s">
        <v>1402</v>
      </c>
      <c r="C267" s="40">
        <v>0.333333333333333</v>
      </c>
      <c r="D267" s="40">
        <v>0.708333333333333</v>
      </c>
      <c r="E267" s="36">
        <f>IFERROR(VLOOKUP(A267,New!A:E,5,0),"لا يوجد مواعيد")</f>
        <v>1207828449</v>
      </c>
      <c r="F267" s="36">
        <f>IFERROR(VLOOKUP(A267,New!A:E,1,0),"لا يوجد مواعيد")</f>
        <v>10316242</v>
      </c>
      <c r="G267" s="36" t="str">
        <f>IFERROR(VLOOKUP(A267,New!A:F,4,0),"لا يوجد مواعيد")</f>
        <v>يمنى صلاح</v>
      </c>
      <c r="H267" s="36" t="str">
        <f>IFERROR(VLOOKUP(A267,New!A:G,3,0),"لا يوجد مواعيد")</f>
        <v>اكتوبر و زايد</v>
      </c>
      <c r="I267" s="36" t="str">
        <f>IFERROR(VLOOKUP(A267,New!A:H,2,0),"لا يوجد مواعيد")</f>
        <v>هايبر 1</v>
      </c>
    </row>
    <row r="268" spans="1:9">
      <c r="A268" s="39">
        <v>10326463</v>
      </c>
      <c r="B268" s="39" t="s">
        <v>1403</v>
      </c>
      <c r="C268" s="40">
        <v>0.458333333333333</v>
      </c>
      <c r="D268" s="40">
        <v>0.833333333333333</v>
      </c>
      <c r="E268" s="36">
        <f>IFERROR(VLOOKUP(A268,New!A:E,5,0),"لا يوجد مواعيد")</f>
        <v>1001519732</v>
      </c>
      <c r="F268" s="36">
        <f>IFERROR(VLOOKUP(A268,New!A:E,1,0),"لا يوجد مواعيد")</f>
        <v>10326463</v>
      </c>
      <c r="G268" s="36" t="str">
        <f>IFERROR(VLOOKUP(A268,New!A:F,4,0),"لا يوجد مواعيد")</f>
        <v>عبد الرحمن ابراهيم</v>
      </c>
      <c r="H268" s="36" t="str">
        <f>IFERROR(VLOOKUP(A268,New!A:G,3,0),"لا يوجد مواعيد")</f>
        <v>حلوان و زهراء المعادي</v>
      </c>
      <c r="I268" s="36" t="str">
        <f>IFERROR(VLOOKUP(A268,New!A:H,2,0),"لا يوجد مواعيد")</f>
        <v>التوحيد و النور</v>
      </c>
    </row>
    <row r="269" spans="1:9">
      <c r="A269" s="39">
        <v>10282848</v>
      </c>
      <c r="B269" s="39" t="s">
        <v>1404</v>
      </c>
      <c r="C269" s="40">
        <v>0.583333333333333</v>
      </c>
      <c r="D269" s="40">
        <v>0.791666666666667</v>
      </c>
      <c r="E269" s="36">
        <f>IFERROR(VLOOKUP(A269,New!A:E,5,0),"لا يوجد مواعيد")</f>
        <v>1127188296</v>
      </c>
      <c r="F269" s="36">
        <f>IFERROR(VLOOKUP(A269,New!A:E,1,0),"لا يوجد مواعيد")</f>
        <v>10282848</v>
      </c>
      <c r="G269" s="36" t="str">
        <f>IFERROR(VLOOKUP(A269,New!A:F,4,0),"لا يوجد مواعيد")</f>
        <v>اسراء محمد</v>
      </c>
      <c r="H269" s="36" t="str">
        <f>IFERROR(VLOOKUP(A269,New!A:G,3,0),"لا يوجد مواعيد")</f>
        <v>مدينة نصر</v>
      </c>
      <c r="I269" s="36" t="str">
        <f>IFERROR(VLOOKUP(A269,New!A:H,2,0),"لا يوجد مواعيد")</f>
        <v>كشري هند الحي العاشر</v>
      </c>
    </row>
    <row r="270" spans="1:9">
      <c r="A270" s="39">
        <v>10273387</v>
      </c>
      <c r="B270" s="39" t="s">
        <v>1405</v>
      </c>
      <c r="C270" s="40">
        <v>0.583333333333333</v>
      </c>
      <c r="D270" s="40">
        <v>0.958333333333333</v>
      </c>
      <c r="E270" s="36">
        <f>IFERROR(VLOOKUP(A270,New!A:E,5,0),"لا يوجد مواعيد")</f>
        <v>1112368038</v>
      </c>
      <c r="F270" s="36">
        <f>IFERROR(VLOOKUP(A270,New!A:E,1,0),"لا يوجد مواعيد")</f>
        <v>10273387</v>
      </c>
      <c r="G270" s="36" t="str">
        <f>IFERROR(VLOOKUP(A270,New!A:F,4,0),"لا يوجد مواعيد")</f>
        <v>راوية الور بيونغ</v>
      </c>
      <c r="H270" s="36" t="str">
        <f>IFERROR(VLOOKUP(A270,New!A:G,3,0),"لا يوجد مواعيد")</f>
        <v>الزيتون و مصر الجديدة</v>
      </c>
      <c r="I270" s="36" t="str">
        <f>IFERROR(VLOOKUP(A270,New!A:H,2,0),"لا يوجد مواعيد")</f>
        <v>الف مسكن</v>
      </c>
    </row>
    <row r="271" spans="1:9">
      <c r="A271" s="39">
        <v>10314762</v>
      </c>
      <c r="B271" s="39" t="s">
        <v>1406</v>
      </c>
      <c r="C271" s="40">
        <v>0.583333333333333</v>
      </c>
      <c r="D271" s="40">
        <v>0.958333333333333</v>
      </c>
      <c r="E271" s="36">
        <f>IFERROR(VLOOKUP(A271,New!A:E,5,0),"لا يوجد مواعيد")</f>
        <v>1552408293</v>
      </c>
      <c r="F271" s="36">
        <f>IFERROR(VLOOKUP(A271,New!A:E,1,0),"لا يوجد مواعيد")</f>
        <v>10314762</v>
      </c>
      <c r="G271" s="36" t="str">
        <f>IFERROR(VLOOKUP(A271,New!A:F,4,0),"لا يوجد مواعيد")</f>
        <v>الاء كرم</v>
      </c>
      <c r="H271" s="36" t="str">
        <f>IFERROR(VLOOKUP(A271,New!A:G,3,0),"لا يوجد مواعيد")</f>
        <v>و - مدينتي</v>
      </c>
      <c r="I271" s="36" t="str">
        <f>IFERROR(VLOOKUP(A271,New!A:H,2,0),"لا يوجد مواعيد")</f>
        <v>بوابة 1</v>
      </c>
    </row>
    <row r="272" spans="1:9">
      <c r="A272" s="39">
        <v>10324431</v>
      </c>
      <c r="B272" s="39" t="s">
        <v>1407</v>
      </c>
      <c r="C272" s="40">
        <v>0.583333333333333</v>
      </c>
      <c r="D272" s="40">
        <v>0.958333333333333</v>
      </c>
      <c r="E272" s="36">
        <f>IFERROR(VLOOKUP(A272,New!A:E,5,0),"لا يوجد مواعيد")</f>
        <v>1222158223</v>
      </c>
      <c r="F272" s="36">
        <f>IFERROR(VLOOKUP(A272,New!A:E,1,0),"لا يوجد مواعيد")</f>
        <v>10324431</v>
      </c>
      <c r="G272" s="36" t="str">
        <f>IFERROR(VLOOKUP(A272,New!A:F,4,0),"لا يوجد مواعيد")</f>
        <v>نور الدين عبد الرحمن نور</v>
      </c>
      <c r="H272" s="36" t="str">
        <f>IFERROR(VLOOKUP(A272,New!A:G,3,0),"لا يوجد مواعيد")</f>
        <v>حلوان و زهراء المعادي</v>
      </c>
      <c r="I272" s="36" t="str">
        <f>IFERROR(VLOOKUP(A272,New!A:H,2,0),"لا يوجد مواعيد")</f>
        <v>سلم صقر قريش</v>
      </c>
    </row>
    <row r="273" spans="1:9">
      <c r="A273" s="39">
        <v>10326484</v>
      </c>
      <c r="B273" s="39" t="s">
        <v>1408</v>
      </c>
      <c r="C273" s="40">
        <v>0.583333333333333</v>
      </c>
      <c r="D273" s="40">
        <v>0.958333333333333</v>
      </c>
      <c r="E273" s="36">
        <f>IFERROR(VLOOKUP(A273,New!A:E,5,0),"لا يوجد مواعيد")</f>
        <v>1115946198</v>
      </c>
      <c r="F273" s="36">
        <f>IFERROR(VLOOKUP(A273,New!A:E,1,0),"لا يوجد مواعيد")</f>
        <v>10326484</v>
      </c>
      <c r="G273" s="36" t="str">
        <f>IFERROR(VLOOKUP(A273,New!A:F,4,0),"لا يوجد مواعيد")</f>
        <v>اكرم محمد حسن</v>
      </c>
      <c r="H273" s="36" t="str">
        <f>IFERROR(VLOOKUP(A273,New!A:G,3,0),"لا يوجد مواعيد")</f>
        <v>م - الرحاب و التجمع</v>
      </c>
      <c r="I273" s="36" t="str">
        <f>IFERROR(VLOOKUP(A273,New!A:H,2,0),"لا يوجد مواعيد")</f>
        <v>بوابة 6</v>
      </c>
    </row>
    <row r="274" spans="1:9">
      <c r="A274" s="39">
        <v>10327586</v>
      </c>
      <c r="B274" s="39" t="s">
        <v>1409</v>
      </c>
      <c r="C274" s="40">
        <v>0.583333333333333</v>
      </c>
      <c r="D274" s="40">
        <v>0.958333333333333</v>
      </c>
      <c r="E274" s="36">
        <f>IFERROR(VLOOKUP(A274,New!A:E,5,0),"لا يوجد مواعيد")</f>
        <v>1024424852</v>
      </c>
      <c r="F274" s="36">
        <f>IFERROR(VLOOKUP(A274,New!A:E,1,0),"لا يوجد مواعيد")</f>
        <v>10327586</v>
      </c>
      <c r="G274" s="36" t="str">
        <f>IFERROR(VLOOKUP(A274,New!A:F,4,0),"لا يوجد مواعيد")</f>
        <v>شهد محمود</v>
      </c>
      <c r="H274" s="36" t="str">
        <f>IFERROR(VLOOKUP(A274,New!A:G,3,0),"لا يوجد مواعيد")</f>
        <v>الزيتون و مصر الجديدة</v>
      </c>
      <c r="I274" s="36" t="str">
        <f>IFERROR(VLOOKUP(A274,New!A:H,2,0),"لا يوجد مواعيد")</f>
        <v>المحكمة</v>
      </c>
    </row>
    <row r="275" spans="1:9">
      <c r="A275" s="39">
        <v>10327588</v>
      </c>
      <c r="B275" s="39" t="s">
        <v>1410</v>
      </c>
      <c r="C275" s="40">
        <v>0.583333333333333</v>
      </c>
      <c r="D275" s="40">
        <v>0.958333333333333</v>
      </c>
      <c r="E275" s="36">
        <f>IFERROR(VLOOKUP(A275,New!A:E,5,0),"لا يوجد مواعيد")</f>
        <v>1110899363</v>
      </c>
      <c r="F275" s="36">
        <f>IFERROR(VLOOKUP(A275,New!A:E,1,0),"لا يوجد مواعيد")</f>
        <v>10327588</v>
      </c>
      <c r="G275" s="36" t="str">
        <f>IFERROR(VLOOKUP(A275,New!A:F,4,0),"لا يوجد مواعيد")</f>
        <v>خالد عز</v>
      </c>
      <c r="H275" s="36" t="str">
        <f>IFERROR(VLOOKUP(A275,New!A:G,3,0),"لا يوجد مواعيد")</f>
        <v>العباسية و الضاهر</v>
      </c>
      <c r="I275" s="36" t="str">
        <f>IFERROR(VLOOKUP(A275,New!A:H,2,0),"لا يوجد مواعيد")</f>
        <v>معرض علاء الدين</v>
      </c>
    </row>
    <row r="276" spans="1:9">
      <c r="A276" s="39">
        <v>10331078</v>
      </c>
      <c r="B276" s="39" t="s">
        <v>1411</v>
      </c>
      <c r="C276" s="40">
        <v>0.583333333333333</v>
      </c>
      <c r="D276" s="40">
        <v>0.958333333333333</v>
      </c>
      <c r="E276" s="36">
        <f>IFERROR(VLOOKUP(A276,New!A:E,5,0),"لا يوجد مواعيد")</f>
        <v>1147209908</v>
      </c>
      <c r="F276" s="36">
        <f>IFERROR(VLOOKUP(A276,New!A:E,1,0),"لا يوجد مواعيد")</f>
        <v>10331078</v>
      </c>
      <c r="G276" s="36" t="str">
        <f>IFERROR(VLOOKUP(A276,New!A:F,4,0),"لا يوجد مواعيد")</f>
        <v>محمود كامل</v>
      </c>
      <c r="H276" s="36" t="str">
        <f>IFERROR(VLOOKUP(A276,New!A:G,3,0),"لا يوجد مواعيد")</f>
        <v>الزيتون و مصر الجديدة</v>
      </c>
      <c r="I276" s="36" t="str">
        <f>IFERROR(VLOOKUP(A276,New!A:H,2,0),"لا يوجد مواعيد")</f>
        <v>روكسي العبودي</v>
      </c>
    </row>
    <row r="277" spans="1:9">
      <c r="A277" s="39">
        <v>10332544</v>
      </c>
      <c r="B277" s="39" t="s">
        <v>1412</v>
      </c>
      <c r="C277" s="40">
        <v>0.583333333333333</v>
      </c>
      <c r="D277" s="40">
        <v>0.958333333333333</v>
      </c>
      <c r="E277" s="36">
        <f>IFERROR(VLOOKUP(A277,New!A:E,5,0),"لا يوجد مواعيد")</f>
        <v>1500537534</v>
      </c>
      <c r="F277" s="36">
        <f>IFERROR(VLOOKUP(A277,New!A:E,1,0),"لا يوجد مواعيد")</f>
        <v>10332544</v>
      </c>
      <c r="G277" s="36" t="str">
        <f>IFERROR(VLOOKUP(A277,New!A:F,4,0),"لا يوجد مواعيد")</f>
        <v>وليام جلادا</v>
      </c>
      <c r="H277" s="36" t="str">
        <f>IFERROR(VLOOKUP(A277,New!A:G,3,0),"لا يوجد مواعيد")</f>
        <v>مدينة نصر</v>
      </c>
      <c r="I277" s="36" t="str">
        <f>IFERROR(VLOOKUP(A277,New!A:H,2,0),"لا يوجد مواعيد")</f>
        <v>كشري هند الحي العاشر</v>
      </c>
    </row>
    <row r="278" spans="1:9">
      <c r="A278" s="39">
        <v>10332548</v>
      </c>
      <c r="B278" s="39" t="s">
        <v>515</v>
      </c>
      <c r="C278" s="40">
        <v>0.583333333333333</v>
      </c>
      <c r="D278" s="40">
        <v>0.958333333333333</v>
      </c>
      <c r="E278" s="36">
        <f>IFERROR(VLOOKUP(A278,New!A:E,5,0),"لا يوجد مواعيد")</f>
        <v>1283104485</v>
      </c>
      <c r="F278" s="36">
        <f>IFERROR(VLOOKUP(A278,New!A:E,1,0),"لا يوجد مواعيد")</f>
        <v>10332548</v>
      </c>
      <c r="G278" s="36" t="str">
        <f>IFERROR(VLOOKUP(A278,New!A:F,4,0),"لا يوجد مواعيد")</f>
        <v>هدى عز</v>
      </c>
      <c r="H278" s="36" t="str">
        <f>IFERROR(VLOOKUP(A278,New!A:G,3,0),"لا يوجد مواعيد")</f>
        <v>فيصل</v>
      </c>
      <c r="I278" s="36" t="str">
        <f>IFERROR(VLOOKUP(A278,New!A:H,2,0),"لا يوجد مواعيد")</f>
        <v>العروبة</v>
      </c>
    </row>
    <row r="279" spans="1:9">
      <c r="A279" s="39">
        <v>10332482</v>
      </c>
      <c r="B279" s="39" t="s">
        <v>523</v>
      </c>
      <c r="C279" s="40">
        <v>0.583333333333333</v>
      </c>
      <c r="D279" s="40">
        <v>0.958333333333333</v>
      </c>
      <c r="E279" s="36">
        <f>IFERROR(VLOOKUP(A279,New!A:E,5,0),"لا يوجد مواعيد")</f>
        <v>1558341144</v>
      </c>
      <c r="F279" s="36">
        <f>IFERROR(VLOOKUP(A279,New!A:E,1,0),"لا يوجد مواعيد")</f>
        <v>10332482</v>
      </c>
      <c r="G279" s="36" t="str">
        <f>IFERROR(VLOOKUP(A279,New!A:F,4,0),"لا يوجد مواعيد")</f>
        <v>الدر الصافي</v>
      </c>
      <c r="H279" s="36" t="str">
        <f>IFERROR(VLOOKUP(A279,New!A:G,3,0),"لا يوجد مواعيد")</f>
        <v>ي - بدر</v>
      </c>
      <c r="I279" s="36" t="str">
        <f>IFERROR(VLOOKUP(A279,New!A:H,2,0),"لا يوجد مواعيد")</f>
        <v>مدخل بدر</v>
      </c>
    </row>
    <row r="280" spans="1:9">
      <c r="A280" s="39">
        <v>10332478</v>
      </c>
      <c r="B280" s="39" t="s">
        <v>528</v>
      </c>
      <c r="C280" s="40">
        <v>0.583333333333333</v>
      </c>
      <c r="D280" s="40">
        <v>0.958333333333333</v>
      </c>
      <c r="E280" s="36">
        <f>IFERROR(VLOOKUP(A280,New!A:E,5,0),"لا يوجد مواعيد")</f>
        <v>1146676126</v>
      </c>
      <c r="F280" s="36">
        <f>IFERROR(VLOOKUP(A280,New!A:E,1,0),"لا يوجد مواعيد")</f>
        <v>10332478</v>
      </c>
      <c r="G280" s="36" t="str">
        <f>IFERROR(VLOOKUP(A280,New!A:F,4,0),"لا يوجد مواعيد")</f>
        <v>الغضب ماكواتش</v>
      </c>
      <c r="H280" s="36" t="str">
        <f>IFERROR(VLOOKUP(A280,New!A:G,3,0),"لا يوجد مواعيد")</f>
        <v>الزيتون و مصر الجديدة</v>
      </c>
      <c r="I280" s="36" t="str">
        <f>IFERROR(VLOOKUP(A280,New!A:H,2,0),"لا يوجد مواعيد")</f>
        <v>الف مسكن</v>
      </c>
    </row>
    <row r="281" spans="1:9">
      <c r="A281" s="39">
        <v>10332550</v>
      </c>
      <c r="B281" s="39" t="s">
        <v>519</v>
      </c>
      <c r="C281" s="40">
        <v>0.583333333333333</v>
      </c>
      <c r="D281" s="40">
        <v>0.958333333333333</v>
      </c>
      <c r="E281" s="36">
        <f>IFERROR(VLOOKUP(A281,New!A:E,5,0),"لا يوجد مواعيد")</f>
        <v>1094733787</v>
      </c>
      <c r="F281" s="36">
        <f>IFERROR(VLOOKUP(A281,New!A:E,1,0),"لا يوجد مواعيد")</f>
        <v>10332550</v>
      </c>
      <c r="G281" s="36" t="str">
        <f>IFERROR(VLOOKUP(A281,New!A:F,4,0),"لا يوجد مواعيد")</f>
        <v>هشام ابوالعلا</v>
      </c>
      <c r="H281" s="36" t="str">
        <f>IFERROR(VLOOKUP(A281,New!A:G,3,0),"لا يوجد مواعيد")</f>
        <v>مدينة نصر</v>
      </c>
      <c r="I281" s="36" t="str">
        <f>IFERROR(VLOOKUP(A281,New!A:H,2,0),"لا يوجد مواعيد")</f>
        <v>اول مكرم</v>
      </c>
    </row>
    <row r="282" spans="1:9">
      <c r="A282" s="39">
        <v>10333439</v>
      </c>
      <c r="B282" s="39" t="s">
        <v>609</v>
      </c>
      <c r="C282" s="40">
        <v>0.583333333333333</v>
      </c>
      <c r="D282" s="40">
        <v>0.958333333333333</v>
      </c>
      <c r="E282" s="36" t="str">
        <f>IFERROR(VLOOKUP(A282,New!A:E,5,0),"لا يوجد مواعيد")</f>
        <v>1505852821 / 255749772862</v>
      </c>
      <c r="F282" s="36">
        <f>IFERROR(VLOOKUP(A282,New!A:E,1,0),"لا يوجد مواعيد")</f>
        <v>10333439</v>
      </c>
      <c r="G282" s="36" t="str">
        <f>IFERROR(VLOOKUP(A282,New!A:F,4,0),"لا يوجد مواعيد")</f>
        <v>ابراهيم بلة</v>
      </c>
      <c r="H282" s="36" t="str">
        <f>IFERROR(VLOOKUP(A282,New!A:G,3,0),"لا يوجد مواعيد")</f>
        <v>حلوان و زهراء المعادي</v>
      </c>
      <c r="I282" s="36" t="str">
        <f>IFERROR(VLOOKUP(A282,New!A:H,2,0),"لا يوجد مواعيد")</f>
        <v>سلم البارون</v>
      </c>
    </row>
    <row r="283" spans="1:9">
      <c r="A283" s="39"/>
      <c r="B283" s="39"/>
      <c r="C283" s="40"/>
      <c r="D283" s="40"/>
      <c r="E283" s="36" t="str">
        <f>IFERROR(VLOOKUP(A283,New!A:E,5,0),"لا يوجد مواعيد")</f>
        <v>لا يوجد مواعيد</v>
      </c>
      <c r="F283" s="36" t="str">
        <f>IFERROR(VLOOKUP(A283,New!A:E,1,0),"لا يوجد مواعيد")</f>
        <v>لا يوجد مواعيد</v>
      </c>
      <c r="G283" s="36" t="str">
        <f>IFERROR(VLOOKUP(A283,New!A:F,4,0),"لا يوجد مواعيد")</f>
        <v>لا يوجد مواعيد</v>
      </c>
      <c r="H283" s="36" t="str">
        <f>IFERROR(VLOOKUP(A283,New!A:G,3,0),"لا يوجد مواعيد")</f>
        <v>لا يوجد مواعيد</v>
      </c>
      <c r="I283" s="36" t="str">
        <f>IFERROR(VLOOKUP(A283,New!A:H,2,0),"لا يوجد مواعيد")</f>
        <v>لا يوجد مواعيد</v>
      </c>
    </row>
    <row r="284" spans="1:9">
      <c r="A284" s="39"/>
      <c r="B284" s="39"/>
      <c r="C284" s="40"/>
      <c r="D284" s="40"/>
      <c r="E284" s="36" t="str">
        <f>IFERROR(VLOOKUP(A284,New!A:E,5,0),"لا يوجد مواعيد")</f>
        <v>لا يوجد مواعيد</v>
      </c>
      <c r="F284" s="36" t="str">
        <f>IFERROR(VLOOKUP(A284,New!A:E,1,0),"لا يوجد مواعيد")</f>
        <v>لا يوجد مواعيد</v>
      </c>
      <c r="G284" s="36" t="str">
        <f>IFERROR(VLOOKUP(A284,New!A:F,4,0),"لا يوجد مواعيد")</f>
        <v>لا يوجد مواعيد</v>
      </c>
      <c r="H284" s="36" t="str">
        <f>IFERROR(VLOOKUP(A284,New!A:G,3,0),"لا يوجد مواعيد")</f>
        <v>لا يوجد مواعيد</v>
      </c>
      <c r="I284" s="36" t="str">
        <f>IFERROR(VLOOKUP(A284,New!A:H,2,0),"لا يوجد مواعيد")</f>
        <v>لا يوجد مواعيد</v>
      </c>
    </row>
    <row r="285" spans="1:9">
      <c r="A285" s="39"/>
      <c r="B285" s="39"/>
      <c r="C285" s="40"/>
      <c r="D285" s="40"/>
      <c r="E285" s="36" t="str">
        <f>IFERROR(VLOOKUP(A285,New!A:E,5,0),"لا يوجد مواعيد")</f>
        <v>لا يوجد مواعيد</v>
      </c>
      <c r="F285" s="36" t="str">
        <f>IFERROR(VLOOKUP(A285,New!A:E,1,0),"لا يوجد مواعيد")</f>
        <v>لا يوجد مواعيد</v>
      </c>
      <c r="G285" s="36" t="str">
        <f>IFERROR(VLOOKUP(A285,New!A:F,4,0),"لا يوجد مواعيد")</f>
        <v>لا يوجد مواعيد</v>
      </c>
      <c r="H285" s="36" t="str">
        <f>IFERROR(VLOOKUP(A285,New!A:G,3,0),"لا يوجد مواعيد")</f>
        <v>لا يوجد مواعيد</v>
      </c>
      <c r="I285" s="36" t="str">
        <f>IFERROR(VLOOKUP(A285,New!A:H,2,0),"لا يوجد مواعيد")</f>
        <v>لا يوجد مواعيد</v>
      </c>
    </row>
    <row r="286" spans="1:9">
      <c r="A286" s="39"/>
      <c r="B286" s="39"/>
      <c r="C286" s="40"/>
      <c r="D286" s="40"/>
      <c r="E286" s="36" t="str">
        <f>IFERROR(VLOOKUP(A286,New!A:E,5,0),"لا يوجد مواعيد")</f>
        <v>لا يوجد مواعيد</v>
      </c>
      <c r="F286" s="36" t="str">
        <f>IFERROR(VLOOKUP(A286,New!A:E,1,0),"لا يوجد مواعيد")</f>
        <v>لا يوجد مواعيد</v>
      </c>
      <c r="G286" s="36" t="str">
        <f>IFERROR(VLOOKUP(A286,New!A:F,4,0),"لا يوجد مواعيد")</f>
        <v>لا يوجد مواعيد</v>
      </c>
      <c r="H286" s="36" t="str">
        <f>IFERROR(VLOOKUP(A286,New!A:G,3,0),"لا يوجد مواعيد")</f>
        <v>لا يوجد مواعيد</v>
      </c>
      <c r="I286" s="36" t="str">
        <f>IFERROR(VLOOKUP(A286,New!A:H,2,0),"لا يوجد مواعيد")</f>
        <v>لا يوجد مواعيد</v>
      </c>
    </row>
    <row r="287" spans="1:9">
      <c r="A287" s="39"/>
      <c r="B287" s="39"/>
      <c r="C287" s="40"/>
      <c r="D287" s="40"/>
      <c r="E287" s="36" t="str">
        <f>IFERROR(VLOOKUP(A287,New!A:E,5,0),"لا يوجد مواعيد")</f>
        <v>لا يوجد مواعيد</v>
      </c>
      <c r="F287" s="36" t="str">
        <f>IFERROR(VLOOKUP(A287,New!A:E,1,0),"لا يوجد مواعيد")</f>
        <v>لا يوجد مواعيد</v>
      </c>
      <c r="G287" s="36" t="str">
        <f>IFERROR(VLOOKUP(A287,New!A:F,4,0),"لا يوجد مواعيد")</f>
        <v>لا يوجد مواعيد</v>
      </c>
      <c r="H287" s="36" t="str">
        <f>IFERROR(VLOOKUP(A287,New!A:G,3,0),"لا يوجد مواعيد")</f>
        <v>لا يوجد مواعيد</v>
      </c>
      <c r="I287" s="36" t="str">
        <f>IFERROR(VLOOKUP(A287,New!A:H,2,0),"لا يوجد مواعيد")</f>
        <v>لا يوجد مواعيد</v>
      </c>
    </row>
    <row r="288" spans="1:9">
      <c r="A288" s="39"/>
      <c r="B288" s="39"/>
      <c r="C288" s="40"/>
      <c r="D288" s="40"/>
      <c r="E288" s="36" t="str">
        <f>IFERROR(VLOOKUP(A288,New!A:E,5,0),"لا يوجد مواعيد")</f>
        <v>لا يوجد مواعيد</v>
      </c>
      <c r="F288" s="36" t="str">
        <f>IFERROR(VLOOKUP(A288,New!A:E,1,0),"لا يوجد مواعيد")</f>
        <v>لا يوجد مواعيد</v>
      </c>
      <c r="G288" s="36" t="str">
        <f>IFERROR(VLOOKUP(A288,New!A:F,4,0),"لا يوجد مواعيد")</f>
        <v>لا يوجد مواعيد</v>
      </c>
      <c r="H288" s="36" t="str">
        <f>IFERROR(VLOOKUP(A288,New!A:G,3,0),"لا يوجد مواعيد")</f>
        <v>لا يوجد مواعيد</v>
      </c>
      <c r="I288" s="36" t="str">
        <f>IFERROR(VLOOKUP(A288,New!A:H,2,0),"لا يوجد مواعيد")</f>
        <v>لا يوجد مواعيد</v>
      </c>
    </row>
    <row r="289" spans="1:9">
      <c r="A289" s="39"/>
      <c r="B289" s="39"/>
      <c r="C289" s="40"/>
      <c r="D289" s="40"/>
      <c r="E289" s="36" t="str">
        <f>IFERROR(VLOOKUP(A289,New!A:E,5,0),"لا يوجد مواعيد")</f>
        <v>لا يوجد مواعيد</v>
      </c>
      <c r="F289" s="36" t="str">
        <f>IFERROR(VLOOKUP(A289,New!A:E,1,0),"لا يوجد مواعيد")</f>
        <v>لا يوجد مواعيد</v>
      </c>
      <c r="G289" s="36" t="str">
        <f>IFERROR(VLOOKUP(A289,New!A:F,4,0),"لا يوجد مواعيد")</f>
        <v>لا يوجد مواعيد</v>
      </c>
      <c r="H289" s="36" t="str">
        <f>IFERROR(VLOOKUP(A289,New!A:G,3,0),"لا يوجد مواعيد")</f>
        <v>لا يوجد مواعيد</v>
      </c>
      <c r="I289" s="36" t="str">
        <f>IFERROR(VLOOKUP(A289,New!A:H,2,0),"لا يوجد مواعيد")</f>
        <v>لا يوجد مواعيد</v>
      </c>
    </row>
    <row r="290" spans="1:9">
      <c r="A290" s="39"/>
      <c r="B290" s="39"/>
      <c r="C290" s="40"/>
      <c r="D290" s="40"/>
      <c r="E290" s="36" t="str">
        <f>IFERROR(VLOOKUP(A290,New!A:E,5,0),"لا يوجد مواعيد")</f>
        <v>لا يوجد مواعيد</v>
      </c>
      <c r="F290" s="36" t="str">
        <f>IFERROR(VLOOKUP(A290,New!A:E,1,0),"لا يوجد مواعيد")</f>
        <v>لا يوجد مواعيد</v>
      </c>
      <c r="G290" s="36" t="str">
        <f>IFERROR(VLOOKUP(A290,New!A:F,4,0),"لا يوجد مواعيد")</f>
        <v>لا يوجد مواعيد</v>
      </c>
      <c r="H290" s="36" t="str">
        <f>IFERROR(VLOOKUP(A290,New!A:G,3,0),"لا يوجد مواعيد")</f>
        <v>لا يوجد مواعيد</v>
      </c>
      <c r="I290" s="36" t="str">
        <f>IFERROR(VLOOKUP(A290,New!A:H,2,0),"لا يوجد مواعيد")</f>
        <v>لا يوجد مواعيد</v>
      </c>
    </row>
    <row r="291" spans="1:9">
      <c r="A291" s="39"/>
      <c r="B291" s="39"/>
      <c r="C291" s="40"/>
      <c r="D291" s="40"/>
      <c r="E291" s="36" t="str">
        <f>IFERROR(VLOOKUP(A291,New!A:E,5,0),"لا يوجد مواعيد")</f>
        <v>لا يوجد مواعيد</v>
      </c>
      <c r="F291" s="36" t="str">
        <f>IFERROR(VLOOKUP(A291,New!A:E,1,0),"لا يوجد مواعيد")</f>
        <v>لا يوجد مواعيد</v>
      </c>
      <c r="G291" s="36" t="str">
        <f>IFERROR(VLOOKUP(A291,New!A:F,4,0),"لا يوجد مواعيد")</f>
        <v>لا يوجد مواعيد</v>
      </c>
      <c r="H291" s="36" t="str">
        <f>IFERROR(VLOOKUP(A291,New!A:G,3,0),"لا يوجد مواعيد")</f>
        <v>لا يوجد مواعيد</v>
      </c>
      <c r="I291" s="36" t="str">
        <f>IFERROR(VLOOKUP(A291,New!A:H,2,0),"لا يوجد مواعيد")</f>
        <v>لا يوجد مواعيد</v>
      </c>
    </row>
    <row r="292" spans="1:9">
      <c r="A292" s="39"/>
      <c r="B292" s="39"/>
      <c r="C292" s="40"/>
      <c r="D292" s="40"/>
      <c r="E292" s="36" t="str">
        <f>IFERROR(VLOOKUP(A292,New!A:E,5,0),"لا يوجد مواعيد")</f>
        <v>لا يوجد مواعيد</v>
      </c>
      <c r="F292" s="36" t="str">
        <f>IFERROR(VLOOKUP(A292,New!A:E,1,0),"لا يوجد مواعيد")</f>
        <v>لا يوجد مواعيد</v>
      </c>
      <c r="G292" s="36" t="str">
        <f>IFERROR(VLOOKUP(A292,New!A:F,4,0),"لا يوجد مواعيد")</f>
        <v>لا يوجد مواعيد</v>
      </c>
      <c r="H292" s="36" t="str">
        <f>IFERROR(VLOOKUP(A292,New!A:G,3,0),"لا يوجد مواعيد")</f>
        <v>لا يوجد مواعيد</v>
      </c>
      <c r="I292" s="36" t="str">
        <f>IFERROR(VLOOKUP(A292,New!A:H,2,0),"لا يوجد مواعيد")</f>
        <v>لا يوجد مواعيد</v>
      </c>
    </row>
    <row r="293" spans="1:9">
      <c r="A293" s="39"/>
      <c r="B293" s="39"/>
      <c r="C293" s="40"/>
      <c r="D293" s="40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39"/>
      <c r="B294" s="39"/>
      <c r="C294" s="40"/>
      <c r="D294" s="40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39"/>
      <c r="B295" s="39"/>
      <c r="C295" s="40"/>
      <c r="D295" s="40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39"/>
      <c r="B296" s="39"/>
      <c r="C296" s="40"/>
      <c r="D296" s="40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39"/>
      <c r="B297" s="39"/>
      <c r="C297" s="40"/>
      <c r="D297" s="40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39"/>
      <c r="B298" s="39"/>
      <c r="C298" s="40"/>
      <c r="D298" s="40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39"/>
      <c r="B299" s="39"/>
      <c r="C299" s="40"/>
      <c r="D299" s="40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39"/>
      <c r="B300" s="39"/>
      <c r="C300" s="40"/>
      <c r="D300" s="40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39"/>
      <c r="B301" s="39"/>
      <c r="C301" s="40"/>
      <c r="D301" s="40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39"/>
      <c r="B302" s="39"/>
      <c r="C302" s="40"/>
      <c r="D302" s="40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39"/>
      <c r="B303" s="39"/>
      <c r="C303" s="40"/>
      <c r="D303" s="40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39"/>
      <c r="B304" s="39"/>
      <c r="C304" s="40"/>
      <c r="D304" s="40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39"/>
      <c r="B305" s="39"/>
      <c r="C305" s="40"/>
      <c r="D305" s="40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39"/>
      <c r="B306" s="39"/>
      <c r="C306" s="40"/>
      <c r="D306" s="40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spans="1:9">
      <c r="A307" s="39"/>
      <c r="B307" s="39"/>
      <c r="C307" s="40"/>
      <c r="D307" s="40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39"/>
      <c r="B308" s="39"/>
      <c r="C308" s="40"/>
      <c r="D308" s="40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39"/>
      <c r="B309" s="39"/>
      <c r="C309" s="40"/>
      <c r="D309" s="40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39"/>
      <c r="B310" s="39"/>
      <c r="C310" s="40"/>
      <c r="D310" s="40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39"/>
      <c r="B311" s="39"/>
      <c r="C311" s="40"/>
      <c r="D311" s="40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39"/>
      <c r="B312" s="39"/>
      <c r="C312" s="40"/>
      <c r="D312" s="40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39"/>
      <c r="B313" s="39"/>
      <c r="C313" s="40"/>
      <c r="D313" s="40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39"/>
      <c r="B314" s="39"/>
      <c r="C314" s="40"/>
      <c r="D314" s="40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39"/>
      <c r="B315" s="39"/>
      <c r="C315" s="40"/>
      <c r="D315" s="40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39"/>
      <c r="B316" s="39"/>
      <c r="C316" s="40"/>
      <c r="D316" s="40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39"/>
      <c r="B317" s="39"/>
      <c r="C317" s="40"/>
      <c r="D317" s="40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39"/>
      <c r="B318" s="39"/>
      <c r="C318" s="40"/>
      <c r="D318" s="40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39"/>
      <c r="B319" s="39"/>
      <c r="C319" s="40"/>
      <c r="D319" s="40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39"/>
      <c r="B320" s="39"/>
      <c r="C320" s="40"/>
      <c r="D320" s="40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39"/>
      <c r="B321" s="39"/>
      <c r="C321" s="40"/>
      <c r="D321" s="40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39"/>
      <c r="B322" s="39"/>
      <c r="C322" s="40"/>
      <c r="D322" s="40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39"/>
      <c r="B323" s="39"/>
      <c r="C323" s="40"/>
      <c r="D323" s="40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39"/>
      <c r="B324" s="39"/>
      <c r="C324" s="40"/>
      <c r="D324" s="40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39"/>
      <c r="B325" s="39"/>
      <c r="C325" s="40"/>
      <c r="D325" s="40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39"/>
      <c r="B326" s="39"/>
      <c r="C326" s="40"/>
      <c r="D326" s="40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39"/>
      <c r="B327" s="39"/>
      <c r="C327" s="40"/>
      <c r="D327" s="40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39"/>
      <c r="B328" s="39"/>
      <c r="C328" s="40"/>
      <c r="D328" s="40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39"/>
      <c r="B329" s="39"/>
      <c r="C329" s="40"/>
      <c r="D329" s="40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39"/>
      <c r="B330" s="39"/>
      <c r="C330" s="40"/>
      <c r="D330" s="40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39"/>
      <c r="B331" s="39"/>
      <c r="C331" s="40"/>
      <c r="D331" s="40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39"/>
      <c r="B332" s="39"/>
      <c r="C332" s="40"/>
      <c r="D332" s="40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39"/>
      <c r="B333" s="39"/>
      <c r="C333" s="40"/>
      <c r="D333" s="40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39"/>
      <c r="B334" s="39"/>
      <c r="C334" s="40"/>
      <c r="D334" s="40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39"/>
      <c r="B335" s="39"/>
      <c r="C335" s="40"/>
      <c r="D335" s="40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39"/>
      <c r="B336" s="39"/>
      <c r="C336" s="40"/>
      <c r="D336" s="40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39"/>
      <c r="B337" s="39"/>
      <c r="C337" s="40"/>
      <c r="D337" s="40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39"/>
      <c r="B338" s="39"/>
      <c r="C338" s="40"/>
      <c r="D338" s="40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39"/>
      <c r="B339" s="39"/>
      <c r="C339" s="40"/>
      <c r="D339" s="40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39"/>
      <c r="B340" s="39"/>
      <c r="C340" s="40"/>
      <c r="D340" s="40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39"/>
      <c r="B341" s="39"/>
      <c r="C341" s="40"/>
      <c r="D341" s="40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39"/>
      <c r="B342" s="39"/>
      <c r="C342" s="40"/>
      <c r="D342" s="40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39"/>
      <c r="B343" s="39"/>
      <c r="C343" s="40"/>
      <c r="D343" s="40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39"/>
      <c r="B344" s="39"/>
      <c r="C344" s="40"/>
      <c r="D344" s="40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39"/>
      <c r="B345" s="39"/>
      <c r="C345" s="40"/>
      <c r="D345" s="40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39"/>
      <c r="B346" s="39"/>
      <c r="C346" s="40"/>
      <c r="D346" s="40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39"/>
      <c r="B347" s="39"/>
      <c r="C347" s="40"/>
      <c r="D347" s="40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39"/>
      <c r="B348" s="39"/>
      <c r="C348" s="40"/>
      <c r="D348" s="40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ht="17.25" customHeight="1" spans="1:9">
      <c r="A349" s="39"/>
      <c r="B349" s="39"/>
      <c r="C349" s="40"/>
      <c r="D349" s="40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39"/>
      <c r="B350" s="39"/>
      <c r="C350" s="40"/>
      <c r="D350" s="40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39"/>
      <c r="B351" s="39"/>
      <c r="C351" s="40"/>
      <c r="D351" s="40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39"/>
      <c r="B352" s="39"/>
      <c r="C352" s="40"/>
      <c r="D352" s="40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39"/>
      <c r="B353" s="39"/>
      <c r="C353" s="40"/>
      <c r="D353" s="40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39"/>
      <c r="B354" s="39"/>
      <c r="C354" s="40"/>
      <c r="D354" s="40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39"/>
      <c r="B355" s="39"/>
      <c r="C355" s="40"/>
      <c r="D355" s="40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39"/>
      <c r="B356" s="39"/>
      <c r="C356" s="40"/>
      <c r="D356" s="40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39"/>
      <c r="B357" s="39"/>
      <c r="C357" s="40"/>
      <c r="D357" s="40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39"/>
      <c r="B358" s="39"/>
      <c r="C358" s="40"/>
      <c r="D358" s="40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39"/>
      <c r="B359" s="39"/>
      <c r="C359" s="40"/>
      <c r="D359" s="40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9"/>
      <c r="B360" s="39"/>
      <c r="C360" s="40"/>
      <c r="D360" s="40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9"/>
      <c r="B361" s="39"/>
      <c r="C361" s="40"/>
      <c r="D361" s="40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9"/>
      <c r="B362" s="39"/>
      <c r="C362" s="40"/>
      <c r="D362" s="40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ht="17.45" customHeight="1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1:9">
      <c r="A758" s="39"/>
      <c r="B758" s="39"/>
      <c r="C758" s="40"/>
      <c r="D758" s="40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1:9">
      <c r="A759" s="39"/>
      <c r="B759" s="39"/>
      <c r="C759" s="40"/>
      <c r="D759" s="40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1:9">
      <c r="A760" s="39"/>
      <c r="B760" s="39"/>
      <c r="C760" s="40"/>
      <c r="D760" s="40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1:9">
      <c r="A761" s="39"/>
      <c r="B761" s="39"/>
      <c r="C761" s="40"/>
      <c r="D761" s="40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1:9">
      <c r="A762" s="39"/>
      <c r="B762" s="39"/>
      <c r="C762" s="40"/>
      <c r="D762" s="40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1:9">
      <c r="A763" s="39"/>
      <c r="B763" s="39"/>
      <c r="C763" s="40"/>
      <c r="D763" s="40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1:9">
      <c r="A764" s="39"/>
      <c r="B764" s="39"/>
      <c r="C764" s="40"/>
      <c r="D764" s="40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1:9">
      <c r="A765" s="39"/>
      <c r="B765" s="39"/>
      <c r="C765" s="40"/>
      <c r="D765" s="40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1:9">
      <c r="A766" s="39"/>
      <c r="B766" s="39"/>
      <c r="C766" s="40"/>
      <c r="D766" s="40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1:9">
      <c r="A767" s="39"/>
      <c r="B767" s="39"/>
      <c r="C767" s="40"/>
      <c r="D767" s="40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1:9">
      <c r="A768" s="39"/>
      <c r="B768" s="39"/>
      <c r="C768" s="40"/>
      <c r="D768" s="40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1:9">
      <c r="A769" s="39"/>
      <c r="B769" s="39"/>
      <c r="C769" s="40"/>
      <c r="D769" s="40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1:9">
      <c r="A770" s="39"/>
      <c r="B770" s="39"/>
      <c r="C770" s="40"/>
      <c r="D770" s="40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1:9">
      <c r="A771" s="39"/>
      <c r="B771" s="39"/>
      <c r="C771" s="40"/>
      <c r="D771" s="40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1:9">
      <c r="A772" s="39"/>
      <c r="B772" s="39"/>
      <c r="C772" s="40"/>
      <c r="D772" s="40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1:9">
      <c r="A773" s="39"/>
      <c r="B773" s="39"/>
      <c r="C773" s="40"/>
      <c r="D773" s="40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1:9">
      <c r="A774" s="39"/>
      <c r="B774" s="39"/>
      <c r="C774" s="40"/>
      <c r="D774" s="40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1:9">
      <c r="A775" s="39"/>
      <c r="B775" s="39"/>
      <c r="C775" s="40"/>
      <c r="D775" s="40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1:9">
      <c r="A776" s="39"/>
      <c r="B776" s="39"/>
      <c r="C776" s="40"/>
      <c r="D776" s="40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1:9">
      <c r="A777" s="39"/>
      <c r="B777" s="39"/>
      <c r="C777" s="40"/>
      <c r="D777" s="40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1:9">
      <c r="A778" s="39"/>
      <c r="B778" s="39"/>
      <c r="C778" s="40"/>
      <c r="D778" s="40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1:9">
      <c r="A779" s="39"/>
      <c r="B779" s="39"/>
      <c r="C779" s="40"/>
      <c r="D779" s="40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1:9">
      <c r="A780" s="39"/>
      <c r="B780" s="39"/>
      <c r="C780" s="40"/>
      <c r="D780" s="40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1:9">
      <c r="A781" s="39"/>
      <c r="B781" s="39"/>
      <c r="C781" s="40"/>
      <c r="D781" s="40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1:9">
      <c r="A782" s="39"/>
      <c r="B782" s="39"/>
      <c r="C782" s="40"/>
      <c r="D782" s="40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1:9">
      <c r="A783" s="39"/>
      <c r="B783" s="39"/>
      <c r="C783" s="40"/>
      <c r="D783" s="40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1:9">
      <c r="A784" s="39"/>
      <c r="B784" s="39"/>
      <c r="C784" s="40"/>
      <c r="D784" s="40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1:9">
      <c r="A785" s="39"/>
      <c r="B785" s="39"/>
      <c r="C785" s="40"/>
      <c r="D785" s="40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1:9">
      <c r="A786" s="39"/>
      <c r="B786" s="39"/>
      <c r="C786" s="40"/>
      <c r="D786" s="40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1:9">
      <c r="A787" s="39"/>
      <c r="B787" s="39"/>
      <c r="C787" s="40"/>
      <c r="D787" s="40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1:9">
      <c r="A788" s="39"/>
      <c r="B788" s="39"/>
      <c r="C788" s="40"/>
      <c r="D788" s="40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1:9">
      <c r="A789" s="39"/>
      <c r="B789" s="39"/>
      <c r="C789" s="40"/>
      <c r="D789" s="40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1:9">
      <c r="A790" s="39"/>
      <c r="B790" s="39"/>
      <c r="C790" s="40"/>
      <c r="D790" s="40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1:9">
      <c r="A791" s="39"/>
      <c r="B791" s="39"/>
      <c r="C791" s="40"/>
      <c r="D791" s="40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1:9">
      <c r="A792" s="39"/>
      <c r="B792" s="39"/>
      <c r="C792" s="40"/>
      <c r="D792" s="40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1:9">
      <c r="A793" s="39"/>
      <c r="B793" s="39"/>
      <c r="C793" s="40"/>
      <c r="D793" s="40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1:9">
      <c r="A794" s="39"/>
      <c r="B794" s="39"/>
      <c r="C794" s="40"/>
      <c r="D794" s="40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1:9">
      <c r="A795" s="39"/>
      <c r="B795" s="39"/>
      <c r="C795" s="40"/>
      <c r="D795" s="40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1:9">
      <c r="A796" s="39"/>
      <c r="B796" s="39"/>
      <c r="C796" s="40"/>
      <c r="D796" s="40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1:9">
      <c r="A797" s="39"/>
      <c r="B797" s="39"/>
      <c r="C797" s="40"/>
      <c r="D797" s="40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1:9">
      <c r="A798" s="39"/>
      <c r="B798" s="39"/>
      <c r="C798" s="40"/>
      <c r="D798" s="40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1:9">
      <c r="A799" s="39"/>
      <c r="B799" s="39"/>
      <c r="C799" s="40"/>
      <c r="D799" s="40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1:9">
      <c r="A800" s="39"/>
      <c r="B800" s="39"/>
      <c r="C800" s="40"/>
      <c r="D800" s="40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1:9">
      <c r="A801" s="39"/>
      <c r="B801" s="39"/>
      <c r="C801" s="40"/>
      <c r="D801" s="40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1:9">
      <c r="A802" s="39"/>
      <c r="B802" s="39"/>
      <c r="C802" s="40"/>
      <c r="D802" s="40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1:9">
      <c r="A803" s="39"/>
      <c r="B803" s="39"/>
      <c r="C803" s="40"/>
      <c r="D803" s="40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1:9">
      <c r="A804" s="39"/>
      <c r="B804" s="39"/>
      <c r="C804" s="40"/>
      <c r="D804" s="40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1:9">
      <c r="A805" s="39"/>
      <c r="B805" s="39"/>
      <c r="C805" s="40"/>
      <c r="D805" s="40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1:9">
      <c r="A806" s="39"/>
      <c r="B806" s="39"/>
      <c r="C806" s="40"/>
      <c r="D806" s="40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1:9">
      <c r="A807" s="39"/>
      <c r="B807" s="39"/>
      <c r="C807" s="40"/>
      <c r="D807" s="40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1:9">
      <c r="A808" s="39"/>
      <c r="B808" s="39"/>
      <c r="C808" s="40"/>
      <c r="D808" s="40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1:9">
      <c r="A809" s="39"/>
      <c r="B809" s="39"/>
      <c r="C809" s="40"/>
      <c r="D809" s="40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1:9">
      <c r="A810" s="39"/>
      <c r="B810" s="39"/>
      <c r="C810" s="40"/>
      <c r="D810" s="40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1:9">
      <c r="A811" s="39"/>
      <c r="B811" s="39"/>
      <c r="C811" s="40"/>
      <c r="D811" s="40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1:9">
      <c r="A812" s="39"/>
      <c r="B812" s="39"/>
      <c r="C812" s="40"/>
      <c r="D812" s="40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1:9">
      <c r="A813" s="39"/>
      <c r="B813" s="39"/>
      <c r="C813" s="40"/>
      <c r="D813" s="40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1:9">
      <c r="A814" s="39"/>
      <c r="B814" s="39"/>
      <c r="C814" s="40"/>
      <c r="D814" s="40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1:9">
      <c r="A815" s="39"/>
      <c r="B815" s="39"/>
      <c r="C815" s="40"/>
      <c r="D815" s="40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1:9">
      <c r="A816" s="39"/>
      <c r="B816" s="39"/>
      <c r="C816" s="40"/>
      <c r="D816" s="40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1:9">
      <c r="A817" s="39"/>
      <c r="B817" s="39"/>
      <c r="C817" s="40"/>
      <c r="D817" s="40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1:9">
      <c r="A818" s="39"/>
      <c r="B818" s="39"/>
      <c r="C818" s="40"/>
      <c r="D818" s="40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1:9">
      <c r="A819" s="39"/>
      <c r="B819" s="39"/>
      <c r="C819" s="40"/>
      <c r="D819" s="40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1:9">
      <c r="A820" s="39"/>
      <c r="B820" s="39"/>
      <c r="C820" s="40"/>
      <c r="D820" s="40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1:9">
      <c r="A821" s="39"/>
      <c r="B821" s="39"/>
      <c r="C821" s="40"/>
      <c r="D821" s="40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1:9">
      <c r="A822" s="39"/>
      <c r="B822" s="39"/>
      <c r="C822" s="40"/>
      <c r="D822" s="40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1:9">
      <c r="A823" s="39"/>
      <c r="B823" s="39"/>
      <c r="C823" s="40"/>
      <c r="D823" s="40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1:9">
      <c r="A824" s="39"/>
      <c r="B824" s="39"/>
      <c r="C824" s="40"/>
      <c r="D824" s="40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1:9">
      <c r="A825" s="39"/>
      <c r="B825" s="39"/>
      <c r="C825" s="40"/>
      <c r="D825" s="40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1:9">
      <c r="A826" s="39"/>
      <c r="B826" s="39"/>
      <c r="C826" s="40"/>
      <c r="D826" s="40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</sheetData>
  <autoFilter xmlns:etc="http://www.wps.cn/officeDocument/2017/etCustomData" ref="A1:I826" etc:filterBottomFollowUsedRange="0">
    <extLst/>
  </autoFilter>
  <conditionalFormatting sqref="B60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826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89"/>
  <sheetViews>
    <sheetView zoomScale="90" zoomScaleNormal="90" workbookViewId="0">
      <pane ySplit="1" topLeftCell="A2" activePane="bottomLeft" state="frozen"/>
      <selection/>
      <selection pane="bottomLeft" activeCell="B117" sqref="B117:H117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1161</v>
      </c>
      <c r="C1" s="37" t="s">
        <v>1162</v>
      </c>
      <c r="D1" s="36" t="s">
        <v>4</v>
      </c>
      <c r="E1" s="36" t="s">
        <v>1163</v>
      </c>
      <c r="F1" s="36" t="s">
        <v>3</v>
      </c>
      <c r="G1" s="36" t="s">
        <v>1164</v>
      </c>
      <c r="H1" s="36" t="s">
        <v>1</v>
      </c>
    </row>
    <row r="2" spans="2:8">
      <c r="B2" s="37">
        <v>0.333333333333333</v>
      </c>
      <c r="C2" s="37">
        <v>0.708333333333333</v>
      </c>
      <c r="D2" s="36">
        <v>0</v>
      </c>
      <c r="E2" s="36">
        <v>10334401</v>
      </c>
      <c r="F2" s="36" t="s">
        <v>844</v>
      </c>
      <c r="G2" s="36" t="s">
        <v>433</v>
      </c>
      <c r="H2" s="36" t="s">
        <v>433</v>
      </c>
    </row>
    <row r="3" spans="2:8">
      <c r="B3" s="37">
        <v>0.333333333333333</v>
      </c>
      <c r="C3" s="37">
        <v>0.708333333333333</v>
      </c>
      <c r="D3" s="36">
        <v>0</v>
      </c>
      <c r="E3" s="36">
        <v>10334374</v>
      </c>
      <c r="F3" s="36" t="s">
        <v>843</v>
      </c>
      <c r="G3" s="36" t="s">
        <v>433</v>
      </c>
      <c r="H3" s="36" t="s">
        <v>433</v>
      </c>
    </row>
    <row r="4" spans="2:8">
      <c r="B4" s="37">
        <v>0.375</v>
      </c>
      <c r="C4" s="37">
        <v>0.75</v>
      </c>
      <c r="D4" s="36">
        <v>1090955605</v>
      </c>
      <c r="E4" s="36">
        <v>10318869</v>
      </c>
      <c r="F4" s="36" t="s">
        <v>123</v>
      </c>
      <c r="G4" s="36" t="s">
        <v>66</v>
      </c>
      <c r="H4" s="36" t="s">
        <v>122</v>
      </c>
    </row>
    <row r="5" spans="2:8">
      <c r="B5" s="37">
        <v>0.416666666666667</v>
      </c>
      <c r="C5" s="37">
        <v>0.791666666666667</v>
      </c>
      <c r="D5" s="36">
        <v>1001393434</v>
      </c>
      <c r="E5" s="36">
        <v>10292084</v>
      </c>
      <c r="F5" s="36" t="s">
        <v>237</v>
      </c>
      <c r="G5" s="36" t="s">
        <v>66</v>
      </c>
      <c r="H5" s="36" t="s">
        <v>145</v>
      </c>
    </row>
    <row r="6" spans="2:8">
      <c r="B6" s="37">
        <v>0.583333333333333</v>
      </c>
      <c r="C6" s="37">
        <v>0.958333333333333</v>
      </c>
      <c r="D6" s="36" t="s">
        <v>563</v>
      </c>
      <c r="E6" s="36">
        <v>10307948</v>
      </c>
      <c r="F6" s="36" t="s">
        <v>562</v>
      </c>
      <c r="G6" s="36" t="s">
        <v>66</v>
      </c>
      <c r="H6" s="36" t="s">
        <v>145</v>
      </c>
    </row>
    <row r="7" spans="2:8">
      <c r="B7" s="37">
        <v>0.333333333333333</v>
      </c>
      <c r="C7" s="37">
        <v>0.708333333333333</v>
      </c>
      <c r="D7" s="36">
        <v>1098378989</v>
      </c>
      <c r="E7" s="36">
        <v>10273660</v>
      </c>
      <c r="F7" s="36" t="s">
        <v>742</v>
      </c>
      <c r="G7" s="36" t="s">
        <v>66</v>
      </c>
      <c r="H7" s="36" t="s">
        <v>65</v>
      </c>
    </row>
    <row r="8" spans="2:8">
      <c r="B8" s="37">
        <v>0.5</v>
      </c>
      <c r="C8" s="37">
        <v>0.833333333333333</v>
      </c>
      <c r="D8" s="36">
        <v>1556815446</v>
      </c>
      <c r="E8" s="36">
        <v>10286678</v>
      </c>
      <c r="F8" s="36" t="s">
        <v>118</v>
      </c>
      <c r="G8" s="36" t="s">
        <v>66</v>
      </c>
      <c r="H8" s="36" t="s">
        <v>65</v>
      </c>
    </row>
    <row r="9" spans="2:8">
      <c r="B9" s="37">
        <v>0.375</v>
      </c>
      <c r="C9" s="37">
        <v>0.708333333333333</v>
      </c>
      <c r="D9" s="36">
        <v>1095188156</v>
      </c>
      <c r="E9" s="36">
        <v>10335057</v>
      </c>
      <c r="F9" s="36" t="s">
        <v>829</v>
      </c>
      <c r="G9" s="36" t="s">
        <v>66</v>
      </c>
      <c r="H9" s="36" t="s">
        <v>65</v>
      </c>
    </row>
    <row r="10" spans="2:8">
      <c r="B10" s="37" t="s">
        <v>1300</v>
      </c>
      <c r="C10" s="37" t="s">
        <v>1300</v>
      </c>
      <c r="D10" s="36">
        <v>1289622370</v>
      </c>
      <c r="E10" s="36">
        <v>10303312</v>
      </c>
      <c r="F10" s="36" t="s">
        <v>146</v>
      </c>
      <c r="G10" s="36" t="s">
        <v>66</v>
      </c>
      <c r="H10" s="36" t="s">
        <v>145</v>
      </c>
    </row>
    <row r="11" spans="2:8">
      <c r="B11" s="37">
        <v>0.416666666666667</v>
      </c>
      <c r="C11" s="37">
        <v>0.791666666666667</v>
      </c>
      <c r="D11" s="36">
        <v>1095599069</v>
      </c>
      <c r="E11" s="36">
        <v>10306591</v>
      </c>
      <c r="F11" s="36" t="s">
        <v>166</v>
      </c>
      <c r="G11" s="36" t="s">
        <v>66</v>
      </c>
      <c r="H11" s="36" t="s">
        <v>145</v>
      </c>
    </row>
    <row r="12" spans="2:8">
      <c r="B12" s="37">
        <v>0.333333333333333</v>
      </c>
      <c r="C12" s="37">
        <v>0.75</v>
      </c>
      <c r="D12" s="36">
        <v>1114343523</v>
      </c>
      <c r="E12" s="36">
        <v>10227722</v>
      </c>
      <c r="F12" s="36" t="s">
        <v>67</v>
      </c>
      <c r="G12" s="36" t="s">
        <v>66</v>
      </c>
      <c r="H12" s="36" t="s">
        <v>65</v>
      </c>
    </row>
    <row r="13" spans="2:8">
      <c r="B13" s="37" t="s">
        <v>1322</v>
      </c>
      <c r="C13" s="37" t="s">
        <v>1322</v>
      </c>
      <c r="D13" s="36">
        <v>1223250740</v>
      </c>
      <c r="E13" s="36">
        <v>10304633</v>
      </c>
      <c r="F13" s="36" t="s">
        <v>831</v>
      </c>
      <c r="G13" s="36" t="s">
        <v>66</v>
      </c>
      <c r="H13" s="36" t="s">
        <v>65</v>
      </c>
    </row>
    <row r="14" spans="2:8">
      <c r="B14" s="37">
        <v>0.375</v>
      </c>
      <c r="C14" s="37">
        <v>0.75</v>
      </c>
      <c r="D14" s="36">
        <v>1029061556</v>
      </c>
      <c r="E14" s="36">
        <v>10331654</v>
      </c>
      <c r="F14" s="36" t="s">
        <v>439</v>
      </c>
      <c r="G14" s="36" t="s">
        <v>66</v>
      </c>
      <c r="H14" s="36" t="s">
        <v>65</v>
      </c>
    </row>
    <row r="15" spans="2:8">
      <c r="B15" s="37">
        <v>0.333333333333333</v>
      </c>
      <c r="C15" s="37">
        <v>0.708333333333333</v>
      </c>
      <c r="D15" s="36" t="s">
        <v>754</v>
      </c>
      <c r="E15" s="36">
        <v>10299935</v>
      </c>
      <c r="F15" s="36" t="s">
        <v>753</v>
      </c>
      <c r="G15" s="36" t="s">
        <v>66</v>
      </c>
      <c r="H15" s="36" t="s">
        <v>145</v>
      </c>
    </row>
    <row r="16" spans="2:8">
      <c r="B16" s="37">
        <v>0.333333333333333</v>
      </c>
      <c r="C16" s="37">
        <v>0.708333333333333</v>
      </c>
      <c r="D16" s="36">
        <v>1111773371</v>
      </c>
      <c r="E16" s="36">
        <v>10334777</v>
      </c>
      <c r="F16" s="36" t="s">
        <v>465</v>
      </c>
      <c r="G16" s="36" t="s">
        <v>66</v>
      </c>
      <c r="H16" s="36" t="s">
        <v>145</v>
      </c>
    </row>
    <row r="17" spans="2:8">
      <c r="B17" s="37">
        <v>0.333333333333333</v>
      </c>
      <c r="C17" s="37">
        <v>0.708333333333333</v>
      </c>
      <c r="D17" s="36">
        <v>1207828449</v>
      </c>
      <c r="E17" s="36">
        <v>10316242</v>
      </c>
      <c r="F17" s="36" t="s">
        <v>490</v>
      </c>
      <c r="G17" s="36" t="s">
        <v>66</v>
      </c>
      <c r="H17" s="36" t="s">
        <v>65</v>
      </c>
    </row>
    <row r="18" spans="2:8">
      <c r="B18" s="37">
        <v>0.333333333333333</v>
      </c>
      <c r="C18" s="37">
        <v>0.666666666666667</v>
      </c>
      <c r="D18" s="36">
        <v>1508459958</v>
      </c>
      <c r="E18" s="36">
        <v>10295540</v>
      </c>
      <c r="F18" s="36" t="s">
        <v>569</v>
      </c>
      <c r="G18" s="36" t="s">
        <v>219</v>
      </c>
      <c r="H18" s="36" t="s">
        <v>218</v>
      </c>
    </row>
    <row r="19" spans="2:8">
      <c r="B19" s="37">
        <v>0.5</v>
      </c>
      <c r="C19" s="37">
        <v>0.875</v>
      </c>
      <c r="D19" s="36">
        <v>1144721564</v>
      </c>
      <c r="E19" s="36">
        <v>10293627</v>
      </c>
      <c r="F19" s="36" t="s">
        <v>220</v>
      </c>
      <c r="G19" s="36" t="s">
        <v>219</v>
      </c>
      <c r="H19" s="36" t="s">
        <v>218</v>
      </c>
    </row>
    <row r="20" spans="2:8">
      <c r="B20" s="37">
        <v>0.375</v>
      </c>
      <c r="C20" s="37">
        <v>0.708333333333333</v>
      </c>
      <c r="D20" s="36">
        <v>1061261397</v>
      </c>
      <c r="E20" s="36" t="s">
        <v>1413</v>
      </c>
      <c r="F20" s="36" t="s">
        <v>1414</v>
      </c>
      <c r="G20" s="36" t="s">
        <v>15</v>
      </c>
      <c r="H20" s="36" t="s">
        <v>33</v>
      </c>
    </row>
    <row r="21" spans="2:8">
      <c r="B21" s="37">
        <v>0.375</v>
      </c>
      <c r="C21" s="37">
        <v>0.75</v>
      </c>
      <c r="D21" s="36">
        <v>1068635749</v>
      </c>
      <c r="E21" s="36">
        <v>10318430</v>
      </c>
      <c r="F21" s="36" t="s">
        <v>168</v>
      </c>
      <c r="G21" s="36" t="s">
        <v>15</v>
      </c>
      <c r="H21" s="36" t="s">
        <v>33</v>
      </c>
    </row>
    <row r="22" spans="2:8">
      <c r="B22" s="37">
        <v>0.375</v>
      </c>
      <c r="C22" s="37">
        <v>0.75</v>
      </c>
      <c r="D22" s="36">
        <v>1021150207</v>
      </c>
      <c r="E22" s="36">
        <v>10318431</v>
      </c>
      <c r="F22" s="36" t="s">
        <v>16</v>
      </c>
      <c r="G22" s="36" t="s">
        <v>15</v>
      </c>
      <c r="H22" s="36" t="s">
        <v>14</v>
      </c>
    </row>
    <row r="23" spans="2:8">
      <c r="B23" s="37">
        <v>0.375</v>
      </c>
      <c r="C23" s="37">
        <v>0.75</v>
      </c>
      <c r="D23" s="36">
        <v>1123878834</v>
      </c>
      <c r="E23" s="36">
        <v>10326135</v>
      </c>
      <c r="F23" s="36" t="s">
        <v>50</v>
      </c>
      <c r="G23" s="36" t="s">
        <v>15</v>
      </c>
      <c r="H23" s="36" t="s">
        <v>19</v>
      </c>
    </row>
    <row r="24" spans="2:8">
      <c r="B24" s="37">
        <v>0.375</v>
      </c>
      <c r="C24" s="37">
        <v>0.75</v>
      </c>
      <c r="D24" s="36">
        <v>1113730869</v>
      </c>
      <c r="E24" s="36">
        <v>10326124</v>
      </c>
      <c r="F24" s="36" t="s">
        <v>205</v>
      </c>
      <c r="G24" s="36" t="s">
        <v>15</v>
      </c>
      <c r="H24" s="36" t="s">
        <v>125</v>
      </c>
    </row>
    <row r="25" spans="2:8">
      <c r="B25" s="37">
        <v>0.375</v>
      </c>
      <c r="C25" s="37">
        <v>0.75</v>
      </c>
      <c r="D25" s="36">
        <v>1066477377</v>
      </c>
      <c r="E25" s="36">
        <v>10331653</v>
      </c>
      <c r="F25" s="36" t="s">
        <v>472</v>
      </c>
      <c r="G25" s="36" t="s">
        <v>15</v>
      </c>
      <c r="H25" s="36" t="s">
        <v>125</v>
      </c>
    </row>
    <row r="26" spans="2:8">
      <c r="B26" s="37">
        <v>0.375</v>
      </c>
      <c r="C26" s="37">
        <v>0.75</v>
      </c>
      <c r="D26" s="36">
        <v>1554240173</v>
      </c>
      <c r="E26" s="36">
        <v>10330125</v>
      </c>
      <c r="F26" s="36" t="s">
        <v>475</v>
      </c>
      <c r="G26" s="36" t="s">
        <v>15</v>
      </c>
      <c r="H26" s="36" t="s">
        <v>33</v>
      </c>
    </row>
    <row r="27" spans="2:8">
      <c r="B27" s="37">
        <v>0.416666666666667</v>
      </c>
      <c r="C27" s="37">
        <v>0.791666666666667</v>
      </c>
      <c r="D27" s="36">
        <v>1148690354</v>
      </c>
      <c r="E27" s="36">
        <v>10331623</v>
      </c>
      <c r="F27" s="36" t="s">
        <v>467</v>
      </c>
      <c r="G27" s="36" t="s">
        <v>15</v>
      </c>
      <c r="H27" s="36" t="s">
        <v>33</v>
      </c>
    </row>
    <row r="28" spans="2:8">
      <c r="B28" s="37">
        <v>0.375</v>
      </c>
      <c r="C28" s="37">
        <v>0.75</v>
      </c>
      <c r="D28" s="36">
        <v>1128444730</v>
      </c>
      <c r="E28" s="36">
        <v>10323632</v>
      </c>
      <c r="F28" s="36" t="s">
        <v>159</v>
      </c>
      <c r="G28" s="36" t="s">
        <v>15</v>
      </c>
      <c r="H28" s="36" t="s">
        <v>33</v>
      </c>
    </row>
    <row r="29" spans="2:8">
      <c r="B29" s="37">
        <v>0.375</v>
      </c>
      <c r="C29" s="37">
        <v>0.833333333333333</v>
      </c>
      <c r="D29" s="36">
        <v>1068673636</v>
      </c>
      <c r="E29" s="36">
        <v>10323634</v>
      </c>
      <c r="F29" s="36" t="s">
        <v>89</v>
      </c>
      <c r="G29" s="36" t="s">
        <v>15</v>
      </c>
      <c r="H29" s="36" t="s">
        <v>33</v>
      </c>
    </row>
    <row r="30" spans="2:8">
      <c r="B30" s="37">
        <v>0.375</v>
      </c>
      <c r="C30" s="37">
        <v>0.75</v>
      </c>
      <c r="D30" s="36">
        <v>1206261981</v>
      </c>
      <c r="E30" s="36">
        <v>10329524</v>
      </c>
      <c r="F30" s="36" t="s">
        <v>384</v>
      </c>
      <c r="G30" s="36" t="s">
        <v>15</v>
      </c>
      <c r="H30" s="36" t="s">
        <v>125</v>
      </c>
    </row>
    <row r="31" spans="2:8">
      <c r="B31" s="37">
        <v>0.416666666666667</v>
      </c>
      <c r="C31" s="37">
        <v>0.791666666666667</v>
      </c>
      <c r="D31" s="36">
        <v>1022061360</v>
      </c>
      <c r="E31" s="36">
        <v>10329246</v>
      </c>
      <c r="F31" s="36" t="s">
        <v>393</v>
      </c>
      <c r="G31" s="36" t="s">
        <v>15</v>
      </c>
      <c r="H31" s="36" t="s">
        <v>33</v>
      </c>
    </row>
    <row r="32" spans="2:8">
      <c r="B32" s="37">
        <v>0.791666666666667</v>
      </c>
      <c r="C32" s="37">
        <v>0.166666666666667</v>
      </c>
      <c r="D32" s="36">
        <v>1120212751</v>
      </c>
      <c r="E32" s="36">
        <v>10317384</v>
      </c>
      <c r="F32" s="36" t="s">
        <v>127</v>
      </c>
      <c r="G32" s="36" t="s">
        <v>15</v>
      </c>
      <c r="H32" s="36" t="s">
        <v>59</v>
      </c>
    </row>
    <row r="33" spans="2:8">
      <c r="B33" s="37">
        <v>0.375</v>
      </c>
      <c r="C33" s="37">
        <v>0.708333333333333</v>
      </c>
      <c r="D33" s="36">
        <v>1110081480</v>
      </c>
      <c r="E33" s="36">
        <v>10335056</v>
      </c>
      <c r="F33" s="36" t="s">
        <v>826</v>
      </c>
      <c r="G33" s="36" t="s">
        <v>15</v>
      </c>
      <c r="H33" s="36" t="s">
        <v>33</v>
      </c>
    </row>
    <row r="34" spans="2:8">
      <c r="B34" s="37">
        <v>0.375</v>
      </c>
      <c r="C34" s="37">
        <v>0.708333333333333</v>
      </c>
      <c r="D34" s="36">
        <v>1007351707</v>
      </c>
      <c r="E34" s="36">
        <v>10335051</v>
      </c>
      <c r="F34" s="36" t="s">
        <v>828</v>
      </c>
      <c r="G34" s="36" t="s">
        <v>15</v>
      </c>
      <c r="H34" s="36" t="s">
        <v>33</v>
      </c>
    </row>
    <row r="35" spans="2:8">
      <c r="B35" s="37">
        <v>0.375</v>
      </c>
      <c r="C35" s="37">
        <v>0.708333333333333</v>
      </c>
      <c r="D35" s="36">
        <v>1285888728</v>
      </c>
      <c r="E35" s="36">
        <v>10335027</v>
      </c>
      <c r="F35" s="36" t="s">
        <v>830</v>
      </c>
      <c r="G35" s="36" t="s">
        <v>15</v>
      </c>
      <c r="H35" s="36" t="s">
        <v>33</v>
      </c>
    </row>
    <row r="36" spans="2:8">
      <c r="B36" s="37">
        <v>0.375</v>
      </c>
      <c r="C36" s="37">
        <v>0.75</v>
      </c>
      <c r="D36" s="36">
        <v>1012900031</v>
      </c>
      <c r="E36" s="36">
        <v>10316538</v>
      </c>
      <c r="F36" s="36" t="s">
        <v>177</v>
      </c>
      <c r="G36" s="36" t="s">
        <v>15</v>
      </c>
      <c r="H36" s="36" t="s">
        <v>176</v>
      </c>
    </row>
    <row r="37" spans="2:8">
      <c r="B37" s="37">
        <v>0.333333333333333</v>
      </c>
      <c r="C37" s="37">
        <v>0.708333333333333</v>
      </c>
      <c r="D37" s="36">
        <v>1550563697</v>
      </c>
      <c r="E37" s="36">
        <v>10280906</v>
      </c>
      <c r="F37" s="36" t="s">
        <v>621</v>
      </c>
      <c r="G37" s="36" t="s">
        <v>15</v>
      </c>
      <c r="H37" s="36" t="s">
        <v>14</v>
      </c>
    </row>
    <row r="38" spans="2:8">
      <c r="B38" s="37">
        <v>0.333333333333333</v>
      </c>
      <c r="C38" s="37">
        <v>0.708333333333333</v>
      </c>
      <c r="D38" s="36">
        <v>1156350683</v>
      </c>
      <c r="E38" s="36">
        <v>10282852</v>
      </c>
      <c r="F38" s="36" t="s">
        <v>246</v>
      </c>
      <c r="G38" s="36" t="s">
        <v>15</v>
      </c>
      <c r="H38" s="36" t="s">
        <v>33</v>
      </c>
    </row>
    <row r="39" spans="2:8">
      <c r="B39" s="37">
        <v>0.375</v>
      </c>
      <c r="C39" s="37">
        <v>0.583333333333333</v>
      </c>
      <c r="D39" s="36">
        <v>1096289176</v>
      </c>
      <c r="E39" s="36">
        <v>10320412</v>
      </c>
      <c r="F39" s="36" t="s">
        <v>60</v>
      </c>
      <c r="G39" s="36" t="s">
        <v>15</v>
      </c>
      <c r="H39" s="36" t="s">
        <v>59</v>
      </c>
    </row>
    <row r="40" spans="2:8">
      <c r="B40" s="37">
        <v>0.5</v>
      </c>
      <c r="C40" s="37">
        <v>0.875</v>
      </c>
      <c r="D40" s="36" t="s">
        <v>438</v>
      </c>
      <c r="E40" s="36">
        <v>10331627</v>
      </c>
      <c r="F40" s="36" t="s">
        <v>437</v>
      </c>
      <c r="G40" s="36" t="s">
        <v>15</v>
      </c>
      <c r="H40" s="36" t="s">
        <v>125</v>
      </c>
    </row>
    <row r="41" spans="2:8">
      <c r="B41" s="37">
        <v>0.5</v>
      </c>
      <c r="C41" s="37">
        <v>0.875</v>
      </c>
      <c r="D41" s="36">
        <v>1200888642</v>
      </c>
      <c r="E41" s="36">
        <v>10316572</v>
      </c>
      <c r="F41" s="36" t="s">
        <v>196</v>
      </c>
      <c r="G41" s="36" t="s">
        <v>15</v>
      </c>
      <c r="H41" s="36" t="s">
        <v>19</v>
      </c>
    </row>
    <row r="42" spans="2:8">
      <c r="B42" s="37">
        <v>0.333333333333333</v>
      </c>
      <c r="C42" s="37">
        <v>0.708333333333333</v>
      </c>
      <c r="D42" s="36">
        <v>1018580780</v>
      </c>
      <c r="E42" s="36">
        <v>10320435</v>
      </c>
      <c r="F42" s="36" t="s">
        <v>126</v>
      </c>
      <c r="G42" s="36" t="s">
        <v>15</v>
      </c>
      <c r="H42" s="36" t="s">
        <v>125</v>
      </c>
    </row>
    <row r="43" spans="2:8">
      <c r="B43" s="37">
        <v>0.375</v>
      </c>
      <c r="C43" s="37">
        <v>0.75</v>
      </c>
      <c r="D43" s="36">
        <v>1007280599</v>
      </c>
      <c r="E43" s="36">
        <v>10316543</v>
      </c>
      <c r="F43" s="36" t="s">
        <v>92</v>
      </c>
      <c r="G43" s="36" t="s">
        <v>15</v>
      </c>
      <c r="H43" s="36" t="s">
        <v>33</v>
      </c>
    </row>
    <row r="44" spans="2:8">
      <c r="B44" s="37">
        <v>0.5</v>
      </c>
      <c r="C44" s="37">
        <v>0.875</v>
      </c>
      <c r="D44" s="36">
        <v>1003838875</v>
      </c>
      <c r="E44" s="36">
        <v>10332447</v>
      </c>
      <c r="F44" s="36" t="s">
        <v>496</v>
      </c>
      <c r="G44" s="36" t="s">
        <v>15</v>
      </c>
      <c r="H44" s="36" t="s">
        <v>176</v>
      </c>
    </row>
    <row r="45" spans="2:8">
      <c r="B45" s="37">
        <v>0.375</v>
      </c>
      <c r="C45" s="37">
        <v>0.75</v>
      </c>
      <c r="D45" s="36">
        <v>1003219481</v>
      </c>
      <c r="E45" s="36">
        <v>10334245</v>
      </c>
      <c r="F45" s="36" t="s">
        <v>680</v>
      </c>
      <c r="G45" s="36" t="s">
        <v>15</v>
      </c>
      <c r="H45" s="36" t="s">
        <v>125</v>
      </c>
    </row>
    <row r="46" spans="2:8">
      <c r="B46" s="37">
        <v>0.333333333333333</v>
      </c>
      <c r="C46" s="37">
        <v>0.708333333333333</v>
      </c>
      <c r="D46" s="36">
        <v>1060459705</v>
      </c>
      <c r="E46" s="36">
        <v>10333396</v>
      </c>
      <c r="F46" s="36" t="s">
        <v>567</v>
      </c>
      <c r="G46" s="36" t="s">
        <v>15</v>
      </c>
      <c r="H46" s="36" t="s">
        <v>176</v>
      </c>
    </row>
    <row r="47" spans="2:8">
      <c r="B47" s="37">
        <v>0.333333333333333</v>
      </c>
      <c r="C47" s="37">
        <v>0.708333333333333</v>
      </c>
      <c r="D47" s="36">
        <v>1001984292</v>
      </c>
      <c r="E47" s="36">
        <v>10334372</v>
      </c>
      <c r="F47" s="36" t="s">
        <v>688</v>
      </c>
      <c r="G47" s="36" t="s">
        <v>15</v>
      </c>
      <c r="H47" s="36" t="s">
        <v>176</v>
      </c>
    </row>
    <row r="48" spans="2:8">
      <c r="B48" s="37">
        <v>0.333333333333333</v>
      </c>
      <c r="C48" s="37">
        <v>0.708333333333333</v>
      </c>
      <c r="D48" s="36">
        <v>1110092210</v>
      </c>
      <c r="E48" s="36">
        <v>10334375</v>
      </c>
      <c r="F48" s="36" t="s">
        <v>693</v>
      </c>
      <c r="G48" s="36" t="s">
        <v>15</v>
      </c>
      <c r="H48" s="36" t="s">
        <v>19</v>
      </c>
    </row>
    <row r="49" spans="2:8">
      <c r="B49" s="37">
        <v>0.333333333333333</v>
      </c>
      <c r="C49" s="37">
        <v>0.708333333333333</v>
      </c>
      <c r="D49" s="36">
        <v>1204716664</v>
      </c>
      <c r="E49" s="36">
        <v>10334828</v>
      </c>
      <c r="F49" s="36" t="s">
        <v>760</v>
      </c>
      <c r="G49" s="36" t="s">
        <v>15</v>
      </c>
      <c r="H49" s="36" t="s">
        <v>59</v>
      </c>
    </row>
    <row r="50" spans="2:8">
      <c r="B50" s="37">
        <v>0.333333333333333</v>
      </c>
      <c r="C50" s="37">
        <v>0.708333333333333</v>
      </c>
      <c r="D50" s="36">
        <v>1098013616</v>
      </c>
      <c r="E50" s="36">
        <v>10334773</v>
      </c>
      <c r="F50" s="36" t="s">
        <v>765</v>
      </c>
      <c r="G50" s="36" t="s">
        <v>15</v>
      </c>
      <c r="H50" s="36" t="s">
        <v>33</v>
      </c>
    </row>
    <row r="51" spans="2:8">
      <c r="B51" s="37">
        <v>0.583333333333333</v>
      </c>
      <c r="C51" s="37">
        <v>0.958333333333333</v>
      </c>
      <c r="D51" s="36">
        <v>1112368038</v>
      </c>
      <c r="E51" s="36">
        <v>10273387</v>
      </c>
      <c r="F51" s="36" t="s">
        <v>290</v>
      </c>
      <c r="G51" s="36" t="s">
        <v>15</v>
      </c>
      <c r="H51" s="36" t="s">
        <v>33</v>
      </c>
    </row>
    <row r="52" spans="2:8">
      <c r="B52" s="37">
        <v>0.583333333333333</v>
      </c>
      <c r="C52" s="37">
        <v>0.958333333333333</v>
      </c>
      <c r="D52" s="36">
        <v>1024424852</v>
      </c>
      <c r="E52" s="36">
        <v>10327586</v>
      </c>
      <c r="F52" s="36" t="s">
        <v>358</v>
      </c>
      <c r="G52" s="36" t="s">
        <v>15</v>
      </c>
      <c r="H52" s="36" t="s">
        <v>176</v>
      </c>
    </row>
    <row r="53" spans="2:8">
      <c r="B53" s="37">
        <v>0.583333333333333</v>
      </c>
      <c r="C53" s="37">
        <v>0.958333333333333</v>
      </c>
      <c r="D53" s="36">
        <v>1147209908</v>
      </c>
      <c r="E53" s="36">
        <v>10331078</v>
      </c>
      <c r="F53" s="36" t="s">
        <v>629</v>
      </c>
      <c r="G53" s="36" t="s">
        <v>15</v>
      </c>
      <c r="H53" s="36" t="s">
        <v>19</v>
      </c>
    </row>
    <row r="54" spans="2:8">
      <c r="B54" s="37">
        <v>0.583333333333333</v>
      </c>
      <c r="C54" s="37">
        <v>0.958333333333333</v>
      </c>
      <c r="D54" s="36">
        <v>1146676126</v>
      </c>
      <c r="E54" s="36">
        <v>10332478</v>
      </c>
      <c r="F54" s="36" t="s">
        <v>527</v>
      </c>
      <c r="G54" s="36" t="s">
        <v>15</v>
      </c>
      <c r="H54" s="36" t="s">
        <v>33</v>
      </c>
    </row>
    <row r="55" spans="2:8">
      <c r="B55" s="37">
        <v>0.375</v>
      </c>
      <c r="C55" s="37">
        <v>0.75</v>
      </c>
      <c r="D55" s="36">
        <v>1208531938</v>
      </c>
      <c r="E55" s="36">
        <v>10326136</v>
      </c>
      <c r="F55" s="36" t="s">
        <v>74</v>
      </c>
      <c r="G55" s="36" t="s">
        <v>29</v>
      </c>
      <c r="H55" s="36" t="s">
        <v>28</v>
      </c>
    </row>
    <row r="56" spans="2:8">
      <c r="B56" s="37">
        <v>0.375</v>
      </c>
      <c r="C56" s="37">
        <v>0.75</v>
      </c>
      <c r="D56" s="36">
        <v>1113294520</v>
      </c>
      <c r="E56" s="36">
        <v>10329245</v>
      </c>
      <c r="F56" s="36" t="s">
        <v>371</v>
      </c>
      <c r="G56" s="36" t="s">
        <v>29</v>
      </c>
      <c r="H56" s="36" t="s">
        <v>28</v>
      </c>
    </row>
    <row r="57" spans="2:8">
      <c r="B57" s="37">
        <v>0.375</v>
      </c>
      <c r="C57" s="37">
        <v>0.75</v>
      </c>
      <c r="D57" s="36">
        <v>1092170422</v>
      </c>
      <c r="E57" s="36">
        <v>10329553</v>
      </c>
      <c r="F57" s="36" t="s">
        <v>381</v>
      </c>
      <c r="G57" s="36" t="s">
        <v>29</v>
      </c>
      <c r="H57" s="36" t="s">
        <v>380</v>
      </c>
    </row>
    <row r="58" spans="2:8">
      <c r="B58" s="37">
        <v>0.375</v>
      </c>
      <c r="C58" s="37">
        <v>0.708333333333333</v>
      </c>
      <c r="D58" s="36">
        <v>1098346978</v>
      </c>
      <c r="E58" s="36">
        <v>10335066</v>
      </c>
      <c r="F58" s="36" t="s">
        <v>818</v>
      </c>
      <c r="G58" s="36" t="s">
        <v>29</v>
      </c>
      <c r="H58" s="36" t="s">
        <v>380</v>
      </c>
    </row>
    <row r="59" spans="2:8">
      <c r="B59" s="37">
        <v>0.375</v>
      </c>
      <c r="C59" s="37">
        <v>0.75</v>
      </c>
      <c r="D59" s="36">
        <v>1140615624</v>
      </c>
      <c r="E59" s="36">
        <v>10316549</v>
      </c>
      <c r="F59" s="36" t="s">
        <v>30</v>
      </c>
      <c r="G59" s="36" t="s">
        <v>29</v>
      </c>
      <c r="H59" s="36" t="s">
        <v>28</v>
      </c>
    </row>
    <row r="60" spans="2:8">
      <c r="B60" s="37">
        <v>0.333333333333333</v>
      </c>
      <c r="C60" s="37">
        <v>0.708333333333333</v>
      </c>
      <c r="D60" s="36">
        <v>1115178785</v>
      </c>
      <c r="E60" s="36">
        <v>10318450</v>
      </c>
      <c r="F60" s="36" t="s">
        <v>314</v>
      </c>
      <c r="G60" s="36" t="s">
        <v>29</v>
      </c>
      <c r="H60" s="36" t="s">
        <v>28</v>
      </c>
    </row>
    <row r="61" spans="2:8">
      <c r="B61" s="37">
        <v>0.333333333333333</v>
      </c>
      <c r="C61" s="37">
        <v>0.708333333333333</v>
      </c>
      <c r="D61" s="36">
        <v>1026128069</v>
      </c>
      <c r="E61" s="36">
        <v>10323547</v>
      </c>
      <c r="F61" s="36" t="s">
        <v>320</v>
      </c>
      <c r="G61" s="36" t="s">
        <v>29</v>
      </c>
      <c r="H61" s="36" t="s">
        <v>28</v>
      </c>
    </row>
    <row r="62" spans="2:8">
      <c r="B62" s="37">
        <v>0.333333333333333</v>
      </c>
      <c r="C62" s="37">
        <v>0.708333333333333</v>
      </c>
      <c r="D62" s="36">
        <v>1270058439</v>
      </c>
      <c r="E62" s="36">
        <v>10333416</v>
      </c>
      <c r="F62" s="36" t="s">
        <v>592</v>
      </c>
      <c r="G62" s="36" t="s">
        <v>29</v>
      </c>
      <c r="H62" s="36" t="s">
        <v>380</v>
      </c>
    </row>
    <row r="63" spans="2:8">
      <c r="B63" s="37">
        <v>0.583333333333333</v>
      </c>
      <c r="C63" s="37">
        <v>0.958333333333333</v>
      </c>
      <c r="D63" s="36">
        <v>1110899363</v>
      </c>
      <c r="E63" s="36">
        <v>10327588</v>
      </c>
      <c r="F63" s="36" t="s">
        <v>356</v>
      </c>
      <c r="G63" s="36" t="s">
        <v>29</v>
      </c>
      <c r="H63" s="36" t="s">
        <v>28</v>
      </c>
    </row>
    <row r="64" spans="2:8">
      <c r="B64" s="37">
        <v>0.666666666666666</v>
      </c>
      <c r="C64" s="37">
        <v>0</v>
      </c>
      <c r="D64" s="36">
        <v>1206043573</v>
      </c>
      <c r="E64" s="36" t="s">
        <v>1415</v>
      </c>
      <c r="F64" s="36" t="s">
        <v>1416</v>
      </c>
      <c r="G64" s="36" t="s">
        <v>57</v>
      </c>
      <c r="H64" s="36" t="s">
        <v>56</v>
      </c>
    </row>
    <row r="65" spans="2:8">
      <c r="B65" s="37">
        <v>0.375</v>
      </c>
      <c r="C65" s="37">
        <v>0.75</v>
      </c>
      <c r="D65" s="36">
        <v>1007497277</v>
      </c>
      <c r="E65" s="36">
        <v>10326133</v>
      </c>
      <c r="F65" s="36" t="s">
        <v>58</v>
      </c>
      <c r="G65" s="36" t="s">
        <v>57</v>
      </c>
      <c r="H65" s="36" t="s">
        <v>56</v>
      </c>
    </row>
    <row r="66" spans="2:8">
      <c r="B66" s="37">
        <v>0.375</v>
      </c>
      <c r="C66" s="37">
        <v>0.75</v>
      </c>
      <c r="D66" s="36">
        <v>1142047308</v>
      </c>
      <c r="E66" s="36">
        <v>10329290</v>
      </c>
      <c r="F66" s="36" t="s">
        <v>374</v>
      </c>
      <c r="G66" s="36" t="s">
        <v>57</v>
      </c>
      <c r="H66" s="36" t="s">
        <v>56</v>
      </c>
    </row>
    <row r="67" spans="2:8">
      <c r="B67" s="37">
        <v>0.75</v>
      </c>
      <c r="C67" s="37">
        <v>0.125</v>
      </c>
      <c r="D67" s="36" t="s">
        <v>398</v>
      </c>
      <c r="E67" s="36">
        <v>10329910</v>
      </c>
      <c r="F67" s="36" t="s">
        <v>397</v>
      </c>
      <c r="G67" s="36" t="s">
        <v>57</v>
      </c>
      <c r="H67" s="36" t="s">
        <v>56</v>
      </c>
    </row>
    <row r="68" spans="2:8">
      <c r="B68" s="37">
        <v>0.75</v>
      </c>
      <c r="C68" s="37">
        <v>0.208333333333333</v>
      </c>
      <c r="D68" s="36">
        <v>1097260462</v>
      </c>
      <c r="E68" s="36">
        <v>10330140</v>
      </c>
      <c r="F68" s="36" t="s">
        <v>403</v>
      </c>
      <c r="G68" s="36" t="s">
        <v>57</v>
      </c>
      <c r="H68" s="36" t="s">
        <v>56</v>
      </c>
    </row>
    <row r="69" spans="2:8">
      <c r="B69" s="37">
        <v>0.375</v>
      </c>
      <c r="C69" s="37">
        <v>0.75</v>
      </c>
      <c r="D69" s="36">
        <v>1001240626</v>
      </c>
      <c r="E69" s="36">
        <v>10335545</v>
      </c>
      <c r="F69" s="36" t="s">
        <v>848</v>
      </c>
      <c r="G69" s="36" t="s">
        <v>57</v>
      </c>
      <c r="H69" s="36" t="s">
        <v>56</v>
      </c>
    </row>
    <row r="70" spans="2:8">
      <c r="B70" s="37">
        <v>0.375</v>
      </c>
      <c r="C70" s="37">
        <v>0.708333333333333</v>
      </c>
      <c r="D70" s="36">
        <v>1156265544</v>
      </c>
      <c r="E70" s="36">
        <v>10335167</v>
      </c>
      <c r="F70" s="36" t="s">
        <v>814</v>
      </c>
      <c r="G70" s="36" t="s">
        <v>57</v>
      </c>
      <c r="H70" s="36" t="s">
        <v>56</v>
      </c>
    </row>
    <row r="71" spans="2:8">
      <c r="B71" s="37">
        <v>0.333333333333333</v>
      </c>
      <c r="C71" s="37">
        <v>0.708333333333333</v>
      </c>
      <c r="D71" s="36">
        <v>1143336949</v>
      </c>
      <c r="E71" s="36">
        <v>10299512</v>
      </c>
      <c r="F71" s="36" t="s">
        <v>310</v>
      </c>
      <c r="G71" s="36" t="s">
        <v>57</v>
      </c>
      <c r="H71" s="36" t="s">
        <v>56</v>
      </c>
    </row>
    <row r="72" spans="2:8">
      <c r="B72" s="37">
        <v>0.5</v>
      </c>
      <c r="C72" s="37">
        <v>0.875</v>
      </c>
      <c r="D72" s="36">
        <v>1276707977</v>
      </c>
      <c r="E72" s="36">
        <v>10334247</v>
      </c>
      <c r="F72" s="36" t="s">
        <v>686</v>
      </c>
      <c r="G72" s="36" t="s">
        <v>57</v>
      </c>
      <c r="H72" s="36" t="s">
        <v>56</v>
      </c>
    </row>
    <row r="73" spans="2:8">
      <c r="B73" s="37">
        <v>0.375</v>
      </c>
      <c r="C73" s="37">
        <v>0.75</v>
      </c>
      <c r="D73" s="36">
        <v>1116487479</v>
      </c>
      <c r="E73" s="36">
        <v>10334248</v>
      </c>
      <c r="F73" s="36" t="s">
        <v>684</v>
      </c>
      <c r="G73" s="36" t="s">
        <v>57</v>
      </c>
      <c r="H73" s="36" t="s">
        <v>56</v>
      </c>
    </row>
    <row r="74" spans="2:8">
      <c r="B74" s="37">
        <v>0.333333333333333</v>
      </c>
      <c r="C74" s="37">
        <v>0.708333333333333</v>
      </c>
      <c r="D74" s="36">
        <v>1019687588</v>
      </c>
      <c r="E74" s="36">
        <v>10333417</v>
      </c>
      <c r="F74" s="36" t="s">
        <v>594</v>
      </c>
      <c r="G74" s="36" t="s">
        <v>57</v>
      </c>
      <c r="H74" s="36" t="s">
        <v>56</v>
      </c>
    </row>
    <row r="75" spans="2:8">
      <c r="B75" s="37">
        <v>0.333333333333333</v>
      </c>
      <c r="C75" s="37">
        <v>0.708333333333333</v>
      </c>
      <c r="D75" s="36">
        <v>1112246872</v>
      </c>
      <c r="E75" s="36">
        <v>10334449</v>
      </c>
      <c r="F75" s="36" t="s">
        <v>695</v>
      </c>
      <c r="G75" s="36" t="s">
        <v>57</v>
      </c>
      <c r="H75" s="36" t="s">
        <v>56</v>
      </c>
    </row>
    <row r="76" spans="2:8">
      <c r="B76" s="37">
        <v>0.333333333333333</v>
      </c>
      <c r="C76" s="37">
        <v>0.708333333333333</v>
      </c>
      <c r="D76" s="36">
        <v>1070869955</v>
      </c>
      <c r="E76" s="36">
        <v>10334381</v>
      </c>
      <c r="F76" s="36" t="s">
        <v>697</v>
      </c>
      <c r="G76" s="36" t="s">
        <v>57</v>
      </c>
      <c r="H76" s="36" t="s">
        <v>56</v>
      </c>
    </row>
    <row r="77" spans="2:8">
      <c r="B77" s="37">
        <v>0.333333333333333</v>
      </c>
      <c r="C77" s="37">
        <v>0.708333333333333</v>
      </c>
      <c r="D77" s="36">
        <v>1146458829</v>
      </c>
      <c r="E77" s="36">
        <v>10334744</v>
      </c>
      <c r="F77" s="36" t="s">
        <v>769</v>
      </c>
      <c r="G77" s="36" t="s">
        <v>57</v>
      </c>
      <c r="H77" s="36" t="s">
        <v>56</v>
      </c>
    </row>
    <row r="78" spans="2:8">
      <c r="B78" s="37">
        <v>0.416666666666667</v>
      </c>
      <c r="C78" s="37">
        <v>0.791666666666667</v>
      </c>
      <c r="D78" s="36">
        <v>1116087247</v>
      </c>
      <c r="E78" s="36">
        <v>10318429</v>
      </c>
      <c r="F78" s="36" t="s">
        <v>184</v>
      </c>
      <c r="G78" s="36" t="s">
        <v>84</v>
      </c>
      <c r="H78" s="36" t="s">
        <v>83</v>
      </c>
    </row>
    <row r="79" spans="2:8">
      <c r="B79" s="37" t="s">
        <v>1175</v>
      </c>
      <c r="C79" s="37" t="s">
        <v>1175</v>
      </c>
      <c r="D79" s="36">
        <v>1129813233</v>
      </c>
      <c r="E79" s="36">
        <v>10326123</v>
      </c>
      <c r="F79" s="36" t="s">
        <v>204</v>
      </c>
      <c r="G79" s="36" t="s">
        <v>84</v>
      </c>
      <c r="H79" s="36" t="s">
        <v>83</v>
      </c>
    </row>
    <row r="80" spans="2:8">
      <c r="B80" s="37">
        <v>0.416666666666667</v>
      </c>
      <c r="C80" s="37">
        <v>0.791666666666667</v>
      </c>
      <c r="D80" s="36">
        <v>1201639339</v>
      </c>
      <c r="E80" s="36">
        <v>10329272</v>
      </c>
      <c r="F80" s="36" t="s">
        <v>373</v>
      </c>
      <c r="G80" s="36" t="s">
        <v>84</v>
      </c>
      <c r="H80" s="36" t="s">
        <v>161</v>
      </c>
    </row>
    <row r="81" spans="2:8">
      <c r="B81" s="37">
        <v>0.375</v>
      </c>
      <c r="C81" s="37">
        <v>0.75</v>
      </c>
      <c r="D81" s="36">
        <v>1093228623</v>
      </c>
      <c r="E81" s="36">
        <v>10331587</v>
      </c>
      <c r="F81" s="36" t="s">
        <v>460</v>
      </c>
      <c r="G81" s="36" t="s">
        <v>84</v>
      </c>
      <c r="H81" s="36" t="s">
        <v>83</v>
      </c>
    </row>
    <row r="82" spans="2:8">
      <c r="B82" s="37">
        <v>0.375</v>
      </c>
      <c r="C82" s="37">
        <v>0.75</v>
      </c>
      <c r="D82" s="36">
        <v>1067109725</v>
      </c>
      <c r="E82" s="36">
        <v>10331605</v>
      </c>
      <c r="F82" s="36" t="s">
        <v>462</v>
      </c>
      <c r="G82" s="36" t="s">
        <v>84</v>
      </c>
      <c r="H82" s="36" t="s">
        <v>83</v>
      </c>
    </row>
    <row r="83" spans="2:8">
      <c r="B83" s="37">
        <v>0.416666666666667</v>
      </c>
      <c r="C83" s="37">
        <v>0.75</v>
      </c>
      <c r="D83" s="36">
        <v>1113186476</v>
      </c>
      <c r="E83" s="36">
        <v>10323640</v>
      </c>
      <c r="F83" s="36" t="s">
        <v>100</v>
      </c>
      <c r="G83" s="36" t="s">
        <v>84</v>
      </c>
      <c r="H83" s="36" t="s">
        <v>83</v>
      </c>
    </row>
    <row r="84" spans="2:8">
      <c r="B84" s="37">
        <v>0.416666666666667</v>
      </c>
      <c r="C84" s="37">
        <v>0.791666666666667</v>
      </c>
      <c r="D84" s="36">
        <v>1102330947</v>
      </c>
      <c r="E84" s="36">
        <v>10329571</v>
      </c>
      <c r="F84" s="36" t="s">
        <v>388</v>
      </c>
      <c r="G84" s="36" t="s">
        <v>84</v>
      </c>
      <c r="H84" s="36" t="s">
        <v>83</v>
      </c>
    </row>
    <row r="85" spans="2:8">
      <c r="B85" s="37">
        <v>0.541666666666667</v>
      </c>
      <c r="C85" s="37">
        <v>0</v>
      </c>
      <c r="D85" s="36">
        <v>1200406865</v>
      </c>
      <c r="E85" s="36">
        <v>10316835</v>
      </c>
      <c r="F85" s="36" t="s">
        <v>210</v>
      </c>
      <c r="G85" s="36" t="s">
        <v>84</v>
      </c>
      <c r="H85" s="36" t="s">
        <v>83</v>
      </c>
    </row>
    <row r="86" spans="2:8">
      <c r="B86" s="37">
        <v>0</v>
      </c>
      <c r="C86" s="37">
        <v>0.375</v>
      </c>
      <c r="D86" s="36">
        <v>1147318485</v>
      </c>
      <c r="E86" s="36">
        <v>10333398</v>
      </c>
      <c r="F86" s="36" t="s">
        <v>488</v>
      </c>
      <c r="G86" s="36" t="s">
        <v>84</v>
      </c>
      <c r="H86" s="36" t="s">
        <v>83</v>
      </c>
    </row>
    <row r="87" spans="2:8">
      <c r="B87" s="37">
        <v>0.625</v>
      </c>
      <c r="C87" s="37">
        <v>0</v>
      </c>
      <c r="D87" s="36">
        <v>1025342749</v>
      </c>
      <c r="E87" s="36">
        <v>10292083</v>
      </c>
      <c r="F87" s="36" t="s">
        <v>229</v>
      </c>
      <c r="G87" s="36" t="s">
        <v>84</v>
      </c>
      <c r="H87" s="36" t="s">
        <v>83</v>
      </c>
    </row>
    <row r="88" spans="2:8">
      <c r="B88" s="37">
        <v>0.375</v>
      </c>
      <c r="C88" s="37">
        <v>0.75</v>
      </c>
      <c r="D88" s="36">
        <v>1551378712</v>
      </c>
      <c r="E88" s="36">
        <v>10281254</v>
      </c>
      <c r="F88" s="36" t="s">
        <v>740</v>
      </c>
      <c r="G88" s="36" t="s">
        <v>84</v>
      </c>
      <c r="H88" s="36" t="s">
        <v>326</v>
      </c>
    </row>
    <row r="89" spans="2:8">
      <c r="B89" s="37">
        <v>0.375</v>
      </c>
      <c r="C89" s="37">
        <v>0.75</v>
      </c>
      <c r="D89" s="36">
        <v>1557944746</v>
      </c>
      <c r="E89" s="36">
        <v>10332650</v>
      </c>
      <c r="F89" s="36" t="s">
        <v>507</v>
      </c>
      <c r="G89" s="36" t="s">
        <v>84</v>
      </c>
      <c r="H89" s="36" t="s">
        <v>326</v>
      </c>
    </row>
    <row r="90" spans="2:8">
      <c r="B90" s="37">
        <v>0.333333333333333</v>
      </c>
      <c r="C90" s="37">
        <v>0.708333333333333</v>
      </c>
      <c r="D90" s="36" t="s">
        <v>762</v>
      </c>
      <c r="E90" s="36">
        <v>10334790</v>
      </c>
      <c r="F90" s="36" t="s">
        <v>761</v>
      </c>
      <c r="G90" s="36" t="s">
        <v>84</v>
      </c>
      <c r="H90" s="36" t="s">
        <v>161</v>
      </c>
    </row>
    <row r="91" spans="2:8">
      <c r="B91" s="37">
        <v>0.791666666666667</v>
      </c>
      <c r="C91" s="37">
        <v>0.166666666666667</v>
      </c>
      <c r="D91" s="36">
        <v>1099729486</v>
      </c>
      <c r="E91" s="36">
        <v>10324243</v>
      </c>
      <c r="F91" s="36" t="s">
        <v>236</v>
      </c>
      <c r="G91" s="36" t="s">
        <v>52</v>
      </c>
      <c r="H91" s="36" t="s">
        <v>234</v>
      </c>
    </row>
    <row r="92" spans="2:8">
      <c r="B92" s="37">
        <v>0.416666666666667</v>
      </c>
      <c r="C92" s="37">
        <v>0.791666666666667</v>
      </c>
      <c r="D92" s="36">
        <v>1061787517</v>
      </c>
      <c r="E92" s="36">
        <v>10252924</v>
      </c>
      <c r="F92" s="36" t="s">
        <v>53</v>
      </c>
      <c r="G92" s="36" t="s">
        <v>52</v>
      </c>
      <c r="H92" s="36" t="s">
        <v>51</v>
      </c>
    </row>
    <row r="93" spans="2:8">
      <c r="B93" s="37">
        <v>0.375</v>
      </c>
      <c r="C93" s="37">
        <v>0.75</v>
      </c>
      <c r="D93" s="36">
        <v>1118007363</v>
      </c>
      <c r="E93" s="36">
        <v>10335548</v>
      </c>
      <c r="F93" s="36" t="s">
        <v>849</v>
      </c>
      <c r="G93" s="36" t="s">
        <v>312</v>
      </c>
      <c r="H93" s="36" t="s">
        <v>311</v>
      </c>
    </row>
    <row r="94" spans="2:8">
      <c r="B94" s="37">
        <v>0.375</v>
      </c>
      <c r="C94" s="37">
        <v>0.708333333333333</v>
      </c>
      <c r="D94" s="36">
        <v>1040655429</v>
      </c>
      <c r="E94" s="36">
        <v>10335073</v>
      </c>
      <c r="F94" s="36" t="s">
        <v>827</v>
      </c>
      <c r="G94" s="36" t="s">
        <v>312</v>
      </c>
      <c r="H94" s="36" t="s">
        <v>311</v>
      </c>
    </row>
    <row r="95" spans="2:8">
      <c r="B95" s="37">
        <v>0.375</v>
      </c>
      <c r="C95" s="37">
        <v>0.75</v>
      </c>
      <c r="D95" s="36">
        <v>1151226848</v>
      </c>
      <c r="E95" s="36">
        <v>10318866</v>
      </c>
      <c r="F95" s="36" t="s">
        <v>195</v>
      </c>
      <c r="G95" s="36" t="s">
        <v>150</v>
      </c>
      <c r="H95" s="36" t="s">
        <v>5</v>
      </c>
    </row>
    <row r="96" spans="2:8">
      <c r="B96" s="37">
        <v>0.375</v>
      </c>
      <c r="C96" s="37">
        <v>0.75</v>
      </c>
      <c r="D96" s="36">
        <v>1212374390</v>
      </c>
      <c r="E96" s="36">
        <v>10326418</v>
      </c>
      <c r="F96" s="36" t="s">
        <v>741</v>
      </c>
      <c r="G96" s="36" t="s">
        <v>150</v>
      </c>
      <c r="H96" s="36" t="s">
        <v>262</v>
      </c>
    </row>
    <row r="97" spans="2:8">
      <c r="B97" s="37">
        <v>0.416666666666667</v>
      </c>
      <c r="C97" s="37">
        <v>0.791666666666667</v>
      </c>
      <c r="D97" s="36">
        <v>1009100931</v>
      </c>
      <c r="E97" s="36">
        <v>10259973</v>
      </c>
      <c r="F97" s="36" t="s">
        <v>151</v>
      </c>
      <c r="G97" s="36" t="s">
        <v>150</v>
      </c>
      <c r="H97" s="36" t="s">
        <v>149</v>
      </c>
    </row>
    <row r="98" spans="2:8">
      <c r="B98" s="37" t="s">
        <v>1300</v>
      </c>
      <c r="C98" s="37" t="s">
        <v>1300</v>
      </c>
      <c r="D98" s="36">
        <v>0</v>
      </c>
      <c r="E98" s="36">
        <v>10225640</v>
      </c>
      <c r="F98" s="36" t="s">
        <v>185</v>
      </c>
      <c r="G98" s="36" t="s">
        <v>150</v>
      </c>
      <c r="H98" s="36" t="s">
        <v>5</v>
      </c>
    </row>
    <row r="99" spans="2:8">
      <c r="B99" s="37">
        <v>0.333333333333333</v>
      </c>
      <c r="C99" s="37">
        <v>0.708333333333333</v>
      </c>
      <c r="D99" s="36">
        <v>1126665095</v>
      </c>
      <c r="E99" s="36" t="s">
        <v>1415</v>
      </c>
      <c r="F99" s="36" t="s">
        <v>1417</v>
      </c>
      <c r="G99" s="36" t="s">
        <v>98</v>
      </c>
      <c r="H99" s="36" t="s">
        <v>200</v>
      </c>
    </row>
    <row r="100" spans="2:8">
      <c r="B100" s="37">
        <v>0.375</v>
      </c>
      <c r="C100" s="37">
        <v>0.666666666666667</v>
      </c>
      <c r="D100" s="36">
        <v>0</v>
      </c>
      <c r="E100" s="36" t="s">
        <v>1415</v>
      </c>
      <c r="F100" s="36" t="s">
        <v>1418</v>
      </c>
      <c r="G100" s="36" t="s">
        <v>98</v>
      </c>
      <c r="H100" s="36" t="s">
        <v>663</v>
      </c>
    </row>
    <row r="101" spans="2:8">
      <c r="B101" s="37">
        <v>0.375</v>
      </c>
      <c r="C101" s="37">
        <v>0.75</v>
      </c>
      <c r="D101" s="36">
        <v>1123940404</v>
      </c>
      <c r="E101" s="36">
        <v>10334497</v>
      </c>
      <c r="F101" s="36" t="s">
        <v>736</v>
      </c>
      <c r="G101" s="36" t="s">
        <v>98</v>
      </c>
      <c r="H101" s="36" t="s">
        <v>663</v>
      </c>
    </row>
    <row r="102" spans="2:8">
      <c r="B102" s="37">
        <v>0.375</v>
      </c>
      <c r="C102" s="37">
        <v>0.75</v>
      </c>
      <c r="D102" s="36">
        <v>1009067536</v>
      </c>
      <c r="E102" s="36">
        <v>10335547</v>
      </c>
      <c r="F102" s="36" t="s">
        <v>846</v>
      </c>
      <c r="G102" s="36" t="s">
        <v>98</v>
      </c>
      <c r="H102" s="36" t="s">
        <v>200</v>
      </c>
    </row>
    <row r="103" spans="2:8">
      <c r="B103" s="37">
        <v>0.375</v>
      </c>
      <c r="C103" s="37">
        <v>0.75</v>
      </c>
      <c r="D103" s="36">
        <v>1066748788</v>
      </c>
      <c r="E103" s="36">
        <v>10335696</v>
      </c>
      <c r="F103" s="36" t="s">
        <v>850</v>
      </c>
      <c r="G103" s="36" t="s">
        <v>98</v>
      </c>
      <c r="H103" s="36" t="s">
        <v>97</v>
      </c>
    </row>
    <row r="104" spans="2:8">
      <c r="B104" s="37">
        <v>0.5</v>
      </c>
      <c r="C104" s="37">
        <v>0.875</v>
      </c>
      <c r="D104" s="36" t="s">
        <v>202</v>
      </c>
      <c r="E104" s="36">
        <v>10316685</v>
      </c>
      <c r="F104" s="36" t="s">
        <v>201</v>
      </c>
      <c r="G104" s="36" t="s">
        <v>98</v>
      </c>
      <c r="H104" s="36" t="s">
        <v>200</v>
      </c>
    </row>
    <row r="105" spans="2:8">
      <c r="B105" s="37">
        <v>0.375</v>
      </c>
      <c r="C105" s="37">
        <v>0.75</v>
      </c>
      <c r="D105" s="36">
        <v>1278276206</v>
      </c>
      <c r="E105" s="36">
        <v>10316618</v>
      </c>
      <c r="F105" s="36" t="s">
        <v>165</v>
      </c>
      <c r="G105" s="36" t="s">
        <v>98</v>
      </c>
      <c r="H105" s="36" t="s">
        <v>97</v>
      </c>
    </row>
    <row r="106" spans="2:8">
      <c r="B106" s="37">
        <v>0.416666666666667</v>
      </c>
      <c r="C106" s="37">
        <v>0.791666666666667</v>
      </c>
      <c r="D106" s="36">
        <v>1223548165</v>
      </c>
      <c r="E106" s="36">
        <v>10331630</v>
      </c>
      <c r="F106" s="36" t="s">
        <v>464</v>
      </c>
      <c r="G106" s="36" t="s">
        <v>94</v>
      </c>
      <c r="H106" s="36" t="s">
        <v>108</v>
      </c>
    </row>
    <row r="107" spans="2:8">
      <c r="B107" s="37">
        <v>0.416666666666667</v>
      </c>
      <c r="C107" s="37">
        <v>0.791666666666667</v>
      </c>
      <c r="D107" s="36">
        <v>1029503393</v>
      </c>
      <c r="E107" s="36">
        <v>10329243</v>
      </c>
      <c r="F107" s="36" t="s">
        <v>383</v>
      </c>
      <c r="G107" s="36" t="s">
        <v>94</v>
      </c>
      <c r="H107" s="36" t="s">
        <v>226</v>
      </c>
    </row>
    <row r="108" spans="2:8">
      <c r="B108" s="37">
        <v>0.416666666666667</v>
      </c>
      <c r="C108" s="37">
        <v>0.791666666666667</v>
      </c>
      <c r="D108" s="36">
        <v>1025851539</v>
      </c>
      <c r="E108" s="36">
        <v>10329211</v>
      </c>
      <c r="F108" s="36" t="s">
        <v>382</v>
      </c>
      <c r="G108" s="36" t="s">
        <v>94</v>
      </c>
      <c r="H108" s="36" t="s">
        <v>113</v>
      </c>
    </row>
    <row r="109" spans="2:8">
      <c r="B109" s="37">
        <v>0.375</v>
      </c>
      <c r="C109" s="37">
        <v>0.75</v>
      </c>
      <c r="D109" s="36">
        <v>1147562109</v>
      </c>
      <c r="E109" s="36">
        <v>10329225</v>
      </c>
      <c r="F109" s="36" t="s">
        <v>386</v>
      </c>
      <c r="G109" s="36" t="s">
        <v>94</v>
      </c>
      <c r="H109" s="36" t="s">
        <v>108</v>
      </c>
    </row>
    <row r="110" spans="2:8">
      <c r="B110" s="37">
        <v>0.375</v>
      </c>
      <c r="C110" s="37">
        <v>0.75</v>
      </c>
      <c r="D110" s="36">
        <v>1151866144</v>
      </c>
      <c r="E110" s="36">
        <v>10329238</v>
      </c>
      <c r="F110" s="36" t="s">
        <v>391</v>
      </c>
      <c r="G110" s="36" t="s">
        <v>94</v>
      </c>
      <c r="H110" s="36" t="s">
        <v>113</v>
      </c>
    </row>
    <row r="111" spans="2:8">
      <c r="B111" s="37">
        <v>0.625</v>
      </c>
      <c r="C111" s="37">
        <v>0</v>
      </c>
      <c r="D111" s="36">
        <v>1090527572</v>
      </c>
      <c r="E111" s="36">
        <v>10318910</v>
      </c>
      <c r="F111" s="36" t="s">
        <v>183</v>
      </c>
      <c r="G111" s="36" t="s">
        <v>94</v>
      </c>
      <c r="H111" s="36" t="s">
        <v>108</v>
      </c>
    </row>
    <row r="112" spans="2:8">
      <c r="B112" s="37">
        <v>0.625</v>
      </c>
      <c r="C112" s="37">
        <v>0</v>
      </c>
      <c r="D112" s="36">
        <v>1145600669</v>
      </c>
      <c r="E112" s="36">
        <v>10324742</v>
      </c>
      <c r="F112" s="36" t="s">
        <v>217</v>
      </c>
      <c r="G112" s="36" t="s">
        <v>94</v>
      </c>
      <c r="H112" s="36" t="s">
        <v>136</v>
      </c>
    </row>
    <row r="113" spans="2:8">
      <c r="B113" s="37">
        <v>0.416666666666667</v>
      </c>
      <c r="C113" s="37">
        <v>0.791666666666667</v>
      </c>
      <c r="D113" s="36">
        <v>1126801668</v>
      </c>
      <c r="E113" s="36">
        <v>10292514</v>
      </c>
      <c r="F113" s="36" t="s">
        <v>111</v>
      </c>
      <c r="G113" s="36" t="s">
        <v>94</v>
      </c>
      <c r="H113" s="36" t="s">
        <v>93</v>
      </c>
    </row>
    <row r="114" spans="2:8">
      <c r="B114" s="37">
        <v>0.416666666666667</v>
      </c>
      <c r="C114" s="37">
        <v>0.791666666666667</v>
      </c>
      <c r="D114" s="36">
        <v>0</v>
      </c>
      <c r="E114" s="36">
        <v>10305171</v>
      </c>
      <c r="F114" s="36" t="s">
        <v>227</v>
      </c>
      <c r="G114" s="36" t="s">
        <v>94</v>
      </c>
      <c r="H114" s="36" t="s">
        <v>226</v>
      </c>
    </row>
    <row r="115" spans="2:8">
      <c r="B115" s="37">
        <v>0.541666666666667</v>
      </c>
      <c r="C115" s="37">
        <v>0.916666666666667</v>
      </c>
      <c r="D115" s="36">
        <v>1126801312</v>
      </c>
      <c r="E115" s="36">
        <v>10292092</v>
      </c>
      <c r="F115" s="36" t="s">
        <v>110</v>
      </c>
      <c r="G115" s="36" t="s">
        <v>94</v>
      </c>
      <c r="H115" s="36" t="s">
        <v>93</v>
      </c>
    </row>
    <row r="116" spans="2:8">
      <c r="B116" s="37">
        <v>0.333333333333333</v>
      </c>
      <c r="C116" s="37">
        <v>0.666666666666667</v>
      </c>
      <c r="D116" s="36">
        <v>1142926092</v>
      </c>
      <c r="E116" s="36">
        <v>10294734</v>
      </c>
      <c r="F116" s="36" t="s">
        <v>222</v>
      </c>
      <c r="G116" s="36" t="s">
        <v>94</v>
      </c>
      <c r="H116" s="36" t="s">
        <v>93</v>
      </c>
    </row>
    <row r="117" spans="2:8">
      <c r="B117" s="37">
        <v>0.375</v>
      </c>
      <c r="C117" s="37">
        <v>0.708333333333333</v>
      </c>
      <c r="D117" s="36">
        <v>1212714144</v>
      </c>
      <c r="E117" s="36">
        <v>10304630</v>
      </c>
      <c r="F117" s="36" t="s">
        <v>620</v>
      </c>
      <c r="G117" s="36" t="s">
        <v>94</v>
      </c>
      <c r="H117" s="36" t="s">
        <v>108</v>
      </c>
    </row>
    <row r="118" spans="2:8">
      <c r="B118" s="37">
        <v>0.333333333333333</v>
      </c>
      <c r="C118" s="37">
        <v>0.708333333333333</v>
      </c>
      <c r="D118" s="36">
        <v>1110676565</v>
      </c>
      <c r="E118" s="36">
        <v>10325072</v>
      </c>
      <c r="F118" s="36" t="s">
        <v>299</v>
      </c>
      <c r="G118" s="36" t="s">
        <v>94</v>
      </c>
      <c r="H118" s="36" t="s">
        <v>108</v>
      </c>
    </row>
    <row r="119" spans="2:8">
      <c r="B119" s="37">
        <v>0.375</v>
      </c>
      <c r="C119" s="37">
        <v>0.708333333333333</v>
      </c>
      <c r="D119" s="36" t="s">
        <v>836</v>
      </c>
      <c r="E119" s="36">
        <v>10299940</v>
      </c>
      <c r="F119" s="36" t="s">
        <v>835</v>
      </c>
      <c r="G119" s="36" t="s">
        <v>94</v>
      </c>
      <c r="H119" s="36" t="s">
        <v>136</v>
      </c>
    </row>
    <row r="120" spans="2:8">
      <c r="B120" s="37">
        <v>0.333333333333333</v>
      </c>
      <c r="C120" s="37">
        <v>0.708333333333333</v>
      </c>
      <c r="D120" s="36">
        <v>1156617485</v>
      </c>
      <c r="E120" s="36">
        <v>10295541</v>
      </c>
      <c r="F120" s="36" t="s">
        <v>288</v>
      </c>
      <c r="G120" s="36" t="s">
        <v>94</v>
      </c>
      <c r="H120" s="36" t="s">
        <v>108</v>
      </c>
    </row>
    <row r="121" spans="2:8">
      <c r="B121" s="37">
        <v>0.333333333333333</v>
      </c>
      <c r="C121" s="37">
        <v>0.708333333333333</v>
      </c>
      <c r="D121" s="36">
        <v>1210009552</v>
      </c>
      <c r="E121" s="36">
        <v>10245223</v>
      </c>
      <c r="F121" s="36" t="s">
        <v>257</v>
      </c>
      <c r="G121" s="36" t="s">
        <v>94</v>
      </c>
      <c r="H121" s="36" t="s">
        <v>226</v>
      </c>
    </row>
    <row r="122" spans="2:8">
      <c r="B122" s="37">
        <v>0.333333333333333</v>
      </c>
      <c r="C122" s="37">
        <v>0.708333333333333</v>
      </c>
      <c r="D122" s="36">
        <v>1126050575</v>
      </c>
      <c r="E122" s="36">
        <v>10295622</v>
      </c>
      <c r="F122" s="36" t="s">
        <v>250</v>
      </c>
      <c r="G122" s="36" t="s">
        <v>94</v>
      </c>
      <c r="H122" s="36" t="s">
        <v>108</v>
      </c>
    </row>
    <row r="123" spans="2:8">
      <c r="B123" s="37">
        <v>0.375</v>
      </c>
      <c r="C123" s="37">
        <v>0.583333333333333</v>
      </c>
      <c r="D123" s="36" t="s">
        <v>96</v>
      </c>
      <c r="E123" s="36">
        <v>10295555</v>
      </c>
      <c r="F123" s="36" t="s">
        <v>95</v>
      </c>
      <c r="G123" s="36" t="s">
        <v>94</v>
      </c>
      <c r="H123" s="36" t="s">
        <v>93</v>
      </c>
    </row>
    <row r="124" spans="2:8">
      <c r="B124" s="37">
        <v>0.375</v>
      </c>
      <c r="C124" s="37">
        <v>0.75</v>
      </c>
      <c r="D124" s="36">
        <v>1093599893</v>
      </c>
      <c r="E124" s="36">
        <v>10316545</v>
      </c>
      <c r="F124" s="36" t="s">
        <v>197</v>
      </c>
      <c r="G124" s="36" t="s">
        <v>94</v>
      </c>
      <c r="H124" s="36" t="s">
        <v>113</v>
      </c>
    </row>
    <row r="125" spans="2:8">
      <c r="B125" s="37">
        <v>0.375</v>
      </c>
      <c r="C125" s="37">
        <v>0.75</v>
      </c>
      <c r="D125" s="36">
        <v>1007139007</v>
      </c>
      <c r="E125" s="36">
        <v>10316683</v>
      </c>
      <c r="F125" s="36" t="s">
        <v>128</v>
      </c>
      <c r="G125" s="36" t="s">
        <v>94</v>
      </c>
      <c r="H125" s="36" t="s">
        <v>93</v>
      </c>
    </row>
    <row r="126" spans="2:8">
      <c r="B126" s="37">
        <v>0.5</v>
      </c>
      <c r="C126" s="37">
        <v>0.875</v>
      </c>
      <c r="D126" s="36">
        <v>1060286972</v>
      </c>
      <c r="E126" s="36">
        <v>10331521</v>
      </c>
      <c r="F126" s="36" t="s">
        <v>424</v>
      </c>
      <c r="G126" s="36" t="s">
        <v>94</v>
      </c>
      <c r="H126" s="36" t="s">
        <v>226</v>
      </c>
    </row>
    <row r="127" spans="2:8">
      <c r="B127" s="37">
        <v>0.333333333333333</v>
      </c>
      <c r="C127" s="37">
        <v>0.708333333333333</v>
      </c>
      <c r="D127" s="36" t="s">
        <v>355</v>
      </c>
      <c r="E127" s="36">
        <v>10327594</v>
      </c>
      <c r="F127" s="36" t="s">
        <v>354</v>
      </c>
      <c r="G127" s="36" t="s">
        <v>94</v>
      </c>
      <c r="H127" s="36" t="s">
        <v>108</v>
      </c>
    </row>
    <row r="128" spans="2:8">
      <c r="B128" s="37">
        <v>0.333333333333333</v>
      </c>
      <c r="C128" s="37">
        <v>0.708333333333333</v>
      </c>
      <c r="D128" s="36">
        <v>1002842838</v>
      </c>
      <c r="E128" s="36">
        <v>10329943</v>
      </c>
      <c r="F128" s="36" t="s">
        <v>482</v>
      </c>
      <c r="G128" s="36" t="s">
        <v>94</v>
      </c>
      <c r="H128" s="36" t="s">
        <v>136</v>
      </c>
    </row>
    <row r="129" spans="2:8">
      <c r="B129" s="37">
        <v>0.333333333333333</v>
      </c>
      <c r="C129" s="37">
        <v>0.708333333333333</v>
      </c>
      <c r="D129" s="36">
        <v>1125382847</v>
      </c>
      <c r="E129" s="36">
        <v>10331475</v>
      </c>
      <c r="F129" s="36" t="s">
        <v>618</v>
      </c>
      <c r="G129" s="36" t="s">
        <v>94</v>
      </c>
      <c r="H129" s="36" t="s">
        <v>136</v>
      </c>
    </row>
    <row r="130" spans="2:8">
      <c r="B130" s="37">
        <v>0.333333333333333</v>
      </c>
      <c r="C130" s="37">
        <v>0.708333333333333</v>
      </c>
      <c r="D130" s="36">
        <v>1097696568</v>
      </c>
      <c r="E130" s="36">
        <v>10333426</v>
      </c>
      <c r="F130" s="36" t="s">
        <v>596</v>
      </c>
      <c r="G130" s="36" t="s">
        <v>94</v>
      </c>
      <c r="H130" s="36" t="s">
        <v>93</v>
      </c>
    </row>
    <row r="131" spans="2:8">
      <c r="B131" s="37">
        <v>0.333333333333333</v>
      </c>
      <c r="C131" s="37">
        <v>0.708333333333333</v>
      </c>
      <c r="D131" s="36" t="s">
        <v>565</v>
      </c>
      <c r="E131" s="36">
        <v>10333437</v>
      </c>
      <c r="F131" s="36" t="s">
        <v>564</v>
      </c>
      <c r="G131" s="36" t="s">
        <v>94</v>
      </c>
      <c r="H131" s="36" t="s">
        <v>93</v>
      </c>
    </row>
    <row r="132" spans="2:8">
      <c r="B132" s="37">
        <v>0.333333333333333</v>
      </c>
      <c r="C132" s="37">
        <v>0.708333333333333</v>
      </c>
      <c r="D132" s="36">
        <v>1155235315</v>
      </c>
      <c r="E132" s="36">
        <v>10334342</v>
      </c>
      <c r="F132" s="36" t="s">
        <v>701</v>
      </c>
      <c r="G132" s="36" t="s">
        <v>94</v>
      </c>
      <c r="H132" s="36" t="s">
        <v>108</v>
      </c>
    </row>
    <row r="133" spans="2:8">
      <c r="B133" s="37">
        <v>0.333333333333333</v>
      </c>
      <c r="C133" s="37">
        <v>0.708333333333333</v>
      </c>
      <c r="D133" s="36">
        <v>1090305240</v>
      </c>
      <c r="E133" s="36">
        <v>10334778</v>
      </c>
      <c r="F133" s="36" t="s">
        <v>764</v>
      </c>
      <c r="G133" s="36" t="s">
        <v>94</v>
      </c>
      <c r="H133" s="36" t="s">
        <v>136</v>
      </c>
    </row>
    <row r="134" spans="2:8">
      <c r="B134" s="37">
        <v>0.333333333333333</v>
      </c>
      <c r="C134" s="37">
        <v>0.708333333333333</v>
      </c>
      <c r="D134" s="36">
        <v>1288880146</v>
      </c>
      <c r="E134" s="36">
        <v>10334771</v>
      </c>
      <c r="F134" s="36" t="s">
        <v>766</v>
      </c>
      <c r="G134" s="36" t="s">
        <v>94</v>
      </c>
      <c r="H134" s="36" t="s">
        <v>108</v>
      </c>
    </row>
    <row r="135" spans="2:8">
      <c r="B135" s="37">
        <v>0.458333333333333</v>
      </c>
      <c r="C135" s="37">
        <v>0.833333333333333</v>
      </c>
      <c r="D135" s="36">
        <v>1001519732</v>
      </c>
      <c r="E135" s="36">
        <v>10326463</v>
      </c>
      <c r="F135" s="36" t="s">
        <v>677</v>
      </c>
      <c r="G135" s="36" t="s">
        <v>94</v>
      </c>
      <c r="H135" s="36" t="s">
        <v>226</v>
      </c>
    </row>
    <row r="136" spans="2:8">
      <c r="B136" s="37">
        <v>0.583333333333333</v>
      </c>
      <c r="C136" s="37">
        <v>0.958333333333333</v>
      </c>
      <c r="D136" s="36">
        <v>1222158223</v>
      </c>
      <c r="E136" s="36">
        <v>10324431</v>
      </c>
      <c r="F136" s="36" t="s">
        <v>245</v>
      </c>
      <c r="G136" s="36" t="s">
        <v>94</v>
      </c>
      <c r="H136" s="36" t="s">
        <v>108</v>
      </c>
    </row>
    <row r="137" spans="2:8">
      <c r="B137" s="37">
        <v>0.583333333333333</v>
      </c>
      <c r="C137" s="37">
        <v>0.958333333333333</v>
      </c>
      <c r="D137" s="36" t="s">
        <v>608</v>
      </c>
      <c r="E137" s="36">
        <v>10333439</v>
      </c>
      <c r="F137" s="36" t="s">
        <v>607</v>
      </c>
      <c r="G137" s="36" t="s">
        <v>94</v>
      </c>
      <c r="H137" s="36" t="s">
        <v>93</v>
      </c>
    </row>
    <row r="138" spans="2:8">
      <c r="B138" s="37">
        <v>0.375</v>
      </c>
      <c r="C138" s="37">
        <v>0.708333333333333</v>
      </c>
      <c r="D138" s="36">
        <v>1555589033</v>
      </c>
      <c r="E138" s="36" t="s">
        <v>1413</v>
      </c>
      <c r="F138" s="36" t="s">
        <v>1419</v>
      </c>
      <c r="G138" s="36" t="s">
        <v>9</v>
      </c>
      <c r="H138" s="36" t="s">
        <v>1420</v>
      </c>
    </row>
    <row r="139" spans="2:8">
      <c r="B139" s="37">
        <v>0.375</v>
      </c>
      <c r="C139" s="37">
        <v>0.75</v>
      </c>
      <c r="D139" s="36">
        <v>1063159916</v>
      </c>
      <c r="E139" s="36">
        <v>10329480</v>
      </c>
      <c r="F139" s="36" t="s">
        <v>369</v>
      </c>
      <c r="G139" s="36" t="s">
        <v>9</v>
      </c>
      <c r="H139" s="36" t="s">
        <v>300</v>
      </c>
    </row>
    <row r="140" spans="2:8">
      <c r="B140" s="37">
        <v>0.375</v>
      </c>
      <c r="C140" s="37">
        <v>0.75</v>
      </c>
      <c r="D140" s="36">
        <v>1140040830</v>
      </c>
      <c r="E140" s="36">
        <v>10334495</v>
      </c>
      <c r="F140" s="36" t="s">
        <v>737</v>
      </c>
      <c r="G140" s="36" t="s">
        <v>9</v>
      </c>
      <c r="H140" s="36" t="s">
        <v>63</v>
      </c>
    </row>
    <row r="141" spans="2:8">
      <c r="B141" s="37">
        <v>0.375</v>
      </c>
      <c r="C141" s="37">
        <v>0.75</v>
      </c>
      <c r="D141" s="36">
        <v>1023832699</v>
      </c>
      <c r="E141" s="36">
        <v>10335550</v>
      </c>
      <c r="F141" s="36" t="s">
        <v>847</v>
      </c>
      <c r="G141" s="36" t="s">
        <v>9</v>
      </c>
      <c r="H141" s="36" t="s">
        <v>8</v>
      </c>
    </row>
    <row r="142" spans="2:8">
      <c r="B142" s="37">
        <v>0.375</v>
      </c>
      <c r="C142" s="37">
        <v>0.708333333333333</v>
      </c>
      <c r="D142" s="36" t="s">
        <v>808</v>
      </c>
      <c r="E142" s="36">
        <v>10335118</v>
      </c>
      <c r="F142" s="36" t="s">
        <v>807</v>
      </c>
      <c r="G142" s="36" t="s">
        <v>9</v>
      </c>
      <c r="H142" s="36" t="s">
        <v>46</v>
      </c>
    </row>
    <row r="143" spans="2:8">
      <c r="B143" s="37">
        <v>0.375</v>
      </c>
      <c r="C143" s="37">
        <v>0.75</v>
      </c>
      <c r="D143" s="36">
        <v>1117622582</v>
      </c>
      <c r="E143" s="36">
        <v>10282174</v>
      </c>
      <c r="F143" s="36" t="s">
        <v>240</v>
      </c>
      <c r="G143" s="36" t="s">
        <v>9</v>
      </c>
      <c r="H143" s="36" t="s">
        <v>63</v>
      </c>
    </row>
    <row r="144" spans="2:8">
      <c r="B144" s="37">
        <v>0.333333333333333</v>
      </c>
      <c r="C144" s="37">
        <v>0.708333333333333</v>
      </c>
      <c r="D144" s="36" t="s">
        <v>704</v>
      </c>
      <c r="E144" s="36">
        <v>10318448</v>
      </c>
      <c r="F144" s="36" t="s">
        <v>703</v>
      </c>
      <c r="G144" s="36" t="s">
        <v>9</v>
      </c>
      <c r="H144" s="36" t="s">
        <v>63</v>
      </c>
    </row>
    <row r="145" spans="2:8">
      <c r="B145" s="37">
        <v>0.333333333333333</v>
      </c>
      <c r="C145" s="37">
        <v>0.708333333333333</v>
      </c>
      <c r="D145" s="36">
        <v>1276595561</v>
      </c>
      <c r="E145" s="36">
        <v>10334832</v>
      </c>
      <c r="F145" s="36" t="s">
        <v>758</v>
      </c>
      <c r="G145" s="36" t="s">
        <v>9</v>
      </c>
      <c r="H145" s="36" t="s">
        <v>300</v>
      </c>
    </row>
    <row r="146" spans="2:8">
      <c r="B146" s="37">
        <v>0</v>
      </c>
      <c r="C146" s="37">
        <v>0.333333333333333</v>
      </c>
      <c r="D146" s="36" t="s">
        <v>1421</v>
      </c>
      <c r="E146" s="36" t="s">
        <v>1415</v>
      </c>
      <c r="F146" s="36" t="s">
        <v>1422</v>
      </c>
      <c r="G146" s="36" t="s">
        <v>80</v>
      </c>
      <c r="H146" s="36" t="s">
        <v>79</v>
      </c>
    </row>
    <row r="147" spans="2:8">
      <c r="B147" s="37">
        <v>0.375</v>
      </c>
      <c r="C147" s="37">
        <v>0.75</v>
      </c>
      <c r="D147" s="36">
        <v>1287545306</v>
      </c>
      <c r="E147" s="36">
        <v>10318890</v>
      </c>
      <c r="F147" s="36" t="s">
        <v>82</v>
      </c>
      <c r="G147" s="36" t="s">
        <v>80</v>
      </c>
      <c r="H147" s="36" t="s">
        <v>79</v>
      </c>
    </row>
    <row r="148" spans="2:8">
      <c r="B148" s="37">
        <v>0.708333333333333</v>
      </c>
      <c r="C148" s="37">
        <v>0.0833333333333333</v>
      </c>
      <c r="D148" s="36">
        <v>1272309491</v>
      </c>
      <c r="E148" s="36">
        <v>10306036</v>
      </c>
      <c r="F148" s="36" t="s">
        <v>239</v>
      </c>
      <c r="G148" s="36" t="s">
        <v>80</v>
      </c>
      <c r="H148" s="36" t="s">
        <v>79</v>
      </c>
    </row>
    <row r="149" spans="2:8">
      <c r="B149" s="37">
        <v>0.5</v>
      </c>
      <c r="C149" s="37">
        <v>0.875</v>
      </c>
      <c r="D149" s="36">
        <v>1119349929</v>
      </c>
      <c r="E149" s="36">
        <v>10331631</v>
      </c>
      <c r="F149" s="36" t="s">
        <v>431</v>
      </c>
      <c r="G149" s="36" t="s">
        <v>80</v>
      </c>
      <c r="H149" s="36" t="s">
        <v>79</v>
      </c>
    </row>
    <row r="150" spans="2:8">
      <c r="B150" s="37">
        <v>0.458333333333333</v>
      </c>
      <c r="C150" s="37">
        <v>0.791666666666667</v>
      </c>
      <c r="D150" s="36">
        <v>1555585339</v>
      </c>
      <c r="E150" s="36">
        <v>10203443</v>
      </c>
      <c r="F150" s="36" t="s">
        <v>76</v>
      </c>
      <c r="G150" s="36" t="s">
        <v>12</v>
      </c>
      <c r="H150" s="36" t="s">
        <v>75</v>
      </c>
    </row>
    <row r="151" spans="2:8">
      <c r="B151" s="37">
        <v>0.375</v>
      </c>
      <c r="C151" s="37">
        <v>0.75</v>
      </c>
      <c r="D151" s="36">
        <v>1123530681</v>
      </c>
      <c r="E151" s="36">
        <v>10331617</v>
      </c>
      <c r="F151" s="36" t="s">
        <v>465</v>
      </c>
      <c r="G151" s="36" t="s">
        <v>12</v>
      </c>
      <c r="H151" s="36" t="s">
        <v>140</v>
      </c>
    </row>
    <row r="152" spans="2:8">
      <c r="B152" s="37">
        <v>0.375</v>
      </c>
      <c r="C152" s="37">
        <v>0.75</v>
      </c>
      <c r="D152" s="36">
        <v>1111698008</v>
      </c>
      <c r="E152" s="36">
        <v>10329214</v>
      </c>
      <c r="F152" s="36" t="s">
        <v>364</v>
      </c>
      <c r="G152" s="36" t="s">
        <v>12</v>
      </c>
      <c r="H152" s="36" t="s">
        <v>140</v>
      </c>
    </row>
    <row r="153" spans="2:8">
      <c r="B153" s="37">
        <v>0.416666666666667</v>
      </c>
      <c r="C153" s="37">
        <v>0.791666666666667</v>
      </c>
      <c r="D153" s="36">
        <v>1102513025</v>
      </c>
      <c r="E153" s="36">
        <v>10329224</v>
      </c>
      <c r="F153" s="36" t="s">
        <v>466</v>
      </c>
      <c r="G153" s="36" t="s">
        <v>12</v>
      </c>
      <c r="H153" s="36" t="s">
        <v>31</v>
      </c>
    </row>
    <row r="154" spans="2:8">
      <c r="B154" s="37">
        <v>0.416666666666667</v>
      </c>
      <c r="C154" s="37">
        <v>0.791666666666667</v>
      </c>
      <c r="D154" s="36">
        <v>1120697182</v>
      </c>
      <c r="E154" s="36">
        <v>10318871</v>
      </c>
      <c r="F154" s="36" t="s">
        <v>207</v>
      </c>
      <c r="G154" s="36" t="s">
        <v>12</v>
      </c>
      <c r="H154" s="36" t="s">
        <v>11</v>
      </c>
    </row>
    <row r="155" spans="2:8">
      <c r="B155" s="37">
        <v>0.416666666666667</v>
      </c>
      <c r="C155" s="37">
        <v>0.791666666666667</v>
      </c>
      <c r="D155" s="36">
        <v>1023333344</v>
      </c>
      <c r="E155" s="36">
        <v>10323622</v>
      </c>
      <c r="F155" s="36" t="s">
        <v>139</v>
      </c>
      <c r="G155" s="36" t="s">
        <v>12</v>
      </c>
      <c r="H155" s="36" t="s">
        <v>11</v>
      </c>
    </row>
    <row r="156" spans="2:8">
      <c r="B156" s="37">
        <v>0.416666666666667</v>
      </c>
      <c r="C156" s="37">
        <v>0.791666666666667</v>
      </c>
      <c r="D156" s="36">
        <v>1028837891</v>
      </c>
      <c r="E156" s="36">
        <v>10318880</v>
      </c>
      <c r="F156" s="36" t="s">
        <v>135</v>
      </c>
      <c r="G156" s="36" t="s">
        <v>12</v>
      </c>
      <c r="H156" s="36" t="s">
        <v>31</v>
      </c>
    </row>
    <row r="157" spans="2:8">
      <c r="B157" s="37">
        <v>0.375</v>
      </c>
      <c r="C157" s="37">
        <v>0.75</v>
      </c>
      <c r="D157" s="36">
        <v>1288068289</v>
      </c>
      <c r="E157" s="36">
        <v>10323639</v>
      </c>
      <c r="F157" s="36" t="s">
        <v>198</v>
      </c>
      <c r="G157" s="36" t="s">
        <v>12</v>
      </c>
      <c r="H157" s="36" t="s">
        <v>77</v>
      </c>
    </row>
    <row r="158" spans="2:8">
      <c r="B158" s="37">
        <v>0.375</v>
      </c>
      <c r="C158" s="37">
        <v>0.75</v>
      </c>
      <c r="D158" s="36">
        <v>1151935963</v>
      </c>
      <c r="E158" s="36">
        <v>10329226</v>
      </c>
      <c r="F158" s="36" t="s">
        <v>387</v>
      </c>
      <c r="G158" s="36" t="s">
        <v>12</v>
      </c>
      <c r="H158" s="36" t="s">
        <v>106</v>
      </c>
    </row>
    <row r="159" spans="2:8">
      <c r="B159" s="37">
        <v>0.75</v>
      </c>
      <c r="C159" s="37">
        <v>0.25</v>
      </c>
      <c r="D159" s="36">
        <v>1032845582</v>
      </c>
      <c r="E159" s="36">
        <v>10329913</v>
      </c>
      <c r="F159" s="36" t="s">
        <v>399</v>
      </c>
      <c r="G159" s="36" t="s">
        <v>12</v>
      </c>
      <c r="H159" s="36" t="s">
        <v>140</v>
      </c>
    </row>
    <row r="160" spans="2:8">
      <c r="B160" s="37">
        <v>0.416666666666667</v>
      </c>
      <c r="C160" s="37">
        <v>0.791666666666667</v>
      </c>
      <c r="D160" s="36">
        <v>1000055237</v>
      </c>
      <c r="E160" s="36">
        <v>10330147</v>
      </c>
      <c r="F160" s="36" t="s">
        <v>363</v>
      </c>
      <c r="G160" s="36" t="s">
        <v>12</v>
      </c>
      <c r="H160" s="36" t="s">
        <v>140</v>
      </c>
    </row>
    <row r="161" spans="2:8">
      <c r="B161" s="37" t="s">
        <v>1244</v>
      </c>
      <c r="C161" s="37"/>
      <c r="D161" s="36">
        <v>1102388008</v>
      </c>
      <c r="E161" s="36">
        <v>10324244</v>
      </c>
      <c r="F161" s="36" t="s">
        <v>228</v>
      </c>
      <c r="G161" s="36" t="s">
        <v>12</v>
      </c>
      <c r="H161" s="36" t="s">
        <v>140</v>
      </c>
    </row>
    <row r="162" spans="2:8">
      <c r="B162" s="37">
        <v>0.708333333333333</v>
      </c>
      <c r="C162" s="37">
        <v>0.0833333333333333</v>
      </c>
      <c r="D162" s="36">
        <v>0</v>
      </c>
      <c r="E162" s="36">
        <v>10305150</v>
      </c>
      <c r="F162" s="36" t="s">
        <v>230</v>
      </c>
      <c r="G162" s="36" t="s">
        <v>12</v>
      </c>
      <c r="H162" s="36" t="s">
        <v>169</v>
      </c>
    </row>
    <row r="163" spans="2:8">
      <c r="B163" s="37">
        <v>0.791666666666667</v>
      </c>
      <c r="C163" s="37">
        <v>0.166666666666667</v>
      </c>
      <c r="D163" s="36">
        <v>1121782899</v>
      </c>
      <c r="E163" s="36">
        <v>10271457</v>
      </c>
      <c r="F163" s="36" t="s">
        <v>231</v>
      </c>
      <c r="G163" s="36" t="s">
        <v>12</v>
      </c>
      <c r="H163" s="36" t="s">
        <v>31</v>
      </c>
    </row>
    <row r="164" spans="2:8">
      <c r="B164" s="37">
        <v>0.375</v>
      </c>
      <c r="C164" s="37">
        <v>0.75</v>
      </c>
      <c r="D164" s="36">
        <v>1117234321</v>
      </c>
      <c r="E164" s="36">
        <v>10278353</v>
      </c>
      <c r="F164" s="36" t="s">
        <v>493</v>
      </c>
      <c r="G164" s="36" t="s">
        <v>12</v>
      </c>
      <c r="H164" s="36" t="s">
        <v>11</v>
      </c>
    </row>
    <row r="165" spans="2:8">
      <c r="B165" s="37">
        <v>0.375</v>
      </c>
      <c r="C165" s="37">
        <v>0.75</v>
      </c>
      <c r="D165" s="36">
        <v>1023840642</v>
      </c>
      <c r="E165" s="36">
        <v>10318438</v>
      </c>
      <c r="F165" s="36" t="s">
        <v>492</v>
      </c>
      <c r="G165" s="36" t="s">
        <v>12</v>
      </c>
      <c r="H165" s="36" t="s">
        <v>31</v>
      </c>
    </row>
    <row r="166" spans="2:8">
      <c r="B166" s="37">
        <v>0.5</v>
      </c>
      <c r="C166" s="37">
        <v>0.833333333333333</v>
      </c>
      <c r="D166" s="36">
        <v>1113563210</v>
      </c>
      <c r="E166" s="36">
        <v>10264767</v>
      </c>
      <c r="F166" s="36" t="s">
        <v>13</v>
      </c>
      <c r="G166" s="36" t="s">
        <v>12</v>
      </c>
      <c r="H166" s="36" t="s">
        <v>11</v>
      </c>
    </row>
    <row r="167" spans="2:8">
      <c r="B167" s="37">
        <v>0.458333333333333</v>
      </c>
      <c r="C167" s="37">
        <v>0.791666666666667</v>
      </c>
      <c r="D167" s="36">
        <v>1068084166</v>
      </c>
      <c r="E167" s="36">
        <v>10269213</v>
      </c>
      <c r="F167" s="36" t="s">
        <v>420</v>
      </c>
      <c r="G167" s="36" t="s">
        <v>12</v>
      </c>
      <c r="H167" s="36" t="s">
        <v>169</v>
      </c>
    </row>
    <row r="168" spans="2:8">
      <c r="B168" s="37">
        <v>0.375</v>
      </c>
      <c r="C168" s="37">
        <v>0.708333333333333</v>
      </c>
      <c r="D168" s="36">
        <v>1550184789</v>
      </c>
      <c r="E168" s="36">
        <v>10335058</v>
      </c>
      <c r="F168" s="36" t="s">
        <v>809</v>
      </c>
      <c r="G168" s="36" t="s">
        <v>12</v>
      </c>
      <c r="H168" s="36" t="s">
        <v>106</v>
      </c>
    </row>
    <row r="169" spans="2:8">
      <c r="B169" s="37">
        <v>0.375</v>
      </c>
      <c r="C169" s="37">
        <v>0.708333333333333</v>
      </c>
      <c r="D169" s="36" t="s">
        <v>811</v>
      </c>
      <c r="E169" s="36">
        <v>10335131</v>
      </c>
      <c r="F169" s="36" t="s">
        <v>810</v>
      </c>
      <c r="G169" s="36" t="s">
        <v>12</v>
      </c>
      <c r="H169" s="36" t="s">
        <v>140</v>
      </c>
    </row>
    <row r="170" spans="2:8">
      <c r="B170" s="37">
        <v>0.375</v>
      </c>
      <c r="C170" s="37">
        <v>0.708333333333333</v>
      </c>
      <c r="D170" s="36">
        <v>1101725173</v>
      </c>
      <c r="E170" s="36">
        <v>10335179</v>
      </c>
      <c r="F170" s="36" t="s">
        <v>813</v>
      </c>
      <c r="G170" s="36" t="s">
        <v>12</v>
      </c>
      <c r="H170" s="36" t="s">
        <v>86</v>
      </c>
    </row>
    <row r="171" spans="2:8">
      <c r="B171" s="37">
        <v>0.5</v>
      </c>
      <c r="C171" s="37">
        <v>0.875</v>
      </c>
      <c r="D171" s="36">
        <v>1143319202</v>
      </c>
      <c r="E171" s="36">
        <v>10317522</v>
      </c>
      <c r="F171" s="36" t="s">
        <v>32</v>
      </c>
      <c r="G171" s="36" t="s">
        <v>12</v>
      </c>
      <c r="H171" s="36" t="s">
        <v>31</v>
      </c>
    </row>
    <row r="172" spans="2:8">
      <c r="B172" s="37">
        <v>0.375</v>
      </c>
      <c r="C172" s="37">
        <v>0.75</v>
      </c>
      <c r="D172" s="36">
        <v>1127772858</v>
      </c>
      <c r="E172" s="36">
        <v>10316681</v>
      </c>
      <c r="F172" s="36" t="s">
        <v>78</v>
      </c>
      <c r="G172" s="36" t="s">
        <v>12</v>
      </c>
      <c r="H172" s="36" t="s">
        <v>77</v>
      </c>
    </row>
    <row r="173" spans="2:8">
      <c r="B173" s="37">
        <v>0.375</v>
      </c>
      <c r="C173" s="37">
        <v>0.75</v>
      </c>
      <c r="D173" s="36">
        <v>1283419417</v>
      </c>
      <c r="E173" s="36">
        <v>10320407</v>
      </c>
      <c r="F173" s="36" t="s">
        <v>170</v>
      </c>
      <c r="G173" s="36" t="s">
        <v>12</v>
      </c>
      <c r="H173" s="36" t="s">
        <v>169</v>
      </c>
    </row>
    <row r="174" spans="2:8">
      <c r="B174" s="37">
        <v>0.375</v>
      </c>
      <c r="C174" s="37">
        <v>0.75</v>
      </c>
      <c r="D174" s="36" t="s">
        <v>142</v>
      </c>
      <c r="E174" s="36">
        <v>10320413</v>
      </c>
      <c r="F174" s="36" t="s">
        <v>141</v>
      </c>
      <c r="G174" s="36" t="s">
        <v>12</v>
      </c>
      <c r="H174" s="36" t="s">
        <v>140</v>
      </c>
    </row>
    <row r="175" spans="2:8">
      <c r="B175" s="37">
        <v>0.375</v>
      </c>
      <c r="C175" s="37">
        <v>0.75</v>
      </c>
      <c r="D175" s="36">
        <v>1065931748</v>
      </c>
      <c r="E175" s="36">
        <v>10316540</v>
      </c>
      <c r="F175" s="36" t="s">
        <v>215</v>
      </c>
      <c r="G175" s="36" t="s">
        <v>12</v>
      </c>
      <c r="H175" s="36" t="s">
        <v>31</v>
      </c>
    </row>
    <row r="176" spans="2:8">
      <c r="B176" s="37">
        <v>0.375</v>
      </c>
      <c r="C176" s="37">
        <v>0.75</v>
      </c>
      <c r="D176" s="36">
        <v>1005854438</v>
      </c>
      <c r="E176" s="36">
        <v>10334731</v>
      </c>
      <c r="F176" s="36" t="s">
        <v>749</v>
      </c>
      <c r="G176" s="36" t="s">
        <v>12</v>
      </c>
      <c r="H176" s="36" t="s">
        <v>11</v>
      </c>
    </row>
    <row r="177" spans="2:8">
      <c r="B177" s="37">
        <v>0.333333333333333</v>
      </c>
      <c r="C177" s="37">
        <v>0.708333333333333</v>
      </c>
      <c r="D177" s="36" t="s">
        <v>768</v>
      </c>
      <c r="E177" s="36">
        <v>10334743</v>
      </c>
      <c r="F177" s="36" t="s">
        <v>767</v>
      </c>
      <c r="G177" s="36" t="s">
        <v>12</v>
      </c>
      <c r="H177" s="36" t="s">
        <v>31</v>
      </c>
    </row>
    <row r="178" spans="2:8">
      <c r="B178" s="37">
        <v>0.333333333333333</v>
      </c>
      <c r="C178" s="37">
        <v>0.708333333333333</v>
      </c>
      <c r="D178" s="36">
        <v>1107584541</v>
      </c>
      <c r="E178" s="36">
        <v>10334740</v>
      </c>
      <c r="F178" s="36" t="s">
        <v>772</v>
      </c>
      <c r="G178" s="36" t="s">
        <v>12</v>
      </c>
      <c r="H178" s="36" t="s">
        <v>31</v>
      </c>
    </row>
    <row r="179" spans="2:8">
      <c r="B179" s="37">
        <v>0.583333333333333</v>
      </c>
      <c r="C179" s="37">
        <v>0.958333333333333</v>
      </c>
      <c r="D179" s="36">
        <v>1283104485</v>
      </c>
      <c r="E179" s="36">
        <v>10332548</v>
      </c>
      <c r="F179" s="36" t="s">
        <v>514</v>
      </c>
      <c r="G179" s="36" t="s">
        <v>12</v>
      </c>
      <c r="H179" s="36" t="s">
        <v>11</v>
      </c>
    </row>
    <row r="180" spans="2:8">
      <c r="B180" s="37">
        <v>0.375</v>
      </c>
      <c r="C180" s="37">
        <v>0.75</v>
      </c>
      <c r="D180" s="36">
        <v>1017624670</v>
      </c>
      <c r="E180" s="36">
        <v>10329216</v>
      </c>
      <c r="F180" s="36" t="s">
        <v>365</v>
      </c>
      <c r="G180" s="36" t="s">
        <v>22</v>
      </c>
      <c r="H180" s="36" t="s">
        <v>143</v>
      </c>
    </row>
    <row r="181" spans="2:8">
      <c r="B181" s="37">
        <v>0.375</v>
      </c>
      <c r="C181" s="37">
        <v>0.75</v>
      </c>
      <c r="D181" s="36">
        <v>1093355463</v>
      </c>
      <c r="E181" s="36">
        <v>10331612</v>
      </c>
      <c r="F181" s="36" t="s">
        <v>459</v>
      </c>
      <c r="G181" s="36" t="s">
        <v>22</v>
      </c>
      <c r="H181" s="36" t="s">
        <v>61</v>
      </c>
    </row>
    <row r="182" spans="2:8">
      <c r="B182" s="37">
        <v>0.625</v>
      </c>
      <c r="C182" s="37">
        <v>0</v>
      </c>
      <c r="D182" s="36" t="s">
        <v>396</v>
      </c>
      <c r="E182" s="36">
        <v>10329901</v>
      </c>
      <c r="F182" s="36" t="s">
        <v>395</v>
      </c>
      <c r="G182" s="36" t="s">
        <v>22</v>
      </c>
      <c r="H182" s="36" t="s">
        <v>274</v>
      </c>
    </row>
    <row r="183" spans="2:8">
      <c r="B183" s="37">
        <v>0.625</v>
      </c>
      <c r="C183" s="37">
        <v>0</v>
      </c>
      <c r="D183" s="36">
        <v>1151536502</v>
      </c>
      <c r="E183" s="36">
        <v>10330144</v>
      </c>
      <c r="F183" s="36" t="s">
        <v>404</v>
      </c>
      <c r="G183" s="36" t="s">
        <v>22</v>
      </c>
      <c r="H183" s="36" t="s">
        <v>61</v>
      </c>
    </row>
    <row r="184" spans="2:8">
      <c r="B184" s="37">
        <v>0.875</v>
      </c>
      <c r="C184" s="37">
        <v>0.25</v>
      </c>
      <c r="D184" s="36">
        <v>1021623610</v>
      </c>
      <c r="E184" s="36">
        <v>10323646</v>
      </c>
      <c r="F184" s="36" t="s">
        <v>88</v>
      </c>
      <c r="G184" s="36" t="s">
        <v>22</v>
      </c>
      <c r="H184" s="36" t="s">
        <v>61</v>
      </c>
    </row>
    <row r="185" spans="2:8">
      <c r="B185" s="37">
        <v>0.416666666666667</v>
      </c>
      <c r="C185" s="37">
        <v>0.791666666666667</v>
      </c>
      <c r="D185" s="36">
        <v>1022345068</v>
      </c>
      <c r="E185" s="36">
        <v>10318929</v>
      </c>
      <c r="F185" s="36" t="s">
        <v>116</v>
      </c>
      <c r="G185" s="36" t="s">
        <v>22</v>
      </c>
      <c r="H185" s="36" t="s">
        <v>61</v>
      </c>
    </row>
    <row r="186" spans="2:8">
      <c r="B186" s="37">
        <v>0.791666666666667</v>
      </c>
      <c r="C186" s="37">
        <v>0.166666666666667</v>
      </c>
      <c r="D186" s="36">
        <v>1013249320</v>
      </c>
      <c r="E186" s="36">
        <v>10292085</v>
      </c>
      <c r="F186" s="36" t="s">
        <v>232</v>
      </c>
      <c r="G186" s="36" t="s">
        <v>22</v>
      </c>
      <c r="H186" s="36" t="s">
        <v>101</v>
      </c>
    </row>
    <row r="187" spans="2:8">
      <c r="B187" s="37">
        <v>0.375</v>
      </c>
      <c r="C187" s="37">
        <v>0.708333333333333</v>
      </c>
      <c r="D187" s="36">
        <v>1009285674</v>
      </c>
      <c r="E187" s="36">
        <v>10335055</v>
      </c>
      <c r="F187" s="36" t="s">
        <v>815</v>
      </c>
      <c r="G187" s="36" t="s">
        <v>22</v>
      </c>
      <c r="H187" s="36" t="s">
        <v>61</v>
      </c>
    </row>
    <row r="188" spans="2:8">
      <c r="B188" s="37">
        <v>0.375</v>
      </c>
      <c r="C188" s="37">
        <v>0.708333333333333</v>
      </c>
      <c r="D188" s="36">
        <v>1017405291</v>
      </c>
      <c r="E188" s="36">
        <v>10335052</v>
      </c>
      <c r="F188" s="36" t="s">
        <v>819</v>
      </c>
      <c r="G188" s="36" t="s">
        <v>22</v>
      </c>
      <c r="H188" s="36" t="s">
        <v>274</v>
      </c>
    </row>
    <row r="189" spans="2:8">
      <c r="B189" s="37">
        <v>0.375</v>
      </c>
      <c r="C189" s="37">
        <v>0.583333333333333</v>
      </c>
      <c r="D189" s="36">
        <v>1141670967</v>
      </c>
      <c r="E189" s="36">
        <v>10327225</v>
      </c>
      <c r="F189" s="36" t="s">
        <v>272</v>
      </c>
      <c r="G189" s="36" t="s">
        <v>22</v>
      </c>
      <c r="H189" s="36" t="s">
        <v>271</v>
      </c>
    </row>
    <row r="190" spans="2:8">
      <c r="B190" s="37">
        <v>0.5</v>
      </c>
      <c r="C190" s="37">
        <v>0.875</v>
      </c>
      <c r="D190" s="36">
        <v>1026349902</v>
      </c>
      <c r="E190" s="36">
        <v>10327255</v>
      </c>
      <c r="F190" s="36" t="s">
        <v>270</v>
      </c>
      <c r="G190" s="36" t="s">
        <v>22</v>
      </c>
      <c r="H190" s="36" t="s">
        <v>42</v>
      </c>
    </row>
    <row r="191" spans="2:8">
      <c r="B191" s="37">
        <v>0.5</v>
      </c>
      <c r="C191" s="37">
        <v>0.875</v>
      </c>
      <c r="D191" s="36">
        <v>1117300936</v>
      </c>
      <c r="E191" s="36">
        <v>10317154</v>
      </c>
      <c r="F191" s="36" t="s">
        <v>173</v>
      </c>
      <c r="G191" s="36" t="s">
        <v>22</v>
      </c>
      <c r="H191" s="36" t="s">
        <v>101</v>
      </c>
    </row>
    <row r="192" spans="2:8">
      <c r="B192" s="37">
        <v>0.375</v>
      </c>
      <c r="C192" s="37">
        <v>0.75</v>
      </c>
      <c r="D192" s="36">
        <v>1070686887</v>
      </c>
      <c r="E192" s="36">
        <v>10327356</v>
      </c>
      <c r="F192" s="36" t="s">
        <v>278</v>
      </c>
      <c r="G192" s="36" t="s">
        <v>22</v>
      </c>
      <c r="H192" s="36" t="s">
        <v>61</v>
      </c>
    </row>
    <row r="193" spans="2:8">
      <c r="B193" s="37">
        <v>0.5</v>
      </c>
      <c r="C193" s="37">
        <v>0.875</v>
      </c>
      <c r="D193" s="36">
        <v>1159397474</v>
      </c>
      <c r="E193" s="36">
        <v>10327293</v>
      </c>
      <c r="F193" s="36" t="s">
        <v>268</v>
      </c>
      <c r="G193" s="36" t="s">
        <v>22</v>
      </c>
      <c r="H193" s="36" t="s">
        <v>61</v>
      </c>
    </row>
    <row r="194" spans="2:8">
      <c r="B194" s="37">
        <v>0.375</v>
      </c>
      <c r="C194" s="37">
        <v>0.75</v>
      </c>
      <c r="D194" s="36">
        <v>1278222833</v>
      </c>
      <c r="E194" s="36">
        <v>10331625</v>
      </c>
      <c r="F194" s="36" t="s">
        <v>428</v>
      </c>
      <c r="G194" s="36" t="s">
        <v>22</v>
      </c>
      <c r="H194" s="36" t="s">
        <v>42</v>
      </c>
    </row>
    <row r="195" spans="2:8">
      <c r="B195" s="37">
        <v>0.375</v>
      </c>
      <c r="C195" s="37">
        <v>0.75</v>
      </c>
      <c r="D195" s="36">
        <v>1095439627</v>
      </c>
      <c r="E195" s="36">
        <v>10250963</v>
      </c>
      <c r="F195" s="36" t="s">
        <v>102</v>
      </c>
      <c r="G195" s="36" t="s">
        <v>22</v>
      </c>
      <c r="H195" s="36" t="s">
        <v>101</v>
      </c>
    </row>
    <row r="196" spans="2:8">
      <c r="B196" s="37">
        <v>0.375</v>
      </c>
      <c r="C196" s="37">
        <v>0.75</v>
      </c>
      <c r="D196" s="36">
        <v>1206785647</v>
      </c>
      <c r="E196" s="36">
        <v>10252106</v>
      </c>
      <c r="F196" s="36" t="s">
        <v>172</v>
      </c>
      <c r="G196" s="36" t="s">
        <v>22</v>
      </c>
      <c r="H196" s="36" t="s">
        <v>171</v>
      </c>
    </row>
    <row r="197" spans="2:8">
      <c r="B197" s="37">
        <v>0.5</v>
      </c>
      <c r="C197" s="37">
        <v>0.875</v>
      </c>
      <c r="D197" s="36">
        <v>1115300028</v>
      </c>
      <c r="E197" s="36">
        <v>10332448</v>
      </c>
      <c r="F197" s="36" t="s">
        <v>503</v>
      </c>
      <c r="G197" s="36" t="s">
        <v>22</v>
      </c>
      <c r="H197" s="36" t="s">
        <v>143</v>
      </c>
    </row>
    <row r="198" spans="2:8">
      <c r="B198" s="37">
        <v>0.375</v>
      </c>
      <c r="C198" s="37">
        <v>0.75</v>
      </c>
      <c r="D198" s="36" t="s">
        <v>444</v>
      </c>
      <c r="E198" s="36">
        <v>10331588</v>
      </c>
      <c r="F198" s="36" t="s">
        <v>443</v>
      </c>
      <c r="G198" s="36" t="s">
        <v>22</v>
      </c>
      <c r="H198" s="36" t="s">
        <v>274</v>
      </c>
    </row>
    <row r="199" spans="2:8">
      <c r="B199" s="37">
        <v>0.375</v>
      </c>
      <c r="C199" s="37">
        <v>0.75</v>
      </c>
      <c r="D199" s="36">
        <v>1026720017</v>
      </c>
      <c r="E199" s="36">
        <v>10331514</v>
      </c>
      <c r="F199" s="36" t="s">
        <v>421</v>
      </c>
      <c r="G199" s="36" t="s">
        <v>22</v>
      </c>
      <c r="H199" s="36" t="s">
        <v>42</v>
      </c>
    </row>
    <row r="200" spans="2:8">
      <c r="B200" s="37">
        <v>0.5</v>
      </c>
      <c r="C200" s="37">
        <v>0.875</v>
      </c>
      <c r="D200" s="36">
        <v>1557236176</v>
      </c>
      <c r="E200" s="36">
        <v>10332451</v>
      </c>
      <c r="F200" s="36" t="s">
        <v>505</v>
      </c>
      <c r="G200" s="36" t="s">
        <v>22</v>
      </c>
      <c r="H200" s="36" t="s">
        <v>42</v>
      </c>
    </row>
    <row r="201" spans="2:8">
      <c r="B201" s="37">
        <v>0.5</v>
      </c>
      <c r="C201" s="37">
        <v>0.875</v>
      </c>
      <c r="D201" s="36">
        <v>1126805355</v>
      </c>
      <c r="E201" s="36">
        <v>10331526</v>
      </c>
      <c r="F201" s="36" t="s">
        <v>426</v>
      </c>
      <c r="G201" s="36" t="s">
        <v>22</v>
      </c>
      <c r="H201" s="36" t="s">
        <v>101</v>
      </c>
    </row>
    <row r="202" spans="2:8">
      <c r="B202" s="37">
        <v>0.375</v>
      </c>
      <c r="C202" s="37">
        <v>0.75</v>
      </c>
      <c r="D202" s="36">
        <v>1110095554</v>
      </c>
      <c r="E202" s="36">
        <v>10331608</v>
      </c>
      <c r="F202" s="36" t="s">
        <v>429</v>
      </c>
      <c r="G202" s="36" t="s">
        <v>22</v>
      </c>
      <c r="H202" s="36" t="s">
        <v>274</v>
      </c>
    </row>
    <row r="203" spans="2:8">
      <c r="B203" s="37">
        <v>0.5</v>
      </c>
      <c r="C203" s="37">
        <v>0.875</v>
      </c>
      <c r="D203" s="36">
        <v>1279771880</v>
      </c>
      <c r="E203" s="36">
        <v>10310370</v>
      </c>
      <c r="F203" s="36" t="s">
        <v>752</v>
      </c>
      <c r="G203" s="36" t="s">
        <v>22</v>
      </c>
      <c r="H203" s="36" t="s">
        <v>42</v>
      </c>
    </row>
    <row r="204" spans="2:8">
      <c r="B204" s="37">
        <v>0.333333333333333</v>
      </c>
      <c r="C204" s="37">
        <v>0.708333333333333</v>
      </c>
      <c r="D204" s="36">
        <v>1028515847</v>
      </c>
      <c r="E204" s="36">
        <v>10334451</v>
      </c>
      <c r="F204" s="36" t="s">
        <v>706</v>
      </c>
      <c r="G204" s="36" t="s">
        <v>22</v>
      </c>
      <c r="H204" s="36" t="s">
        <v>21</v>
      </c>
    </row>
    <row r="205" spans="2:8">
      <c r="B205" s="37">
        <v>0.333333333333333</v>
      </c>
      <c r="C205" s="37">
        <v>0.708333333333333</v>
      </c>
      <c r="D205" s="36">
        <v>1142757572</v>
      </c>
      <c r="E205" s="36">
        <v>10334398</v>
      </c>
      <c r="F205" s="36" t="s">
        <v>708</v>
      </c>
      <c r="G205" s="36" t="s">
        <v>22</v>
      </c>
      <c r="H205" s="36" t="s">
        <v>42</v>
      </c>
    </row>
    <row r="206" spans="2:8">
      <c r="B206" s="37">
        <v>0.333333333333333</v>
      </c>
      <c r="C206" s="37">
        <v>0.708333333333333</v>
      </c>
      <c r="D206" s="36" t="s">
        <v>711</v>
      </c>
      <c r="E206" s="36">
        <v>10334368</v>
      </c>
      <c r="F206" s="36" t="s">
        <v>710</v>
      </c>
      <c r="G206" s="36" t="s">
        <v>22</v>
      </c>
      <c r="H206" s="36" t="s">
        <v>42</v>
      </c>
    </row>
    <row r="207" spans="2:8">
      <c r="B207" s="37">
        <v>0.333333333333333</v>
      </c>
      <c r="C207" s="37">
        <v>0.708333333333333</v>
      </c>
      <c r="D207" s="36">
        <v>0</v>
      </c>
      <c r="E207" s="36">
        <v>10334476</v>
      </c>
      <c r="F207" s="36" t="s">
        <v>718</v>
      </c>
      <c r="G207" s="36" t="s">
        <v>22</v>
      </c>
      <c r="H207" s="36" t="s">
        <v>61</v>
      </c>
    </row>
    <row r="208" spans="2:8">
      <c r="B208" s="37">
        <v>0.333333333333333</v>
      </c>
      <c r="C208" s="37">
        <v>0.708333333333333</v>
      </c>
      <c r="D208" s="36">
        <v>0</v>
      </c>
      <c r="E208" s="36">
        <v>10334359</v>
      </c>
      <c r="F208" s="36" t="s">
        <v>841</v>
      </c>
      <c r="G208" s="36" t="s">
        <v>22</v>
      </c>
      <c r="H208" s="36" t="s">
        <v>42</v>
      </c>
    </row>
    <row r="209" spans="2:8">
      <c r="B209" s="37">
        <v>0.333333333333333</v>
      </c>
      <c r="C209" s="37">
        <v>0.708333333333333</v>
      </c>
      <c r="D209" s="36" t="s">
        <v>714</v>
      </c>
      <c r="E209" s="36">
        <v>10334465</v>
      </c>
      <c r="F209" s="36" t="s">
        <v>713</v>
      </c>
      <c r="G209" s="36" t="s">
        <v>22</v>
      </c>
      <c r="H209" s="36" t="s">
        <v>42</v>
      </c>
    </row>
    <row r="210" spans="2:8">
      <c r="B210" s="37">
        <v>0.333333333333333</v>
      </c>
      <c r="C210" s="37">
        <v>0.708333333333333</v>
      </c>
      <c r="D210" s="36">
        <v>0</v>
      </c>
      <c r="E210" s="36">
        <v>10334469</v>
      </c>
      <c r="F210" s="36" t="s">
        <v>842</v>
      </c>
      <c r="G210" s="36" t="s">
        <v>22</v>
      </c>
      <c r="H210" s="36" t="s">
        <v>42</v>
      </c>
    </row>
    <row r="211" spans="2:8">
      <c r="B211" s="37">
        <v>0.333333333333333</v>
      </c>
      <c r="C211" s="37">
        <v>0.708333333333333</v>
      </c>
      <c r="D211" s="36">
        <v>1001596418</v>
      </c>
      <c r="E211" s="36">
        <v>10334780</v>
      </c>
      <c r="F211" s="36" t="s">
        <v>763</v>
      </c>
      <c r="G211" s="36" t="s">
        <v>22</v>
      </c>
      <c r="H211" s="36" t="s">
        <v>61</v>
      </c>
    </row>
    <row r="212" spans="2:8">
      <c r="B212" s="37">
        <v>0.583333333333333</v>
      </c>
      <c r="C212" s="37">
        <v>0.958333333333333</v>
      </c>
      <c r="D212" s="36">
        <v>1115946198</v>
      </c>
      <c r="E212" s="36">
        <v>10326484</v>
      </c>
      <c r="F212" s="36" t="s">
        <v>412</v>
      </c>
      <c r="G212" s="36" t="s">
        <v>22</v>
      </c>
      <c r="H212" s="36" t="s">
        <v>42</v>
      </c>
    </row>
    <row r="213" spans="2:8">
      <c r="B213" s="37">
        <v>0.666666666666667</v>
      </c>
      <c r="C213" s="37">
        <v>0.0416666666666667</v>
      </c>
      <c r="D213" s="36">
        <v>1027949221</v>
      </c>
      <c r="E213" s="36">
        <v>10294264</v>
      </c>
      <c r="F213" s="36" t="s">
        <v>192</v>
      </c>
      <c r="G213" s="36" t="s">
        <v>26</v>
      </c>
      <c r="H213" s="36" t="s">
        <v>48</v>
      </c>
    </row>
    <row r="214" spans="2:8">
      <c r="B214" s="37">
        <v>0.458333333333333</v>
      </c>
      <c r="C214" s="37">
        <v>0.791666666666667</v>
      </c>
      <c r="D214" s="36">
        <v>1159455574</v>
      </c>
      <c r="E214" s="36">
        <v>10257377</v>
      </c>
      <c r="F214" s="36" t="s">
        <v>287</v>
      </c>
      <c r="G214" s="36" t="s">
        <v>26</v>
      </c>
      <c r="H214" s="36" t="s">
        <v>279</v>
      </c>
    </row>
    <row r="215" spans="2:8">
      <c r="B215" s="37">
        <v>0.375</v>
      </c>
      <c r="C215" s="37">
        <v>0.708333333333333</v>
      </c>
      <c r="D215" s="36">
        <v>1024613600</v>
      </c>
      <c r="E215" s="36">
        <v>10333832</v>
      </c>
      <c r="F215" s="36" t="s">
        <v>820</v>
      </c>
      <c r="G215" s="36" t="s">
        <v>26</v>
      </c>
      <c r="H215" s="36" t="s">
        <v>25</v>
      </c>
    </row>
    <row r="216" spans="2:8">
      <c r="B216" s="37">
        <v>0.375</v>
      </c>
      <c r="C216" s="37">
        <v>0.75</v>
      </c>
      <c r="D216" s="36">
        <v>1121171477</v>
      </c>
      <c r="E216" s="36">
        <v>10272259</v>
      </c>
      <c r="F216" s="36" t="s">
        <v>49</v>
      </c>
      <c r="G216" s="36" t="s">
        <v>26</v>
      </c>
      <c r="H216" s="36" t="s">
        <v>48</v>
      </c>
    </row>
    <row r="217" spans="2:8">
      <c r="B217" s="37">
        <v>0.5</v>
      </c>
      <c r="C217" s="37">
        <v>0.875</v>
      </c>
      <c r="D217" s="36">
        <v>1022012888</v>
      </c>
      <c r="E217" s="36">
        <v>10320409</v>
      </c>
      <c r="F217" s="36" t="s">
        <v>224</v>
      </c>
      <c r="G217" s="36" t="s">
        <v>26</v>
      </c>
      <c r="H217" s="36" t="s">
        <v>48</v>
      </c>
    </row>
    <row r="218" spans="2:8">
      <c r="B218" s="37">
        <v>0.375</v>
      </c>
      <c r="C218" s="37">
        <v>0.75</v>
      </c>
      <c r="D218" s="36">
        <v>1016415631</v>
      </c>
      <c r="E218" s="36">
        <v>10320414</v>
      </c>
      <c r="F218" s="36" t="s">
        <v>160</v>
      </c>
      <c r="G218" s="36" t="s">
        <v>26</v>
      </c>
      <c r="H218" s="36" t="s">
        <v>48</v>
      </c>
    </row>
    <row r="219" spans="2:8">
      <c r="B219" s="37">
        <v>0.416666666666667</v>
      </c>
      <c r="C219" s="37">
        <v>0.791666666666667</v>
      </c>
      <c r="D219" s="36">
        <v>1066387689</v>
      </c>
      <c r="E219" s="36">
        <v>10318434</v>
      </c>
      <c r="F219" s="36" t="s">
        <v>191</v>
      </c>
      <c r="G219" s="36" t="s">
        <v>36</v>
      </c>
      <c r="H219" s="36" t="s">
        <v>90</v>
      </c>
    </row>
    <row r="220" spans="2:8">
      <c r="B220" s="37">
        <v>0.375</v>
      </c>
      <c r="C220" s="37">
        <v>0.75</v>
      </c>
      <c r="D220" s="36">
        <v>1553299454</v>
      </c>
      <c r="E220" s="36">
        <v>10326121</v>
      </c>
      <c r="F220" s="36" t="s">
        <v>156</v>
      </c>
      <c r="G220" s="36" t="s">
        <v>36</v>
      </c>
      <c r="H220" s="36" t="s">
        <v>35</v>
      </c>
    </row>
    <row r="221" spans="2:8">
      <c r="B221" s="37">
        <v>0.375</v>
      </c>
      <c r="C221" s="37">
        <v>0.75</v>
      </c>
      <c r="D221" s="36">
        <v>1129491119</v>
      </c>
      <c r="E221" s="36">
        <v>10331610</v>
      </c>
      <c r="F221" s="36" t="s">
        <v>463</v>
      </c>
      <c r="G221" s="36" t="s">
        <v>36</v>
      </c>
      <c r="H221" s="36" t="s">
        <v>35</v>
      </c>
    </row>
    <row r="222" spans="2:8">
      <c r="B222" s="37">
        <v>0.375</v>
      </c>
      <c r="C222" s="37">
        <v>0.75</v>
      </c>
      <c r="D222" s="36">
        <v>1119572757</v>
      </c>
      <c r="E222" s="36">
        <v>10330115</v>
      </c>
      <c r="F222" s="36" t="s">
        <v>473</v>
      </c>
      <c r="G222" s="36" t="s">
        <v>36</v>
      </c>
      <c r="H222" s="36" t="s">
        <v>35</v>
      </c>
    </row>
    <row r="223" spans="2:8">
      <c r="B223" s="37">
        <v>0.375</v>
      </c>
      <c r="C223" s="37">
        <v>0.75</v>
      </c>
      <c r="D223" s="36">
        <v>1154496491</v>
      </c>
      <c r="E223" s="36">
        <v>10330118</v>
      </c>
      <c r="F223" s="36" t="s">
        <v>474</v>
      </c>
      <c r="G223" s="36" t="s">
        <v>36</v>
      </c>
      <c r="H223" s="36" t="s">
        <v>35</v>
      </c>
    </row>
    <row r="224" spans="2:8">
      <c r="B224" s="37">
        <v>0.416666666666667</v>
      </c>
      <c r="C224" s="37">
        <v>0.791666666666667</v>
      </c>
      <c r="D224" s="36">
        <v>1067599180</v>
      </c>
      <c r="E224" s="36">
        <v>10330126</v>
      </c>
      <c r="F224" s="36" t="s">
        <v>476</v>
      </c>
      <c r="G224" s="36" t="s">
        <v>36</v>
      </c>
      <c r="H224" s="36" t="s">
        <v>35</v>
      </c>
    </row>
    <row r="225" spans="2:8">
      <c r="B225" s="37">
        <v>0.375</v>
      </c>
      <c r="C225" s="37">
        <v>0.75</v>
      </c>
      <c r="D225" s="36">
        <v>1142809029</v>
      </c>
      <c r="E225" s="36">
        <v>10331624</v>
      </c>
      <c r="F225" s="36" t="s">
        <v>468</v>
      </c>
      <c r="G225" s="36" t="s">
        <v>36</v>
      </c>
      <c r="H225" s="36" t="s">
        <v>35</v>
      </c>
    </row>
    <row r="226" spans="2:8">
      <c r="B226" s="37" t="s">
        <v>1175</v>
      </c>
      <c r="C226" s="37" t="s">
        <v>1175</v>
      </c>
      <c r="D226" s="36">
        <v>1017261898</v>
      </c>
      <c r="E226" s="36">
        <v>10323638</v>
      </c>
      <c r="F226" s="36" t="s">
        <v>45</v>
      </c>
      <c r="G226" s="36" t="s">
        <v>36</v>
      </c>
      <c r="H226" s="36" t="s">
        <v>44</v>
      </c>
    </row>
    <row r="227" spans="2:8">
      <c r="B227" s="37">
        <v>0.791666666666667</v>
      </c>
      <c r="C227" s="37">
        <v>0.166666666666667</v>
      </c>
      <c r="D227" s="36">
        <v>1008361694</v>
      </c>
      <c r="E227" s="36">
        <v>10333447</v>
      </c>
      <c r="F227" s="36" t="s">
        <v>614</v>
      </c>
      <c r="G227" s="36" t="s">
        <v>36</v>
      </c>
      <c r="H227" s="36" t="s">
        <v>90</v>
      </c>
    </row>
    <row r="228" spans="2:8">
      <c r="B228" s="37">
        <v>0.791666666666667</v>
      </c>
      <c r="C228" s="37">
        <v>0.166666666666667</v>
      </c>
      <c r="D228" s="36">
        <v>0</v>
      </c>
      <c r="E228" s="36">
        <v>10333590</v>
      </c>
      <c r="F228" s="36" t="s">
        <v>616</v>
      </c>
      <c r="G228" s="36" t="s">
        <v>36</v>
      </c>
      <c r="H228" s="36" t="s">
        <v>90</v>
      </c>
    </row>
    <row r="229" spans="2:8">
      <c r="B229" s="37">
        <v>0.458333333333333</v>
      </c>
      <c r="C229" s="37">
        <v>0.791666666666667</v>
      </c>
      <c r="D229" s="36">
        <v>1023646785</v>
      </c>
      <c r="E229" s="36">
        <v>10275931</v>
      </c>
      <c r="F229" s="36" t="s">
        <v>417</v>
      </c>
      <c r="G229" s="36" t="s">
        <v>36</v>
      </c>
      <c r="H229" s="36" t="s">
        <v>35</v>
      </c>
    </row>
    <row r="230" spans="2:8">
      <c r="B230" s="37">
        <v>0.458333333333333</v>
      </c>
      <c r="C230" s="37">
        <v>0.791666666666667</v>
      </c>
      <c r="D230" s="36">
        <v>1099469460</v>
      </c>
      <c r="E230" s="36">
        <v>10309482</v>
      </c>
      <c r="F230" s="36" t="s">
        <v>452</v>
      </c>
      <c r="G230" s="36" t="s">
        <v>36</v>
      </c>
      <c r="H230" s="36" t="s">
        <v>193</v>
      </c>
    </row>
    <row r="231" spans="2:8">
      <c r="B231" s="37">
        <v>0.375</v>
      </c>
      <c r="C231" s="37">
        <v>0.708333333333333</v>
      </c>
      <c r="D231" s="36">
        <v>1005741195</v>
      </c>
      <c r="E231" s="36">
        <v>10335060</v>
      </c>
      <c r="F231" s="36" t="s">
        <v>822</v>
      </c>
      <c r="G231" s="36" t="s">
        <v>36</v>
      </c>
      <c r="H231" s="36" t="s">
        <v>130</v>
      </c>
    </row>
    <row r="232" spans="2:8">
      <c r="B232" s="37">
        <v>0.375</v>
      </c>
      <c r="C232" s="37">
        <v>0.666666666666667</v>
      </c>
      <c r="D232" s="36">
        <v>1111299309</v>
      </c>
      <c r="E232" s="36">
        <v>10323545</v>
      </c>
      <c r="F232" s="36" t="s">
        <v>302</v>
      </c>
      <c r="G232" s="36" t="s">
        <v>36</v>
      </c>
      <c r="H232" s="36" t="s">
        <v>35</v>
      </c>
    </row>
    <row r="233" spans="2:8">
      <c r="B233" s="37">
        <v>0.375</v>
      </c>
      <c r="C233" s="37">
        <v>0.75</v>
      </c>
      <c r="D233" s="36">
        <v>1003337445</v>
      </c>
      <c r="E233" s="36">
        <v>10316551</v>
      </c>
      <c r="F233" s="36" t="s">
        <v>119</v>
      </c>
      <c r="G233" s="36" t="s">
        <v>36</v>
      </c>
      <c r="H233" s="36" t="s">
        <v>35</v>
      </c>
    </row>
    <row r="234" spans="2:8">
      <c r="B234" s="37">
        <v>0.375</v>
      </c>
      <c r="C234" s="37">
        <v>0.75</v>
      </c>
      <c r="D234" s="36">
        <v>1145210040</v>
      </c>
      <c r="E234" s="36">
        <v>10316650</v>
      </c>
      <c r="F234" s="36" t="s">
        <v>211</v>
      </c>
      <c r="G234" s="36" t="s">
        <v>36</v>
      </c>
      <c r="H234" s="36" t="s">
        <v>35</v>
      </c>
    </row>
    <row r="235" spans="2:8">
      <c r="B235" s="37">
        <v>0.5</v>
      </c>
      <c r="C235" s="37">
        <v>0.875</v>
      </c>
      <c r="D235" s="36">
        <v>1006487264</v>
      </c>
      <c r="E235" s="36">
        <v>10334728</v>
      </c>
      <c r="F235" s="36" t="s">
        <v>748</v>
      </c>
      <c r="G235" s="36" t="s">
        <v>36</v>
      </c>
      <c r="H235" s="36" t="s">
        <v>35</v>
      </c>
    </row>
    <row r="236" spans="2:8">
      <c r="B236" s="37">
        <v>0.5</v>
      </c>
      <c r="C236" s="37">
        <v>0.875</v>
      </c>
      <c r="D236" s="36">
        <v>1002902577</v>
      </c>
      <c r="E236" s="36">
        <v>10334729</v>
      </c>
      <c r="F236" s="36" t="s">
        <v>750</v>
      </c>
      <c r="G236" s="36" t="s">
        <v>36</v>
      </c>
      <c r="H236" s="36" t="s">
        <v>35</v>
      </c>
    </row>
    <row r="237" spans="2:8">
      <c r="B237" s="37">
        <v>0.375</v>
      </c>
      <c r="C237" s="37">
        <v>0.75</v>
      </c>
      <c r="D237" s="36">
        <v>1274119194</v>
      </c>
      <c r="E237" s="36">
        <v>10334730</v>
      </c>
      <c r="F237" s="36" t="s">
        <v>751</v>
      </c>
      <c r="G237" s="36" t="s">
        <v>36</v>
      </c>
      <c r="H237" s="36" t="s">
        <v>130</v>
      </c>
    </row>
    <row r="238" spans="2:8">
      <c r="B238" s="37">
        <v>0.333333333333333</v>
      </c>
      <c r="C238" s="37">
        <v>0.708333333333333</v>
      </c>
      <c r="D238" s="36">
        <v>1127220913</v>
      </c>
      <c r="E238" s="36">
        <v>10299934</v>
      </c>
      <c r="F238" s="36" t="s">
        <v>622</v>
      </c>
      <c r="G238" s="36" t="s">
        <v>36</v>
      </c>
      <c r="H238" s="36" t="s">
        <v>35</v>
      </c>
    </row>
    <row r="239" spans="2:8">
      <c r="B239" s="37">
        <v>0.333333333333333</v>
      </c>
      <c r="C239" s="37">
        <v>0.708333333333333</v>
      </c>
      <c r="D239" s="36" t="s">
        <v>611</v>
      </c>
      <c r="E239" s="36">
        <v>10333436</v>
      </c>
      <c r="F239" s="36" t="s">
        <v>610</v>
      </c>
      <c r="G239" s="36" t="s">
        <v>36</v>
      </c>
      <c r="H239" s="36" t="s">
        <v>35</v>
      </c>
    </row>
    <row r="240" spans="2:8">
      <c r="B240" s="37">
        <v>0.333333333333333</v>
      </c>
      <c r="C240" s="37">
        <v>0.708333333333333</v>
      </c>
      <c r="D240" s="36">
        <v>1145486915</v>
      </c>
      <c r="E240" s="36">
        <v>10334370</v>
      </c>
      <c r="F240" s="36" t="s">
        <v>720</v>
      </c>
      <c r="G240" s="36" t="s">
        <v>36</v>
      </c>
      <c r="H240" s="36" t="s">
        <v>90</v>
      </c>
    </row>
    <row r="241" spans="2:8">
      <c r="B241" s="37">
        <v>0.333333333333333</v>
      </c>
      <c r="C241" s="37">
        <v>0.708333333333333</v>
      </c>
      <c r="D241" s="36">
        <v>0</v>
      </c>
      <c r="E241" s="36">
        <v>10334393</v>
      </c>
      <c r="F241" s="36" t="s">
        <v>175</v>
      </c>
      <c r="G241" s="36" t="s">
        <v>36</v>
      </c>
      <c r="H241" s="36" t="s">
        <v>35</v>
      </c>
    </row>
    <row r="242" spans="2:8">
      <c r="B242" s="37">
        <v>0.333333333333333</v>
      </c>
      <c r="C242" s="37">
        <v>0.708333333333333</v>
      </c>
      <c r="D242" s="36">
        <v>1507537460</v>
      </c>
      <c r="E242" s="36">
        <v>10334367</v>
      </c>
      <c r="F242" s="36" t="s">
        <v>723</v>
      </c>
      <c r="G242" s="36" t="s">
        <v>36</v>
      </c>
      <c r="H242" s="36" t="s">
        <v>130</v>
      </c>
    </row>
    <row r="243" spans="2:8">
      <c r="B243" s="37">
        <v>0.333333333333333</v>
      </c>
      <c r="C243" s="37">
        <v>0.708333333333333</v>
      </c>
      <c r="D243" s="36">
        <v>1069956703</v>
      </c>
      <c r="E243" s="36">
        <v>10330637</v>
      </c>
      <c r="F243" s="36" t="s">
        <v>480</v>
      </c>
      <c r="G243" s="36" t="s">
        <v>36</v>
      </c>
      <c r="H243" s="36" t="s">
        <v>130</v>
      </c>
    </row>
    <row r="244" spans="2:8">
      <c r="B244" s="37">
        <v>0.333333333333333</v>
      </c>
      <c r="C244" s="37">
        <v>0.708333333333333</v>
      </c>
      <c r="D244" s="36">
        <v>1111320239</v>
      </c>
      <c r="E244" s="36">
        <v>10334844</v>
      </c>
      <c r="F244" s="36" t="s">
        <v>755</v>
      </c>
      <c r="G244" s="36" t="s">
        <v>36</v>
      </c>
      <c r="H244" s="36" t="s">
        <v>130</v>
      </c>
    </row>
    <row r="245" spans="2:8">
      <c r="B245" s="37">
        <v>0.333333333333333</v>
      </c>
      <c r="C245" s="37">
        <v>0.708333333333333</v>
      </c>
      <c r="D245" s="36" t="s">
        <v>774</v>
      </c>
      <c r="E245" s="36">
        <v>10334737</v>
      </c>
      <c r="F245" s="36" t="s">
        <v>773</v>
      </c>
      <c r="G245" s="36" t="s">
        <v>36</v>
      </c>
      <c r="H245" s="36" t="s">
        <v>44</v>
      </c>
    </row>
    <row r="246" spans="2:8">
      <c r="B246" s="37">
        <v>0.583333333333333</v>
      </c>
      <c r="C246" s="37">
        <v>0.791666666666667</v>
      </c>
      <c r="D246" s="36">
        <v>1127188296</v>
      </c>
      <c r="E246" s="36">
        <v>10282848</v>
      </c>
      <c r="F246" s="36" t="s">
        <v>679</v>
      </c>
      <c r="G246" s="36" t="s">
        <v>36</v>
      </c>
      <c r="H246" s="36" t="s">
        <v>35</v>
      </c>
    </row>
    <row r="247" spans="2:8">
      <c r="B247" s="37">
        <v>0.583333333333333</v>
      </c>
      <c r="C247" s="37">
        <v>0.958333333333333</v>
      </c>
      <c r="D247" s="36">
        <v>1500537534</v>
      </c>
      <c r="E247" s="36">
        <v>10332544</v>
      </c>
      <c r="F247" s="36" t="s">
        <v>549</v>
      </c>
      <c r="G247" s="36" t="s">
        <v>36</v>
      </c>
      <c r="H247" s="36" t="s">
        <v>35</v>
      </c>
    </row>
    <row r="248" spans="2:8">
      <c r="B248" s="37">
        <v>0.583333333333333</v>
      </c>
      <c r="C248" s="37">
        <v>0.958333333333333</v>
      </c>
      <c r="D248" s="36">
        <v>1094733787</v>
      </c>
      <c r="E248" s="36">
        <v>10332550</v>
      </c>
      <c r="F248" s="36" t="s">
        <v>518</v>
      </c>
      <c r="G248" s="36" t="s">
        <v>36</v>
      </c>
      <c r="H248" s="36" t="s">
        <v>193</v>
      </c>
    </row>
    <row r="249" spans="2:8">
      <c r="B249" s="37">
        <v>0.75</v>
      </c>
      <c r="C249" s="37">
        <v>0.208333333333333</v>
      </c>
      <c r="D249" s="36">
        <v>1014999118</v>
      </c>
      <c r="E249" s="36">
        <v>10318924</v>
      </c>
      <c r="F249" s="36" t="s">
        <v>153</v>
      </c>
      <c r="G249" s="36" t="s">
        <v>104</v>
      </c>
      <c r="H249" s="36" t="s">
        <v>103</v>
      </c>
    </row>
    <row r="250" spans="2:8">
      <c r="B250" s="37">
        <v>0.583333333333333</v>
      </c>
      <c r="C250" s="37">
        <v>0.958333333333333</v>
      </c>
      <c r="D250" s="36">
        <v>1091643089</v>
      </c>
      <c r="E250" s="36">
        <v>10314789</v>
      </c>
      <c r="F250" s="36" t="s">
        <v>298</v>
      </c>
      <c r="G250" s="36" t="s">
        <v>104</v>
      </c>
      <c r="H250" s="36" t="s">
        <v>103</v>
      </c>
    </row>
    <row r="251" spans="2:8">
      <c r="B251" s="37">
        <v>0.416666666666667</v>
      </c>
      <c r="C251" s="37">
        <v>0.75</v>
      </c>
      <c r="D251" s="36">
        <v>1276701073</v>
      </c>
      <c r="E251" s="36">
        <v>10329457</v>
      </c>
      <c r="F251" s="36" t="s">
        <v>359</v>
      </c>
      <c r="G251" s="36" t="s">
        <v>104</v>
      </c>
      <c r="H251" s="36" t="s">
        <v>103</v>
      </c>
    </row>
    <row r="252" spans="2:8">
      <c r="B252" s="37">
        <v>0.375</v>
      </c>
      <c r="C252" s="37">
        <v>0.75</v>
      </c>
      <c r="D252" s="36">
        <v>1033838224</v>
      </c>
      <c r="E252" s="36">
        <v>10331586</v>
      </c>
      <c r="F252" s="36" t="s">
        <v>442</v>
      </c>
      <c r="G252" s="36" t="s">
        <v>104</v>
      </c>
      <c r="H252" s="36" t="s">
        <v>103</v>
      </c>
    </row>
    <row r="253" spans="2:8">
      <c r="B253" s="37">
        <v>0.375</v>
      </c>
      <c r="C253" s="37">
        <v>0.75</v>
      </c>
      <c r="D253" s="36">
        <v>1280569162</v>
      </c>
      <c r="E253" s="36">
        <v>10331590</v>
      </c>
      <c r="F253" s="36" t="s">
        <v>441</v>
      </c>
      <c r="G253" s="36" t="s">
        <v>104</v>
      </c>
      <c r="H253" s="36" t="s">
        <v>103</v>
      </c>
    </row>
    <row r="254" spans="2:8">
      <c r="B254" s="37">
        <v>0.375</v>
      </c>
      <c r="C254" s="37">
        <v>0.75</v>
      </c>
      <c r="D254" s="36">
        <v>1014483395</v>
      </c>
      <c r="E254" s="36">
        <v>10317520</v>
      </c>
      <c r="F254" s="36" t="s">
        <v>163</v>
      </c>
      <c r="G254" s="36" t="s">
        <v>104</v>
      </c>
      <c r="H254" s="36" t="s">
        <v>103</v>
      </c>
    </row>
    <row r="255" spans="2:8">
      <c r="B255" s="37">
        <v>0.375</v>
      </c>
      <c r="C255" s="37">
        <v>0.75</v>
      </c>
      <c r="D255" s="36">
        <v>1005722377</v>
      </c>
      <c r="E255" s="36">
        <v>10317521</v>
      </c>
      <c r="F255" s="36" t="s">
        <v>190</v>
      </c>
      <c r="G255" s="36" t="s">
        <v>104</v>
      </c>
      <c r="H255" s="36" t="s">
        <v>103</v>
      </c>
    </row>
    <row r="256" spans="2:8">
      <c r="B256" s="37">
        <v>0.5</v>
      </c>
      <c r="C256" s="37">
        <v>0.875</v>
      </c>
      <c r="D256" s="36">
        <v>1091393303</v>
      </c>
      <c r="E256" s="36">
        <v>10331633</v>
      </c>
      <c r="F256" s="36" t="s">
        <v>427</v>
      </c>
      <c r="G256" s="36" t="s">
        <v>104</v>
      </c>
      <c r="H256" s="36" t="s">
        <v>103</v>
      </c>
    </row>
    <row r="257" spans="2:8">
      <c r="B257" s="37">
        <v>0.333333333333333</v>
      </c>
      <c r="C257" s="37">
        <v>0.708333333333333</v>
      </c>
      <c r="D257" s="36">
        <v>1024852909</v>
      </c>
      <c r="E257" s="36">
        <v>10329911</v>
      </c>
      <c r="F257" s="36" t="s">
        <v>481</v>
      </c>
      <c r="G257" s="36" t="s">
        <v>104</v>
      </c>
      <c r="H257" s="36" t="s">
        <v>103</v>
      </c>
    </row>
    <row r="258" spans="2:8">
      <c r="B258" s="37">
        <v>0.333333333333333</v>
      </c>
      <c r="C258" s="37">
        <v>0.708333333333333</v>
      </c>
      <c r="D258" s="36">
        <v>1142634858</v>
      </c>
      <c r="E258" s="36">
        <v>10334475</v>
      </c>
      <c r="F258" s="36" t="s">
        <v>727</v>
      </c>
      <c r="G258" s="36" t="s">
        <v>104</v>
      </c>
      <c r="H258" s="36" t="s">
        <v>103</v>
      </c>
    </row>
    <row r="259" spans="2:8">
      <c r="B259" s="37">
        <v>0.333333333333333</v>
      </c>
      <c r="C259" s="37">
        <v>0.708333333333333</v>
      </c>
      <c r="D259" s="36">
        <v>1010537767</v>
      </c>
      <c r="E259" s="36">
        <v>10334779</v>
      </c>
      <c r="F259" s="36" t="s">
        <v>666</v>
      </c>
      <c r="G259" s="36" t="s">
        <v>104</v>
      </c>
      <c r="H259" s="36" t="s">
        <v>103</v>
      </c>
    </row>
    <row r="260" spans="2:8">
      <c r="B260" s="37">
        <v>0.333333333333333</v>
      </c>
      <c r="C260" s="37">
        <v>0.708333333333333</v>
      </c>
      <c r="D260" s="36">
        <v>1023422783</v>
      </c>
      <c r="E260" s="36">
        <v>10334741</v>
      </c>
      <c r="F260" s="36" t="s">
        <v>771</v>
      </c>
      <c r="G260" s="36" t="s">
        <v>104</v>
      </c>
      <c r="H260" s="36" t="s">
        <v>103</v>
      </c>
    </row>
    <row r="261" spans="2:8">
      <c r="B261" s="37" t="s">
        <v>1175</v>
      </c>
      <c r="C261" s="37" t="s">
        <v>1175</v>
      </c>
      <c r="D261" s="36">
        <v>1026770903</v>
      </c>
      <c r="E261" s="36">
        <v>10330128</v>
      </c>
      <c r="F261" s="36" t="s">
        <v>401</v>
      </c>
      <c r="G261" s="36" t="s">
        <v>6</v>
      </c>
      <c r="H261" s="36" t="s">
        <v>5</v>
      </c>
    </row>
    <row r="262" spans="2:8">
      <c r="B262" s="37">
        <v>0</v>
      </c>
      <c r="C262" s="37">
        <v>0.375</v>
      </c>
      <c r="D262" s="36">
        <v>1151631796</v>
      </c>
      <c r="E262" s="36">
        <v>10306614</v>
      </c>
      <c r="F262" s="36" t="s">
        <v>7</v>
      </c>
      <c r="G262" s="36" t="s">
        <v>6</v>
      </c>
      <c r="H262" s="36" t="s">
        <v>5</v>
      </c>
    </row>
    <row r="263" spans="2:8">
      <c r="B263" s="37">
        <v>0.375</v>
      </c>
      <c r="C263" s="37">
        <v>0.708333333333333</v>
      </c>
      <c r="D263" s="36">
        <v>1556781384</v>
      </c>
      <c r="E263" s="36">
        <v>10335012</v>
      </c>
      <c r="F263" s="36" t="s">
        <v>812</v>
      </c>
      <c r="G263" s="36" t="s">
        <v>6</v>
      </c>
      <c r="H263" s="36" t="s">
        <v>5</v>
      </c>
    </row>
    <row r="264" spans="2:8">
      <c r="B264" s="37">
        <v>0.375</v>
      </c>
      <c r="C264" s="37">
        <v>0.708333333333333</v>
      </c>
      <c r="D264" s="36">
        <v>1129619680</v>
      </c>
      <c r="E264" s="36">
        <v>10335026</v>
      </c>
      <c r="F264" s="36" t="s">
        <v>817</v>
      </c>
      <c r="G264" s="36" t="s">
        <v>6</v>
      </c>
      <c r="H264" s="36" t="s">
        <v>5</v>
      </c>
    </row>
    <row r="265" spans="2:8">
      <c r="B265" s="37">
        <v>0.375</v>
      </c>
      <c r="C265" s="37">
        <v>0.708333333333333</v>
      </c>
      <c r="D265" s="36">
        <v>1553989783</v>
      </c>
      <c r="E265" s="36">
        <v>10335120</v>
      </c>
      <c r="F265" s="36" t="s">
        <v>824</v>
      </c>
      <c r="G265" s="36" t="s">
        <v>6</v>
      </c>
      <c r="H265" s="36" t="s">
        <v>5</v>
      </c>
    </row>
    <row r="266" spans="2:8">
      <c r="B266" s="37">
        <v>0.375</v>
      </c>
      <c r="C266" s="37">
        <v>0.708333333333333</v>
      </c>
      <c r="D266" s="36">
        <v>1016789685</v>
      </c>
      <c r="E266" s="36">
        <v>10335024</v>
      </c>
      <c r="F266" s="36" t="s">
        <v>825</v>
      </c>
      <c r="G266" s="36" t="s">
        <v>6</v>
      </c>
      <c r="H266" s="36" t="s">
        <v>5</v>
      </c>
    </row>
    <row r="267" spans="2:8">
      <c r="B267" s="37">
        <v>0.416666666666667</v>
      </c>
      <c r="C267" s="37">
        <v>0.791666666666667</v>
      </c>
      <c r="D267" s="36">
        <v>1093481280</v>
      </c>
      <c r="E267" s="36">
        <v>10272462</v>
      </c>
      <c r="F267" s="36" t="s">
        <v>405</v>
      </c>
      <c r="G267" s="36" t="s">
        <v>6</v>
      </c>
      <c r="H267" s="36" t="s">
        <v>5</v>
      </c>
    </row>
    <row r="268" spans="2:8">
      <c r="B268" s="37">
        <v>0.416666666666667</v>
      </c>
      <c r="C268" s="37">
        <v>0.791666666666667</v>
      </c>
      <c r="D268" s="36">
        <v>1500131177</v>
      </c>
      <c r="E268" s="36">
        <v>10326471</v>
      </c>
      <c r="F268" s="36" t="s">
        <v>416</v>
      </c>
      <c r="G268" s="36" t="s">
        <v>6</v>
      </c>
      <c r="H268" s="36" t="s">
        <v>5</v>
      </c>
    </row>
    <row r="269" spans="2:8">
      <c r="B269" s="37">
        <v>0.333333333333333</v>
      </c>
      <c r="C269" s="37">
        <v>0.708333333333333</v>
      </c>
      <c r="D269" s="36">
        <v>1108958950</v>
      </c>
      <c r="E269" s="36">
        <v>10331082</v>
      </c>
      <c r="F269" s="36" t="s">
        <v>623</v>
      </c>
      <c r="G269" s="36" t="s">
        <v>6</v>
      </c>
      <c r="H269" s="36" t="s">
        <v>5</v>
      </c>
    </row>
    <row r="270" spans="2:8">
      <c r="B270" s="37">
        <v>0.333333333333333</v>
      </c>
      <c r="C270" s="37">
        <v>0.708333333333333</v>
      </c>
      <c r="D270" s="36">
        <v>1098610613</v>
      </c>
      <c r="E270" s="36">
        <v>10334834</v>
      </c>
      <c r="F270" s="36" t="s">
        <v>757</v>
      </c>
      <c r="G270" s="36" t="s">
        <v>6</v>
      </c>
      <c r="H270" s="36" t="s">
        <v>5</v>
      </c>
    </row>
    <row r="271" spans="2:8">
      <c r="B271" s="37">
        <v>0.583333333333333</v>
      </c>
      <c r="C271" s="37">
        <v>0.958333333333333</v>
      </c>
      <c r="D271" s="36">
        <v>1552408293</v>
      </c>
      <c r="E271" s="36">
        <v>10314762</v>
      </c>
      <c r="F271" s="36" t="s">
        <v>256</v>
      </c>
      <c r="G271" s="36" t="s">
        <v>6</v>
      </c>
      <c r="H271" s="36" t="s">
        <v>5</v>
      </c>
    </row>
    <row r="272" spans="2:8">
      <c r="B272" s="37">
        <v>0.375</v>
      </c>
      <c r="C272" s="37">
        <v>0.708333333333333</v>
      </c>
      <c r="D272" s="36">
        <v>1158742495</v>
      </c>
      <c r="E272" s="36" t="s">
        <v>1413</v>
      </c>
      <c r="F272" s="36" t="s">
        <v>1423</v>
      </c>
      <c r="G272" s="36" t="s">
        <v>39</v>
      </c>
      <c r="H272" s="36" t="s">
        <v>38</v>
      </c>
    </row>
    <row r="273" spans="2:8">
      <c r="B273" s="37">
        <v>0.416666666666667</v>
      </c>
      <c r="C273" s="37">
        <v>0.791666666666667</v>
      </c>
      <c r="D273" s="36">
        <v>1093065911</v>
      </c>
      <c r="E273" s="36">
        <v>10329237</v>
      </c>
      <c r="F273" s="36" t="s">
        <v>375</v>
      </c>
      <c r="G273" s="36" t="s">
        <v>39</v>
      </c>
      <c r="H273" s="36" t="s">
        <v>154</v>
      </c>
    </row>
    <row r="274" spans="2:8">
      <c r="B274" s="37">
        <v>0.375</v>
      </c>
      <c r="C274" s="37">
        <v>0.75</v>
      </c>
      <c r="D274" s="36" t="s">
        <v>378</v>
      </c>
      <c r="E274" s="36">
        <v>10329234</v>
      </c>
      <c r="F274" s="36" t="s">
        <v>377</v>
      </c>
      <c r="G274" s="36" t="s">
        <v>39</v>
      </c>
      <c r="H274" s="36" t="s">
        <v>38</v>
      </c>
    </row>
    <row r="275" spans="2:8">
      <c r="B275" s="37">
        <v>0.375</v>
      </c>
      <c r="C275" s="37">
        <v>0.75</v>
      </c>
      <c r="D275" s="36">
        <v>1127833820</v>
      </c>
      <c r="E275" s="36">
        <v>10329503</v>
      </c>
      <c r="F275" s="36" t="s">
        <v>379</v>
      </c>
      <c r="G275" s="36" t="s">
        <v>39</v>
      </c>
      <c r="H275" s="36" t="s">
        <v>38</v>
      </c>
    </row>
    <row r="276" spans="2:8">
      <c r="B276" s="37">
        <v>0.416666666666667</v>
      </c>
      <c r="C276" s="37">
        <v>0.791666666666667</v>
      </c>
      <c r="D276" s="36">
        <v>1122959208</v>
      </c>
      <c r="E276" s="36">
        <v>10323629</v>
      </c>
      <c r="F276" s="36" t="s">
        <v>40</v>
      </c>
      <c r="G276" s="36" t="s">
        <v>39</v>
      </c>
      <c r="H276" s="36" t="s">
        <v>38</v>
      </c>
    </row>
    <row r="277" spans="2:8">
      <c r="B277" s="37" t="s">
        <v>1175</v>
      </c>
      <c r="C277" s="37" t="s">
        <v>1175</v>
      </c>
      <c r="D277" s="36">
        <v>1224746815</v>
      </c>
      <c r="E277" s="36">
        <v>10329227</v>
      </c>
      <c r="F277" s="36" t="s">
        <v>389</v>
      </c>
      <c r="G277" s="36" t="s">
        <v>39</v>
      </c>
      <c r="H277" s="36" t="s">
        <v>38</v>
      </c>
    </row>
    <row r="278" spans="2:8">
      <c r="B278" s="37">
        <v>0.416666666666667</v>
      </c>
      <c r="C278" s="37">
        <v>0.791666666666667</v>
      </c>
      <c r="D278" s="36">
        <v>1028088503</v>
      </c>
      <c r="E278" s="36">
        <v>10329239</v>
      </c>
      <c r="F278" s="36" t="s">
        <v>392</v>
      </c>
      <c r="G278" s="36" t="s">
        <v>39</v>
      </c>
      <c r="H278" s="36" t="s">
        <v>38</v>
      </c>
    </row>
    <row r="279" spans="2:8">
      <c r="B279" s="37">
        <v>0.375</v>
      </c>
      <c r="C279" s="37">
        <v>0.75</v>
      </c>
      <c r="D279" s="36">
        <v>0</v>
      </c>
      <c r="E279" s="36">
        <v>10330123</v>
      </c>
      <c r="F279" s="36" t="s">
        <v>477</v>
      </c>
      <c r="G279" s="36" t="s">
        <v>39</v>
      </c>
      <c r="H279" s="36" t="s">
        <v>133</v>
      </c>
    </row>
    <row r="280" spans="2:8">
      <c r="B280" s="37">
        <v>0.458333333333333</v>
      </c>
      <c r="C280" s="37">
        <v>0.791666666666667</v>
      </c>
      <c r="D280" s="36">
        <v>1103806087</v>
      </c>
      <c r="E280" s="36">
        <v>10297499</v>
      </c>
      <c r="F280" s="36" t="s">
        <v>458</v>
      </c>
      <c r="G280" s="36" t="s">
        <v>39</v>
      </c>
      <c r="H280" s="36" t="s">
        <v>154</v>
      </c>
    </row>
    <row r="281" spans="2:8">
      <c r="B281" s="37">
        <v>0.458333333333333</v>
      </c>
      <c r="C281" s="37">
        <v>0.791666666666667</v>
      </c>
      <c r="D281" s="36">
        <v>1000604891</v>
      </c>
      <c r="E281" s="36">
        <v>10278058</v>
      </c>
      <c r="F281" s="36" t="s">
        <v>457</v>
      </c>
      <c r="G281" s="36" t="s">
        <v>39</v>
      </c>
      <c r="H281" s="36" t="s">
        <v>133</v>
      </c>
    </row>
    <row r="282" spans="2:8">
      <c r="B282" s="37">
        <v>0.375</v>
      </c>
      <c r="C282" s="37">
        <v>0.708333333333333</v>
      </c>
      <c r="D282" s="36">
        <v>1012348684</v>
      </c>
      <c r="E282" s="36">
        <v>10335050</v>
      </c>
      <c r="F282" s="36" t="s">
        <v>823</v>
      </c>
      <c r="G282" s="36" t="s">
        <v>39</v>
      </c>
      <c r="H282" s="36" t="s">
        <v>38</v>
      </c>
    </row>
    <row r="283" spans="2:8">
      <c r="B283" s="37">
        <v>0.375</v>
      </c>
      <c r="C283" s="37">
        <v>0.75</v>
      </c>
      <c r="D283" s="36">
        <v>1102081505</v>
      </c>
      <c r="E283" s="36">
        <v>10317147</v>
      </c>
      <c r="F283" s="36" t="s">
        <v>41</v>
      </c>
      <c r="G283" s="36" t="s">
        <v>39</v>
      </c>
      <c r="H283" s="36" t="s">
        <v>38</v>
      </c>
    </row>
    <row r="284" spans="2:8">
      <c r="B284" s="37">
        <v>0.5</v>
      </c>
      <c r="C284" s="37">
        <v>0.875</v>
      </c>
      <c r="D284" s="36" t="s">
        <v>499</v>
      </c>
      <c r="E284" s="36">
        <v>10332446</v>
      </c>
      <c r="F284" s="36" t="s">
        <v>498</v>
      </c>
      <c r="G284" s="36" t="s">
        <v>39</v>
      </c>
      <c r="H284" s="36" t="s">
        <v>154</v>
      </c>
    </row>
    <row r="285" spans="2:8">
      <c r="B285" s="37">
        <v>0.375</v>
      </c>
      <c r="C285" s="37">
        <v>0.75</v>
      </c>
      <c r="D285" s="36">
        <v>1558721794</v>
      </c>
      <c r="E285" s="36">
        <v>10329241</v>
      </c>
      <c r="F285" s="36" t="s">
        <v>368</v>
      </c>
      <c r="G285" s="36" t="s">
        <v>69</v>
      </c>
      <c r="H285" s="36" t="s">
        <v>68</v>
      </c>
    </row>
    <row r="286" spans="2:8">
      <c r="B286" s="37">
        <v>0.75</v>
      </c>
      <c r="C286" s="37">
        <v>0.125</v>
      </c>
      <c r="D286" s="36">
        <v>1018941946</v>
      </c>
      <c r="E286" s="36">
        <v>10329902</v>
      </c>
      <c r="F286" s="36" t="s">
        <v>400</v>
      </c>
      <c r="G286" s="36" t="s">
        <v>69</v>
      </c>
      <c r="H286" s="36" t="s">
        <v>68</v>
      </c>
    </row>
    <row r="287" spans="2:8">
      <c r="B287" s="37">
        <v>0.333333333333333</v>
      </c>
      <c r="C287" s="37">
        <v>0.708333333333333</v>
      </c>
      <c r="D287" s="36">
        <v>1008797315</v>
      </c>
      <c r="E287" s="36">
        <v>10334423</v>
      </c>
      <c r="F287" s="36" t="s">
        <v>731</v>
      </c>
      <c r="G287" s="36" t="s">
        <v>69</v>
      </c>
      <c r="H287" s="36" t="s">
        <v>68</v>
      </c>
    </row>
    <row r="288" spans="2:8">
      <c r="B288" s="37">
        <v>0.333333333333333</v>
      </c>
      <c r="C288" s="37">
        <v>0.708333333333333</v>
      </c>
      <c r="D288" s="36">
        <v>1553553976</v>
      </c>
      <c r="E288" s="36">
        <v>10334395</v>
      </c>
      <c r="F288" s="36" t="s">
        <v>729</v>
      </c>
      <c r="G288" s="36" t="s">
        <v>69</v>
      </c>
      <c r="H288" s="36" t="s">
        <v>68</v>
      </c>
    </row>
    <row r="289" spans="2:8">
      <c r="B289" s="37">
        <v>0.583333333333333</v>
      </c>
      <c r="C289" s="37">
        <v>0.958333333333333</v>
      </c>
      <c r="D289" s="36">
        <v>1558341144</v>
      </c>
      <c r="E289" s="36">
        <v>10332482</v>
      </c>
      <c r="F289" s="36" t="s">
        <v>522</v>
      </c>
      <c r="G289" s="36" t="s">
        <v>69</v>
      </c>
      <c r="H289" s="36" t="s">
        <v>68</v>
      </c>
    </row>
  </sheetData>
  <autoFilter xmlns:etc="http://www.wps.cn/officeDocument/2017/etCustomData" ref="B1:H717" etc:filterBottomFollowUsedRange="0">
    <sortState ref="B2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7"/>
  <sheetViews>
    <sheetView tabSelected="1" zoomScale="65" zoomScaleNormal="65" topLeftCell="A429" workbookViewId="0">
      <selection activeCell="B435" sqref="B435:H435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1424</v>
      </c>
      <c r="C3" s="8" t="s">
        <v>1425</v>
      </c>
      <c r="D3" s="8" t="s">
        <v>1426</v>
      </c>
      <c r="E3" s="13" t="s">
        <v>1163</v>
      </c>
      <c r="F3" s="8" t="s">
        <v>3</v>
      </c>
      <c r="G3" s="8" t="s">
        <v>1427</v>
      </c>
      <c r="H3" s="8" t="s">
        <v>1428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488</v>
      </c>
      <c r="G5" s="15" t="s">
        <v>84</v>
      </c>
      <c r="H5" s="15" t="s">
        <v>83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0.333333333333333</v>
      </c>
      <c r="D7" s="15" t="s">
        <v>1421</v>
      </c>
      <c r="E7" s="16" t="s">
        <v>1415</v>
      </c>
      <c r="F7" s="15" t="s">
        <v>1422</v>
      </c>
      <c r="G7" s="15" t="s">
        <v>80</v>
      </c>
      <c r="H7" s="15" t="s">
        <v>79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7</v>
      </c>
      <c r="G9" s="15" t="s">
        <v>6</v>
      </c>
      <c r="H9" s="15" t="s">
        <v>5</v>
      </c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1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5" customHeight="1" spans="1:33">
      <c r="A12" s="12"/>
      <c r="B12" s="8" t="s">
        <v>1424</v>
      </c>
      <c r="C12" s="8" t="s">
        <v>1425</v>
      </c>
      <c r="D12" s="8" t="s">
        <v>1426</v>
      </c>
      <c r="E12" s="13" t="s">
        <v>1163</v>
      </c>
      <c r="F12" s="8" t="s">
        <v>3</v>
      </c>
      <c r="G12" s="8" t="s">
        <v>1427</v>
      </c>
      <c r="H12" s="8" t="s">
        <v>1428</v>
      </c>
      <c r="I12" s="21"/>
      <c r="J12" s="20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1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5" customHeight="1" spans="1:33">
      <c r="A17" s="12"/>
      <c r="B17" s="8" t="s">
        <v>1424</v>
      </c>
      <c r="C17" s="8" t="s">
        <v>1425</v>
      </c>
      <c r="D17" s="8" t="s">
        <v>1426</v>
      </c>
      <c r="E17" s="13" t="s">
        <v>1163</v>
      </c>
      <c r="F17" s="8" t="s">
        <v>3</v>
      </c>
      <c r="G17" s="8" t="s">
        <v>1427</v>
      </c>
      <c r="H17" s="8" t="s">
        <v>1428</v>
      </c>
      <c r="I17" s="21"/>
      <c r="J17" s="20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8"/>
      <c r="L20" s="8"/>
      <c r="M20" s="8"/>
      <c r="N20" s="13"/>
      <c r="O20" s="8"/>
      <c r="P20" s="8"/>
      <c r="Q20" s="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9"/>
      <c r="B22" s="8" t="s">
        <v>1424</v>
      </c>
      <c r="C22" s="8" t="s">
        <v>1425</v>
      </c>
      <c r="D22" s="8" t="s">
        <v>1426</v>
      </c>
      <c r="E22" s="13" t="s">
        <v>1163</v>
      </c>
      <c r="F22" s="8" t="s">
        <v>3</v>
      </c>
      <c r="G22" s="8" t="s">
        <v>1427</v>
      </c>
      <c r="H22" s="8" t="s">
        <v>1428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1424</v>
      </c>
      <c r="C27" s="8" t="s">
        <v>1425</v>
      </c>
      <c r="D27" s="8" t="s">
        <v>1426</v>
      </c>
      <c r="E27" s="13" t="s">
        <v>1163</v>
      </c>
      <c r="F27" s="8" t="s">
        <v>3</v>
      </c>
      <c r="G27" s="8" t="s">
        <v>1427</v>
      </c>
      <c r="H27" s="8" t="s">
        <v>1428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1098378989</v>
      </c>
      <c r="E29" s="16">
        <v>10273660</v>
      </c>
      <c r="F29" s="15" t="s">
        <v>742</v>
      </c>
      <c r="G29" s="15" t="s">
        <v>66</v>
      </c>
      <c r="H29" s="15" t="s">
        <v>65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0.75</v>
      </c>
      <c r="D30" s="15">
        <v>1114343523</v>
      </c>
      <c r="E30" s="16">
        <v>10227722</v>
      </c>
      <c r="F30" s="15" t="s">
        <v>67</v>
      </c>
      <c r="G30" s="15" t="s">
        <v>66</v>
      </c>
      <c r="H30" s="15" t="s">
        <v>65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 t="s">
        <v>754</v>
      </c>
      <c r="E31" s="16">
        <v>10299935</v>
      </c>
      <c r="F31" s="15" t="s">
        <v>753</v>
      </c>
      <c r="G31" s="15" t="s">
        <v>66</v>
      </c>
      <c r="H31" s="15" t="s">
        <v>145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1111773371</v>
      </c>
      <c r="E32" s="16">
        <v>10334777</v>
      </c>
      <c r="F32" s="15" t="s">
        <v>465</v>
      </c>
      <c r="G32" s="15" t="s">
        <v>66</v>
      </c>
      <c r="H32" s="15" t="s">
        <v>145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1207828449</v>
      </c>
      <c r="E33" s="16">
        <v>10316242</v>
      </c>
      <c r="F33" s="15" t="s">
        <v>490</v>
      </c>
      <c r="G33" s="15" t="s">
        <v>66</v>
      </c>
      <c r="H33" s="15" t="s">
        <v>65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0.666666666666667</v>
      </c>
      <c r="D35" s="15">
        <v>1508459958</v>
      </c>
      <c r="E35" s="16">
        <v>10295540</v>
      </c>
      <c r="F35" s="15" t="s">
        <v>569</v>
      </c>
      <c r="G35" s="15" t="s">
        <v>219</v>
      </c>
      <c r="H35" s="15" t="s">
        <v>218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1550563697</v>
      </c>
      <c r="E37" s="16">
        <v>10280906</v>
      </c>
      <c r="F37" s="15" t="s">
        <v>621</v>
      </c>
      <c r="G37" s="15" t="s">
        <v>15</v>
      </c>
      <c r="H37" s="15" t="s">
        <v>14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1156350683</v>
      </c>
      <c r="E38" s="16">
        <v>10282852</v>
      </c>
      <c r="F38" s="15" t="s">
        <v>246</v>
      </c>
      <c r="G38" s="15" t="s">
        <v>15</v>
      </c>
      <c r="H38" s="15" t="s">
        <v>33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1018580780</v>
      </c>
      <c r="E39" s="16">
        <v>10320435</v>
      </c>
      <c r="F39" s="15" t="s">
        <v>126</v>
      </c>
      <c r="G39" s="15" t="s">
        <v>15</v>
      </c>
      <c r="H39" s="15" t="s">
        <v>125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1060459705</v>
      </c>
      <c r="E40" s="16">
        <v>10333396</v>
      </c>
      <c r="F40" s="15" t="s">
        <v>567</v>
      </c>
      <c r="G40" s="15" t="s">
        <v>15</v>
      </c>
      <c r="H40" s="15" t="s">
        <v>176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1001984292</v>
      </c>
      <c r="E41" s="16">
        <v>10334372</v>
      </c>
      <c r="F41" s="15" t="s">
        <v>688</v>
      </c>
      <c r="G41" s="15" t="s">
        <v>15</v>
      </c>
      <c r="H41" s="15" t="s">
        <v>176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1110092210</v>
      </c>
      <c r="E42" s="16">
        <v>10334375</v>
      </c>
      <c r="F42" s="15" t="s">
        <v>693</v>
      </c>
      <c r="G42" s="15" t="s">
        <v>15</v>
      </c>
      <c r="H42" s="15" t="s">
        <v>19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1204716664</v>
      </c>
      <c r="E43" s="16">
        <v>10334828</v>
      </c>
      <c r="F43" s="15" t="s">
        <v>760</v>
      </c>
      <c r="G43" s="15" t="s">
        <v>15</v>
      </c>
      <c r="H43" s="15" t="s">
        <v>59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1098013616</v>
      </c>
      <c r="E44" s="16">
        <v>10334773</v>
      </c>
      <c r="F44" s="15" t="s">
        <v>765</v>
      </c>
      <c r="G44" s="15" t="s">
        <v>15</v>
      </c>
      <c r="H44" s="15" t="s">
        <v>33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1115178785</v>
      </c>
      <c r="E46" s="16">
        <v>10318450</v>
      </c>
      <c r="F46" s="15" t="s">
        <v>314</v>
      </c>
      <c r="G46" s="15" t="s">
        <v>29</v>
      </c>
      <c r="H46" s="15" t="s">
        <v>28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1026128069</v>
      </c>
      <c r="E47" s="16">
        <v>10323547</v>
      </c>
      <c r="F47" s="15" t="s">
        <v>320</v>
      </c>
      <c r="G47" s="15" t="s">
        <v>29</v>
      </c>
      <c r="H47" s="15" t="s">
        <v>28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1270058439</v>
      </c>
      <c r="E48" s="16">
        <v>10333416</v>
      </c>
      <c r="F48" s="15" t="s">
        <v>592</v>
      </c>
      <c r="G48" s="15" t="s">
        <v>29</v>
      </c>
      <c r="H48" s="15" t="s">
        <v>380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1143336949</v>
      </c>
      <c r="E50" s="16">
        <v>10299512</v>
      </c>
      <c r="F50" s="15" t="s">
        <v>310</v>
      </c>
      <c r="G50" s="15" t="s">
        <v>57</v>
      </c>
      <c r="H50" s="15" t="s">
        <v>56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1019687588</v>
      </c>
      <c r="E51" s="16">
        <v>10333417</v>
      </c>
      <c r="F51" s="15" t="s">
        <v>594</v>
      </c>
      <c r="G51" s="15" t="s">
        <v>57</v>
      </c>
      <c r="H51" s="15" t="s">
        <v>56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1112246872</v>
      </c>
      <c r="E52" s="16">
        <v>10334449</v>
      </c>
      <c r="F52" s="15" t="s">
        <v>695</v>
      </c>
      <c r="G52" s="15" t="s">
        <v>57</v>
      </c>
      <c r="H52" s="15" t="s">
        <v>56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1070869955</v>
      </c>
      <c r="E53" s="16">
        <v>10334381</v>
      </c>
      <c r="F53" s="15" t="s">
        <v>697</v>
      </c>
      <c r="G53" s="15" t="s">
        <v>57</v>
      </c>
      <c r="H53" s="15" t="s">
        <v>56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1146458829</v>
      </c>
      <c r="E54" s="16">
        <v>10334744</v>
      </c>
      <c r="F54" s="15" t="s">
        <v>769</v>
      </c>
      <c r="G54" s="15" t="s">
        <v>57</v>
      </c>
      <c r="H54" s="15" t="s">
        <v>56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 t="s">
        <v>762</v>
      </c>
      <c r="E56" s="16">
        <v>10334790</v>
      </c>
      <c r="F56" s="15" t="s">
        <v>761</v>
      </c>
      <c r="G56" s="15" t="s">
        <v>84</v>
      </c>
      <c r="H56" s="15" t="s">
        <v>161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1126665095</v>
      </c>
      <c r="E58" s="16" t="s">
        <v>1415</v>
      </c>
      <c r="F58" s="15" t="s">
        <v>1417</v>
      </c>
      <c r="G58" s="15" t="s">
        <v>98</v>
      </c>
      <c r="H58" s="15" t="s">
        <v>200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0.666666666666667</v>
      </c>
      <c r="D60" s="15">
        <v>1142926092</v>
      </c>
      <c r="E60" s="16">
        <v>10294734</v>
      </c>
      <c r="F60" s="15" t="s">
        <v>222</v>
      </c>
      <c r="G60" s="15" t="s">
        <v>94</v>
      </c>
      <c r="H60" s="15" t="s">
        <v>93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1110676565</v>
      </c>
      <c r="E61" s="16">
        <v>10325072</v>
      </c>
      <c r="F61" s="15" t="s">
        <v>299</v>
      </c>
      <c r="G61" s="15" t="s">
        <v>94</v>
      </c>
      <c r="H61" s="15" t="s">
        <v>108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1156617485</v>
      </c>
      <c r="E62" s="16">
        <v>10295541</v>
      </c>
      <c r="F62" s="15" t="s">
        <v>288</v>
      </c>
      <c r="G62" s="15" t="s">
        <v>94</v>
      </c>
      <c r="H62" s="15" t="s">
        <v>108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1210009552</v>
      </c>
      <c r="E63" s="16">
        <v>10245223</v>
      </c>
      <c r="F63" s="15" t="s">
        <v>257</v>
      </c>
      <c r="G63" s="15" t="s">
        <v>94</v>
      </c>
      <c r="H63" s="15" t="s">
        <v>226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1126050575</v>
      </c>
      <c r="E64" s="16">
        <v>10295622</v>
      </c>
      <c r="F64" s="15" t="s">
        <v>250</v>
      </c>
      <c r="G64" s="15" t="s">
        <v>94</v>
      </c>
      <c r="H64" s="15" t="s">
        <v>108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 t="s">
        <v>355</v>
      </c>
      <c r="E65" s="16">
        <v>10327594</v>
      </c>
      <c r="F65" s="15" t="s">
        <v>354</v>
      </c>
      <c r="G65" s="15" t="s">
        <v>94</v>
      </c>
      <c r="H65" s="15" t="s">
        <v>108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1002842838</v>
      </c>
      <c r="E66" s="16">
        <v>10329943</v>
      </c>
      <c r="F66" s="15" t="s">
        <v>482</v>
      </c>
      <c r="G66" s="15" t="s">
        <v>94</v>
      </c>
      <c r="H66" s="15" t="s">
        <v>136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1125382847</v>
      </c>
      <c r="E67" s="16">
        <v>10331475</v>
      </c>
      <c r="F67" s="15" t="s">
        <v>618</v>
      </c>
      <c r="G67" s="15" t="s">
        <v>94</v>
      </c>
      <c r="H67" s="15" t="s">
        <v>136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1097696568</v>
      </c>
      <c r="E68" s="16">
        <v>10333426</v>
      </c>
      <c r="F68" s="15" t="s">
        <v>596</v>
      </c>
      <c r="G68" s="15" t="s">
        <v>94</v>
      </c>
      <c r="H68" s="15" t="s">
        <v>93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 t="s">
        <v>565</v>
      </c>
      <c r="E69" s="16">
        <v>10333437</v>
      </c>
      <c r="F69" s="15" t="s">
        <v>564</v>
      </c>
      <c r="G69" s="15" t="s">
        <v>94</v>
      </c>
      <c r="H69" s="15" t="s">
        <v>93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1155235315</v>
      </c>
      <c r="E70" s="16">
        <v>10334342</v>
      </c>
      <c r="F70" s="15" t="s">
        <v>701</v>
      </c>
      <c r="G70" s="15" t="s">
        <v>94</v>
      </c>
      <c r="H70" s="15" t="s">
        <v>108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>
        <v>1090305240</v>
      </c>
      <c r="E71" s="16">
        <v>10334778</v>
      </c>
      <c r="F71" s="15" t="s">
        <v>764</v>
      </c>
      <c r="G71" s="15" t="s">
        <v>94</v>
      </c>
      <c r="H71" s="15" t="s">
        <v>136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>
        <v>1288880146</v>
      </c>
      <c r="E72" s="16">
        <v>10334771</v>
      </c>
      <c r="F72" s="15" t="s">
        <v>766</v>
      </c>
      <c r="G72" s="15" t="s">
        <v>94</v>
      </c>
      <c r="H72" s="15" t="s">
        <v>108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 t="s">
        <v>704</v>
      </c>
      <c r="E74" s="16">
        <v>10318448</v>
      </c>
      <c r="F74" s="15" t="s">
        <v>703</v>
      </c>
      <c r="G74" s="15" t="s">
        <v>9</v>
      </c>
      <c r="H74" s="15" t="s">
        <v>63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>
        <v>1276595561</v>
      </c>
      <c r="E75" s="16">
        <v>10334832</v>
      </c>
      <c r="F75" s="15" t="s">
        <v>758</v>
      </c>
      <c r="G75" s="15" t="s">
        <v>9</v>
      </c>
      <c r="H75" s="15" t="s">
        <v>300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>
        <v>0.333333333333333</v>
      </c>
      <c r="C77" s="14">
        <v>0.708333333333333</v>
      </c>
      <c r="D77" s="15" t="s">
        <v>768</v>
      </c>
      <c r="E77" s="16">
        <v>10334743</v>
      </c>
      <c r="F77" s="15" t="s">
        <v>767</v>
      </c>
      <c r="G77" s="15" t="s">
        <v>12</v>
      </c>
      <c r="H77" s="15" t="s">
        <v>31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>
        <v>1107584541</v>
      </c>
      <c r="E78" s="16">
        <v>10334740</v>
      </c>
      <c r="F78" s="15" t="s">
        <v>772</v>
      </c>
      <c r="G78" s="15" t="s">
        <v>12</v>
      </c>
      <c r="H78" s="15" t="s">
        <v>31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>
        <v>0.333333333333333</v>
      </c>
      <c r="C80" s="14">
        <v>0.708333333333333</v>
      </c>
      <c r="D80" s="15">
        <v>1028515847</v>
      </c>
      <c r="E80" s="16">
        <v>10334451</v>
      </c>
      <c r="F80" s="15" t="s">
        <v>706</v>
      </c>
      <c r="G80" s="15" t="s">
        <v>22</v>
      </c>
      <c r="H80" s="15" t="s">
        <v>21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>
        <v>0.333333333333333</v>
      </c>
      <c r="C81" s="14">
        <v>0.708333333333333</v>
      </c>
      <c r="D81" s="15">
        <v>1142757572</v>
      </c>
      <c r="E81" s="16">
        <v>10334398</v>
      </c>
      <c r="F81" s="15" t="s">
        <v>708</v>
      </c>
      <c r="G81" s="15" t="s">
        <v>22</v>
      </c>
      <c r="H81" s="15" t="s">
        <v>42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>
        <v>0.333333333333333</v>
      </c>
      <c r="C82" s="14">
        <v>0.708333333333333</v>
      </c>
      <c r="D82" s="15" t="s">
        <v>711</v>
      </c>
      <c r="E82" s="16">
        <v>10334368</v>
      </c>
      <c r="F82" s="15" t="s">
        <v>710</v>
      </c>
      <c r="G82" s="15" t="s">
        <v>22</v>
      </c>
      <c r="H82" s="15" t="s">
        <v>42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>
        <v>0.333333333333333</v>
      </c>
      <c r="C83" s="14">
        <v>0.708333333333333</v>
      </c>
      <c r="D83" s="15">
        <v>0</v>
      </c>
      <c r="E83" s="16">
        <v>10334476</v>
      </c>
      <c r="F83" s="15" t="s">
        <v>718</v>
      </c>
      <c r="G83" s="15" t="s">
        <v>22</v>
      </c>
      <c r="H83" s="15" t="s">
        <v>61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>
        <v>0.333333333333333</v>
      </c>
      <c r="C84" s="14">
        <v>0.708333333333333</v>
      </c>
      <c r="D84" s="15">
        <v>0</v>
      </c>
      <c r="E84" s="16">
        <v>10334359</v>
      </c>
      <c r="F84" s="15" t="s">
        <v>841</v>
      </c>
      <c r="G84" s="15" t="s">
        <v>22</v>
      </c>
      <c r="H84" s="15" t="s">
        <v>42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>
        <v>0.333333333333333</v>
      </c>
      <c r="C85" s="14">
        <v>0.708333333333333</v>
      </c>
      <c r="D85" s="15" t="s">
        <v>714</v>
      </c>
      <c r="E85" s="16">
        <v>10334465</v>
      </c>
      <c r="F85" s="15" t="s">
        <v>713</v>
      </c>
      <c r="G85" s="15" t="s">
        <v>22</v>
      </c>
      <c r="H85" s="15" t="s">
        <v>42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>
        <v>0.333333333333333</v>
      </c>
      <c r="C86" s="14">
        <v>0.708333333333333</v>
      </c>
      <c r="D86" s="15">
        <v>0</v>
      </c>
      <c r="E86" s="16">
        <v>10334469</v>
      </c>
      <c r="F86" s="15" t="s">
        <v>842</v>
      </c>
      <c r="G86" s="15" t="s">
        <v>22</v>
      </c>
      <c r="H86" s="15" t="s">
        <v>42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>
        <v>0.333333333333333</v>
      </c>
      <c r="C87" s="14">
        <v>0.708333333333333</v>
      </c>
      <c r="D87" s="15">
        <v>1001596418</v>
      </c>
      <c r="E87" s="16">
        <v>10334780</v>
      </c>
      <c r="F87" s="15" t="s">
        <v>763</v>
      </c>
      <c r="G87" s="15" t="s">
        <v>22</v>
      </c>
      <c r="H87" s="15" t="s">
        <v>61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5" customHeight="1" spans="1:33">
      <c r="A89" s="6"/>
      <c r="B89" s="14">
        <v>0.333333333333333</v>
      </c>
      <c r="C89" s="14">
        <v>0.708333333333333</v>
      </c>
      <c r="D89" s="15">
        <v>1127220913</v>
      </c>
      <c r="E89" s="16">
        <v>10299934</v>
      </c>
      <c r="F89" s="15" t="s">
        <v>622</v>
      </c>
      <c r="G89" s="15" t="s">
        <v>36</v>
      </c>
      <c r="H89" s="15" t="s">
        <v>35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6"/>
      <c r="B90" s="14">
        <v>0.333333333333333</v>
      </c>
      <c r="C90" s="14">
        <v>0.708333333333333</v>
      </c>
      <c r="D90" s="15" t="s">
        <v>611</v>
      </c>
      <c r="E90" s="16">
        <v>10333436</v>
      </c>
      <c r="F90" s="15" t="s">
        <v>610</v>
      </c>
      <c r="G90" s="15" t="s">
        <v>36</v>
      </c>
      <c r="H90" s="15" t="s">
        <v>35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6"/>
      <c r="B91" s="14">
        <v>0.333333333333333</v>
      </c>
      <c r="C91" s="14">
        <v>0.708333333333333</v>
      </c>
      <c r="D91" s="15">
        <v>1145486915</v>
      </c>
      <c r="E91" s="16">
        <v>10334370</v>
      </c>
      <c r="F91" s="15" t="s">
        <v>720</v>
      </c>
      <c r="G91" s="15" t="s">
        <v>36</v>
      </c>
      <c r="H91" s="15" t="s">
        <v>90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>
        <v>0.333333333333333</v>
      </c>
      <c r="C92" s="14">
        <v>0.708333333333333</v>
      </c>
      <c r="D92" s="15">
        <v>0</v>
      </c>
      <c r="E92" s="16">
        <v>10334393</v>
      </c>
      <c r="F92" s="15" t="s">
        <v>175</v>
      </c>
      <c r="G92" s="15" t="s">
        <v>36</v>
      </c>
      <c r="H92" s="15" t="s">
        <v>35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>
        <v>0.333333333333333</v>
      </c>
      <c r="C93" s="14">
        <v>0.708333333333333</v>
      </c>
      <c r="D93" s="15">
        <v>1507537460</v>
      </c>
      <c r="E93" s="16">
        <v>10334367</v>
      </c>
      <c r="F93" s="15" t="s">
        <v>723</v>
      </c>
      <c r="G93" s="15" t="s">
        <v>36</v>
      </c>
      <c r="H93" s="15" t="s">
        <v>130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>
        <v>0.333333333333333</v>
      </c>
      <c r="C94" s="14">
        <v>0.708333333333333</v>
      </c>
      <c r="D94" s="15">
        <v>1069956703</v>
      </c>
      <c r="E94" s="16">
        <v>10330637</v>
      </c>
      <c r="F94" s="15" t="s">
        <v>480</v>
      </c>
      <c r="G94" s="15" t="s">
        <v>36</v>
      </c>
      <c r="H94" s="15" t="s">
        <v>130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6"/>
      <c r="B95" s="14">
        <v>0.333333333333333</v>
      </c>
      <c r="C95" s="14">
        <v>0.708333333333333</v>
      </c>
      <c r="D95" s="15">
        <v>1111320239</v>
      </c>
      <c r="E95" s="16">
        <v>10334844</v>
      </c>
      <c r="F95" s="15" t="s">
        <v>755</v>
      </c>
      <c r="G95" s="15" t="s">
        <v>36</v>
      </c>
      <c r="H95" s="15" t="s">
        <v>130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>
        <v>0.333333333333333</v>
      </c>
      <c r="C96" s="14">
        <v>0.708333333333333</v>
      </c>
      <c r="D96" s="15" t="s">
        <v>774</v>
      </c>
      <c r="E96" s="16">
        <v>10334737</v>
      </c>
      <c r="F96" s="15" t="s">
        <v>773</v>
      </c>
      <c r="G96" s="15" t="s">
        <v>36</v>
      </c>
      <c r="H96" s="15" t="s">
        <v>44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6"/>
      <c r="B98" s="14">
        <v>0.333333333333333</v>
      </c>
      <c r="C98" s="14">
        <v>0.708333333333333</v>
      </c>
      <c r="D98" s="15">
        <v>1024852909</v>
      </c>
      <c r="E98" s="16">
        <v>10329911</v>
      </c>
      <c r="F98" s="15" t="s">
        <v>481</v>
      </c>
      <c r="G98" s="15" t="s">
        <v>104</v>
      </c>
      <c r="H98" s="15" t="s">
        <v>103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5" customHeight="1" spans="1:33">
      <c r="A99" s="6"/>
      <c r="B99" s="14">
        <v>0.333333333333333</v>
      </c>
      <c r="C99" s="14">
        <v>0.708333333333333</v>
      </c>
      <c r="D99" s="15">
        <v>1142634858</v>
      </c>
      <c r="E99" s="16">
        <v>10334475</v>
      </c>
      <c r="F99" s="15" t="s">
        <v>727</v>
      </c>
      <c r="G99" s="15" t="s">
        <v>104</v>
      </c>
      <c r="H99" s="15" t="s">
        <v>103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5" customHeight="1" spans="1:33">
      <c r="A100" s="6"/>
      <c r="B100" s="14">
        <v>0.333333333333333</v>
      </c>
      <c r="C100" s="14">
        <v>0.708333333333333</v>
      </c>
      <c r="D100" s="15">
        <v>1010537767</v>
      </c>
      <c r="E100" s="16">
        <v>10334779</v>
      </c>
      <c r="F100" s="15" t="s">
        <v>666</v>
      </c>
      <c r="G100" s="15" t="s">
        <v>104</v>
      </c>
      <c r="H100" s="15" t="s">
        <v>103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5" customHeight="1" spans="1:33">
      <c r="A101" s="6"/>
      <c r="B101" s="14">
        <v>0.333333333333333</v>
      </c>
      <c r="C101" s="14">
        <v>0.708333333333333</v>
      </c>
      <c r="D101" s="15">
        <v>1023422783</v>
      </c>
      <c r="E101" s="16">
        <v>10334741</v>
      </c>
      <c r="F101" s="15" t="s">
        <v>771</v>
      </c>
      <c r="G101" s="15" t="s">
        <v>104</v>
      </c>
      <c r="H101" s="15" t="s">
        <v>103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5" customHeight="1" spans="1:33">
      <c r="A102" s="6"/>
      <c r="B102" s="14">
        <v>0.333333333333333</v>
      </c>
      <c r="C102" s="14">
        <v>0.708333333333333</v>
      </c>
      <c r="D102" s="15">
        <v>1108958950</v>
      </c>
      <c r="E102" s="16">
        <v>10331082</v>
      </c>
      <c r="F102" s="15" t="s">
        <v>623</v>
      </c>
      <c r="G102" s="15" t="s">
        <v>6</v>
      </c>
      <c r="H102" s="15" t="s">
        <v>5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5" customHeight="1" spans="1:33">
      <c r="A103" s="6"/>
      <c r="B103" s="14">
        <v>0.333333333333333</v>
      </c>
      <c r="C103" s="14">
        <v>0.708333333333333</v>
      </c>
      <c r="D103" s="15">
        <v>1098610613</v>
      </c>
      <c r="E103" s="16">
        <v>10334834</v>
      </c>
      <c r="F103" s="15" t="s">
        <v>757</v>
      </c>
      <c r="G103" s="15" t="s">
        <v>6</v>
      </c>
      <c r="H103" s="15" t="s">
        <v>5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5" customHeight="1" spans="1:33">
      <c r="A105" s="6"/>
      <c r="B105" s="14">
        <v>0.333333333333333</v>
      </c>
      <c r="C105" s="14">
        <v>0.708333333333333</v>
      </c>
      <c r="D105" s="15">
        <v>1008797315</v>
      </c>
      <c r="E105" s="16">
        <v>10334423</v>
      </c>
      <c r="F105" s="15" t="s">
        <v>731</v>
      </c>
      <c r="G105" s="15" t="s">
        <v>69</v>
      </c>
      <c r="H105" s="15" t="s">
        <v>68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5" customHeight="1" spans="1:33">
      <c r="A106" s="6"/>
      <c r="B106" s="14">
        <v>0.333333333333333</v>
      </c>
      <c r="C106" s="14">
        <v>0.708333333333333</v>
      </c>
      <c r="D106" s="15">
        <v>1553553976</v>
      </c>
      <c r="E106" s="16">
        <v>10334395</v>
      </c>
      <c r="F106" s="15" t="s">
        <v>729</v>
      </c>
      <c r="G106" s="15" t="s">
        <v>69</v>
      </c>
      <c r="H106" s="15" t="s">
        <v>68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7.5" customHeight="1" spans="1:33">
      <c r="A108" s="9">
        <v>0.375</v>
      </c>
      <c r="B108" s="18"/>
      <c r="C108" s="18"/>
      <c r="D108" s="10"/>
      <c r="E108" s="11"/>
      <c r="F108" s="10"/>
      <c r="G108" s="10"/>
      <c r="H108" s="10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5" customHeight="1" spans="1:33">
      <c r="A109" s="12"/>
      <c r="B109" s="8" t="s">
        <v>1424</v>
      </c>
      <c r="C109" s="8" t="s">
        <v>1425</v>
      </c>
      <c r="D109" s="8" t="s">
        <v>1426</v>
      </c>
      <c r="E109" s="13" t="s">
        <v>1163</v>
      </c>
      <c r="F109" s="8" t="s">
        <v>3</v>
      </c>
      <c r="G109" s="8" t="s">
        <v>1427</v>
      </c>
      <c r="H109" s="8" t="s">
        <v>1428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1090955605</v>
      </c>
      <c r="E111" s="16">
        <v>10318869</v>
      </c>
      <c r="F111" s="15" t="s">
        <v>123</v>
      </c>
      <c r="G111" s="15" t="s">
        <v>66</v>
      </c>
      <c r="H111" s="15" t="s">
        <v>122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0.708333333333333</v>
      </c>
      <c r="D112" s="15">
        <v>1095188156</v>
      </c>
      <c r="E112" s="16">
        <v>10335057</v>
      </c>
      <c r="F112" s="15" t="s">
        <v>829</v>
      </c>
      <c r="G112" s="15" t="s">
        <v>66</v>
      </c>
      <c r="H112" s="15" t="s">
        <v>65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1029061556</v>
      </c>
      <c r="E113" s="16">
        <v>10331654</v>
      </c>
      <c r="F113" s="15" t="s">
        <v>439</v>
      </c>
      <c r="G113" s="15" t="s">
        <v>66</v>
      </c>
      <c r="H113" s="15" t="s">
        <v>65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0.708333333333333</v>
      </c>
      <c r="D115" s="15">
        <v>1061261397</v>
      </c>
      <c r="E115" s="16" t="s">
        <v>1413</v>
      </c>
      <c r="F115" s="15" t="s">
        <v>1414</v>
      </c>
      <c r="G115" s="15" t="s">
        <v>15</v>
      </c>
      <c r="H115" s="15" t="s">
        <v>33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1068635749</v>
      </c>
      <c r="E116" s="16">
        <v>10318430</v>
      </c>
      <c r="F116" s="15" t="s">
        <v>168</v>
      </c>
      <c r="G116" s="15" t="s">
        <v>15</v>
      </c>
      <c r="H116" s="15" t="s">
        <v>33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1021150207</v>
      </c>
      <c r="E117" s="16">
        <v>10318431</v>
      </c>
      <c r="F117" s="15" t="s">
        <v>16</v>
      </c>
      <c r="G117" s="15" t="s">
        <v>15</v>
      </c>
      <c r="H117" s="15" t="s">
        <v>14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1123878834</v>
      </c>
      <c r="E118" s="16">
        <v>10326135</v>
      </c>
      <c r="F118" s="15" t="s">
        <v>50</v>
      </c>
      <c r="G118" s="15" t="s">
        <v>15</v>
      </c>
      <c r="H118" s="15" t="s">
        <v>19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1113730869</v>
      </c>
      <c r="E119" s="16">
        <v>10326124</v>
      </c>
      <c r="F119" s="15" t="s">
        <v>205</v>
      </c>
      <c r="G119" s="15" t="s">
        <v>15</v>
      </c>
      <c r="H119" s="15" t="s">
        <v>125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1066477377</v>
      </c>
      <c r="E120" s="16">
        <v>10331653</v>
      </c>
      <c r="F120" s="15" t="s">
        <v>472</v>
      </c>
      <c r="G120" s="15" t="s">
        <v>15</v>
      </c>
      <c r="H120" s="15" t="s">
        <v>125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1554240173</v>
      </c>
      <c r="E121" s="16">
        <v>10330125</v>
      </c>
      <c r="F121" s="15" t="s">
        <v>475</v>
      </c>
      <c r="G121" s="15" t="s">
        <v>15</v>
      </c>
      <c r="H121" s="15" t="s">
        <v>33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1128444730</v>
      </c>
      <c r="E122" s="16">
        <v>10323632</v>
      </c>
      <c r="F122" s="15" t="s">
        <v>159</v>
      </c>
      <c r="G122" s="15" t="s">
        <v>15</v>
      </c>
      <c r="H122" s="15" t="s">
        <v>33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0.833333333333333</v>
      </c>
      <c r="D123" s="15">
        <v>1068673636</v>
      </c>
      <c r="E123" s="16">
        <v>10323634</v>
      </c>
      <c r="F123" s="15" t="s">
        <v>89</v>
      </c>
      <c r="G123" s="15" t="s">
        <v>15</v>
      </c>
      <c r="H123" s="15" t="s">
        <v>33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1206261981</v>
      </c>
      <c r="E124" s="16">
        <v>10329524</v>
      </c>
      <c r="F124" s="15" t="s">
        <v>384</v>
      </c>
      <c r="G124" s="15" t="s">
        <v>15</v>
      </c>
      <c r="H124" s="15" t="s">
        <v>125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0.708333333333333</v>
      </c>
      <c r="D125" s="15">
        <v>1110081480</v>
      </c>
      <c r="E125" s="16">
        <v>10335056</v>
      </c>
      <c r="F125" s="15" t="s">
        <v>826</v>
      </c>
      <c r="G125" s="15" t="s">
        <v>15</v>
      </c>
      <c r="H125" s="15" t="s">
        <v>33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0.708333333333333</v>
      </c>
      <c r="D126" s="15">
        <v>1007351707</v>
      </c>
      <c r="E126" s="16">
        <v>10335051</v>
      </c>
      <c r="F126" s="15" t="s">
        <v>828</v>
      </c>
      <c r="G126" s="15" t="s">
        <v>15</v>
      </c>
      <c r="H126" s="15" t="s">
        <v>33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0.708333333333333</v>
      </c>
      <c r="D127" s="15">
        <v>1285888728</v>
      </c>
      <c r="E127" s="16">
        <v>10335027</v>
      </c>
      <c r="F127" s="15" t="s">
        <v>830</v>
      </c>
      <c r="G127" s="15" t="s">
        <v>15</v>
      </c>
      <c r="H127" s="15" t="s">
        <v>33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1012900031</v>
      </c>
      <c r="E128" s="16">
        <v>10316538</v>
      </c>
      <c r="F128" s="15" t="s">
        <v>177</v>
      </c>
      <c r="G128" s="15" t="s">
        <v>15</v>
      </c>
      <c r="H128" s="15" t="s">
        <v>176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0.583333333333333</v>
      </c>
      <c r="D129" s="15">
        <v>1096289176</v>
      </c>
      <c r="E129" s="16">
        <v>10320412</v>
      </c>
      <c r="F129" s="15" t="s">
        <v>60</v>
      </c>
      <c r="G129" s="15" t="s">
        <v>15</v>
      </c>
      <c r="H129" s="15" t="s">
        <v>59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1007280599</v>
      </c>
      <c r="E130" s="16">
        <v>10316543</v>
      </c>
      <c r="F130" s="15" t="s">
        <v>92</v>
      </c>
      <c r="G130" s="15" t="s">
        <v>15</v>
      </c>
      <c r="H130" s="15" t="s">
        <v>33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1003219481</v>
      </c>
      <c r="E131" s="16">
        <v>10334245</v>
      </c>
      <c r="F131" s="15" t="s">
        <v>680</v>
      </c>
      <c r="G131" s="15" t="s">
        <v>15</v>
      </c>
      <c r="H131" s="15" t="s">
        <v>125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1208531938</v>
      </c>
      <c r="E133" s="16">
        <v>10326136</v>
      </c>
      <c r="F133" s="15" t="s">
        <v>74</v>
      </c>
      <c r="G133" s="15" t="s">
        <v>29</v>
      </c>
      <c r="H133" s="15" t="s">
        <v>28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1113294520</v>
      </c>
      <c r="E134" s="16">
        <v>10329245</v>
      </c>
      <c r="F134" s="15" t="s">
        <v>371</v>
      </c>
      <c r="G134" s="15" t="s">
        <v>29</v>
      </c>
      <c r="H134" s="15" t="s">
        <v>28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1092170422</v>
      </c>
      <c r="E135" s="16">
        <v>10329553</v>
      </c>
      <c r="F135" s="15" t="s">
        <v>381</v>
      </c>
      <c r="G135" s="15" t="s">
        <v>29</v>
      </c>
      <c r="H135" s="15" t="s">
        <v>380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0.708333333333333</v>
      </c>
      <c r="D136" s="15">
        <v>1098346978</v>
      </c>
      <c r="E136" s="16">
        <v>10335066</v>
      </c>
      <c r="F136" s="15" t="s">
        <v>818</v>
      </c>
      <c r="G136" s="15" t="s">
        <v>29</v>
      </c>
      <c r="H136" s="15" t="s">
        <v>380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1140615624</v>
      </c>
      <c r="E137" s="16">
        <v>10316549</v>
      </c>
      <c r="F137" s="15" t="s">
        <v>30</v>
      </c>
      <c r="G137" s="15" t="s">
        <v>29</v>
      </c>
      <c r="H137" s="15" t="s">
        <v>28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1007497277</v>
      </c>
      <c r="E139" s="16">
        <v>10326133</v>
      </c>
      <c r="F139" s="15" t="s">
        <v>58</v>
      </c>
      <c r="G139" s="15" t="s">
        <v>57</v>
      </c>
      <c r="H139" s="15" t="s">
        <v>56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1142047308</v>
      </c>
      <c r="E140" s="16">
        <v>10329290</v>
      </c>
      <c r="F140" s="15" t="s">
        <v>374</v>
      </c>
      <c r="G140" s="15" t="s">
        <v>57</v>
      </c>
      <c r="H140" s="15" t="s">
        <v>56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1001240626</v>
      </c>
      <c r="E141" s="16">
        <v>10335545</v>
      </c>
      <c r="F141" s="15" t="s">
        <v>848</v>
      </c>
      <c r="G141" s="15" t="s">
        <v>57</v>
      </c>
      <c r="H141" s="15" t="s">
        <v>56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0.708333333333333</v>
      </c>
      <c r="D142" s="15">
        <v>1156265544</v>
      </c>
      <c r="E142" s="16">
        <v>10335167</v>
      </c>
      <c r="F142" s="15" t="s">
        <v>814</v>
      </c>
      <c r="G142" s="15" t="s">
        <v>57</v>
      </c>
      <c r="H142" s="15" t="s">
        <v>56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1116487479</v>
      </c>
      <c r="E143" s="16">
        <v>10334248</v>
      </c>
      <c r="F143" s="15" t="s">
        <v>684</v>
      </c>
      <c r="G143" s="15" t="s">
        <v>57</v>
      </c>
      <c r="H143" s="15" t="s">
        <v>56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1093228623</v>
      </c>
      <c r="E145" s="16">
        <v>10331587</v>
      </c>
      <c r="F145" s="15" t="s">
        <v>460</v>
      </c>
      <c r="G145" s="15" t="s">
        <v>84</v>
      </c>
      <c r="H145" s="15" t="s">
        <v>83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1067109725</v>
      </c>
      <c r="E146" s="16">
        <v>10331605</v>
      </c>
      <c r="F146" s="15" t="s">
        <v>462</v>
      </c>
      <c r="G146" s="15" t="s">
        <v>84</v>
      </c>
      <c r="H146" s="15" t="s">
        <v>83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1551378712</v>
      </c>
      <c r="E147" s="16">
        <v>10281254</v>
      </c>
      <c r="F147" s="15" t="s">
        <v>740</v>
      </c>
      <c r="G147" s="15" t="s">
        <v>84</v>
      </c>
      <c r="H147" s="15" t="s">
        <v>326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1557944746</v>
      </c>
      <c r="E148" s="16">
        <v>10332650</v>
      </c>
      <c r="F148" s="15" t="s">
        <v>507</v>
      </c>
      <c r="G148" s="15" t="s">
        <v>84</v>
      </c>
      <c r="H148" s="15" t="s">
        <v>326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1118007363</v>
      </c>
      <c r="E150" s="16">
        <v>10335548</v>
      </c>
      <c r="F150" s="15" t="s">
        <v>849</v>
      </c>
      <c r="G150" s="15" t="s">
        <v>312</v>
      </c>
      <c r="H150" s="15" t="s">
        <v>311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0.708333333333333</v>
      </c>
      <c r="D151" s="15">
        <v>1040655429</v>
      </c>
      <c r="E151" s="16">
        <v>10335073</v>
      </c>
      <c r="F151" s="15" t="s">
        <v>827</v>
      </c>
      <c r="G151" s="15" t="s">
        <v>312</v>
      </c>
      <c r="H151" s="15" t="s">
        <v>311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1151226848</v>
      </c>
      <c r="E153" s="16">
        <v>10318866</v>
      </c>
      <c r="F153" s="15" t="s">
        <v>195</v>
      </c>
      <c r="G153" s="15" t="s">
        <v>150</v>
      </c>
      <c r="H153" s="15" t="s">
        <v>5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1212374390</v>
      </c>
      <c r="E154" s="16">
        <v>10326418</v>
      </c>
      <c r="F154" s="15" t="s">
        <v>741</v>
      </c>
      <c r="G154" s="15" t="s">
        <v>150</v>
      </c>
      <c r="H154" s="15" t="s">
        <v>262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0.666666666666667</v>
      </c>
      <c r="D156" s="15">
        <v>0</v>
      </c>
      <c r="E156" s="16" t="s">
        <v>1415</v>
      </c>
      <c r="F156" s="15" t="s">
        <v>1418</v>
      </c>
      <c r="G156" s="15" t="s">
        <v>98</v>
      </c>
      <c r="H156" s="15" t="s">
        <v>663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1123940404</v>
      </c>
      <c r="E157" s="16">
        <v>10334497</v>
      </c>
      <c r="F157" s="15" t="s">
        <v>736</v>
      </c>
      <c r="G157" s="15" t="s">
        <v>98</v>
      </c>
      <c r="H157" s="15" t="s">
        <v>663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1009067536</v>
      </c>
      <c r="E158" s="16">
        <v>10335547</v>
      </c>
      <c r="F158" s="15" t="s">
        <v>846</v>
      </c>
      <c r="G158" s="15" t="s">
        <v>98</v>
      </c>
      <c r="H158" s="15" t="s">
        <v>200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1066748788</v>
      </c>
      <c r="E159" s="16">
        <v>10335696</v>
      </c>
      <c r="F159" s="15" t="s">
        <v>850</v>
      </c>
      <c r="G159" s="15" t="s">
        <v>98</v>
      </c>
      <c r="H159" s="15" t="s">
        <v>97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1278276206</v>
      </c>
      <c r="E160" s="16">
        <v>10316618</v>
      </c>
      <c r="F160" s="15" t="s">
        <v>165</v>
      </c>
      <c r="G160" s="15" t="s">
        <v>98</v>
      </c>
      <c r="H160" s="15" t="s">
        <v>97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1147562109</v>
      </c>
      <c r="E162" s="16">
        <v>10329225</v>
      </c>
      <c r="F162" s="15" t="s">
        <v>386</v>
      </c>
      <c r="G162" s="15" t="s">
        <v>94</v>
      </c>
      <c r="H162" s="15" t="s">
        <v>108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1151866144</v>
      </c>
      <c r="E163" s="16">
        <v>10329238</v>
      </c>
      <c r="F163" s="15" t="s">
        <v>391</v>
      </c>
      <c r="G163" s="15" t="s">
        <v>94</v>
      </c>
      <c r="H163" s="15" t="s">
        <v>113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0.708333333333333</v>
      </c>
      <c r="D164" s="15" t="s">
        <v>836</v>
      </c>
      <c r="E164" s="16">
        <v>10299940</v>
      </c>
      <c r="F164" s="15" t="s">
        <v>835</v>
      </c>
      <c r="G164" s="15" t="s">
        <v>94</v>
      </c>
      <c r="H164" s="15" t="s">
        <v>136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0.583333333333333</v>
      </c>
      <c r="D165" s="15" t="s">
        <v>96</v>
      </c>
      <c r="E165" s="16">
        <v>10295555</v>
      </c>
      <c r="F165" s="15" t="s">
        <v>95</v>
      </c>
      <c r="G165" s="15" t="s">
        <v>94</v>
      </c>
      <c r="H165" s="15" t="s">
        <v>93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1093599893</v>
      </c>
      <c r="E166" s="16">
        <v>10316545</v>
      </c>
      <c r="F166" s="15" t="s">
        <v>197</v>
      </c>
      <c r="G166" s="15" t="s">
        <v>94</v>
      </c>
      <c r="H166" s="15" t="s">
        <v>113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1007139007</v>
      </c>
      <c r="E167" s="16">
        <v>10316683</v>
      </c>
      <c r="F167" s="15" t="s">
        <v>128</v>
      </c>
      <c r="G167" s="15" t="s">
        <v>94</v>
      </c>
      <c r="H167" s="15" t="s">
        <v>93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0.708333333333333</v>
      </c>
      <c r="D168" s="15">
        <v>1212714144</v>
      </c>
      <c r="E168" s="16">
        <v>10304630</v>
      </c>
      <c r="F168" s="15" t="s">
        <v>620</v>
      </c>
      <c r="G168" s="15" t="s">
        <v>94</v>
      </c>
      <c r="H168" s="15" t="s">
        <v>108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0.708333333333333</v>
      </c>
      <c r="D170" s="15">
        <v>1555589033</v>
      </c>
      <c r="E170" s="16" t="s">
        <v>1413</v>
      </c>
      <c r="F170" s="15" t="s">
        <v>1419</v>
      </c>
      <c r="G170" s="15" t="s">
        <v>9</v>
      </c>
      <c r="H170" s="15" t="s">
        <v>1420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1063159916</v>
      </c>
      <c r="E171" s="16">
        <v>10329480</v>
      </c>
      <c r="F171" s="15" t="s">
        <v>369</v>
      </c>
      <c r="G171" s="15" t="s">
        <v>9</v>
      </c>
      <c r="H171" s="15" t="s">
        <v>300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1140040830</v>
      </c>
      <c r="E172" s="16">
        <v>10334495</v>
      </c>
      <c r="F172" s="15" t="s">
        <v>737</v>
      </c>
      <c r="G172" s="15" t="s">
        <v>9</v>
      </c>
      <c r="H172" s="15" t="s">
        <v>63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1023832699</v>
      </c>
      <c r="E173" s="16">
        <v>10335550</v>
      </c>
      <c r="F173" s="15" t="s">
        <v>847</v>
      </c>
      <c r="G173" s="15" t="s">
        <v>9</v>
      </c>
      <c r="H173" s="15" t="s">
        <v>8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0.708333333333333</v>
      </c>
      <c r="D174" s="15" t="s">
        <v>808</v>
      </c>
      <c r="E174" s="16">
        <v>10335118</v>
      </c>
      <c r="F174" s="15" t="s">
        <v>807</v>
      </c>
      <c r="G174" s="15" t="s">
        <v>9</v>
      </c>
      <c r="H174" s="15" t="s">
        <v>46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1117622582</v>
      </c>
      <c r="E175" s="16">
        <v>10282174</v>
      </c>
      <c r="F175" s="15" t="s">
        <v>240</v>
      </c>
      <c r="G175" s="15" t="s">
        <v>9</v>
      </c>
      <c r="H175" s="15" t="s">
        <v>63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1287545306</v>
      </c>
      <c r="E177" s="16">
        <v>10318890</v>
      </c>
      <c r="F177" s="15" t="s">
        <v>82</v>
      </c>
      <c r="G177" s="15" t="s">
        <v>80</v>
      </c>
      <c r="H177" s="15" t="s">
        <v>79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1123530681</v>
      </c>
      <c r="E179" s="16">
        <v>10331617</v>
      </c>
      <c r="F179" s="15" t="s">
        <v>465</v>
      </c>
      <c r="G179" s="15" t="s">
        <v>12</v>
      </c>
      <c r="H179" s="15" t="s">
        <v>140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1111698008</v>
      </c>
      <c r="E180" s="16">
        <v>10329214</v>
      </c>
      <c r="F180" s="15" t="s">
        <v>364</v>
      </c>
      <c r="G180" s="15" t="s">
        <v>12</v>
      </c>
      <c r="H180" s="15" t="s">
        <v>140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1288068289</v>
      </c>
      <c r="E181" s="16">
        <v>10323639</v>
      </c>
      <c r="F181" s="15" t="s">
        <v>198</v>
      </c>
      <c r="G181" s="15" t="s">
        <v>12</v>
      </c>
      <c r="H181" s="15" t="s">
        <v>77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1151935963</v>
      </c>
      <c r="E182" s="16">
        <v>10329226</v>
      </c>
      <c r="F182" s="15" t="s">
        <v>387</v>
      </c>
      <c r="G182" s="15" t="s">
        <v>12</v>
      </c>
      <c r="H182" s="15" t="s">
        <v>106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1117234321</v>
      </c>
      <c r="E183" s="16">
        <v>10278353</v>
      </c>
      <c r="F183" s="15" t="s">
        <v>493</v>
      </c>
      <c r="G183" s="15" t="s">
        <v>12</v>
      </c>
      <c r="H183" s="15" t="s">
        <v>11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1023840642</v>
      </c>
      <c r="E184" s="16">
        <v>10318438</v>
      </c>
      <c r="F184" s="15" t="s">
        <v>492</v>
      </c>
      <c r="G184" s="15" t="s">
        <v>12</v>
      </c>
      <c r="H184" s="15" t="s">
        <v>31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0.708333333333333</v>
      </c>
      <c r="D185" s="15">
        <v>1550184789</v>
      </c>
      <c r="E185" s="16">
        <v>10335058</v>
      </c>
      <c r="F185" s="15" t="s">
        <v>809</v>
      </c>
      <c r="G185" s="15" t="s">
        <v>12</v>
      </c>
      <c r="H185" s="15" t="s">
        <v>106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0.708333333333333</v>
      </c>
      <c r="D186" s="15" t="s">
        <v>811</v>
      </c>
      <c r="E186" s="16">
        <v>10335131</v>
      </c>
      <c r="F186" s="15" t="s">
        <v>810</v>
      </c>
      <c r="G186" s="15" t="s">
        <v>12</v>
      </c>
      <c r="H186" s="15" t="s">
        <v>140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0.708333333333333</v>
      </c>
      <c r="D187" s="15">
        <v>1101725173</v>
      </c>
      <c r="E187" s="16">
        <v>10335179</v>
      </c>
      <c r="F187" s="15" t="s">
        <v>813</v>
      </c>
      <c r="G187" s="15" t="s">
        <v>12</v>
      </c>
      <c r="H187" s="15" t="s">
        <v>86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1127772858</v>
      </c>
      <c r="E188" s="16">
        <v>10316681</v>
      </c>
      <c r="F188" s="15" t="s">
        <v>78</v>
      </c>
      <c r="G188" s="15" t="s">
        <v>12</v>
      </c>
      <c r="H188" s="15" t="s">
        <v>77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1283419417</v>
      </c>
      <c r="E189" s="16">
        <v>10320407</v>
      </c>
      <c r="F189" s="15" t="s">
        <v>170</v>
      </c>
      <c r="G189" s="15" t="s">
        <v>12</v>
      </c>
      <c r="H189" s="15" t="s">
        <v>169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 t="s">
        <v>142</v>
      </c>
      <c r="E190" s="16">
        <v>10320413</v>
      </c>
      <c r="F190" s="15" t="s">
        <v>141</v>
      </c>
      <c r="G190" s="15" t="s">
        <v>12</v>
      </c>
      <c r="H190" s="15" t="s">
        <v>140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1065931748</v>
      </c>
      <c r="E191" s="16">
        <v>10316540</v>
      </c>
      <c r="F191" s="15" t="s">
        <v>215</v>
      </c>
      <c r="G191" s="15" t="s">
        <v>12</v>
      </c>
      <c r="H191" s="15" t="s">
        <v>31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1005854438</v>
      </c>
      <c r="E192" s="16">
        <v>10334731</v>
      </c>
      <c r="F192" s="15" t="s">
        <v>749</v>
      </c>
      <c r="G192" s="15" t="s">
        <v>12</v>
      </c>
      <c r="H192" s="15" t="s">
        <v>11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1017624670</v>
      </c>
      <c r="E194" s="16">
        <v>10329216</v>
      </c>
      <c r="F194" s="15" t="s">
        <v>365</v>
      </c>
      <c r="G194" s="15" t="s">
        <v>22</v>
      </c>
      <c r="H194" s="15" t="s">
        <v>143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1093355463</v>
      </c>
      <c r="E195" s="16">
        <v>10331612</v>
      </c>
      <c r="F195" s="15" t="s">
        <v>459</v>
      </c>
      <c r="G195" s="15" t="s">
        <v>22</v>
      </c>
      <c r="H195" s="15" t="s">
        <v>61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0.708333333333333</v>
      </c>
      <c r="D196" s="15">
        <v>1009285674</v>
      </c>
      <c r="E196" s="16">
        <v>10335055</v>
      </c>
      <c r="F196" s="15" t="s">
        <v>815</v>
      </c>
      <c r="G196" s="15" t="s">
        <v>22</v>
      </c>
      <c r="H196" s="15" t="s">
        <v>61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0.708333333333333</v>
      </c>
      <c r="D197" s="15">
        <v>1017405291</v>
      </c>
      <c r="E197" s="16">
        <v>10335052</v>
      </c>
      <c r="F197" s="15" t="s">
        <v>819</v>
      </c>
      <c r="G197" s="15" t="s">
        <v>22</v>
      </c>
      <c r="H197" s="15" t="s">
        <v>274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0.583333333333333</v>
      </c>
      <c r="D198" s="15">
        <v>1141670967</v>
      </c>
      <c r="E198" s="16">
        <v>10327225</v>
      </c>
      <c r="F198" s="15" t="s">
        <v>272</v>
      </c>
      <c r="G198" s="15" t="s">
        <v>22</v>
      </c>
      <c r="H198" s="15" t="s">
        <v>271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1070686887</v>
      </c>
      <c r="E199" s="16">
        <v>10327356</v>
      </c>
      <c r="F199" s="15" t="s">
        <v>278</v>
      </c>
      <c r="G199" s="15" t="s">
        <v>22</v>
      </c>
      <c r="H199" s="15" t="s">
        <v>61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1278222833</v>
      </c>
      <c r="E200" s="16">
        <v>10331625</v>
      </c>
      <c r="F200" s="15" t="s">
        <v>428</v>
      </c>
      <c r="G200" s="15" t="s">
        <v>22</v>
      </c>
      <c r="H200" s="15" t="s">
        <v>42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1095439627</v>
      </c>
      <c r="E201" s="16">
        <v>10250963</v>
      </c>
      <c r="F201" s="15" t="s">
        <v>102</v>
      </c>
      <c r="G201" s="15" t="s">
        <v>22</v>
      </c>
      <c r="H201" s="15" t="s">
        <v>101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1206785647</v>
      </c>
      <c r="E202" s="16">
        <v>10252106</v>
      </c>
      <c r="F202" s="15" t="s">
        <v>172</v>
      </c>
      <c r="G202" s="15" t="s">
        <v>22</v>
      </c>
      <c r="H202" s="15" t="s">
        <v>171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 t="s">
        <v>444</v>
      </c>
      <c r="E203" s="16">
        <v>10331588</v>
      </c>
      <c r="F203" s="15" t="s">
        <v>443</v>
      </c>
      <c r="G203" s="15" t="s">
        <v>22</v>
      </c>
      <c r="H203" s="15" t="s">
        <v>274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1026720017</v>
      </c>
      <c r="E204" s="16">
        <v>10331514</v>
      </c>
      <c r="F204" s="15" t="s">
        <v>421</v>
      </c>
      <c r="G204" s="15" t="s">
        <v>22</v>
      </c>
      <c r="H204" s="15" t="s">
        <v>42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>
        <v>1110095554</v>
      </c>
      <c r="E205" s="16">
        <v>10331608</v>
      </c>
      <c r="F205" s="15" t="s">
        <v>429</v>
      </c>
      <c r="G205" s="15" t="s">
        <v>22</v>
      </c>
      <c r="H205" s="15" t="s">
        <v>274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0.708333333333333</v>
      </c>
      <c r="D207" s="15">
        <v>1024613600</v>
      </c>
      <c r="E207" s="16">
        <v>10333832</v>
      </c>
      <c r="F207" s="15" t="s">
        <v>820</v>
      </c>
      <c r="G207" s="15" t="s">
        <v>26</v>
      </c>
      <c r="H207" s="15" t="s">
        <v>25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1121171477</v>
      </c>
      <c r="E208" s="16">
        <v>10272259</v>
      </c>
      <c r="F208" s="15" t="s">
        <v>49</v>
      </c>
      <c r="G208" s="15" t="s">
        <v>26</v>
      </c>
      <c r="H208" s="15" t="s">
        <v>48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1016415631</v>
      </c>
      <c r="E209" s="16">
        <v>10320414</v>
      </c>
      <c r="F209" s="15" t="s">
        <v>160</v>
      </c>
      <c r="G209" s="15" t="s">
        <v>26</v>
      </c>
      <c r="H209" s="15" t="s">
        <v>48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1553299454</v>
      </c>
      <c r="E211" s="16">
        <v>10326121</v>
      </c>
      <c r="F211" s="15" t="s">
        <v>156</v>
      </c>
      <c r="G211" s="15" t="s">
        <v>36</v>
      </c>
      <c r="H211" s="15" t="s">
        <v>35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0.75</v>
      </c>
      <c r="D212" s="15">
        <v>1129491119</v>
      </c>
      <c r="E212" s="16">
        <v>10331610</v>
      </c>
      <c r="F212" s="15" t="s">
        <v>463</v>
      </c>
      <c r="G212" s="15" t="s">
        <v>36</v>
      </c>
      <c r="H212" s="15" t="s">
        <v>35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1119572757</v>
      </c>
      <c r="E213" s="16">
        <v>10330115</v>
      </c>
      <c r="F213" s="15" t="s">
        <v>473</v>
      </c>
      <c r="G213" s="15" t="s">
        <v>36</v>
      </c>
      <c r="H213" s="15" t="s">
        <v>35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>
        <v>0.375</v>
      </c>
      <c r="C214" s="14">
        <v>0.75</v>
      </c>
      <c r="D214" s="15">
        <v>1154496491</v>
      </c>
      <c r="E214" s="16">
        <v>10330118</v>
      </c>
      <c r="F214" s="15" t="s">
        <v>474</v>
      </c>
      <c r="G214" s="15" t="s">
        <v>36</v>
      </c>
      <c r="H214" s="15" t="s">
        <v>35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0.75</v>
      </c>
      <c r="D215" s="15">
        <v>1142809029</v>
      </c>
      <c r="E215" s="16">
        <v>10331624</v>
      </c>
      <c r="F215" s="15" t="s">
        <v>468</v>
      </c>
      <c r="G215" s="15" t="s">
        <v>36</v>
      </c>
      <c r="H215" s="15" t="s">
        <v>35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0.708333333333333</v>
      </c>
      <c r="D216" s="15">
        <v>1005741195</v>
      </c>
      <c r="E216" s="16">
        <v>10335060</v>
      </c>
      <c r="F216" s="15" t="s">
        <v>822</v>
      </c>
      <c r="G216" s="15" t="s">
        <v>36</v>
      </c>
      <c r="H216" s="15" t="s">
        <v>130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0.666666666666667</v>
      </c>
      <c r="D217" s="15">
        <v>1111299309</v>
      </c>
      <c r="E217" s="16">
        <v>10323545</v>
      </c>
      <c r="F217" s="15" t="s">
        <v>302</v>
      </c>
      <c r="G217" s="15" t="s">
        <v>36</v>
      </c>
      <c r="H217" s="15" t="s">
        <v>35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1003337445</v>
      </c>
      <c r="E218" s="16">
        <v>10316551</v>
      </c>
      <c r="F218" s="15" t="s">
        <v>119</v>
      </c>
      <c r="G218" s="15" t="s">
        <v>36</v>
      </c>
      <c r="H218" s="15" t="s">
        <v>35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1145210040</v>
      </c>
      <c r="E219" s="16">
        <v>10316650</v>
      </c>
      <c r="F219" s="15" t="s">
        <v>211</v>
      </c>
      <c r="G219" s="15" t="s">
        <v>36</v>
      </c>
      <c r="H219" s="15" t="s">
        <v>35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1274119194</v>
      </c>
      <c r="E220" s="16">
        <v>10334730</v>
      </c>
      <c r="F220" s="15" t="s">
        <v>751</v>
      </c>
      <c r="G220" s="15" t="s">
        <v>36</v>
      </c>
      <c r="H220" s="15" t="s">
        <v>130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>
        <v>0.375</v>
      </c>
      <c r="C222" s="14">
        <v>0.75</v>
      </c>
      <c r="D222" s="15">
        <v>1033838224</v>
      </c>
      <c r="E222" s="16">
        <v>10331586</v>
      </c>
      <c r="F222" s="15" t="s">
        <v>442</v>
      </c>
      <c r="G222" s="15" t="s">
        <v>104</v>
      </c>
      <c r="H222" s="15" t="s">
        <v>103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0.75</v>
      </c>
      <c r="D223" s="15">
        <v>1280569162</v>
      </c>
      <c r="E223" s="16">
        <v>10331590</v>
      </c>
      <c r="F223" s="15" t="s">
        <v>441</v>
      </c>
      <c r="G223" s="15" t="s">
        <v>104</v>
      </c>
      <c r="H223" s="15" t="s">
        <v>103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>
        <v>0.375</v>
      </c>
      <c r="C224" s="14">
        <v>0.75</v>
      </c>
      <c r="D224" s="15">
        <v>1014483395</v>
      </c>
      <c r="E224" s="16">
        <v>10317520</v>
      </c>
      <c r="F224" s="15" t="s">
        <v>163</v>
      </c>
      <c r="G224" s="15" t="s">
        <v>104</v>
      </c>
      <c r="H224" s="15" t="s">
        <v>103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>
        <v>0.375</v>
      </c>
      <c r="C225" s="14">
        <v>0.75</v>
      </c>
      <c r="D225" s="15">
        <v>1005722377</v>
      </c>
      <c r="E225" s="16">
        <v>10317521</v>
      </c>
      <c r="F225" s="15" t="s">
        <v>190</v>
      </c>
      <c r="G225" s="15" t="s">
        <v>104</v>
      </c>
      <c r="H225" s="15" t="s">
        <v>103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>
        <v>0.375</v>
      </c>
      <c r="C226" s="14">
        <v>0.708333333333333</v>
      </c>
      <c r="D226" s="15">
        <v>1556781384</v>
      </c>
      <c r="E226" s="16">
        <v>10335012</v>
      </c>
      <c r="F226" s="15" t="s">
        <v>812</v>
      </c>
      <c r="G226" s="15" t="s">
        <v>6</v>
      </c>
      <c r="H226" s="15" t="s">
        <v>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>
        <v>0.375</v>
      </c>
      <c r="C227" s="14">
        <v>0.708333333333333</v>
      </c>
      <c r="D227" s="15">
        <v>1129619680</v>
      </c>
      <c r="E227" s="16">
        <v>10335026</v>
      </c>
      <c r="F227" s="15" t="s">
        <v>817</v>
      </c>
      <c r="G227" s="15" t="s">
        <v>6</v>
      </c>
      <c r="H227" s="15" t="s">
        <v>5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>
        <v>0.375</v>
      </c>
      <c r="C228" s="14">
        <v>0.708333333333333</v>
      </c>
      <c r="D228" s="15">
        <v>1553989783</v>
      </c>
      <c r="E228" s="16">
        <v>10335120</v>
      </c>
      <c r="F228" s="15" t="s">
        <v>824</v>
      </c>
      <c r="G228" s="15" t="s">
        <v>6</v>
      </c>
      <c r="H228" s="15" t="s">
        <v>5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>
        <v>0.375</v>
      </c>
      <c r="C229" s="14">
        <v>0.708333333333333</v>
      </c>
      <c r="D229" s="15">
        <v>1016789685</v>
      </c>
      <c r="E229" s="16">
        <v>10335024</v>
      </c>
      <c r="F229" s="15" t="s">
        <v>825</v>
      </c>
      <c r="G229" s="15" t="s">
        <v>6</v>
      </c>
      <c r="H229" s="15" t="s">
        <v>5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>
        <v>0.375</v>
      </c>
      <c r="C231" s="14">
        <v>0.708333333333333</v>
      </c>
      <c r="D231" s="15">
        <v>1158742495</v>
      </c>
      <c r="E231" s="16" t="s">
        <v>1413</v>
      </c>
      <c r="F231" s="15" t="s">
        <v>1423</v>
      </c>
      <c r="G231" s="15" t="s">
        <v>39</v>
      </c>
      <c r="H231" s="15" t="s">
        <v>38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>
        <v>0.375</v>
      </c>
      <c r="C232" s="14">
        <v>0.75</v>
      </c>
      <c r="D232" s="15" t="s">
        <v>378</v>
      </c>
      <c r="E232" s="16">
        <v>10329234</v>
      </c>
      <c r="F232" s="15" t="s">
        <v>377</v>
      </c>
      <c r="G232" s="15" t="s">
        <v>39</v>
      </c>
      <c r="H232" s="15" t="s">
        <v>38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>
        <v>0.375</v>
      </c>
      <c r="C233" s="14">
        <v>0.75</v>
      </c>
      <c r="D233" s="15">
        <v>1127833820</v>
      </c>
      <c r="E233" s="16">
        <v>10329503</v>
      </c>
      <c r="F233" s="15" t="s">
        <v>379</v>
      </c>
      <c r="G233" s="15" t="s">
        <v>39</v>
      </c>
      <c r="H233" s="15" t="s">
        <v>38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>
        <v>0.375</v>
      </c>
      <c r="C234" s="14">
        <v>0.75</v>
      </c>
      <c r="D234" s="15">
        <v>0</v>
      </c>
      <c r="E234" s="16">
        <v>10330123</v>
      </c>
      <c r="F234" s="15" t="s">
        <v>477</v>
      </c>
      <c r="G234" s="15" t="s">
        <v>39</v>
      </c>
      <c r="H234" s="15" t="s">
        <v>133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>
        <v>0.375</v>
      </c>
      <c r="C235" s="14">
        <v>0.708333333333333</v>
      </c>
      <c r="D235" s="15">
        <v>1012348684</v>
      </c>
      <c r="E235" s="16">
        <v>10335050</v>
      </c>
      <c r="F235" s="15" t="s">
        <v>823</v>
      </c>
      <c r="G235" s="15" t="s">
        <v>39</v>
      </c>
      <c r="H235" s="15" t="s">
        <v>38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>
        <v>0.375</v>
      </c>
      <c r="C236" s="14">
        <v>0.75</v>
      </c>
      <c r="D236" s="15">
        <v>1102081505</v>
      </c>
      <c r="E236" s="16">
        <v>10317147</v>
      </c>
      <c r="F236" s="15" t="s">
        <v>41</v>
      </c>
      <c r="G236" s="15" t="s">
        <v>39</v>
      </c>
      <c r="H236" s="15" t="s">
        <v>38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>
        <v>0.375</v>
      </c>
      <c r="C238" s="14">
        <v>0.75</v>
      </c>
      <c r="D238" s="15">
        <v>1558721794</v>
      </c>
      <c r="E238" s="16">
        <v>10329241</v>
      </c>
      <c r="F238" s="15" t="s">
        <v>368</v>
      </c>
      <c r="G238" s="15" t="s">
        <v>69</v>
      </c>
      <c r="H238" s="15" t="s">
        <v>68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7.5" customHeight="1" spans="1:33">
      <c r="A240" s="9">
        <v>0.416666666666667</v>
      </c>
      <c r="B240" s="18"/>
      <c r="C240" s="18"/>
      <c r="D240" s="10"/>
      <c r="E240" s="11"/>
      <c r="F240" s="10"/>
      <c r="G240" s="10"/>
      <c r="H240" s="10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12"/>
      <c r="B241" s="8" t="s">
        <v>1424</v>
      </c>
      <c r="C241" s="8" t="s">
        <v>1425</v>
      </c>
      <c r="D241" s="8" t="s">
        <v>1426</v>
      </c>
      <c r="E241" s="13" t="s">
        <v>1163</v>
      </c>
      <c r="F241" s="8" t="s">
        <v>3</v>
      </c>
      <c r="G241" s="8" t="s">
        <v>1427</v>
      </c>
      <c r="H241" s="8" t="s">
        <v>1428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1001393434</v>
      </c>
      <c r="E243" s="16">
        <v>10292084</v>
      </c>
      <c r="F243" s="15" t="s">
        <v>237</v>
      </c>
      <c r="G243" s="15" t="s">
        <v>66</v>
      </c>
      <c r="H243" s="15" t="s">
        <v>145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1095599069</v>
      </c>
      <c r="E244" s="16">
        <v>10306591</v>
      </c>
      <c r="F244" s="15" t="s">
        <v>166</v>
      </c>
      <c r="G244" s="15" t="s">
        <v>66</v>
      </c>
      <c r="H244" s="15" t="s">
        <v>145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1148690354</v>
      </c>
      <c r="E246" s="16">
        <v>10331623</v>
      </c>
      <c r="F246" s="15" t="s">
        <v>467</v>
      </c>
      <c r="G246" s="15" t="s">
        <v>15</v>
      </c>
      <c r="H246" s="15" t="s">
        <v>33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1022061360</v>
      </c>
      <c r="E247" s="16">
        <v>10329246</v>
      </c>
      <c r="F247" s="15" t="s">
        <v>393</v>
      </c>
      <c r="G247" s="15" t="s">
        <v>15</v>
      </c>
      <c r="H247" s="15" t="s">
        <v>33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1116087247</v>
      </c>
      <c r="E249" s="16">
        <v>10318429</v>
      </c>
      <c r="F249" s="15" t="s">
        <v>184</v>
      </c>
      <c r="G249" s="15" t="s">
        <v>84</v>
      </c>
      <c r="H249" s="15" t="s">
        <v>83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1201639339</v>
      </c>
      <c r="E250" s="16">
        <v>10329272</v>
      </c>
      <c r="F250" s="15" t="s">
        <v>373</v>
      </c>
      <c r="G250" s="15" t="s">
        <v>84</v>
      </c>
      <c r="H250" s="15" t="s">
        <v>161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0.75</v>
      </c>
      <c r="D251" s="15">
        <v>1113186476</v>
      </c>
      <c r="E251" s="16">
        <v>10323640</v>
      </c>
      <c r="F251" s="15" t="s">
        <v>100</v>
      </c>
      <c r="G251" s="15" t="s">
        <v>84</v>
      </c>
      <c r="H251" s="15" t="s">
        <v>83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1102330947</v>
      </c>
      <c r="E252" s="16">
        <v>10329571</v>
      </c>
      <c r="F252" s="15" t="s">
        <v>388</v>
      </c>
      <c r="G252" s="15" t="s">
        <v>84</v>
      </c>
      <c r="H252" s="15" t="s">
        <v>83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1061787517</v>
      </c>
      <c r="E254" s="16">
        <v>10252924</v>
      </c>
      <c r="F254" s="15" t="s">
        <v>53</v>
      </c>
      <c r="G254" s="15" t="s">
        <v>52</v>
      </c>
      <c r="H254" s="15" t="s">
        <v>51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1009100931</v>
      </c>
      <c r="E256" s="16">
        <v>10259973</v>
      </c>
      <c r="F256" s="15" t="s">
        <v>151</v>
      </c>
      <c r="G256" s="15" t="s">
        <v>150</v>
      </c>
      <c r="H256" s="15" t="s">
        <v>149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1223548165</v>
      </c>
      <c r="E258" s="16">
        <v>10331630</v>
      </c>
      <c r="F258" s="15" t="s">
        <v>464</v>
      </c>
      <c r="G258" s="15" t="s">
        <v>94</v>
      </c>
      <c r="H258" s="15" t="s">
        <v>108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1029503393</v>
      </c>
      <c r="E259" s="16">
        <v>10329243</v>
      </c>
      <c r="F259" s="15" t="s">
        <v>383</v>
      </c>
      <c r="G259" s="15" t="s">
        <v>94</v>
      </c>
      <c r="H259" s="15" t="s">
        <v>226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1025851539</v>
      </c>
      <c r="E260" s="16">
        <v>10329211</v>
      </c>
      <c r="F260" s="15" t="s">
        <v>382</v>
      </c>
      <c r="G260" s="15" t="s">
        <v>94</v>
      </c>
      <c r="H260" s="15" t="s">
        <v>113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1126801668</v>
      </c>
      <c r="E261" s="16">
        <v>10292514</v>
      </c>
      <c r="F261" s="15" t="s">
        <v>111</v>
      </c>
      <c r="G261" s="15" t="s">
        <v>94</v>
      </c>
      <c r="H261" s="15" t="s">
        <v>93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0</v>
      </c>
      <c r="E262" s="16">
        <v>10305171</v>
      </c>
      <c r="F262" s="15" t="s">
        <v>227</v>
      </c>
      <c r="G262" s="15" t="s">
        <v>94</v>
      </c>
      <c r="H262" s="15" t="s">
        <v>226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1102513025</v>
      </c>
      <c r="E264" s="16">
        <v>10329224</v>
      </c>
      <c r="F264" s="15" t="s">
        <v>466</v>
      </c>
      <c r="G264" s="15" t="s">
        <v>12</v>
      </c>
      <c r="H264" s="15" t="s">
        <v>31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1120697182</v>
      </c>
      <c r="E265" s="16">
        <v>10318871</v>
      </c>
      <c r="F265" s="15" t="s">
        <v>207</v>
      </c>
      <c r="G265" s="15" t="s">
        <v>12</v>
      </c>
      <c r="H265" s="15" t="s">
        <v>11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1023333344</v>
      </c>
      <c r="E266" s="16">
        <v>10323622</v>
      </c>
      <c r="F266" s="15" t="s">
        <v>139</v>
      </c>
      <c r="G266" s="15" t="s">
        <v>12</v>
      </c>
      <c r="H266" s="15" t="s">
        <v>11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1028837891</v>
      </c>
      <c r="E267" s="16">
        <v>10318880</v>
      </c>
      <c r="F267" s="15" t="s">
        <v>135</v>
      </c>
      <c r="G267" s="15" t="s">
        <v>12</v>
      </c>
      <c r="H267" s="15" t="s">
        <v>31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1000055237</v>
      </c>
      <c r="E268" s="16">
        <v>10330147</v>
      </c>
      <c r="F268" s="15" t="s">
        <v>363</v>
      </c>
      <c r="G268" s="15" t="s">
        <v>12</v>
      </c>
      <c r="H268" s="15" t="s">
        <v>140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1022345068</v>
      </c>
      <c r="E270" s="16">
        <v>10318929</v>
      </c>
      <c r="F270" s="15" t="s">
        <v>116</v>
      </c>
      <c r="G270" s="15" t="s">
        <v>22</v>
      </c>
      <c r="H270" s="15" t="s">
        <v>61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1066387689</v>
      </c>
      <c r="E272" s="16">
        <v>10318434</v>
      </c>
      <c r="F272" s="15" t="s">
        <v>191</v>
      </c>
      <c r="G272" s="15" t="s">
        <v>36</v>
      </c>
      <c r="H272" s="15" t="s">
        <v>90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1067599180</v>
      </c>
      <c r="E273" s="16">
        <v>10330126</v>
      </c>
      <c r="F273" s="15" t="s">
        <v>476</v>
      </c>
      <c r="G273" s="15" t="s">
        <v>36</v>
      </c>
      <c r="H273" s="15" t="s">
        <v>35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0.75</v>
      </c>
      <c r="D275" s="15">
        <v>1276701073</v>
      </c>
      <c r="E275" s="16">
        <v>10329457</v>
      </c>
      <c r="F275" s="15" t="s">
        <v>359</v>
      </c>
      <c r="G275" s="15" t="s">
        <v>104</v>
      </c>
      <c r="H275" s="15" t="s">
        <v>103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1093481280</v>
      </c>
      <c r="E276" s="16">
        <v>10272462</v>
      </c>
      <c r="F276" s="15" t="s">
        <v>405</v>
      </c>
      <c r="G276" s="15" t="s">
        <v>6</v>
      </c>
      <c r="H276" s="15" t="s">
        <v>5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1500131177</v>
      </c>
      <c r="E277" s="16">
        <v>10326471</v>
      </c>
      <c r="F277" s="15" t="s">
        <v>416</v>
      </c>
      <c r="G277" s="15" t="s">
        <v>6</v>
      </c>
      <c r="H277" s="15" t="s">
        <v>5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1093065911</v>
      </c>
      <c r="E279" s="16">
        <v>10329237</v>
      </c>
      <c r="F279" s="15" t="s">
        <v>375</v>
      </c>
      <c r="G279" s="15" t="s">
        <v>39</v>
      </c>
      <c r="H279" s="15" t="s">
        <v>154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1122959208</v>
      </c>
      <c r="E280" s="16">
        <v>10323629</v>
      </c>
      <c r="F280" s="15" t="s">
        <v>40</v>
      </c>
      <c r="G280" s="15" t="s">
        <v>39</v>
      </c>
      <c r="H280" s="15" t="s">
        <v>38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1028088503</v>
      </c>
      <c r="E281" s="16">
        <v>10329239</v>
      </c>
      <c r="F281" s="15" t="s">
        <v>392</v>
      </c>
      <c r="G281" s="15" t="s">
        <v>39</v>
      </c>
      <c r="H281" s="15" t="s">
        <v>38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7.5" customHeight="1" spans="1:33">
      <c r="A283" s="9">
        <v>0.458333333333333</v>
      </c>
      <c r="B283" s="10"/>
      <c r="C283" s="10"/>
      <c r="D283" s="10"/>
      <c r="E283" s="11"/>
      <c r="F283" s="10"/>
      <c r="G283" s="10"/>
      <c r="H283" s="10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12"/>
      <c r="B284" s="8" t="s">
        <v>1424</v>
      </c>
      <c r="C284" s="8" t="s">
        <v>1425</v>
      </c>
      <c r="D284" s="8" t="s">
        <v>1426</v>
      </c>
      <c r="E284" s="13" t="s">
        <v>1163</v>
      </c>
      <c r="F284" s="8" t="s">
        <v>3</v>
      </c>
      <c r="G284" s="8" t="s">
        <v>1427</v>
      </c>
      <c r="H284" s="8" t="s">
        <v>1428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0.458333333333333</v>
      </c>
      <c r="C286" s="14">
        <v>0.833333333333333</v>
      </c>
      <c r="D286" s="15">
        <v>1001519732</v>
      </c>
      <c r="E286" s="16">
        <v>10326463</v>
      </c>
      <c r="F286" s="15" t="s">
        <v>677</v>
      </c>
      <c r="G286" s="15" t="s">
        <v>94</v>
      </c>
      <c r="H286" s="15" t="s">
        <v>226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0.458333333333333</v>
      </c>
      <c r="C288" s="14">
        <v>0.791666666666667</v>
      </c>
      <c r="D288" s="15">
        <v>1555585339</v>
      </c>
      <c r="E288" s="16">
        <v>10203443</v>
      </c>
      <c r="F288" s="15" t="s">
        <v>76</v>
      </c>
      <c r="G288" s="15" t="s">
        <v>12</v>
      </c>
      <c r="H288" s="15" t="s">
        <v>75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0.458333333333333</v>
      </c>
      <c r="C289" s="14">
        <v>0.791666666666667</v>
      </c>
      <c r="D289" s="15">
        <v>1068084166</v>
      </c>
      <c r="E289" s="16">
        <v>10269213</v>
      </c>
      <c r="F289" s="15" t="s">
        <v>420</v>
      </c>
      <c r="G289" s="15" t="s">
        <v>12</v>
      </c>
      <c r="H289" s="15" t="s">
        <v>169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0.458333333333333</v>
      </c>
      <c r="C291" s="14">
        <v>0.791666666666667</v>
      </c>
      <c r="D291" s="15">
        <v>1159455574</v>
      </c>
      <c r="E291" s="16">
        <v>10257377</v>
      </c>
      <c r="F291" s="15" t="s">
        <v>287</v>
      </c>
      <c r="G291" s="15" t="s">
        <v>26</v>
      </c>
      <c r="H291" s="15" t="s">
        <v>279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0.458333333333333</v>
      </c>
      <c r="C293" s="14">
        <v>0.791666666666667</v>
      </c>
      <c r="D293" s="15">
        <v>1023646785</v>
      </c>
      <c r="E293" s="16">
        <v>10275931</v>
      </c>
      <c r="F293" s="15" t="s">
        <v>417</v>
      </c>
      <c r="G293" s="15" t="s">
        <v>36</v>
      </c>
      <c r="H293" s="15" t="s">
        <v>35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0.458333333333333</v>
      </c>
      <c r="C294" s="14">
        <v>0.791666666666667</v>
      </c>
      <c r="D294" s="15">
        <v>1099469460</v>
      </c>
      <c r="E294" s="16">
        <v>10309482</v>
      </c>
      <c r="F294" s="15" t="s">
        <v>452</v>
      </c>
      <c r="G294" s="15" t="s">
        <v>36</v>
      </c>
      <c r="H294" s="15" t="s">
        <v>193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0.458333333333333</v>
      </c>
      <c r="C296" s="14">
        <v>0.791666666666667</v>
      </c>
      <c r="D296" s="15">
        <v>1103806087</v>
      </c>
      <c r="E296" s="16">
        <v>10297499</v>
      </c>
      <c r="F296" s="15" t="s">
        <v>458</v>
      </c>
      <c r="G296" s="15" t="s">
        <v>39</v>
      </c>
      <c r="H296" s="15" t="s">
        <v>154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0.458333333333333</v>
      </c>
      <c r="C297" s="14">
        <v>0.791666666666667</v>
      </c>
      <c r="D297" s="15">
        <v>1000604891</v>
      </c>
      <c r="E297" s="16">
        <v>10278058</v>
      </c>
      <c r="F297" s="15" t="s">
        <v>457</v>
      </c>
      <c r="G297" s="15" t="s">
        <v>39</v>
      </c>
      <c r="H297" s="15" t="s">
        <v>133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10" customHeight="1" spans="1:33">
      <c r="A299" s="22">
        <v>0.5</v>
      </c>
      <c r="B299" s="23"/>
      <c r="C299" s="23"/>
      <c r="D299" s="24"/>
      <c r="E299" s="25"/>
      <c r="F299" s="24"/>
      <c r="G299" s="24"/>
      <c r="H299" s="24"/>
      <c r="I299" s="27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26"/>
      <c r="B300" s="8" t="s">
        <v>1424</v>
      </c>
      <c r="C300" s="8" t="s">
        <v>1425</v>
      </c>
      <c r="D300" s="8" t="s">
        <v>1426</v>
      </c>
      <c r="E300" s="13" t="s">
        <v>1163</v>
      </c>
      <c r="F300" s="8" t="s">
        <v>3</v>
      </c>
      <c r="G300" s="8" t="s">
        <v>1427</v>
      </c>
      <c r="H300" s="8" t="s">
        <v>1428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0.5</v>
      </c>
      <c r="C302" s="14">
        <v>0.833333333333333</v>
      </c>
      <c r="D302" s="15">
        <v>1556815446</v>
      </c>
      <c r="E302" s="16">
        <v>10286678</v>
      </c>
      <c r="F302" s="15" t="s">
        <v>118</v>
      </c>
      <c r="G302" s="15" t="s">
        <v>66</v>
      </c>
      <c r="H302" s="15" t="s">
        <v>65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0.5</v>
      </c>
      <c r="C304" s="14">
        <v>0.875</v>
      </c>
      <c r="D304" s="15">
        <v>1144721564</v>
      </c>
      <c r="E304" s="16">
        <v>10293627</v>
      </c>
      <c r="F304" s="15" t="s">
        <v>220</v>
      </c>
      <c r="G304" s="15" t="s">
        <v>219</v>
      </c>
      <c r="H304" s="15" t="s">
        <v>218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0.5</v>
      </c>
      <c r="C306" s="14">
        <v>0.875</v>
      </c>
      <c r="D306" s="15" t="s">
        <v>438</v>
      </c>
      <c r="E306" s="16">
        <v>10331627</v>
      </c>
      <c r="F306" s="15" t="s">
        <v>437</v>
      </c>
      <c r="G306" s="15" t="s">
        <v>15</v>
      </c>
      <c r="H306" s="15" t="s">
        <v>125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0.5</v>
      </c>
      <c r="C307" s="14">
        <v>0.875</v>
      </c>
      <c r="D307" s="15">
        <v>1200888642</v>
      </c>
      <c r="E307" s="16">
        <v>10316572</v>
      </c>
      <c r="F307" s="15" t="s">
        <v>196</v>
      </c>
      <c r="G307" s="15" t="s">
        <v>15</v>
      </c>
      <c r="H307" s="15" t="s">
        <v>19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0.5</v>
      </c>
      <c r="C308" s="14">
        <v>0.875</v>
      </c>
      <c r="D308" s="15">
        <v>1003838875</v>
      </c>
      <c r="E308" s="16">
        <v>10332447</v>
      </c>
      <c r="F308" s="15" t="s">
        <v>496</v>
      </c>
      <c r="G308" s="15" t="s">
        <v>15</v>
      </c>
      <c r="H308" s="15" t="s">
        <v>176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0.5</v>
      </c>
      <c r="C310" s="14">
        <v>0.875</v>
      </c>
      <c r="D310" s="15">
        <v>1276707977</v>
      </c>
      <c r="E310" s="16">
        <v>10334247</v>
      </c>
      <c r="F310" s="15" t="s">
        <v>686</v>
      </c>
      <c r="G310" s="15" t="s">
        <v>57</v>
      </c>
      <c r="H310" s="15" t="s">
        <v>56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0.5</v>
      </c>
      <c r="C312" s="14">
        <v>0.875</v>
      </c>
      <c r="D312" s="15" t="s">
        <v>202</v>
      </c>
      <c r="E312" s="16">
        <v>10316685</v>
      </c>
      <c r="F312" s="15" t="s">
        <v>201</v>
      </c>
      <c r="G312" s="15" t="s">
        <v>98</v>
      </c>
      <c r="H312" s="15" t="s">
        <v>200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0.5</v>
      </c>
      <c r="C314" s="14">
        <v>0.875</v>
      </c>
      <c r="D314" s="15">
        <v>1060286972</v>
      </c>
      <c r="E314" s="16">
        <v>10331521</v>
      </c>
      <c r="F314" s="15" t="s">
        <v>424</v>
      </c>
      <c r="G314" s="15" t="s">
        <v>94</v>
      </c>
      <c r="H314" s="15" t="s">
        <v>226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0.5</v>
      </c>
      <c r="C316" s="14">
        <v>0.875</v>
      </c>
      <c r="D316" s="15">
        <v>1119349929</v>
      </c>
      <c r="E316" s="16">
        <v>10331631</v>
      </c>
      <c r="F316" s="15" t="s">
        <v>431</v>
      </c>
      <c r="G316" s="15" t="s">
        <v>80</v>
      </c>
      <c r="H316" s="15" t="s">
        <v>79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0.5</v>
      </c>
      <c r="C318" s="14">
        <v>0.833333333333333</v>
      </c>
      <c r="D318" s="15">
        <v>1113563210</v>
      </c>
      <c r="E318" s="16">
        <v>10264767</v>
      </c>
      <c r="F318" s="15" t="s">
        <v>13</v>
      </c>
      <c r="G318" s="15" t="s">
        <v>12</v>
      </c>
      <c r="H318" s="15" t="s">
        <v>11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0.5</v>
      </c>
      <c r="C319" s="14">
        <v>0.875</v>
      </c>
      <c r="D319" s="15">
        <v>1143319202</v>
      </c>
      <c r="E319" s="16">
        <v>10317522</v>
      </c>
      <c r="F319" s="15" t="s">
        <v>32</v>
      </c>
      <c r="G319" s="15" t="s">
        <v>12</v>
      </c>
      <c r="H319" s="15" t="s">
        <v>31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0.5</v>
      </c>
      <c r="C321" s="14">
        <v>0.875</v>
      </c>
      <c r="D321" s="15">
        <v>1026349902</v>
      </c>
      <c r="E321" s="16">
        <v>10327255</v>
      </c>
      <c r="F321" s="15" t="s">
        <v>270</v>
      </c>
      <c r="G321" s="15" t="s">
        <v>22</v>
      </c>
      <c r="H321" s="15" t="s">
        <v>42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0.5</v>
      </c>
      <c r="C322" s="14">
        <v>0.875</v>
      </c>
      <c r="D322" s="15">
        <v>1117300936</v>
      </c>
      <c r="E322" s="16">
        <v>10317154</v>
      </c>
      <c r="F322" s="15" t="s">
        <v>173</v>
      </c>
      <c r="G322" s="15" t="s">
        <v>22</v>
      </c>
      <c r="H322" s="15" t="s">
        <v>101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0.5</v>
      </c>
      <c r="C323" s="14">
        <v>0.875</v>
      </c>
      <c r="D323" s="15">
        <v>1159397474</v>
      </c>
      <c r="E323" s="16">
        <v>10327293</v>
      </c>
      <c r="F323" s="15" t="s">
        <v>268</v>
      </c>
      <c r="G323" s="15" t="s">
        <v>22</v>
      </c>
      <c r="H323" s="15" t="s">
        <v>61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0.5</v>
      </c>
      <c r="C324" s="14">
        <v>0.875</v>
      </c>
      <c r="D324" s="15">
        <v>1115300028</v>
      </c>
      <c r="E324" s="16">
        <v>10332448</v>
      </c>
      <c r="F324" s="15" t="s">
        <v>503</v>
      </c>
      <c r="G324" s="15" t="s">
        <v>22</v>
      </c>
      <c r="H324" s="15" t="s">
        <v>143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0.5</v>
      </c>
      <c r="C325" s="14">
        <v>0.875</v>
      </c>
      <c r="D325" s="15">
        <v>1557236176</v>
      </c>
      <c r="E325" s="16">
        <v>10332451</v>
      </c>
      <c r="F325" s="15" t="s">
        <v>505</v>
      </c>
      <c r="G325" s="15" t="s">
        <v>22</v>
      </c>
      <c r="H325" s="15" t="s">
        <v>42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0.5</v>
      </c>
      <c r="C326" s="14">
        <v>0.875</v>
      </c>
      <c r="D326" s="15">
        <v>1126805355</v>
      </c>
      <c r="E326" s="16">
        <v>10331526</v>
      </c>
      <c r="F326" s="15" t="s">
        <v>426</v>
      </c>
      <c r="G326" s="15" t="s">
        <v>22</v>
      </c>
      <c r="H326" s="15" t="s">
        <v>101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0.5</v>
      </c>
      <c r="C327" s="14">
        <v>0.875</v>
      </c>
      <c r="D327" s="15">
        <v>1279771880</v>
      </c>
      <c r="E327" s="16">
        <v>10310370</v>
      </c>
      <c r="F327" s="15" t="s">
        <v>752</v>
      </c>
      <c r="G327" s="15" t="s">
        <v>22</v>
      </c>
      <c r="H327" s="15" t="s">
        <v>42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0.5</v>
      </c>
      <c r="C329" s="14">
        <v>0.875</v>
      </c>
      <c r="D329" s="15">
        <v>1022012888</v>
      </c>
      <c r="E329" s="16">
        <v>10320409</v>
      </c>
      <c r="F329" s="15" t="s">
        <v>224</v>
      </c>
      <c r="G329" s="15" t="s">
        <v>26</v>
      </c>
      <c r="H329" s="15" t="s">
        <v>48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0.5</v>
      </c>
      <c r="C331" s="14">
        <v>0.875</v>
      </c>
      <c r="D331" s="15">
        <v>1006487264</v>
      </c>
      <c r="E331" s="16">
        <v>10334728</v>
      </c>
      <c r="F331" s="15" t="s">
        <v>748</v>
      </c>
      <c r="G331" s="15" t="s">
        <v>36</v>
      </c>
      <c r="H331" s="15" t="s">
        <v>35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0.5</v>
      </c>
      <c r="C332" s="14">
        <v>0.875</v>
      </c>
      <c r="D332" s="15">
        <v>1002902577</v>
      </c>
      <c r="E332" s="16">
        <v>10334729</v>
      </c>
      <c r="F332" s="15" t="s">
        <v>750</v>
      </c>
      <c r="G332" s="15" t="s">
        <v>36</v>
      </c>
      <c r="H332" s="15" t="s">
        <v>35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0.5</v>
      </c>
      <c r="C334" s="14">
        <v>0.875</v>
      </c>
      <c r="D334" s="15">
        <v>1091393303</v>
      </c>
      <c r="E334" s="16">
        <v>10331633</v>
      </c>
      <c r="F334" s="15" t="s">
        <v>427</v>
      </c>
      <c r="G334" s="15" t="s">
        <v>104</v>
      </c>
      <c r="H334" s="15" t="s">
        <v>103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0.5</v>
      </c>
      <c r="C336" s="14">
        <v>0.875</v>
      </c>
      <c r="D336" s="15" t="s">
        <v>499</v>
      </c>
      <c r="E336" s="16">
        <v>10332446</v>
      </c>
      <c r="F336" s="15" t="s">
        <v>498</v>
      </c>
      <c r="G336" s="15" t="s">
        <v>39</v>
      </c>
      <c r="H336" s="15" t="s">
        <v>154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7.5" customHeight="1" spans="1:33">
      <c r="A338" s="9">
        <v>0.541666666666667</v>
      </c>
      <c r="B338" s="10"/>
      <c r="C338" s="10"/>
      <c r="D338" s="10"/>
      <c r="E338" s="11"/>
      <c r="F338" s="10"/>
      <c r="G338" s="10"/>
      <c r="H338" s="10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12"/>
      <c r="B339" s="8" t="s">
        <v>1424</v>
      </c>
      <c r="C339" s="8" t="s">
        <v>1425</v>
      </c>
      <c r="D339" s="8" t="s">
        <v>1426</v>
      </c>
      <c r="E339" s="13" t="s">
        <v>1163</v>
      </c>
      <c r="F339" s="8" t="s">
        <v>3</v>
      </c>
      <c r="G339" s="8" t="s">
        <v>1427</v>
      </c>
      <c r="H339" s="8" t="s">
        <v>1428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0.541666666666667</v>
      </c>
      <c r="C341" s="14">
        <v>0</v>
      </c>
      <c r="D341" s="15">
        <v>1200406865</v>
      </c>
      <c r="E341" s="16">
        <v>10316835</v>
      </c>
      <c r="F341" s="15" t="s">
        <v>210</v>
      </c>
      <c r="G341" s="15" t="s">
        <v>84</v>
      </c>
      <c r="H341" s="15" t="s">
        <v>83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0.541666666666667</v>
      </c>
      <c r="C343" s="14">
        <v>0.916666666666667</v>
      </c>
      <c r="D343" s="15">
        <v>1126801312</v>
      </c>
      <c r="E343" s="16">
        <v>10292092</v>
      </c>
      <c r="F343" s="15" t="s">
        <v>110</v>
      </c>
      <c r="G343" s="15" t="s">
        <v>94</v>
      </c>
      <c r="H343" s="15" t="s">
        <v>93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7.5" customHeight="1" spans="1:33">
      <c r="A345" s="9">
        <v>0.583333333333333</v>
      </c>
      <c r="B345" s="10"/>
      <c r="C345" s="10"/>
      <c r="D345" s="10"/>
      <c r="E345" s="11"/>
      <c r="F345" s="10"/>
      <c r="G345" s="10"/>
      <c r="H345" s="10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12"/>
      <c r="B346" s="8" t="s">
        <v>1424</v>
      </c>
      <c r="C346" s="8" t="s">
        <v>1425</v>
      </c>
      <c r="D346" s="8" t="s">
        <v>1426</v>
      </c>
      <c r="E346" s="13" t="s">
        <v>1163</v>
      </c>
      <c r="F346" s="8" t="s">
        <v>3</v>
      </c>
      <c r="G346" s="8" t="s">
        <v>1427</v>
      </c>
      <c r="H346" s="8" t="s">
        <v>1428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2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2" customHeight="1" spans="1:33">
      <c r="A348" s="6"/>
      <c r="B348" s="14">
        <v>0.583333333333333</v>
      </c>
      <c r="C348" s="14">
        <v>0.958333333333333</v>
      </c>
      <c r="D348" s="15" t="s">
        <v>563</v>
      </c>
      <c r="E348" s="16">
        <v>10307948</v>
      </c>
      <c r="F348" s="15" t="s">
        <v>562</v>
      </c>
      <c r="G348" s="15" t="s">
        <v>66</v>
      </c>
      <c r="H348" s="15" t="s">
        <v>145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2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2" customHeight="1" spans="1:33">
      <c r="A350" s="6"/>
      <c r="B350" s="14">
        <v>0.583333333333333</v>
      </c>
      <c r="C350" s="14">
        <v>0.958333333333333</v>
      </c>
      <c r="D350" s="15">
        <v>1112368038</v>
      </c>
      <c r="E350" s="16">
        <v>10273387</v>
      </c>
      <c r="F350" s="15" t="s">
        <v>290</v>
      </c>
      <c r="G350" s="15" t="s">
        <v>15</v>
      </c>
      <c r="H350" s="15" t="s">
        <v>33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2" customHeight="1" spans="1:33">
      <c r="A351" s="6"/>
      <c r="B351" s="14">
        <v>0.583333333333333</v>
      </c>
      <c r="C351" s="14">
        <v>0.958333333333333</v>
      </c>
      <c r="D351" s="15">
        <v>1024424852</v>
      </c>
      <c r="E351" s="16">
        <v>10327586</v>
      </c>
      <c r="F351" s="15" t="s">
        <v>358</v>
      </c>
      <c r="G351" s="15" t="s">
        <v>15</v>
      </c>
      <c r="H351" s="15" t="s">
        <v>176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2" customHeight="1" spans="1:33">
      <c r="A352" s="6"/>
      <c r="B352" s="14">
        <v>0.583333333333333</v>
      </c>
      <c r="C352" s="14">
        <v>0.958333333333333</v>
      </c>
      <c r="D352" s="15">
        <v>1147209908</v>
      </c>
      <c r="E352" s="16">
        <v>10331078</v>
      </c>
      <c r="F352" s="15" t="s">
        <v>629</v>
      </c>
      <c r="G352" s="15" t="s">
        <v>15</v>
      </c>
      <c r="H352" s="15" t="s">
        <v>19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2" customHeight="1" spans="1:33">
      <c r="A353" s="6"/>
      <c r="B353" s="14">
        <v>0.583333333333333</v>
      </c>
      <c r="C353" s="14">
        <v>0.958333333333333</v>
      </c>
      <c r="D353" s="15">
        <v>1146676126</v>
      </c>
      <c r="E353" s="16">
        <v>10332478</v>
      </c>
      <c r="F353" s="15" t="s">
        <v>527</v>
      </c>
      <c r="G353" s="15" t="s">
        <v>15</v>
      </c>
      <c r="H353" s="15" t="s">
        <v>33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2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2" customHeight="1" spans="1:33">
      <c r="A355" s="6"/>
      <c r="B355" s="14">
        <v>0.583333333333333</v>
      </c>
      <c r="C355" s="14">
        <v>0.958333333333333</v>
      </c>
      <c r="D355" s="15">
        <v>1110899363</v>
      </c>
      <c r="E355" s="16">
        <v>10327588</v>
      </c>
      <c r="F355" s="15" t="s">
        <v>356</v>
      </c>
      <c r="G355" s="15" t="s">
        <v>29</v>
      </c>
      <c r="H355" s="15" t="s">
        <v>28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2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2" customHeight="1" spans="1:33">
      <c r="A357" s="6"/>
      <c r="B357" s="14">
        <v>0.583333333333333</v>
      </c>
      <c r="C357" s="14">
        <v>0.958333333333333</v>
      </c>
      <c r="D357" s="15">
        <v>1222158223</v>
      </c>
      <c r="E357" s="16">
        <v>10324431</v>
      </c>
      <c r="F357" s="15" t="s">
        <v>245</v>
      </c>
      <c r="G357" s="15" t="s">
        <v>94</v>
      </c>
      <c r="H357" s="15" t="s">
        <v>108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2" customHeight="1" spans="1:33">
      <c r="A358" s="6"/>
      <c r="B358" s="14">
        <v>0.583333333333333</v>
      </c>
      <c r="C358" s="14">
        <v>0.958333333333333</v>
      </c>
      <c r="D358" s="15" t="s">
        <v>608</v>
      </c>
      <c r="E358" s="16">
        <v>10333439</v>
      </c>
      <c r="F358" s="15" t="s">
        <v>607</v>
      </c>
      <c r="G358" s="15" t="s">
        <v>94</v>
      </c>
      <c r="H358" s="15" t="s">
        <v>93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2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2" customHeight="1" spans="1:33">
      <c r="A360" s="6"/>
      <c r="B360" s="14">
        <v>0.583333333333333</v>
      </c>
      <c r="C360" s="14">
        <v>0.958333333333333</v>
      </c>
      <c r="D360" s="15">
        <v>1283104485</v>
      </c>
      <c r="E360" s="16">
        <v>10332548</v>
      </c>
      <c r="F360" s="15" t="s">
        <v>514</v>
      </c>
      <c r="G360" s="15" t="s">
        <v>12</v>
      </c>
      <c r="H360" s="15" t="s">
        <v>11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2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2" customHeight="1" spans="1:33">
      <c r="A362" s="6"/>
      <c r="B362" s="14">
        <v>0.583333333333333</v>
      </c>
      <c r="C362" s="14">
        <v>0.958333333333333</v>
      </c>
      <c r="D362" s="15">
        <v>1115946198</v>
      </c>
      <c r="E362" s="16">
        <v>10326484</v>
      </c>
      <c r="F362" s="15" t="s">
        <v>412</v>
      </c>
      <c r="G362" s="15" t="s">
        <v>22</v>
      </c>
      <c r="H362" s="15" t="s">
        <v>42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2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2" customHeight="1" spans="1:33">
      <c r="A364" s="6"/>
      <c r="B364" s="14">
        <v>0.583333333333333</v>
      </c>
      <c r="C364" s="14">
        <v>0.791666666666667</v>
      </c>
      <c r="D364" s="15">
        <v>1127188296</v>
      </c>
      <c r="E364" s="16">
        <v>10282848</v>
      </c>
      <c r="F364" s="15" t="s">
        <v>679</v>
      </c>
      <c r="G364" s="15" t="s">
        <v>36</v>
      </c>
      <c r="H364" s="15" t="s">
        <v>35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2" customHeight="1" spans="1:33">
      <c r="A365" s="6"/>
      <c r="B365" s="14">
        <v>0.583333333333333</v>
      </c>
      <c r="C365" s="14">
        <v>0.958333333333333</v>
      </c>
      <c r="D365" s="15">
        <v>1500537534</v>
      </c>
      <c r="E365" s="16">
        <v>10332544</v>
      </c>
      <c r="F365" s="15" t="s">
        <v>549</v>
      </c>
      <c r="G365" s="15" t="s">
        <v>36</v>
      </c>
      <c r="H365" s="15" t="s">
        <v>35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2" customHeight="1" spans="1:33">
      <c r="A366" s="6"/>
      <c r="B366" s="14">
        <v>0.583333333333333</v>
      </c>
      <c r="C366" s="14">
        <v>0.958333333333333</v>
      </c>
      <c r="D366" s="15">
        <v>1094733787</v>
      </c>
      <c r="E366" s="16">
        <v>10332550</v>
      </c>
      <c r="F366" s="15" t="s">
        <v>518</v>
      </c>
      <c r="G366" s="15" t="s">
        <v>36</v>
      </c>
      <c r="H366" s="15" t="s">
        <v>193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2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2" customHeight="1" spans="1:33">
      <c r="A368" s="6"/>
      <c r="B368" s="14">
        <v>0.583333333333333</v>
      </c>
      <c r="C368" s="14">
        <v>0.958333333333333</v>
      </c>
      <c r="D368" s="15">
        <v>1091643089</v>
      </c>
      <c r="E368" s="16">
        <v>10314789</v>
      </c>
      <c r="F368" s="15" t="s">
        <v>298</v>
      </c>
      <c r="G368" s="15" t="s">
        <v>104</v>
      </c>
      <c r="H368" s="15" t="s">
        <v>103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2" customHeight="1" spans="1:33">
      <c r="A369" s="6"/>
      <c r="B369" s="14">
        <v>0.583333333333333</v>
      </c>
      <c r="C369" s="14">
        <v>0.958333333333333</v>
      </c>
      <c r="D369" s="15">
        <v>1552408293</v>
      </c>
      <c r="E369" s="16">
        <v>10314762</v>
      </c>
      <c r="F369" s="15" t="s">
        <v>256</v>
      </c>
      <c r="G369" s="15" t="s">
        <v>6</v>
      </c>
      <c r="H369" s="15" t="s">
        <v>5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2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2" customHeight="1" spans="1:33">
      <c r="A371" s="6"/>
      <c r="B371" s="14">
        <v>0.583333333333333</v>
      </c>
      <c r="C371" s="14">
        <v>0.958333333333333</v>
      </c>
      <c r="D371" s="15">
        <v>1558341144</v>
      </c>
      <c r="E371" s="16">
        <v>10332482</v>
      </c>
      <c r="F371" s="15" t="s">
        <v>522</v>
      </c>
      <c r="G371" s="15" t="s">
        <v>69</v>
      </c>
      <c r="H371" s="15" t="s">
        <v>68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2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7.5" customHeight="1" spans="1:33">
      <c r="A373" s="9">
        <v>0.625</v>
      </c>
      <c r="B373" s="28"/>
      <c r="C373" s="28"/>
      <c r="D373" s="28"/>
      <c r="E373" s="29"/>
      <c r="F373" s="28"/>
      <c r="G373" s="28"/>
      <c r="H373" s="28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9"/>
      <c r="B374" s="8" t="s">
        <v>1424</v>
      </c>
      <c r="C374" s="8" t="s">
        <v>1425</v>
      </c>
      <c r="D374" s="8" t="s">
        <v>1426</v>
      </c>
      <c r="E374" s="13" t="s">
        <v>1163</v>
      </c>
      <c r="F374" s="8" t="s">
        <v>3</v>
      </c>
      <c r="G374" s="8" t="s">
        <v>1427</v>
      </c>
      <c r="H374" s="8" t="s">
        <v>1428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0.625</v>
      </c>
      <c r="C376" s="14">
        <v>0</v>
      </c>
      <c r="D376" s="15">
        <v>1025342749</v>
      </c>
      <c r="E376" s="16">
        <v>10292083</v>
      </c>
      <c r="F376" s="15" t="s">
        <v>229</v>
      </c>
      <c r="G376" s="15" t="s">
        <v>84</v>
      </c>
      <c r="H376" s="15" t="s">
        <v>83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0.625</v>
      </c>
      <c r="C378" s="14">
        <v>0</v>
      </c>
      <c r="D378" s="15">
        <v>1090527572</v>
      </c>
      <c r="E378" s="16">
        <v>10318910</v>
      </c>
      <c r="F378" s="15" t="s">
        <v>183</v>
      </c>
      <c r="G378" s="15" t="s">
        <v>94</v>
      </c>
      <c r="H378" s="15" t="s">
        <v>108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0.625</v>
      </c>
      <c r="C379" s="14">
        <v>0</v>
      </c>
      <c r="D379" s="15">
        <v>1145600669</v>
      </c>
      <c r="E379" s="16">
        <v>10324742</v>
      </c>
      <c r="F379" s="15" t="s">
        <v>217</v>
      </c>
      <c r="G379" s="15" t="s">
        <v>94</v>
      </c>
      <c r="H379" s="15" t="s">
        <v>136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0.625</v>
      </c>
      <c r="C381" s="14">
        <v>0</v>
      </c>
      <c r="D381" s="15" t="s">
        <v>396</v>
      </c>
      <c r="E381" s="16">
        <v>10329901</v>
      </c>
      <c r="F381" s="15" t="s">
        <v>395</v>
      </c>
      <c r="G381" s="15" t="s">
        <v>22</v>
      </c>
      <c r="H381" s="15" t="s">
        <v>274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0.625</v>
      </c>
      <c r="C382" s="14">
        <v>0</v>
      </c>
      <c r="D382" s="15">
        <v>1151536502</v>
      </c>
      <c r="E382" s="16">
        <v>10330144</v>
      </c>
      <c r="F382" s="15" t="s">
        <v>404</v>
      </c>
      <c r="G382" s="15" t="s">
        <v>22</v>
      </c>
      <c r="H382" s="15" t="s">
        <v>61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7.5" customHeight="1" spans="1:33">
      <c r="A384" s="9">
        <v>0.666666666666667</v>
      </c>
      <c r="B384" s="10"/>
      <c r="C384" s="10"/>
      <c r="D384" s="10"/>
      <c r="E384" s="11"/>
      <c r="F384" s="10"/>
      <c r="G384" s="10"/>
      <c r="H384" s="10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9"/>
      <c r="B385" s="8" t="s">
        <v>1424</v>
      </c>
      <c r="C385" s="8" t="s">
        <v>1425</v>
      </c>
      <c r="D385" s="8" t="s">
        <v>1426</v>
      </c>
      <c r="E385" s="13" t="s">
        <v>1163</v>
      </c>
      <c r="F385" s="8" t="s">
        <v>3</v>
      </c>
      <c r="G385" s="8" t="s">
        <v>1427</v>
      </c>
      <c r="H385" s="8" t="s">
        <v>1428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8.75" customHeight="1" spans="1:33">
      <c r="A386" s="6"/>
      <c r="B386" s="30"/>
      <c r="C386" s="30"/>
      <c r="D386" s="31"/>
      <c r="E386" s="16"/>
      <c r="F386" s="31"/>
      <c r="G386" s="31"/>
      <c r="H386" s="31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8.75" customHeight="1" spans="1:33">
      <c r="A387" s="6"/>
      <c r="B387" s="30">
        <v>0.666666666666666</v>
      </c>
      <c r="C387" s="30">
        <v>0</v>
      </c>
      <c r="D387" s="31">
        <v>1206043573</v>
      </c>
      <c r="E387" s="16" t="s">
        <v>1415</v>
      </c>
      <c r="F387" s="31" t="s">
        <v>1416</v>
      </c>
      <c r="G387" s="31" t="s">
        <v>57</v>
      </c>
      <c r="H387" s="31" t="s">
        <v>56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8.75" customHeight="1" spans="1:33">
      <c r="A388" s="6"/>
      <c r="B388" s="30"/>
      <c r="C388" s="30"/>
      <c r="D388" s="31"/>
      <c r="E388" s="16"/>
      <c r="F388" s="31"/>
      <c r="G388" s="31"/>
      <c r="H388" s="31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8.75" customHeight="1" spans="1:33">
      <c r="A389" s="6"/>
      <c r="B389" s="30">
        <v>0.666666666666667</v>
      </c>
      <c r="C389" s="30">
        <v>0.0416666666666667</v>
      </c>
      <c r="D389" s="31">
        <v>1027949221</v>
      </c>
      <c r="E389" s="16">
        <v>10294264</v>
      </c>
      <c r="F389" s="31" t="s">
        <v>192</v>
      </c>
      <c r="G389" s="31" t="s">
        <v>26</v>
      </c>
      <c r="H389" s="31" t="s">
        <v>48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8.75" customHeight="1" spans="1:33">
      <c r="A390" s="6"/>
      <c r="B390" s="30"/>
      <c r="C390" s="30"/>
      <c r="D390" s="31"/>
      <c r="E390" s="16"/>
      <c r="F390" s="31"/>
      <c r="G390" s="31"/>
      <c r="H390" s="31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7.5" customHeight="1" spans="1:33">
      <c r="A391" s="9">
        <v>0.708333333333333</v>
      </c>
      <c r="B391" s="10"/>
      <c r="C391" s="10"/>
      <c r="D391" s="10"/>
      <c r="E391" s="11"/>
      <c r="F391" s="10"/>
      <c r="G391" s="10"/>
      <c r="H391" s="10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12"/>
      <c r="B392" s="8" t="s">
        <v>1424</v>
      </c>
      <c r="C392" s="8" t="s">
        <v>1425</v>
      </c>
      <c r="D392" s="8" t="s">
        <v>1426</v>
      </c>
      <c r="E392" s="13" t="s">
        <v>1163</v>
      </c>
      <c r="F392" s="8" t="s">
        <v>3</v>
      </c>
      <c r="G392" s="8" t="s">
        <v>1427</v>
      </c>
      <c r="H392" s="8" t="s">
        <v>1428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1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15" customHeight="1" spans="1:33">
      <c r="A394" s="6"/>
      <c r="B394" s="14">
        <v>0.708333333333333</v>
      </c>
      <c r="C394" s="14">
        <v>0.0833333333333333</v>
      </c>
      <c r="D394" s="15">
        <v>1272309491</v>
      </c>
      <c r="E394" s="16">
        <v>10306036</v>
      </c>
      <c r="F394" s="15" t="s">
        <v>239</v>
      </c>
      <c r="G394" s="15" t="s">
        <v>80</v>
      </c>
      <c r="H394" s="15" t="s">
        <v>79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1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15" customHeight="1" spans="1:33">
      <c r="A396" s="6"/>
      <c r="B396" s="14">
        <v>0.708333333333333</v>
      </c>
      <c r="C396" s="14">
        <v>0.0833333333333333</v>
      </c>
      <c r="D396" s="15">
        <v>0</v>
      </c>
      <c r="E396" s="16">
        <v>10305150</v>
      </c>
      <c r="F396" s="15" t="s">
        <v>230</v>
      </c>
      <c r="G396" s="15" t="s">
        <v>12</v>
      </c>
      <c r="H396" s="15" t="s">
        <v>169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1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7.5" customHeight="1" spans="1:33">
      <c r="A398" s="9">
        <v>0.75</v>
      </c>
      <c r="B398" s="10"/>
      <c r="C398" s="10"/>
      <c r="D398" s="10"/>
      <c r="E398" s="11"/>
      <c r="F398" s="10"/>
      <c r="G398" s="10"/>
      <c r="H398" s="10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12"/>
      <c r="B399" s="8" t="s">
        <v>1424</v>
      </c>
      <c r="C399" s="8" t="s">
        <v>1425</v>
      </c>
      <c r="D399" s="8" t="s">
        <v>1426</v>
      </c>
      <c r="E399" s="13" t="s">
        <v>1163</v>
      </c>
      <c r="F399" s="8" t="s">
        <v>3</v>
      </c>
      <c r="G399" s="8" t="s">
        <v>1427</v>
      </c>
      <c r="H399" s="8" t="s">
        <v>1428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30"/>
      <c r="C400" s="30"/>
      <c r="D400" s="31"/>
      <c r="E400" s="16"/>
      <c r="F400" s="31"/>
      <c r="G400" s="31"/>
      <c r="H400" s="31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30">
        <v>0.75</v>
      </c>
      <c r="C401" s="30">
        <v>0.125</v>
      </c>
      <c r="D401" s="31" t="s">
        <v>398</v>
      </c>
      <c r="E401" s="16">
        <v>10329910</v>
      </c>
      <c r="F401" s="31" t="s">
        <v>397</v>
      </c>
      <c r="G401" s="31" t="s">
        <v>57</v>
      </c>
      <c r="H401" s="31" t="s">
        <v>56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30">
        <v>0.75</v>
      </c>
      <c r="C402" s="30">
        <v>0.208333333333333</v>
      </c>
      <c r="D402" s="31">
        <v>1097260462</v>
      </c>
      <c r="E402" s="16">
        <v>10330140</v>
      </c>
      <c r="F402" s="31" t="s">
        <v>403</v>
      </c>
      <c r="G402" s="31" t="s">
        <v>57</v>
      </c>
      <c r="H402" s="31" t="s">
        <v>56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30"/>
      <c r="C403" s="30"/>
      <c r="D403" s="31"/>
      <c r="E403" s="16"/>
      <c r="F403" s="31"/>
      <c r="G403" s="31"/>
      <c r="H403" s="31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30">
        <v>0.75</v>
      </c>
      <c r="C404" s="30">
        <v>0.25</v>
      </c>
      <c r="D404" s="31">
        <v>1032845582</v>
      </c>
      <c r="E404" s="16">
        <v>10329913</v>
      </c>
      <c r="F404" s="31" t="s">
        <v>399</v>
      </c>
      <c r="G404" s="31" t="s">
        <v>12</v>
      </c>
      <c r="H404" s="31" t="s">
        <v>140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30"/>
      <c r="C405" s="30"/>
      <c r="D405" s="31"/>
      <c r="E405" s="16"/>
      <c r="F405" s="31"/>
      <c r="G405" s="31"/>
      <c r="H405" s="31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30">
        <v>0.75</v>
      </c>
      <c r="C406" s="30">
        <v>0.208333333333333</v>
      </c>
      <c r="D406" s="31">
        <v>1014999118</v>
      </c>
      <c r="E406" s="16">
        <v>10318924</v>
      </c>
      <c r="F406" s="31" t="s">
        <v>153</v>
      </c>
      <c r="G406" s="31" t="s">
        <v>104</v>
      </c>
      <c r="H406" s="31" t="s">
        <v>103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30"/>
      <c r="C407" s="30"/>
      <c r="D407" s="31"/>
      <c r="E407" s="16"/>
      <c r="F407" s="31"/>
      <c r="G407" s="31"/>
      <c r="H407" s="31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30">
        <v>0.75</v>
      </c>
      <c r="C408" s="30">
        <v>0.125</v>
      </c>
      <c r="D408" s="31">
        <v>1018941946</v>
      </c>
      <c r="E408" s="16">
        <v>10329902</v>
      </c>
      <c r="F408" s="31" t="s">
        <v>400</v>
      </c>
      <c r="G408" s="31" t="s">
        <v>69</v>
      </c>
      <c r="H408" s="31" t="s">
        <v>68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30"/>
      <c r="C409" s="30"/>
      <c r="D409" s="31"/>
      <c r="E409" s="16"/>
      <c r="F409" s="31"/>
      <c r="G409" s="31"/>
      <c r="H409" s="31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7.5" customHeight="1" spans="1:33">
      <c r="A410" s="9">
        <v>0.791666666666667</v>
      </c>
      <c r="B410" s="10"/>
      <c r="C410" s="10"/>
      <c r="D410" s="10"/>
      <c r="E410" s="11"/>
      <c r="F410" s="10"/>
      <c r="G410" s="10"/>
      <c r="H410" s="10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9"/>
      <c r="B411" s="8" t="s">
        <v>1424</v>
      </c>
      <c r="C411" s="8" t="s">
        <v>1425</v>
      </c>
      <c r="D411" s="8" t="s">
        <v>1426</v>
      </c>
      <c r="E411" s="13" t="s">
        <v>1163</v>
      </c>
      <c r="F411" s="8" t="s">
        <v>3</v>
      </c>
      <c r="G411" s="8" t="s">
        <v>1427</v>
      </c>
      <c r="H411" s="8" t="s">
        <v>1428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0.791666666666667</v>
      </c>
      <c r="C413" s="14">
        <v>0.166666666666667</v>
      </c>
      <c r="D413" s="15">
        <v>1120212751</v>
      </c>
      <c r="E413" s="16">
        <v>10317384</v>
      </c>
      <c r="F413" s="15" t="s">
        <v>127</v>
      </c>
      <c r="G413" s="15" t="s">
        <v>15</v>
      </c>
      <c r="H413" s="15" t="s">
        <v>59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0.791666666666667</v>
      </c>
      <c r="C415" s="14">
        <v>0.166666666666667</v>
      </c>
      <c r="D415" s="15">
        <v>1099729486</v>
      </c>
      <c r="E415" s="16">
        <v>10324243</v>
      </c>
      <c r="F415" s="15" t="s">
        <v>236</v>
      </c>
      <c r="G415" s="15" t="s">
        <v>52</v>
      </c>
      <c r="H415" s="15" t="s">
        <v>234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0.791666666666667</v>
      </c>
      <c r="C417" s="14">
        <v>0.166666666666667</v>
      </c>
      <c r="D417" s="15">
        <v>1121782899</v>
      </c>
      <c r="E417" s="16">
        <v>10271457</v>
      </c>
      <c r="F417" s="15" t="s">
        <v>231</v>
      </c>
      <c r="G417" s="15" t="s">
        <v>12</v>
      </c>
      <c r="H417" s="15" t="s">
        <v>31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0.791666666666667</v>
      </c>
      <c r="C419" s="14">
        <v>0.166666666666667</v>
      </c>
      <c r="D419" s="15">
        <v>1013249320</v>
      </c>
      <c r="E419" s="16">
        <v>10292085</v>
      </c>
      <c r="F419" s="15" t="s">
        <v>232</v>
      </c>
      <c r="G419" s="15" t="s">
        <v>22</v>
      </c>
      <c r="H419" s="15" t="s">
        <v>101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0.791666666666667</v>
      </c>
      <c r="C421" s="14">
        <v>0.166666666666667</v>
      </c>
      <c r="D421" s="15">
        <v>1008361694</v>
      </c>
      <c r="E421" s="16">
        <v>10333447</v>
      </c>
      <c r="F421" s="15" t="s">
        <v>614</v>
      </c>
      <c r="G421" s="15" t="s">
        <v>36</v>
      </c>
      <c r="H421" s="15" t="s">
        <v>90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0.791666666666667</v>
      </c>
      <c r="C422" s="14">
        <v>0.166666666666667</v>
      </c>
      <c r="D422" s="15">
        <v>0</v>
      </c>
      <c r="E422" s="16">
        <v>10333590</v>
      </c>
      <c r="F422" s="15" t="s">
        <v>616</v>
      </c>
      <c r="G422" s="15" t="s">
        <v>36</v>
      </c>
      <c r="H422" s="15" t="s">
        <v>90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hidden="1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hidden="1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hidden="1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7.5" customHeight="1" spans="1:33">
      <c r="A427" s="9">
        <v>0.833333333333333</v>
      </c>
      <c r="B427" s="10"/>
      <c r="C427" s="10"/>
      <c r="D427" s="10"/>
      <c r="E427" s="11"/>
      <c r="F427" s="10"/>
      <c r="G427" s="10"/>
      <c r="H427" s="10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12"/>
      <c r="B428" s="8" t="s">
        <v>1424</v>
      </c>
      <c r="C428" s="8" t="s">
        <v>1425</v>
      </c>
      <c r="D428" s="8" t="s">
        <v>1426</v>
      </c>
      <c r="E428" s="13" t="s">
        <v>1163</v>
      </c>
      <c r="F428" s="8" t="s">
        <v>3</v>
      </c>
      <c r="G428" s="8" t="s">
        <v>1427</v>
      </c>
      <c r="H428" s="8" t="s">
        <v>1428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7.2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7.25" customHeight="1" spans="1:33">
      <c r="A430" s="6"/>
      <c r="B430" s="14"/>
      <c r="C430" s="14"/>
      <c r="D430" s="15"/>
      <c r="E430" s="16"/>
      <c r="F430" s="32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7.2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7.5" customHeight="1" spans="1:33">
      <c r="A432" s="9">
        <v>0.875</v>
      </c>
      <c r="B432" s="10"/>
      <c r="C432" s="10"/>
      <c r="D432" s="10"/>
      <c r="E432" s="11"/>
      <c r="F432" s="10"/>
      <c r="G432" s="10"/>
      <c r="H432" s="10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9"/>
      <c r="B433" s="8" t="s">
        <v>1424</v>
      </c>
      <c r="C433" s="8" t="s">
        <v>1425</v>
      </c>
      <c r="D433" s="8" t="s">
        <v>1426</v>
      </c>
      <c r="E433" s="13" t="s">
        <v>1163</v>
      </c>
      <c r="F433" s="8" t="s">
        <v>3</v>
      </c>
      <c r="G433" s="8" t="s">
        <v>1427</v>
      </c>
      <c r="H433" s="8" t="s">
        <v>1428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7.2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7.25" customHeight="1" spans="1:33">
      <c r="A435" s="6"/>
      <c r="B435" s="14">
        <v>0.875</v>
      </c>
      <c r="C435" s="14">
        <v>0.25</v>
      </c>
      <c r="D435" s="15">
        <v>1021623610</v>
      </c>
      <c r="E435" s="16">
        <v>10323646</v>
      </c>
      <c r="F435" s="15" t="s">
        <v>88</v>
      </c>
      <c r="G435" s="15" t="s">
        <v>22</v>
      </c>
      <c r="H435" s="15" t="s">
        <v>61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7.2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7.5" customHeight="1" spans="1:33">
      <c r="A437" s="9">
        <v>0.916666666666667</v>
      </c>
      <c r="B437" s="10"/>
      <c r="C437" s="10"/>
      <c r="D437" s="10"/>
      <c r="E437" s="11"/>
      <c r="F437" s="10"/>
      <c r="G437" s="10"/>
      <c r="H437" s="10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9"/>
      <c r="B438" s="8" t="s">
        <v>1424</v>
      </c>
      <c r="C438" s="8" t="s">
        <v>1425</v>
      </c>
      <c r="D438" s="8" t="s">
        <v>1426</v>
      </c>
      <c r="E438" s="13" t="s">
        <v>1163</v>
      </c>
      <c r="F438" s="8" t="s">
        <v>3</v>
      </c>
      <c r="G438" s="8" t="s">
        <v>1427</v>
      </c>
      <c r="H438" s="8" t="s">
        <v>1428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7.2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6.9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7.2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7.5" customHeight="1" spans="1:33">
      <c r="A442" s="9">
        <v>0.958333333333333</v>
      </c>
      <c r="B442" s="10"/>
      <c r="C442" s="10"/>
      <c r="D442" s="10"/>
      <c r="E442" s="11"/>
      <c r="F442" s="10"/>
      <c r="G442" s="10"/>
      <c r="H442" s="10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12"/>
      <c r="B443" s="8" t="s">
        <v>1424</v>
      </c>
      <c r="C443" s="8" t="s">
        <v>1425</v>
      </c>
      <c r="D443" s="8" t="s">
        <v>1426</v>
      </c>
      <c r="E443" s="13" t="s">
        <v>1163</v>
      </c>
      <c r="F443" s="8" t="s">
        <v>3</v>
      </c>
      <c r="G443" s="8" t="s">
        <v>1427</v>
      </c>
      <c r="H443" s="8" t="s">
        <v>1428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15" customHeight="1" spans="1:33">
      <c r="A447" s="6"/>
      <c r="B447" s="33"/>
      <c r="C447" s="33"/>
      <c r="D447" s="34"/>
      <c r="E447" s="35"/>
      <c r="F447" s="34"/>
      <c r="G447" s="34"/>
      <c r="H447" s="34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</sheetData>
  <mergeCells count="20">
    <mergeCell ref="A2:A3"/>
    <mergeCell ref="A11:A12"/>
    <mergeCell ref="A16:A17"/>
    <mergeCell ref="A21:A22"/>
    <mergeCell ref="A26:A27"/>
    <mergeCell ref="A108:A109"/>
    <mergeCell ref="A240:A241"/>
    <mergeCell ref="A283:A284"/>
    <mergeCell ref="A299:A300"/>
    <mergeCell ref="A338:A339"/>
    <mergeCell ref="A345:A346"/>
    <mergeCell ref="A373:A374"/>
    <mergeCell ref="A384:A385"/>
    <mergeCell ref="A391:A392"/>
    <mergeCell ref="A398:A399"/>
    <mergeCell ref="A410:A411"/>
    <mergeCell ref="A427:A428"/>
    <mergeCell ref="A432:A433"/>
    <mergeCell ref="A437:A438"/>
    <mergeCell ref="A442:A443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2025-07-17T15:35:17Z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