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Weekly!$A$1:$I$1686</definedName>
    <definedName name="_xlnm._FilterDatabase" localSheetId="2" hidden="1">'PASTE Weekly'!$B$1:$H$703</definedName>
    <definedName name="_xlnm._FilterDatabase" localSheetId="3" hidden="1">'Daily Report Data'!$A$1:$H$611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<sst xmlns="http://schemas.openxmlformats.org/spreadsheetml/2006/main" count="6765" uniqueCount="1712">
  <si>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</si>
  <si>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</si>
  <si>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</si>
  <si>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</si>
  <si>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</si>
  <si>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</si>
  <si>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</si>
  <si>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</si>
  <si>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</si>
  <si>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</si>
  <si>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</si>
  <si>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</si>
  <si>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</si>
  <si>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</si>
  <si>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</si>
  <si>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</si>
  <si>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</si>
  <si>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</si>
  <si>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</si>
  <si>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</si>
  <si>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</si>
  <si>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</si>
  <si>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</si>
  <si>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</si>
  <si>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</si>
  <si>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</si>
  <si>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</si>
  <si>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</si>
  <si>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</si>
  <si>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</si>
  <si>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</si>
  <si>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</si>
  <si>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</si>
  <si>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</si>
  <si>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</si>
  <si>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</si>
  <si>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</si>
  <si>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</si>
  <si>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</si>
  <si>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</si>
  <si>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</si>
  <si>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</si>
  <si>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</si>
  <si>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</si>
  <si>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</si>
  <si>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</si>
  <si>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</si>
  <si>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</si>
  <si>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</si>
  <si>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</si>
  <si>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</si>
  <si>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</si>
  <si>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</si>
  <si>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</si>
  <si>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</si>
  <si>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</si>
  <si>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</si>
  <si>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</si>
  <si>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</si>
  <si>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</si>
  <si>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</si>
  <si>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</si>
  <si>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</si>
  <si>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</si>
  <si>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</si>
  <si>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</si>
  <si>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</si>
  <si>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</si>
  <si>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</si>
  <si>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</si>
  <si>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</si>
  <si>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</si>
  <si>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</si>
  <si>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</si>
  <si>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</si>
  <si>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</si>
  <si>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</si>
  <si>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</si>
  <si>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</si>
  <si>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</si>
  <si>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</si>
  <si>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</si>
  <si>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</si>
  <si>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</si>
  <si>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</si>
  <si>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</si>
  <si>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</si>
  <si>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</si>
  <si>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</si>
  <si>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</si>
  <si>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</si>
  <si>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</si>
  <si>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</si>
  <si>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</si>
  <si>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</si>
  <si>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</si>
  <si>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</si>
  <si>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</si>
  <si>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</si>
  <si>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</si>
  <si>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</si>
  <si>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</si>
  <si>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</si>
  <si>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</si>
  <si>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</si>
  <si>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</si>
  <si>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</si>
  <si>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</si>
  <si>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</si>
  <si>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</si>
  <si>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</si>
  <si>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</si>
  <si>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</si>
  <si>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</si>
  <si>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</si>
  <si>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</si>
  <si>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</si>
  <si>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</si>
  <si>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</si>
  <si>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</si>
  <si>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</si>
  <si>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</si>
  <si>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</si>
  <si>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</si>
  <si>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</si>
  <si>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</si>
  <si>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</si>
  <si>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</si>
  <si>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</si>
  <si>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</si>
  <si>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</si>
  <si>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</si>
  <si>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</si>
  <si>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</si>
  <si>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</si>
  <si>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</si>
  <si>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</si>
  <si>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</si>
  <si>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</si>
  <si>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</si>
  <si>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</si>
  <si>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</si>
  <si>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</si>
  <si>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</si>
  <si>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</si>
  <si>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</si>
  <si>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</si>
  <si>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</si>
  <si>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</si>
  <si>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</si>
  <si>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</si>
  <si>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</si>
  <si>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</si>
  <si>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</si>
  <si>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</si>
  <si>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</si>
  <si>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</si>
  <si>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</si>
  <si>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</si>
  <si>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</si>
  <si>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</si>
  <si>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</si>
  <si>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</si>
  <si>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</si>
  <si>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</si>
  <si>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</si>
  <si>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</si>
  <si>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</si>
  <si>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</si>
  <si>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</si>
  <si>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</si>
  <si>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</si>
  <si>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</si>
  <si>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</si>
  <si>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</si>
  <si>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</si>
  <si>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</si>
  <si>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</si>
  <si>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</si>
  <si>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</si>
  <si>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</si>
  <si>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</si>
  <si>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</si>
  <si>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</si>
  <si>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</si>
  <si>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</si>
  <si>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</si>
  <si>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</si>
  <si>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</si>
  <si>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</si>
  <si>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</si>
  <si>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</si>
  <si>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</si>
  <si>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</si>
  <si>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</si>
  <si>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</si>
  <si>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</si>
  <si>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</si>
  <si>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</si>
  <si>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</si>
  <si>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</si>
  <si>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</si>
  <si>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</si>
  <si>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</si>
  <si>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</si>
  <si>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</si>
  <si>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</si>
  <si>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</si>
  <si>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</si>
  <si>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</si>
  <si>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</si>
  <si>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</si>
  <si>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</si>
  <si>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</si>
  <si>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</si>
  <si>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</si>
  <si>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</si>
  <si>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</si>
  <si>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</si>
  <si>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</si>
  <si>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</si>
  <si>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</si>
  <si>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</si>
  <si>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</si>
  <si>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</si>
  <si>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</si>
  <si>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</si>
  <si>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</si>
  <si>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</si>
  <si>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</si>
  <si>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</si>
  <si>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</si>
  <si>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</si>
  <si>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</si>
  <si>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</si>
  <si>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</si>
  <si>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</si>
  <si>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</si>
  <si>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</si>
  <si>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</si>
  <si>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</si>
  <si>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</si>
  <si>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</si>
  <si>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</si>
  <si>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</si>
  <si>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</si>
  <si>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</si>
  <si>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</si>
  <si>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</si>
  <si>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</si>
  <si>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</si>
  <si>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</si>
  <si>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</si>
  <si>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</si>
  <si>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</si>
  <si>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</si>
  <si>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</si>
  <si>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</si>
  <si>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</si>
  <si>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</si>
  <si>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</si>
  <si>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</si>
  <si>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</si>
  <si>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</si>
  <si>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</si>
  <si>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</si>
  <si>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</si>
  <si>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</si>
  <si>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</si>
  <si>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</si>
  <si>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</si>
  <si>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</si>
  <si>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</si>
  <si>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</si>
  <si>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</si>
  <si>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</si>
  <si>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</si>
  <si>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</si>
  <si>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</si>
  <si>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</si>
  <si>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</si>
  <si>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</si>
  <si>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</si>
  <si>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</si>
  <si>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</si>
  <si>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</si>
  <si>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</si>
  <si>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</si>
  <si>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</si>
  <si>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</si>
  <si>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</si>
  <si>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</si>
  <si>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</si>
  <si>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</si>
  <si>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</si>
  <si>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</si>
  <si>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</si>
  <si>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</si>
  <si>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</si>
  <si>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</si>
  <si>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</si>
  <si>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</si>
  <si>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</si>
  <si>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</si>
  <si>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</si>
  <si>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</si>
  <si>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</si>
  <si>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</si>
  <si>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</si>
  <si>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</si>
  <si>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</si>
  <si>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</si>
  <si>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</si>
  <si>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</si>
  <si>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</si>
  <si>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</si>
  <si>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</si>
  <si>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</si>
  <si>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</si>
  <si>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</si>
  <si>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</si>
  <si>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</si>
  <si>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</si>
  <si>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</si>
  <si>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</si>
  <si>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</si>
  <si>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</si>
  <si>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</si>
  <si>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</si>
  <si>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</si>
  <si>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</si>
  <si>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</si>
  <si>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</si>
  <si>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</si>
  <si>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</si>
  <si>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</si>
  <si>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</si>
  <si>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</si>
  <si>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</si>
  <si>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</si>
  <si>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</si>
  <si>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</si>
  <si>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</si>
  <si>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</si>
  <si>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</si>
  <si>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</si>
  <si>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</si>
  <si>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</si>
  <si>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</si>
  <si>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</si>
  <si>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</si>
  <si>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</si>
  <si>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</si>
  <si>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</si>
  <si>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</si>
  <si>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</si>
  <si>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</si>
  <si>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</si>
  <si>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</si>
  <si>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</si>
  <si>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</si>
  <si>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</si>
  <si>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</si>
  <si>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</si>
  <si>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</si>
  <si>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</si>
  <si>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</si>
  <si>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</si>
  <si>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</si>
  <si>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</si>
  <si>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</si>
  <si>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</si>
  <si>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</si>
  <si>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</si>
  <si>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</si>
  <si>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</si>
  <si>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</si>
  <si>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</si>
  <si>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</si>
  <si>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</si>
  <si>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</si>
  <si>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</si>
  <si>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</si>
  <si>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</si>
  <si>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</si>
  <si>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</si>
  <si>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</si>
  <si>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</si>
  <si>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</si>
  <si>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</si>
  <si>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</si>
  <si>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</si>
  <si>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</si>
  <si>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</si>
  <si>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</si>
  <si>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</si>
  <si>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</si>
  <si>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</si>
  <si>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</si>
  <si>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</si>
  <si>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</si>
  <si>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</si>
  <si>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</si>
  <si>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</si>
  <si>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</si>
  <si>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</si>
  <si>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</si>
  <si>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</si>
  <si>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</si>
  <si>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</si>
  <si>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</si>
  <si>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</si>
  <si>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</si>
  <si>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</si>
  <si>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</si>
  <si>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</si>
  <si>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</si>
  <si>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</si>
  <si>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</si>
  <si>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</si>
  <si>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</si>
  <si>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</si>
  <si>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</si>
  <si>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</si>
  <si>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</si>
  <si>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</si>
  <si>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</si>
  <si>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</si>
  <si>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</si>
  <si>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</si>
  <si>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</si>
  <si>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</si>
  <si>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</si>
  <si>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</si>
  <si>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</si>
  <si>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</si>
  <si>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</si>
  <si>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</si>
  <si>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</si>
  <si>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</si>
  <si>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</si>
  <si>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</si>
  <si>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</si>
  <si>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</si>
  <si>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</si>
  <si>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</si>
  <si>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</si>
  <si>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</si>
  <si>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</si>
  <si>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</si>
  <si>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</si>
  <si>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</si>
  <si>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</si>
  <si>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</si>
  <si>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</si>
  <si>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</si>
  <si>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</si>
  <si>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</si>
  <si>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</si>
  <si>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</si>
  <si>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</si>
  <si>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</si>
  <si>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</si>
  <si>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</si>
  <si>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</si>
  <si>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</si>
  <si>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</si>
  <si>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</si>
  <si>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</si>
  <si>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</si>
  <si>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</si>
  <si>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</si>
  <si>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</si>
  <si>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</si>
  <si>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</si>
  <si>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</si>
  <si>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</si>
  <si>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</si>
  <si>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</si>
  <si>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</si>
  <si>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</si>
  <si>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</si>
  <si>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</si>
  <si>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</si>
  <si>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</si>
  <si>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</si>
  <si>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</si>
  <si>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</si>
  <si>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</si>
  <si>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</si>
  <si>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</si>
  <si>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</si>
  <si>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</si>
  <si>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</si>
  <si>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</si>
  <si>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</si>
  <si>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</si>
  <si>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</si>
  <si>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</si>
  <si>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</si>
  <si>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</si>
  <si>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</si>
  <si>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</si>
  <si>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</si>
  <si>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</si>
  <si>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</si>
  <si>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</si>
  <si>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</si>
  <si>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</si>
  <si>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</si>
  <si>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</si>
  <si>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</si>
  <si>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</si>
  <si>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</si>
  <si>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</si>
  <si>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</si>
  <si>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</si>
  <si>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</si>
  <si>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</si>
  <si>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</si>
  <si>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</si>
  <si>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</si>
  <si>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</si>
  <si>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</si>
  <si>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</si>
  <si>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</si>
  <si>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</si>
  <si>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</si>
  <si>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</si>
  <si>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</si>
  <si>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</si>
  <si>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</si>
  <si>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</si>
  <si>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</si>
  <si>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</si>
  <si>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</si>
  <si>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</si>
  <si>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</si>
  <si>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</si>
  <si>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</si>
  <si>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</si>
  <si>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</si>
  <si>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</si>
  <si>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</si>
  <si>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</si>
  <si>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</si>
  <si>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</si>
  <si>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</si>
  <si>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</si>
  <si>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</si>
  <si>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</si>
  <si>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</si>
  <si>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</si>
  <si>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</si>
  <si>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</si>
  <si>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</si>
  <si>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</si>
  <si>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</si>
  <si>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</si>
  <si>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</si>
  <si>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</si>
  <si>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</si>
  <si>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</si>
  <si>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</si>
  <si>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</si>
  <si>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</si>
  <si>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</si>
  <si>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</si>
  <si>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</si>
  <si>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</si>
  <si>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</si>
  <si>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</si>
  <si>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</si>
  <si>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</si>
  <si>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</si>
  <si>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</si>
  <si>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</si>
  <si>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السلام لحد يوم 3 بعد كده العبور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</si>
  <si>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</si>
  <si>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</si>
  <si>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</si>
  <si>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</si>
  <si>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</si>
  <si>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</si>
  <si>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</si>
  <si>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</si>
  <si>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</si>
  <si>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</si>
  <si>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</si>
  <si>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</si>
  <si>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</si>
  <si>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</si>
  <si>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</si>
  <si>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</si>
  <si>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</si>
  <si>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</si>
  <si>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</si>
  <si>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</si>
  <si>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</si>
  <si>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</si>
  <si>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</si>
  <si>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</si>
  <si>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</si>
  <si>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</si>
  <si>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</si>
  <si>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</si>
  <si>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</si>
  <si>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</si>
  <si>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</si>
  <si>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</si>
  <si>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</si>
  <si>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</si>
  <si>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</si>
  <si>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</si>
  <si>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</si>
  <si>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</si>
  <si>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</si>
  <si>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</si>
  <si>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</si>
  <si>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</si>
  <si>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</si>
  <si>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</si>
  <si>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</si>
  <si>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</si>
  <si>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</si>
  <si>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</si>
  <si>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</si>
  <si>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</si>
  <si>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</si>
  <si>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</si>
  <si>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</si>
  <si>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</si>
  <si>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</si>
  <si>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</si>
  <si>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</si>
  <si>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</si>
  <si>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</si>
  <si>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</si>
  <si>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</si>
  <si>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</si>
  <si>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</si>
  <si>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</si>
  <si>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</si>
  <si>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</si>
  <si>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</si>
  <si>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</si>
  <si>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</si>
  <si>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</si>
  <si>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</si>
  <si>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</si>
  <si>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</si>
  <si>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</si>
  <si>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</si>
  <si>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</si>
  <si>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</si>
  <si>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</si>
  <si>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</si>
  <si>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</si>
  <si>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</si>
  <si>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</si>
  <si>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</si>
  <si>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</si>
  <si>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</si>
  <si>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</si>
  <si>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</si>
  <si>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</si>
  <si>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</si>
  <si>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</si>
  <si>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</si>
  <si>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</si>
  <si>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</si>
  <si>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</si>
  <si>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</si>
  <si>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</si>
  <si>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</si>
  <si>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</si>
  <si>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</si>
  <si>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</si>
  <si>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</si>
  <si>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</si>
  <si>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</si>
  <si>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</si>
  <si>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</si>
  <si>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</si>
  <si>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</si>
  <si>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</si>
  <si>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</si>
  <si>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</si>
  <si>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</si>
  <si>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</si>
  <si>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</si>
  <si>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</si>
  <si>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</si>
  <si>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</si>
  <si>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</si>
  <si>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</si>
  <si>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</si>
  <si>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</si>
  <si>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</si>
  <si>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</si>
  <si>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</si>
  <si>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</si>
  <si>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</si>
  <si>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</si>
  <si>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</si>
  <si>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</si>
  <si>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</si>
  <si>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</si>
  <si>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</si>
  <si>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</si>
  <si>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</si>
  <si>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</si>
  <si>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</si>
  <si>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</si>
  <si>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</si>
  <si>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</si>
  <si>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</si>
  <si>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</si>
  <si>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</si>
  <si>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</si>
  <si>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</si>
  <si>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</si>
  <si>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</si>
  <si>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</si>
  <si>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</si>
  <si>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</si>
  <si>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</si>
  <si>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</si>
  <si>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</si>
  <si>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</si>
  <si>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</si>
  <si>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</si>
  <si>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</si>
  <si>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</si>
  <si>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</si>
  <si>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</si>
  <si>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</si>
  <si>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</si>
  <si>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</si>
  <si>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</si>
  <si>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</si>
  <si>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</si>
  <si>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</si>
  <si>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</si>
  <si>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</si>
  <si>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</si>
  <si>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</si>
  <si>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</si>
  <si>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</si>
  <si>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</si>
  <si>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</si>
  <si>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</si>
  <si>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</si>
  <si>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</si>
  <si>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</si>
  <si>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</si>
  <si>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</si>
  <si>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</si>
  <si>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</si>
  <si>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</si>
  <si>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</si>
  <si>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</si>
  <si>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</si>
  <si>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</si>
  <si>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</si>
  <si>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</si>
  <si>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</si>
  <si>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</si>
  <si>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</si>
  <si>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</si>
  <si>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</si>
  <si>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</si>
  <si>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</si>
  <si>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</si>
  <si>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</si>
  <si>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</si>
  <si>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</si>
  <si>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</si>
  <si>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</si>
  <si>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</si>
  <si>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</si>
  <si>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</si>
  <si>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</si>
  <si>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</si>
  <si>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</si>
  <si>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</si>
  <si>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</si>
  <si>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</si>
  <si>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</si>
  <si>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</si>
  <si>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</si>
  <si>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</si>
  <si>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</si>
  <si>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</si>
  <si>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</si>
  <si>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</si>
  <si>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</si>
  <si>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</si>
  <si>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</si>
  <si>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</si>
  <si>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</si>
  <si>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</si>
  <si>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</si>
  <si>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</si>
  <si>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</si>
  <si>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</si>
  <si>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</si>
  <si>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</si>
  <si>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</si>
  <si>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</si>
  <si>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</si>
  <si>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</si>
  <si>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</si>
  <si>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</si>
  <si>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</si>
  <si>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</si>
  <si>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</si>
  <si>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</si>
  <si>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</si>
  <si>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</si>
  <si>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</si>
  <si>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</si>
  <si>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</si>
  <si>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</si>
  <si>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</si>
  <si>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</si>
  <si>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</si>
  <si>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</si>
  <si>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</si>
  <si>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</si>
  <si>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</si>
  <si>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</si>
  <si>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</si>
  <si>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</si>
  <si>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</si>
  <si>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</si>
  <si>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</si>
  <si>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</si>
  <si>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</si>
  <si>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</si>
  <si>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</si>
  <si>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</si>
  <si>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</si>
  <si>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</si>
  <si>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</si>
  <si>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</si>
  <si>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</si>
  <si>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</si>
  <si>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</si>
  <si>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</si>
  <si>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</si>
  <si>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</si>
  <si>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</si>
  <si>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</si>
  <si>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</si>
  <si>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</si>
  <si>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</si>
  <si>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</si>
  <si>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</si>
  <si>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</si>
  <si>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</si>
  <si>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</si>
  <si>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</si>
  <si>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</si>
  <si>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</si>
  <si>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</si>
  <si>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</si>
  <si>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</si>
  <si>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</si>
  <si>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</si>
  <si>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</si>
  <si>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</si>
  <si>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</si>
  <si>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</si>
  <si>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</si>
  <si>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</si>
  <si>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</si>
  <si>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</si>
  <si>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</si>
  <si>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</si>
  <si>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</si>
  <si>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</si>
  <si>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</si>
  <si>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</si>
  <si>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</si>
  <si>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</si>
  <si>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</si>
  <si>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</si>
  <si>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</si>
  <si>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</si>
  <si>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</si>
  <si>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</si>
  <si>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</si>
  <si>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</si>
  <si>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</si>
  <si>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</si>
  <si>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</si>
  <si>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</si>
  <si>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</si>
  <si>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</si>
  <si>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</si>
  <si>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</si>
  <si>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</si>
  <si>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</si>
  <si>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</si>
  <si>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</si>
  <si>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</si>
  <si>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</si>
  <si>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</si>
  <si>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</si>
  <si>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</si>
  <si>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</si>
  <si>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</si>
  <si>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</si>
  <si>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</si>
  <si>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</si>
  <si>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</si>
  <si>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</si>
  <si>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</si>
  <si>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</si>
  <si>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</si>
  <si>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</si>
  <si>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</si>
  <si>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</si>
  <si>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</si>
  <si>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</si>
  <si>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</si>
  <si>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</si>
  <si>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</si>
  <si>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</si>
  <si>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</si>
  <si>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</si>
  <si>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</si>
  <si>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</si>
  <si>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</si>
  <si>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</si>
  <si>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</si>
  <si>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</si>
  <si>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</si>
  <si>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</si>
  <si>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</si>
  <si>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</si>
  <si>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</si>
  <si>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</si>
  <si>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</si>
  <si>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</si>
  <si>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</si>
  <si>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</si>
  <si>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</si>
  <si>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</si>
  <si>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</si>
  <si>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</si>
  <si>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</si>
  <si>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</si>
  <si>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</si>
  <si>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</si>
  <si>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</si>
  <si>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</si>
  <si>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</si>
  <si>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</si>
  <si>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</si>
  <si>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</si>
  <si>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</si>
  <si>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</si>
  <si>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</si>
  <si>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</si>
  <si>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</si>
  <si>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</si>
  <si>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</si>
  <si>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</si>
  <si>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</si>
  <si>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</si>
  <si>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</si>
  <si>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</si>
  <si>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</si>
  <si>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</si>
  <si>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</si>
  <si>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</si>
  <si>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</si>
  <si>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</si>
  <si>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</si>
  <si>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</si>
  <si>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</si>
  <si>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</si>
  <si>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</si>
  <si>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</si>
  <si>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</si>
  <si>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</si>
  <si>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</si>
  <si>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</si>
  <si>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</si>
  <si>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</si>
  <si>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</si>
  <si>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</si>
  <si>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</si>
  <si>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</si>
  <si>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</si>
  <si>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</si>
  <si>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</si>
  <si>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</si>
  <si>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</si>
  <si>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</si>
  <si>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</si>
  <si>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</si>
  <si>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</si>
  <si>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</si>
  <si>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</si>
  <si>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</si>
  <si>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</si>
  <si>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</si>
  <si>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</si>
  <si>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</si>
  <si>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</si>
  <si>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</si>
  <si>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</si>
  <si>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</si>
  <si>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</si>
  <si>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</si>
  <si>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</si>
  <si>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</si>
  <si>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</si>
  <si>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</si>
  <si>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</si>
  <si>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</si>
  <si>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</si>
  <si>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</si>
  <si>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</si>
  <si>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</si>
  <si>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</si>
  <si>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</si>
  <si>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</si>
  <si>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</si>
  <si>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</si>
  <si>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</si>
  <si>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</si>
  <si>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</si>
  <si>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</si>
  <si>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</si>
  <si>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</si>
  <si>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</si>
  <si>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</si>
  <si>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</si>
  <si>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</si>
  <si>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</si>
  <si>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</si>
  <si>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</si>
  <si>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</si>
  <si>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</si>
  <si>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</si>
  <si>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</si>
  <si>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</si>
  <si>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</si>
  <si>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</si>
  <si>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</si>
  <si>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</si>
  <si>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</si>
  <si>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</si>
  <si>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</si>
  <si>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</si>
  <si>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</si>
  <si>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</si>
  <si>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</si>
  <si>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</si>
  <si>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</si>
  <si>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</si>
  <si>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</si>
  <si>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</si>
  <si>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</si>
  <si>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</si>
  <si>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</si>
  <si>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</si>
  <si>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</si>
  <si>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</si>
  <si>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</si>
  <si>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</si>
  <si>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</si>
  <si>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</si>
  <si>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</si>
  <si>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</si>
  <si>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</si>
  <si>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</si>
  <si>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</si>
  <si>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</si>
  <si>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</si>
  <si>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</si>
  <si>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</si>
  <si>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</si>
  <si>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</si>
  <si>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</si>
  <si>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</si>
  <si>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</si>
  <si>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</si>
  <si>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</si>
  <si>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</si>
  <si>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</si>
  <si>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</si>
  <si>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</si>
  <si>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</si>
  <si>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</si>
  <si>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</si>
  <si>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</si>
  <si>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</si>
  <si>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</si>
  <si>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</si>
  <si>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</si>
  <si>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</si>
  <si>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</si>
  <si>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</si>
  <si>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</si>
  <si>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</si>
  <si>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</si>
  <si>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</si>
  <si>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</si>
  <si>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</si>
  <si>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</si>
  <si>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</si>
  <si>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</si>
  <si>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</si>
  <si>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</si>
  <si>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</si>
  <si>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</si>
  <si>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</si>
  <si>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</si>
  <si>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</si>
  <si>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</si>
  <si>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</si>
  <si>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</si>
  <si>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</si>
  <si>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</si>
  <si>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</si>
  <si>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</si>
  <si>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</si>
  <si>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</si>
  <si>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</si>
  <si>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</si>
  <si>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</si>
  <si>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</si>
  <si>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</si>
  <si>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</si>
  <si>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</si>
  <si>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</si>
  <si>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</si>
  <si>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</si>
  <si>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</si>
  <si>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</si>
  <si>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</si>
  <si>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</si>
  <si>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</si>
  <si>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</si>
  <si>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</si>
  <si>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</si>
  <si>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</si>
  <si>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</si>
  <si>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</si>
  <si>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</si>
  <si>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</si>
  <si>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</si>
  <si>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</si>
  <si>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</si>
  <si>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</si>
  <si>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</si>
  <si>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</si>
  <si>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</si>
  <si>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</si>
  <si>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</si>
  <si>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</si>
  <si>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</si>
  <si>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</si>
  <si>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</si>
  <si>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</si>
  <si>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</si>
  <si>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</si>
  <si>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</si>
  <si>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</si>
  <si>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</si>
  <si>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</si>
  <si>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</si>
  <si>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</si>
  <si>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</si>
  <si>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</si>
  <si>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</si>
  <si>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</si>
  <si>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</si>
  <si>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</si>
  <si>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</si>
  <si>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</si>
  <si>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</si>
  <si>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</si>
  <si>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Talabat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</si>
  <si>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</si>
  <si>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</si>
  <si>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</si>
  <si>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</si>
  <si>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</si>
  <si>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</si>
  <si>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</si>
  <si>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</si>
  <si>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</si>
  <si>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</si>
  <si>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</si>
  <si>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</si>
  <si>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قليوب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</si>
  <si>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</si>
  <si>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</si>
  <si>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</si>
  <si>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</si>
  <si>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</si>
  <si>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</si>
  <si>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</si>
  <si>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</si>
  <si>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</si>
  <si>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</si>
  <si>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</si>
  <si>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</si>
  <si>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</si>
  <si>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</si>
  <si>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</si>
  <si>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</si>
  <si>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</si>
  <si>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</si>
  <si>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</si>
  <si>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</si>
  <si>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</si>
  <si>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</si>
  <si>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</si>
  <si>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</si>
  <si>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</si>
  <si>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</si>
  <si>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</si>
  <si>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</si>
  <si>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</si>
  <si>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</si>
  <si>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</si>
  <si>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</si>
  <si>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</si>
  <si>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</si>
  <si>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</si>
  <si>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</si>
  <si>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</si>
  <si>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</si>
  <si>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</si>
  <si>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</si>
  <si>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</si>
  <si>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</si>
  <si>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</si>
  <si>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</si>
  <si>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</si>
  <si>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</si>
  <si>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</si>
  <si>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</si>
  <si>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</si>
  <si>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</si>
  <si>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</si>
  <si>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</si>
  <si>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</si>
  <si>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</si>
  <si>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</si>
  <si>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</si>
  <si>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</si>
  <si>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</si>
  <si>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</si>
  <si>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</si>
  <si>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</si>
  <si>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</si>
  <si>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</si>
  <si>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</si>
  <si>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</si>
  <si>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</si>
  <si>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</si>
  <si>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</si>
  <si>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Abdelrahman Aly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</si>
  <si>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</si>
  <si>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</si>
  <si>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</si>
  <si>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</si>
  <si>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</si>
  <si>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</si>
  <si>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</si>
  <si>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</si>
  <si>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</si>
  <si>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</si>
  <si>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</si>
  <si>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</si>
  <si>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Abdullah Shafeeq</t>
  </si>
  <si>
    <t>Alaa Ghonaim</t>
  </si>
  <si>
    <t>Amen Abdalhay</t>
  </si>
  <si>
    <t>Asmaa Ashraf</t>
  </si>
  <si>
    <t>Ibrahim Hassan</t>
  </si>
  <si>
    <t>Mahmoud Abdelalim</t>
  </si>
  <si>
    <t>Mansour Abdeltawab</t>
  </si>
  <si>
    <t>Merna Ibrahim</t>
  </si>
  <si>
    <t>Nada Abdelwahid</t>
  </si>
  <si>
    <t>Omar Ashraf</t>
  </si>
  <si>
    <t>OFF</t>
  </si>
  <si>
    <t>Abdelrahman Soliman</t>
  </si>
  <si>
    <t>Mohamed Amjad</t>
  </si>
  <si>
    <t>ANN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</si>
  <si>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</si>
  <si>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</si>
  <si>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</si>
  <si>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</si>
  <si>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</si>
  <si>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</si>
  <si>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Saif Tarek</t>
  </si>
  <si>
    <t>Samar Almasri</t>
  </si>
  <si>
    <t>Sara Osman</t>
  </si>
  <si>
    <t>Yasmeen Ayman Mohamed Saif</t>
  </si>
  <si>
    <t>Ahmed Hendy</t>
  </si>
  <si>
    <t>Ahmed Noshy</t>
  </si>
  <si>
    <t>Alaa Mohamed</t>
  </si>
  <si>
    <t>Ayman Dahy</t>
  </si>
  <si>
    <t>Esraa Zaghloul</t>
  </si>
  <si>
    <t>Khaled Mohamed</t>
  </si>
  <si>
    <t>Laila Ashraf</t>
  </si>
  <si>
    <t>Maha Elkholy</t>
  </si>
  <si>
    <t>Manar Ibrahim</t>
  </si>
  <si>
    <t>Mardy Mubarak</t>
  </si>
  <si>
    <t>Maria Fouad</t>
  </si>
  <si>
    <t>Nada Mohamed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</si>
  <si>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</si>
  <si>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</si>
  <si>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</si>
  <si>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</si>
  <si>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</si>
  <si>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</si>
  <si>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</si>
  <si>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</si>
  <si>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</si>
  <si>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</si>
  <si>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</si>
  <si>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Hesham</t>
  </si>
  <si>
    <t>PUPL</t>
  </si>
  <si>
    <t>Shaimaa Hatem</t>
  </si>
  <si>
    <t>Abdullah Tawfik</t>
  </si>
  <si>
    <t>Ahmad Morsy</t>
  </si>
  <si>
    <t>Ali Sabry</t>
  </si>
  <si>
    <t>Amr Ashraf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</si>
  <si>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</si>
  <si>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</si>
  <si>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</si>
  <si>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</si>
  <si>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</si>
  <si>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</si>
  <si>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</si>
  <si>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</si>
  <si>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</si>
  <si>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Yostina Aziz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</si>
  <si>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</si>
  <si>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</si>
  <si>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</si>
  <si>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</si>
  <si>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</si>
  <si>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</si>
  <si>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</si>
  <si>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</si>
  <si>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</si>
  <si>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</si>
  <si>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</si>
  <si>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</si>
  <si>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</si>
  <si>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</si>
  <si>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</si>
  <si>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</si>
  <si>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</si>
  <si>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</si>
  <si>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</si>
  <si>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PSK</t>
  </si>
  <si>
    <t>Adam Mansour</t>
  </si>
  <si>
    <t>Rana Hassan</t>
  </si>
  <si>
    <t>Habiba Amr</t>
  </si>
  <si>
    <t>Hassan Osama</t>
  </si>
  <si>
    <t>Jescar Joseph Makar</t>
  </si>
  <si>
    <t>Salma Ahmed Taima</t>
  </si>
  <si>
    <t>John Medhat</t>
  </si>
  <si>
    <t>Mina Carl</t>
  </si>
  <si>
    <t>Rawan Sameh</t>
  </si>
  <si>
    <t>Mennatullah Ramadan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</si>
  <si>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</si>
  <si>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</si>
  <si>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</si>
  <si>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</si>
  <si>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</si>
  <si>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</si>
  <si>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</si>
  <si>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</si>
  <si>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</si>
  <si>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</si>
  <si>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</si>
  <si>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</si>
  <si>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</si>
  <si>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</si>
  <si>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</si>
  <si>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</si>
  <si>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</si>
  <si>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</si>
  <si>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</si>
  <si>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</si>
  <si>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</si>
  <si>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</si>
  <si>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</si>
  <si>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</si>
  <si>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</si>
  <si>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</si>
  <si>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</si>
  <si>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</si>
  <si>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</si>
  <si>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</si>
  <si>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</si>
  <si>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</si>
  <si>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</si>
  <si>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</si>
  <si>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</si>
  <si>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</si>
  <si>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</si>
  <si>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</si>
  <si>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</si>
  <si>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</si>
  <si>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</si>
  <si>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</si>
  <si>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</si>
  <si>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</si>
  <si>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</si>
  <si>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</si>
  <si>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</si>
  <si>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</si>
  <si>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</si>
  <si>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</si>
  <si>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</si>
  <si>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Omar Seif</t>
  </si>
  <si>
    <t>Naba Faisal</t>
  </si>
  <si>
    <t>Shrouq Hamdy</t>
  </si>
  <si>
    <t>Jasmine Osama</t>
  </si>
  <si>
    <t>Rafa Hassan Ali</t>
  </si>
  <si>
    <t>Lojain Abdelmoneim</t>
  </si>
  <si>
    <t>Hala Abdelaziz</t>
  </si>
  <si>
    <t>Rahma Modathir</t>
  </si>
  <si>
    <t>Abdelrahman Akram</t>
  </si>
  <si>
    <t>Youssef Tarek Zein</t>
  </si>
  <si>
    <t>Motassem Ahmed</t>
  </si>
  <si>
    <t>Mahmoud Ahmed</t>
  </si>
  <si>
    <t>Kareem Amgad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</si>
  <si>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</si>
  <si>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</si>
  <si>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</si>
  <si>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</si>
  <si>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</si>
  <si>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</si>
  <si>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Hassan Arafa</t>
  </si>
  <si>
    <t>Hana Ashraf</t>
  </si>
  <si>
    <t>Farah Mohamed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</si>
  <si>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</si>
  <si>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</si>
  <si>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</si>
  <si>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</si>
  <si>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</si>
  <si>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</si>
  <si>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</si>
  <si>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Mostafa Ashraf</t>
  </si>
  <si>
    <t>Amr Arafa</t>
  </si>
  <si>
    <t>Mohamed Sami</t>
  </si>
  <si>
    <t>Afram Roshdi Wassef Behman</t>
  </si>
  <si>
    <t>Ali Elgendy</t>
  </si>
  <si>
    <t>Felobater Adel</t>
  </si>
  <si>
    <t>Mohamed Sawan</t>
  </si>
  <si>
    <t>Salih Omer</t>
  </si>
  <si>
    <t>Magzoub Awad</t>
  </si>
  <si>
    <t>Youssef Zakaria</t>
  </si>
  <si>
    <t>Shady Ahmed</t>
  </si>
  <si>
    <t>Mohamed Maged</t>
  </si>
  <si>
    <t>Alhamza Walid</t>
  </si>
  <si>
    <t>Mostafa Mahmoud</t>
  </si>
  <si>
    <t>Mostafa Fakeeh Saad</t>
  </si>
  <si>
    <t>Ahmed Sayed</t>
  </si>
  <si>
    <t>Hassan Abdelraheem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</si>
  <si>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</si>
  <si>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</si>
  <si>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</si>
  <si>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</si>
  <si>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</si>
  <si>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</si>
  <si>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</si>
  <si>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</si>
  <si>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</si>
  <si>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Fakhr Eldeen</t>
  </si>
  <si>
    <t>Mohamed Nehad</t>
  </si>
  <si>
    <t>Ali Zidan</t>
  </si>
  <si>
    <t>Nadine Nader</t>
  </si>
  <si>
    <t>Youmna Mohamed</t>
  </si>
  <si>
    <t>Joseph Adel</t>
  </si>
  <si>
    <t>Tasneem Taha</t>
  </si>
  <si>
    <t>Alfred Albino Michael</t>
  </si>
  <si>
    <t>Shahd Galal</t>
  </si>
  <si>
    <t>Ola Ahmed</t>
  </si>
  <si>
    <t>Ali Khalifa</t>
  </si>
  <si>
    <t>Abdelrahman Aboubida Elmahdy</t>
  </si>
  <si>
    <t>Rafik Mansour</t>
  </si>
  <si>
    <t>Mona Salah</t>
  </si>
  <si>
    <t>Marvel Milad</t>
  </si>
  <si>
    <t>Mohamed Gamal</t>
  </si>
  <si>
    <t>Janisse Saad</t>
  </si>
  <si>
    <t>Mohamed Atef</t>
  </si>
  <si>
    <t>Toka Mohamed Ragai</t>
  </si>
  <si>
    <t>Mohamed Aref Azzam</t>
  </si>
  <si>
    <t>-</t>
  </si>
  <si>
    <t>Ahmed Helal</t>
  </si>
  <si>
    <t>Joudi Moussa</t>
  </si>
  <si>
    <t>Omar Sabry</t>
  </si>
  <si>
    <t>Ahmed Sami</t>
  </si>
  <si>
    <t>YoussefShaban</t>
  </si>
  <si>
    <t>Caroline Girges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</si>
  <si>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</si>
  <si>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</si>
  <si>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</si>
  <si>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</si>
  <si>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</si>
  <si>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</si>
  <si>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</si>
  <si>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</si>
  <si>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Omar Sherif</t>
  </si>
  <si>
    <t>Mahmoud Naguib</t>
  </si>
  <si>
    <t>Nouran Mohammed Noby</t>
  </si>
  <si>
    <t>Mohamed Elsayed Abdelrahman</t>
  </si>
  <si>
    <t>Aya Ahmed Hassan</t>
  </si>
  <si>
    <t>Marleen Francis</t>
  </si>
  <si>
    <t>Ahmed Hisham</t>
  </si>
  <si>
    <t>Karim Ahmed Mohamed Hamed</t>
  </si>
  <si>
    <t>Nadine Morsy</t>
  </si>
  <si>
    <t>Reem Alaa</t>
  </si>
  <si>
    <t>Bassant Amin</t>
  </si>
  <si>
    <t>Mazen Elramlawy</t>
  </si>
  <si>
    <t>Seifeldin Hassan</t>
  </si>
  <si>
    <t>Donya Moussa</t>
  </si>
  <si>
    <t>Mahmoud Moustafa Fahmy</t>
  </si>
  <si>
    <t>Mohamed Tarek</t>
  </si>
  <si>
    <t>Mohammed Mutaz</t>
  </si>
  <si>
    <t>Salma Amr</t>
  </si>
  <si>
    <t>Sarah Mohammed</t>
  </si>
  <si>
    <t>Kholod Thabit</t>
  </si>
  <si>
    <t>Moatasem Monib</t>
  </si>
  <si>
    <t>Nabi M.Alamin Kedro</t>
  </si>
  <si>
    <t>Samah Abuzeid</t>
  </si>
  <si>
    <t>Abdelrahman Maged</t>
  </si>
  <si>
    <t>Dana Amr</t>
  </si>
  <si>
    <t>Hadi Mohamed</t>
  </si>
  <si>
    <t>Haneen Alkhateeb</t>
  </si>
  <si>
    <t>Malak Haytham</t>
  </si>
  <si>
    <t>Mariam Mohamed</t>
  </si>
  <si>
    <t>Mariam Mustafa</t>
  </si>
  <si>
    <t>Mostafa Gad</t>
  </si>
  <si>
    <t>Muhammad Essam</t>
  </si>
  <si>
    <t>Omnia Ali</t>
  </si>
  <si>
    <t>Rawan Farouk</t>
  </si>
  <si>
    <t>Roaa Abdelghafar</t>
  </si>
  <si>
    <t>Roaa Amr</t>
  </si>
  <si>
    <t>Youssef Elgohary</t>
  </si>
  <si>
    <t>Farah Maged</t>
  </si>
  <si>
    <t>Gharam Youssef</t>
  </si>
  <si>
    <t>Jana Khaled</t>
  </si>
  <si>
    <t>Mohammad Lithy</t>
  </si>
  <si>
    <t>Mohra Ashraf</t>
  </si>
  <si>
    <t>Rudaina Mohammed</t>
  </si>
  <si>
    <t>Shereen Sameh</t>
  </si>
  <si>
    <t>Rowayda Abdelaziz</t>
  </si>
  <si>
    <t>Abdelrahman Mostafa</t>
  </si>
  <si>
    <t>Eithar Azzam</t>
  </si>
  <si>
    <t>Fatma Muhammad Abubakar</t>
  </si>
  <si>
    <t>Hussein Karaman</t>
  </si>
  <si>
    <t>Nour Ibrahim</t>
  </si>
  <si>
    <t>Anna George</t>
  </si>
  <si>
    <t>Habiba Nassar</t>
  </si>
  <si>
    <t>Yasmine Sayed</t>
  </si>
  <si>
    <t>Salma Mustafa</t>
  </si>
  <si>
    <t>Farida Gadalkarim</t>
  </si>
  <si>
    <t>Hana Afifi</t>
  </si>
  <si>
    <t>Mariam Gadalkarim</t>
  </si>
  <si>
    <t>Marinass Elhusseni</t>
  </si>
  <si>
    <t>Mohamed Hassan</t>
  </si>
  <si>
    <t>Alaa Abdulshafi</t>
  </si>
  <si>
    <t>Abdo Elghanam</t>
  </si>
  <si>
    <t>Khaled Ebada</t>
  </si>
  <si>
    <t>Safaa Awwad</t>
  </si>
  <si>
    <t>Caren Lawendi</t>
  </si>
  <si>
    <t>Nada Mosbah</t>
  </si>
  <si>
    <t>Shahd Abdelaziz</t>
  </si>
  <si>
    <t>Asalla Metwally</t>
  </si>
  <si>
    <t>Dina Hanafy</t>
  </si>
  <si>
    <t>Wafaa Elnaby</t>
  </si>
  <si>
    <t>Salma Salah Badreldin</t>
  </si>
  <si>
    <t>Fatimaalzahra Hafez</t>
  </si>
  <si>
    <t>Habiba Morsy</t>
  </si>
  <si>
    <t>Khaled Zaafarany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</si>
  <si>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</si>
  <si>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</si>
  <si>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</si>
  <si>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</si>
  <si>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</si>
  <si>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</si>
  <si>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</si>
  <si>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</si>
  <si>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Alhaj Ashraf</t>
  </si>
  <si>
    <t>Razan Mohammed</t>
  </si>
  <si>
    <t>Fatma Ahmed</t>
  </si>
  <si>
    <t>Yara Emad</t>
  </si>
  <si>
    <t>Almoatazbellah Soliman</t>
  </si>
  <si>
    <t>David Michael Gabriel</t>
  </si>
  <si>
    <t>Rawya Alor Biong</t>
  </si>
  <si>
    <t>Sarah Hassan</t>
  </si>
  <si>
    <t>Toka Hassan</t>
  </si>
  <si>
    <t>Belal Karam Fawzy Qassem</t>
  </si>
  <si>
    <t>Abdelrahman Ibraheem</t>
  </si>
  <si>
    <t>Aya Ashraf</t>
  </si>
  <si>
    <t>Cyer Arkangelo Ayuel</t>
  </si>
  <si>
    <t>Shahd Mahmoud</t>
  </si>
  <si>
    <t>Khaled Ezz</t>
  </si>
  <si>
    <t>Hossam Elamin</t>
  </si>
  <si>
    <t>Aya Mohamed</t>
  </si>
  <si>
    <t>William Gilada</t>
  </si>
  <si>
    <t>Mostafa Alaa</t>
  </si>
  <si>
    <t>Mustafa Mohamed</t>
  </si>
  <si>
    <t>Maher Ali Dahab</t>
  </si>
  <si>
    <t>Areej Ahmed</t>
  </si>
  <si>
    <t>Moustafa Kallash</t>
  </si>
  <si>
    <t>Islam Ashour</t>
  </si>
  <si>
    <t>Nadeen Tarek</t>
  </si>
  <si>
    <t>Sahar Mohammed</t>
  </si>
  <si>
    <t>Bassel Hesham</t>
  </si>
  <si>
    <t>Mariam Ahmed</t>
  </si>
  <si>
    <t>Mahmoud Kamal</t>
  </si>
  <si>
    <t>Omer Alsadig Alfadil</t>
  </si>
  <si>
    <t>Timothy Moody</t>
  </si>
  <si>
    <t>Ahmed Gobba</t>
  </si>
  <si>
    <t>Suhaila Hany</t>
  </si>
  <si>
    <t>Donia Elbanan</t>
  </si>
  <si>
    <t>Mina Sadallah</t>
  </si>
  <si>
    <t>Hadya Waheed</t>
  </si>
  <si>
    <t>Passant Ahmed Samir</t>
  </si>
  <si>
    <t>Amira Ahmed</t>
  </si>
  <si>
    <t>Abdullah Haroon</t>
  </si>
  <si>
    <t>Ahmed Ehab Ahmed</t>
  </si>
  <si>
    <t>Hady Adel</t>
  </si>
  <si>
    <t>Zaki Elrefaie</t>
  </si>
  <si>
    <t>Ziad Ahmed</t>
  </si>
  <si>
    <t>Aboul Alor</t>
  </si>
  <si>
    <t>Amira Daashoush</t>
  </si>
  <si>
    <t>Peter Tawfellos Asham</t>
  </si>
  <si>
    <t>Osama Attia</t>
  </si>
  <si>
    <t>Huda Ezz</t>
  </si>
  <si>
    <t>Hatoon Babiker</t>
  </si>
  <si>
    <t>Noureldin Abdelrahman Hassan</t>
  </si>
  <si>
    <t>Eslam Wessam</t>
  </si>
  <si>
    <t>Ola Maher Mohamed</t>
  </si>
  <si>
    <t>Weaam Alaa</t>
  </si>
  <si>
    <t>Adnan Fouad</t>
  </si>
  <si>
    <t>Nour Rabie</t>
  </si>
  <si>
    <t>Rawda Elmasri</t>
  </si>
  <si>
    <t>Amjad Ahmed</t>
  </si>
  <si>
    <t>Mariam Rashwan</t>
  </si>
  <si>
    <t>Rawan Essa</t>
  </si>
  <si>
    <t>Karim Mohammed Ali Abdeljawad</t>
  </si>
  <si>
    <t>Suhaila Atef</t>
  </si>
  <si>
    <t>Mohamed Ahmed Ismail</t>
  </si>
  <si>
    <t>Maha Zaki Salem Farouk</t>
  </si>
  <si>
    <t>Yomna Ahmed</t>
  </si>
  <si>
    <t>Talabat Training</t>
  </si>
  <si>
    <t>محمد الخديوي</t>
  </si>
  <si>
    <t>1024451185 / 1044477795</t>
  </si>
  <si>
    <t>ابراهيم الباشا</t>
  </si>
  <si>
    <t>ميدان الف مسكن</t>
  </si>
  <si>
    <t>نما محروس خلف الله</t>
  </si>
  <si>
    <t>New Joiner</t>
  </si>
  <si>
    <t>1004541764 / 1006021784</t>
  </si>
  <si>
    <t>نور محمد محمود</t>
  </si>
  <si>
    <t>مريان سليمان</t>
  </si>
  <si>
    <t>Facility</t>
  </si>
  <si>
    <t>فادي وجدي</t>
  </si>
  <si>
    <t>بسنت سليم</t>
  </si>
  <si>
    <t>مصطفى عمرو</t>
  </si>
  <si>
    <t>عبد الله عمرو فتحي</t>
  </si>
  <si>
    <t>هناء عبد العال</t>
  </si>
  <si>
    <t>ندى موسى</t>
  </si>
  <si>
    <t>1151322263 / 1211489301</t>
  </si>
  <si>
    <t>فاطمة علي كامل</t>
  </si>
  <si>
    <t>109 793 5118/12 83085247</t>
  </si>
  <si>
    <t>محمد علام</t>
  </si>
  <si>
    <t>مدخل حلوان</t>
  </si>
  <si>
    <t>بيتر ماهر</t>
  </si>
  <si>
    <t>صالح صبحي</t>
  </si>
  <si>
    <t>مروان حنفي</t>
  </si>
  <si>
    <t>مصطفى عبد المعز السيد</t>
  </si>
  <si>
    <t>المرج</t>
  </si>
  <si>
    <t>عبدالرحمن ايهاب</t>
  </si>
  <si>
    <t>فاطمة فوزي</t>
  </si>
  <si>
    <t>مازن عادل</t>
  </si>
  <si>
    <t>109 231 6631</t>
  </si>
  <si>
    <t>فارس طارق</t>
  </si>
  <si>
    <t>منة علي محمد سمير</t>
  </si>
  <si>
    <t>سمير علي محمد سمير</t>
  </si>
  <si>
    <t>عمر مدبولي</t>
  </si>
  <si>
    <t>عبدالرحمن رضا</t>
  </si>
  <si>
    <t>اسلام ابراهيم عبد الرازق</t>
  </si>
  <si>
    <t>المريوطية</t>
  </si>
  <si>
    <t>أيمن صالح</t>
  </si>
  <si>
    <t>ندى عرب</t>
  </si>
  <si>
    <t>مي طاهر</t>
  </si>
  <si>
    <t>عبدالله سميح</t>
  </si>
  <si>
    <t>مصطفى المنشاوي</t>
  </si>
  <si>
    <t>حسن فؤاد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</si>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</sst>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CF892D20-18B2-43F4-AE43-611D83BA5D1A}">
      <tableStyleElement type="firstRowStripe" dxfId="3"/>
      <tableStyleElement type="secondRowStripe" dxfId="2"/>
    </tableStyle>
    <tableStyle name="Apr 7 - Apr 13-style" pivot="0" count="2" xr9:uid="{94DAF0DF-098C-4E2C-A201-3646F4A56F2B}">
      <tableStyleElement type="firstRowStripe" dxfId="5"/>
      <tableStyleElement type="secondRowStripe" dxfId="4"/>
    </tableStyle>
    <tableStyle name="Apr 14 - Apr 20-style 2" pivot="0" count="2" xr9:uid="{4013094A-40D6-4300-8499-A114308597E5}">
      <tableStyleElement type="firstRowStripe" dxfId="7"/>
      <tableStyleElement type="secondRowStripe" dxfId="6"/>
    </tableStyle>
    <tableStyle name="Apr 14 - Apr 20-style 4" pivot="0" count="2" xr9:uid="{2DBD376F-8047-42A1-BC1E-45D248B46A2D}">
      <tableStyleElement type="firstRowStripe" dxfId="9"/>
      <tableStyleElement type="secondRowStripe" dxfId="8"/>
    </tableStyle>
    <tableStyle name="Apr 21 - Apr 27-style 2" pivot="0" count="2" xr9:uid="{D731CCA6-7DE6-473F-84FF-1BE7FF1EF8D2}">
      <tableStyleElement type="firstRowStripe" dxfId="11"/>
      <tableStyleElement type="secondRowStripe" dxfId="10"/>
    </tableStyle>
    <tableStyle name="Apr 21 - Apr 27-style 3" pivot="0" count="2" xr9:uid="{D00CF41E-2CA6-4A7B-A6C8-FCDFBC81593A}">
      <tableStyleElement type="firstRowStripe" dxfId="13"/>
      <tableStyleElement type="secondRowStripe" dxfId="12"/>
    </tableStyle>
    <tableStyle name="Apr 21 - Apr 27-style 5" pivot="0" count="2" xr9:uid="{2107DE07-09C1-41BA-8122-5A4F9BE77C2D}">
      <tableStyleElement type="firstRowStripe" dxfId="15"/>
      <tableStyleElement type="secondRowStripe" dxfId="14"/>
    </tableStyle>
    <tableStyle name="Apr 28 - May 4-style 2" pivot="0" count="2" xr9:uid="{C9A0DDDC-81FF-4604-9F0B-985E254244DC}">
      <tableStyleElement type="firstRowStripe" dxfId="17"/>
      <tableStyleElement type="secondRowStripe" dxfId="16"/>
    </tableStyle>
    <tableStyle name="Apr 28 - May 4-style 3" pivot="0" count="2" xr9:uid="{2790B547-A969-4E7A-B3DD-1E7657E6724A}">
      <tableStyleElement type="firstRowStripe" dxfId="19"/>
      <tableStyleElement type="secondRowStripe" dxfId="18"/>
    </tableStyle>
    <tableStyle name="May 5 - May 11-style 2" pivot="0" count="2" xr9:uid="{F32084EC-2580-4E50-B36C-C5084E8DBDB2}">
      <tableStyleElement type="firstRowStripe" dxfId="21"/>
      <tableStyleElement type="secondRowStripe" dxfId="20"/>
    </tableStyle>
    <tableStyle name="May 5 - May 11-style 3" pivot="0" count="2" xr9:uid="{2C5F1B3F-670A-4683-9274-8084BBE49D2A}">
      <tableStyleElement type="firstRowStripe" dxfId="23"/>
      <tableStyleElement type="secondRowStripe" dxfId="22"/>
    </tableStyle>
    <tableStyle name="May 12 - May 18-style 4" pivot="0" count="2" xr9:uid="{B7A0DE60-E83A-47BC-968C-881DCD1F0298}">
      <tableStyleElement type="firstRowStripe" dxfId="25"/>
      <tableStyleElement type="secondRowStripe" dxfId="24"/>
    </tableStyle>
    <tableStyle name="May 12 - May 18-style 5" pivot="0" count="2" xr9:uid="{D4D68A51-E0ED-4022-9E94-77BBC802E358}">
      <tableStyleElement type="firstRowStripe" dxfId="27"/>
      <tableStyleElement type="secondRowStripe" dxfId="26"/>
    </tableStyle>
    <tableStyle name="May 12 - May 18-style 9" pivot="0" count="2" xr9:uid="{715C899E-D96B-4D66-9F8C-79EFCE5CDFCA}">
      <tableStyleElement type="firstRowStripe" dxfId="29"/>
      <tableStyleElement type="secondRowStripe" dxfId="28"/>
    </tableStyle>
    <tableStyle name="May 19 - May 25-style 4" pivot="0" count="2" xr9:uid="{4C591836-DE48-413C-9F71-B3D50951551A}">
      <tableStyleElement type="firstRowStripe" dxfId="31"/>
      <tableStyleElement type="secondRowStripe" dxfId="30"/>
    </tableStyle>
    <tableStyle name="May 19 - May 25-style 5" pivot="0" count="2" xr9:uid="{A038E40D-D63D-4B27-B9FE-FA3D4EE6DEF2}">
      <tableStyleElement type="firstRowStripe" dxfId="33"/>
      <tableStyleElement type="secondRowStripe" dxfId="32"/>
    </tableStyle>
    <tableStyle name="May 19 - May 25-style 9" pivot="0" count="2" xr9:uid="{E482B0EF-FD96-41CF-BAC9-AECC63FF5616}">
      <tableStyleElement type="firstRowStripe" dxfId="35"/>
      <tableStyleElement type="secondRowStripe" dxfId="34"/>
    </tableStyle>
    <tableStyle name="Jun 2 - JUN 8-style 4" pivot="0" count="2" xr9:uid="{E81384E6-88E7-40A3-B2EF-0FA3C89C31D5}">
      <tableStyleElement type="firstRowStripe" dxfId="37"/>
      <tableStyleElement type="secondRowStripe" dxfId="36"/>
    </tableStyle>
    <tableStyle name="Jun 2 - JUN 8-style 5" pivot="0" count="2" xr9:uid="{63D4667C-FB9E-4FB5-ABAD-81AB4B29DC36}">
      <tableStyleElement type="firstRowStripe" dxfId="39"/>
      <tableStyleElement type="secondRowStripe" dxfId="38"/>
    </tableStyle>
    <tableStyle name="Jun 2 - JUN 8-style 9" pivot="0" count="2" xr9:uid="{5F452FB0-702E-4D09-AEA1-2BD9529BA7E4}">
      <tableStyleElement type="firstRowStripe" dxfId="41"/>
      <tableStyleElement type="secondRowStripe" dxfId="40"/>
    </tableStyle>
    <tableStyle name="Jun 9 - Jun 15-style 4" pivot="0" count="2" xr9:uid="{512C4206-2449-4E46-80CD-B628A968E2BC}">
      <tableStyleElement type="firstRowStripe" dxfId="43"/>
      <tableStyleElement type="secondRowStripe" dxfId="42"/>
    </tableStyle>
    <tableStyle name="Jun 9 - Jun 15-style 5" pivot="0" count="2" xr9:uid="{FAEFDB8E-10CD-4BAD-82D3-D65F5F747243}">
      <tableStyleElement type="firstRowStripe" dxfId="45"/>
      <tableStyleElement type="secondRowStripe" dxfId="44"/>
    </tableStyle>
    <tableStyle name="Jun 9 - Jun 15-style 9" pivot="0" count="2" xr9:uid="{1DC63728-EE21-4B03-A70B-2EBEC582FEBF}">
      <tableStyleElement type="firstRowStripe" dxfId="47"/>
      <tableStyleElement type="secondRowStripe" dxfId="46"/>
    </tableStyle>
    <tableStyle name="Jun 16 - Jun 22-style 2" pivot="0" count="2" xr9:uid="{64C66BB7-66B1-488B-B0AF-D33A6E3F2A45}">
      <tableStyleElement type="firstRowStripe" dxfId="49"/>
      <tableStyleElement type="secondRowStripe" dxfId="48"/>
    </tableStyle>
    <tableStyle name="Jun 16 - Jun 22-style 9" pivot="0" count="2" xr9:uid="{570397E6-0296-440D-9E71-44125880695D}">
      <tableStyleElement type="firstRowStripe" dxfId="51"/>
      <tableStyleElement type="secondRowStripe" dxfId="50"/>
    </tableStyle>
    <tableStyle name="Jun 16 - Jun 22-style 16" pivot="0" count="2" xr9:uid="{0C9DE71E-0D50-4672-84E4-3C195D5A4066}">
      <tableStyleElement type="firstRowStripe" dxfId="53"/>
      <tableStyleElement type="secondRowStripe" dxfId="52"/>
    </tableStyle>
    <tableStyle name="Jun 16 - Jun 22-style 17" pivot="0" count="2" xr9:uid="{00858493-443F-4129-9509-31C6E2504672}">
      <tableStyleElement type="firstRowStripe" dxfId="55"/>
      <tableStyleElement type="secondRowStripe" dxfId="54"/>
    </tableStyle>
    <tableStyle name="Jun 16 - Jun 22-style 13" pivot="0" count="2" xr9:uid="{B869ED09-B916-4A9D-B987-3EC1AACA627E}">
      <tableStyleElement type="firstRowStripe" dxfId="57"/>
      <tableStyleElement type="secondRowStripe" dxfId="56"/>
    </tableStyle>
    <tableStyle name="Jun 16 - Jun 22-style 18" pivot="0" count="2" xr9:uid="{7E53670C-FD16-4C4A-9074-E54B56D1456D}">
      <tableStyleElement type="firstRowStripe" dxfId="59"/>
      <tableStyleElement type="secondRowStripe" dxfId="58"/>
    </tableStyle>
    <tableStyle name="Jun 16 - Jun 22-style 14" pivot="0" count="2" xr9:uid="{0DC66B6B-A2B4-4DB7-89DB-C3F7FBBD98B1}">
      <tableStyleElement type="firstRowStripe" dxfId="61"/>
      <tableStyleElement type="secondRowStripe" dxfId="60"/>
    </tableStyle>
    <tableStyle name="Jun 16 - Jun 22-style 15" pivot="0" count="2" xr9:uid="{3FB16704-3449-478A-A759-197EECE65BE9}">
      <tableStyleElement type="firstRowStripe" dxfId="63"/>
      <tableStyleElement type="secondRowStripe" dxfId="62"/>
    </tableStyle>
    <tableStyle name="Jun 16 - Jun 22-style 5" pivot="0" count="2" xr9:uid="{45ADB686-678C-4DC6-BC23-8FDE5F55E7B8}">
      <tableStyleElement type="firstRowStripe" dxfId="65"/>
      <tableStyleElement type="secondRowStripe" dxfId="64"/>
    </tableStyle>
    <tableStyle name="Jun 16 - Jun 22-style 12" pivot="0" count="2" xr9:uid="{D0D977E4-3172-4763-904E-4A866842FCD1}">
      <tableStyleElement type="firstRowStripe" dxfId="67"/>
      <tableStyleElement type="secondRowStripe" dxfId="66"/>
    </tableStyle>
    <tableStyle name="Jun 16 - Jun 22-style 6" pivot="0" count="2" xr9:uid="{95018A45-C385-44B4-B54E-0EFC034FEECF}">
      <tableStyleElement type="firstRowStripe" dxfId="69"/>
      <tableStyleElement type="secondRowStripe" dxfId="68"/>
    </tableStyle>
    <tableStyle name="Jun 16 - Jun 22-style 11" pivot="0" count="2" xr9:uid="{F99ADBF6-F6E6-4775-8E36-351806480D78}">
      <tableStyleElement type="firstRowStripe" dxfId="71"/>
      <tableStyleElement type="secondRowStripe" dxfId="70"/>
    </tableStyle>
    <tableStyle name="Jun 23 - Jun 29-style 2" pivot="0" count="2" xr9:uid="{4C052E67-2EE8-4BD5-87BB-F652D6630ECF}">
      <tableStyleElement type="firstRowStripe" dxfId="73"/>
      <tableStyleElement type="secondRowStripe" dxfId="72"/>
    </tableStyle>
    <tableStyle name="Jun 23 - Jun 29-style 9" pivot="0" count="2" xr9:uid="{EF18B833-3508-4B1F-B391-32E8A73F500D}">
      <tableStyleElement type="firstRowStripe" dxfId="75"/>
      <tableStyleElement type="secondRowStripe" dxfId="74"/>
    </tableStyle>
    <tableStyle name="Jun 23 - Jun 29-style 16" pivot="0" count="2" xr9:uid="{7BC1851C-8D24-436D-BC13-5A7AD59EB449}">
      <tableStyleElement type="firstRowStripe" dxfId="77"/>
      <tableStyleElement type="secondRowStripe" dxfId="76"/>
    </tableStyle>
    <tableStyle name="Jun 23 - Jun 29-style 17" pivot="0" count="2" xr9:uid="{DF7A85CB-C6BD-4917-BAA8-237DDB975AF3}">
      <tableStyleElement type="firstRowStripe" dxfId="79"/>
      <tableStyleElement type="secondRowStripe" dxfId="78"/>
    </tableStyle>
    <tableStyle name="Jun 23 - Jun 29-style 13" pivot="0" count="2" xr9:uid="{40F6296D-1EA4-44B4-B6AB-9F074F970454}">
      <tableStyleElement type="firstRowStripe" dxfId="81"/>
      <tableStyleElement type="secondRowStripe" dxfId="80"/>
    </tableStyle>
    <tableStyle name="Jun 23 - Jun 29-style 18" pivot="0" count="2" xr9:uid="{08C62F1F-753F-4B88-93FD-5E43B3814077}">
      <tableStyleElement type="firstRowStripe" dxfId="83"/>
      <tableStyleElement type="secondRowStripe" dxfId="82"/>
    </tableStyle>
    <tableStyle name="Jun 23 - Jun 29-style 14" pivot="0" count="2" xr9:uid="{CC0B3136-A5A3-4332-8657-55C6762A059D}">
      <tableStyleElement type="firstRowStripe" dxfId="85"/>
      <tableStyleElement type="secondRowStripe" dxfId="84"/>
    </tableStyle>
    <tableStyle name="Jun 23 - Jun 29-style 15" pivot="0" count="2" xr9:uid="{437D2798-C178-4F27-AD62-F07D28AFDDF6}">
      <tableStyleElement type="firstRowStripe" dxfId="87"/>
      <tableStyleElement type="secondRowStripe" dxfId="86"/>
    </tableStyle>
    <tableStyle name="Jun 23 - Jun 29-style 5" pivot="0" count="2" xr9:uid="{6916A6F7-7E22-495D-9DA9-44A33EF085C9}">
      <tableStyleElement type="firstRowStripe" dxfId="89"/>
      <tableStyleElement type="secondRowStripe" dxfId="88"/>
    </tableStyle>
    <tableStyle name="Jun 23 - Jun 29-style 12" pivot="0" count="2" xr9:uid="{7F6C4A54-6D23-48D0-BE23-CDD979EBE85C}">
      <tableStyleElement type="firstRowStripe" dxfId="91"/>
      <tableStyleElement type="secondRowStripe" dxfId="90"/>
    </tableStyle>
    <tableStyle name="Jun 23 - Jun 29-style 6" pivot="0" count="2" xr9:uid="{E748BE11-04E8-40C8-888D-EEFA5B541A4C}">
      <tableStyleElement type="firstRowStripe" dxfId="93"/>
      <tableStyleElement type="secondRowStripe" dxfId="92"/>
    </tableStyle>
    <tableStyle name="Jun 23 - Jun 29-style 11" pivot="0" count="2" xr9:uid="{95D71E9A-BF4E-4385-AAA6-DDF06E89B415}">
      <tableStyleElement type="firstRowStripe" dxfId="95"/>
      <tableStyleElement type="secondRowStripe" dxfId="94"/>
    </tableStyle>
    <tableStyle name="Jun 30 - Jul 6-style 7" pivot="0" count="2" xr9:uid="{C29DF66C-5226-4004-8DBE-9B761E9FCA4E}">
      <tableStyleElement type="firstRowStripe" dxfId="97"/>
      <tableStyleElement type="secondRowStripe" dxfId="96"/>
    </tableStyle>
    <tableStyle name="Jun 30 - Jul 6-style 14" pivot="0" count="2" xr9:uid="{B5BE51FA-2FEB-497D-9A78-744CA3972B94}">
      <tableStyleElement type="firstRowStripe" dxfId="99"/>
      <tableStyleElement type="secondRowStripe" dxfId="98"/>
    </tableStyle>
    <tableStyle name="Jun 30 - Jul 6-style 15" pivot="0" count="2" xr9:uid="{3CF9DB74-98C1-4195-B246-C42745B1BC55}">
      <tableStyleElement type="firstRowStripe" dxfId="101"/>
      <tableStyleElement type="secondRowStripe" dxfId="100"/>
    </tableStyle>
    <tableStyle name="Jun 30 - Jul 6-style 11" pivot="0" count="2" xr9:uid="{7CA12BD0-36F3-46F8-9821-0A95C9481879}">
      <tableStyleElement type="firstRowStripe" dxfId="103"/>
      <tableStyleElement type="secondRowStripe" dxfId="102"/>
    </tableStyle>
    <tableStyle name="Jun 30 - Jul 6-style 16" pivot="0" count="2" xr9:uid="{135D5F07-04AB-4C3F-A221-042F0CFCF5ED}">
      <tableStyleElement type="firstRowStripe" dxfId="105"/>
      <tableStyleElement type="secondRowStripe" dxfId="104"/>
    </tableStyle>
    <tableStyle name="Jun 30 - Jul 6-style 12" pivot="0" count="2" xr9:uid="{3D102D8E-E037-490F-9929-DEF1F72BE90C}">
      <tableStyleElement type="firstRowStripe" dxfId="107"/>
      <tableStyleElement type="secondRowStripe" dxfId="106"/>
    </tableStyle>
    <tableStyle name="Jun 30 - Jul 6-style 13" pivot="0" count="2" xr9:uid="{E995BFBF-E8ED-47BB-B305-38B1FE851CA1}">
      <tableStyleElement type="firstRowStripe" dxfId="109"/>
      <tableStyleElement type="secondRowStripe" dxfId="108"/>
    </tableStyle>
    <tableStyle name="Jun 30 - Jul 6-style 3" pivot="0" count="2" xr9:uid="{B42A180A-7FA5-4840-8F85-CA09507C1EB8}">
      <tableStyleElement type="firstRowStripe" dxfId="111"/>
      <tableStyleElement type="secondRowStripe" dxfId="110"/>
    </tableStyle>
    <tableStyle name="Jun 30 - Jul 6-style 10" pivot="0" count="2" xr9:uid="{BFC12551-442B-42E8-99A2-BF84D97D27F3}">
      <tableStyleElement type="firstRowStripe" dxfId="113"/>
      <tableStyleElement type="secondRowStripe" dxfId="112"/>
    </tableStyle>
    <tableStyle name="Jun 30 - Jul 6-style 4" pivot="0" count="2" xr9:uid="{186C7285-3F8C-496F-8F0D-8B038892DB0C}">
      <tableStyleElement type="firstRowStripe" dxfId="115"/>
      <tableStyleElement type="secondRowStripe" dxfId="114"/>
    </tableStyle>
    <tableStyle name="Jun 30 - Jul 6-style 9" pivot="0" count="2" xr9:uid="{FFD885BD-1858-4C94-A060-21B1A9BD62BD}">
      <tableStyleElement type="firstRowStripe" dxfId="117"/>
      <tableStyleElement type="secondRowStripe" dxfId="116"/>
    </tableStyle>
    <tableStyle name="Jul 7 - Jul 13-style 3" pivot="0" count="2" xr9:uid="{A2D8EF22-37E1-4ADC-A452-DF3F240A3183}">
      <tableStyleElement type="firstRowStripe" dxfId="119"/>
      <tableStyleElement type="secondRowStripe" dxfId="118"/>
    </tableStyle>
    <tableStyle name="Jul 7 - Jul 13-style 5" pivot="0" count="2" xr9:uid="{29BEE06C-B696-4E3D-A5B6-61D212D6182A}">
      <tableStyleElement type="firstRowStripe" dxfId="121"/>
      <tableStyleElement type="secondRowStripe" dxfId="120"/>
    </tableStyle>
    <tableStyle name="Jul 7 - Jul 13-style 7" pivot="0" count="2" xr9:uid="{5562D174-AE15-4A38-B869-2F8FA83ACEDC}">
      <tableStyleElement type="firstRowStripe" dxfId="123"/>
      <tableStyleElement type="secondRowStripe" dxfId="122"/>
    </tableStyle>
    <tableStyle name="Jul 7 - Jul 13-style 14" pivot="0" count="2" xr9:uid="{3D75455A-950A-4B6C-A596-DFCF6277FD8D}">
      <tableStyleElement type="firstRowStripe" dxfId="125"/>
      <tableStyleElement type="secondRowStripe" dxfId="124"/>
    </tableStyle>
    <tableStyle name="Jul 7 - Jul 13-style 21" pivot="0" count="2" xr9:uid="{AE6EBB2F-19AA-48CC-95D5-8D9AEEC23696}">
      <tableStyleElement type="firstRowStripe" dxfId="127"/>
      <tableStyleElement type="secondRowStripe" dxfId="126"/>
    </tableStyle>
    <tableStyle name="Jul 7 - Jul 13-style 22" pivot="0" count="2" xr9:uid="{298FF3F1-DD82-4625-B772-59074F4301F6}">
      <tableStyleElement type="firstRowStripe" dxfId="129"/>
      <tableStyleElement type="secondRowStripe" dxfId="128"/>
    </tableStyle>
    <tableStyle name="Jul 7 - Jul 13-style 4" pivot="0" count="2" xr9:uid="{A0CF037D-9EFB-4218-B797-3BB1016DDFB2}">
      <tableStyleElement type="firstRowStripe" dxfId="131"/>
      <tableStyleElement type="secondRowStripe" dxfId="130"/>
    </tableStyle>
    <tableStyle name="Jul 7 - Jul 13-style 6" pivot="0" count="2" xr9:uid="{8A198C1C-DD55-4910-88E7-C202BE70D1A7}">
      <tableStyleElement type="firstRowStripe" dxfId="133"/>
      <tableStyleElement type="secondRowStripe" dxfId="132"/>
    </tableStyle>
    <tableStyle name="Jul 7 - Jul 13-style 18" pivot="0" count="2" xr9:uid="{8226FBB8-8868-4743-AF20-E3F15E66501E}">
      <tableStyleElement type="firstRowStripe" dxfId="135"/>
      <tableStyleElement type="secondRowStripe" dxfId="134"/>
    </tableStyle>
    <tableStyle name="Jul 7 - Jul 13-style 23" pivot="0" count="2" xr9:uid="{13218346-BE04-493D-B9E9-1D8C92177C15}">
      <tableStyleElement type="firstRowStripe" dxfId="137"/>
      <tableStyleElement type="secondRowStripe" dxfId="136"/>
    </tableStyle>
    <tableStyle name="Jul 7 - Jul 13-style 2" pivot="0" count="2" xr9:uid="{76D7ECFF-7715-4B7B-98F5-D621073AC9E5}">
      <tableStyleElement type="firstRowStripe" dxfId="139"/>
      <tableStyleElement type="secondRowStripe" dxfId="138"/>
    </tableStyle>
    <tableStyle name="Jul 7 - Jul 13-style 19" pivot="0" count="2" xr9:uid="{74D3C06A-9F1F-444A-81F4-0B34D963AB4C}">
      <tableStyleElement type="firstRowStripe" dxfId="141"/>
      <tableStyleElement type="secondRowStripe" dxfId="140"/>
    </tableStyle>
    <tableStyle name="Jul 7 - Jul 13-style 20" pivot="0" count="2" xr9:uid="{E9949A52-07DF-487B-A846-03BED7820B85}">
      <tableStyleElement type="firstRowStripe" dxfId="143"/>
      <tableStyleElement type="secondRowStripe" dxfId="142"/>
    </tableStyle>
    <tableStyle name="Jul 7 - Jul 13-style 9" pivot="0" count="2" xr9:uid="{41079DA7-A70F-498A-A842-CF1A5679F974}">
      <tableStyleElement type="firstRowStripe" dxfId="145"/>
      <tableStyleElement type="secondRowStripe" dxfId="144"/>
    </tableStyle>
    <tableStyle name="Jul 7 - Jul 13-style 17" pivot="0" count="2" xr9:uid="{058FDE6E-7D3E-44C1-A692-799C9F551056}">
      <tableStyleElement type="firstRowStripe" dxfId="147"/>
      <tableStyleElement type="secondRowStripe" dxfId="146"/>
    </tableStyle>
    <tableStyle name="Jul 7 - Jul 13-style 10" pivot="0" count="2" xr9:uid="{6BC8E0D6-0007-4E11-9A6F-A54C5372A837}">
      <tableStyleElement type="firstRowStripe" dxfId="149"/>
      <tableStyleElement type="secondRowStripe" dxfId="148"/>
    </tableStyle>
    <tableStyle name="Jul 7 - Jul 13-style 16" pivot="0" count="2" xr9:uid="{31FA4E87-0DCA-4F49-95CC-8BA01A456755}">
      <tableStyleElement type="firstRowStripe" dxfId="151"/>
      <tableStyleElement type="secondRowStripe" dxfId="150"/>
    </tableStyle>
    <tableStyle name="Jul 7 - Jul 13-style 13" pivot="0" count="2" xr9:uid="{62F60E6C-B3DA-4C95-BAE0-8A073A6D9C9C}">
      <tableStyleElement type="firstRowStripe" dxfId="153"/>
      <tableStyleElement type="secondRowStripe" dxfId="152"/>
    </tableStyle>
    <tableStyle name="Jul 21 - Jul 27-style 3" pivot="0" count="2" xr9:uid="{8F83FB86-0360-4595-8D86-E5110DBE4DE6}">
      <tableStyleElement type="firstRowStripe" dxfId="155"/>
      <tableStyleElement type="secondRowStripe" dxfId="154"/>
    </tableStyle>
    <tableStyle name="Jul 21 - Jul 27-style 5" pivot="0" count="2" xr9:uid="{1BDACAA7-AA20-4143-8FCE-930C555C8CDF}">
      <tableStyleElement type="firstRowStripe" dxfId="157"/>
      <tableStyleElement type="secondRowStripe" dxfId="156"/>
    </tableStyle>
    <tableStyle name="Jul 21 - Jul 27-style 7" pivot="0" count="2" xr9:uid="{5E31E0CF-4D4A-4158-9A1D-A59A17259836}">
      <tableStyleElement type="firstRowStripe" dxfId="159"/>
      <tableStyleElement type="secondRowStripe" dxfId="158"/>
    </tableStyle>
    <tableStyle name="Jul 21 - Jul 27-style 10" pivot="0" count="2" xr9:uid="{CCA33CE7-773C-4F32-BDAB-9D1ECBE60870}">
      <tableStyleElement type="firstRowStripe" dxfId="161"/>
      <tableStyleElement type="secondRowStripe" dxfId="160"/>
    </tableStyle>
    <tableStyle name="Jul 21 - Jul 27-style 13" pivot="0" count="2" xr9:uid="{9246D819-8A00-4853-BF8D-64933ADA541D}">
      <tableStyleElement type="firstRowStripe" dxfId="163"/>
      <tableStyleElement type="secondRowStripe" dxfId="162"/>
    </tableStyle>
    <tableStyle name="Jul 21 - Jul 27-style 15" pivot="0" count="2" xr9:uid="{C7C8DEB1-2986-4157-839E-D4B7AC417B72}">
      <tableStyleElement type="firstRowStripe" dxfId="165"/>
      <tableStyleElement type="secondRowStripe" dxfId="164"/>
    </tableStyle>
    <tableStyle name="Jul 21 - Jul 27-style 20" pivot="0" count="2" xr9:uid="{B8C55B31-0FC2-415C-B47A-29D02D0CF58E}">
      <tableStyleElement type="firstRowStripe" dxfId="167"/>
      <tableStyleElement type="secondRowStripe" dxfId="166"/>
    </tableStyle>
    <tableStyle name="Jul 21 - Jul 27-style 21" pivot="0" count="2" xr9:uid="{C57A2877-97CE-46C3-8317-91369CE2123D}">
      <tableStyleElement type="firstRowStripe" dxfId="169"/>
      <tableStyleElement type="secondRowStripe" dxfId="168"/>
    </tableStyle>
    <tableStyle name="Jul 21 - Jul 27-style 22" pivot="0" count="2" xr9:uid="{C10A38A1-727A-4A97-9B19-5859DDFDF371}">
      <tableStyleElement type="firstRowStripe" dxfId="171"/>
      <tableStyleElement type="secondRowStripe" dxfId="170"/>
    </tableStyle>
    <tableStyle name="Jul 21 - Jul 27-style 24" pivot="0" count="2" xr9:uid="{DD57F3EE-BEE0-4F7E-AAFF-3C32287C6049}">
      <tableStyleElement type="firstRowStripe" dxfId="173"/>
      <tableStyleElement type="secondRowStripe" dxfId="172"/>
    </tableStyle>
    <tableStyle name="Jul 21 - Jul 27-style 31" pivot="0" count="2" xr9:uid="{5282D59D-49B8-4896-A0D9-7554D4EB24D0}">
      <tableStyleElement type="firstRowStripe" dxfId="175"/>
      <tableStyleElement type="secondRowStripe" dxfId="174"/>
    </tableStyle>
    <tableStyle name="Jul 21 - Jul 27-style 33" pivot="0" count="2" xr9:uid="{A91B79AE-4EE5-4886-A96C-ABC18A83A9BB}">
      <tableStyleElement type="firstRowStripe" dxfId="177"/>
      <tableStyleElement type="secondRowStripe" dxfId="176"/>
    </tableStyle>
    <tableStyle name="Jul 21 - Jul 27-style 4" pivot="0" count="2" xr9:uid="{C8D7A091-692D-4498-9C76-B083B1DF3CC2}">
      <tableStyleElement type="firstRowStripe" dxfId="179"/>
      <tableStyleElement type="secondRowStripe" dxfId="178"/>
    </tableStyle>
    <tableStyle name="Jul 21 - Jul 27-style 6" pivot="0" count="2" xr9:uid="{A752809F-A759-4143-AE82-2E914C72B5CF}">
      <tableStyleElement type="firstRowStripe" dxfId="181"/>
      <tableStyleElement type="secondRowStripe" dxfId="180"/>
    </tableStyle>
    <tableStyle name="Jul 21 - Jul 27-style 8" pivot="0" count="2" xr9:uid="{79A27E61-5D0E-471E-8F6A-563345DEED48}">
      <tableStyleElement type="firstRowStripe" dxfId="183"/>
      <tableStyleElement type="secondRowStripe" dxfId="182"/>
    </tableStyle>
    <tableStyle name="Jul 21 - Jul 27-style 11" pivot="0" count="2" xr9:uid="{5862F48F-FFDA-4751-811D-DD29F15D51DA}">
      <tableStyleElement type="firstRowStripe" dxfId="185"/>
      <tableStyleElement type="secondRowStripe" dxfId="184"/>
    </tableStyle>
    <tableStyle name="Jul 21 - Jul 27-style 12" pivot="0" count="2" xr9:uid="{9BB05C9B-C5DB-4265-B22A-00202E321C3C}">
      <tableStyleElement type="firstRowStripe" dxfId="187"/>
      <tableStyleElement type="secondRowStripe" dxfId="186"/>
    </tableStyle>
    <tableStyle name="Jul 21 - Jul 27-style 28" pivot="0" count="2" xr9:uid="{CA5EAE84-ED8D-4219-8DB2-BE59F92C14FF}">
      <tableStyleElement type="firstRowStripe" dxfId="189"/>
      <tableStyleElement type="secondRowStripe" dxfId="188"/>
    </tableStyle>
    <tableStyle name="Jul 21 - Jul 27-style 34" pivot="0" count="2" xr9:uid="{6AA46F4E-7FEC-41C1-B01E-BFA4C1711E60}">
      <tableStyleElement type="firstRowStripe" dxfId="191"/>
      <tableStyleElement type="secondRowStripe" dxfId="190"/>
    </tableStyle>
    <tableStyle name="Jul 21 - Jul 27-style 2" pivot="0" count="2" xr9:uid="{94612FF6-892F-4CBF-8AA5-05F67DE7F5C8}">
      <tableStyleElement type="firstRowStripe" dxfId="193"/>
      <tableStyleElement type="secondRowStripe" dxfId="192"/>
    </tableStyle>
    <tableStyle name="Jul 21 - Jul 27-style 9" pivot="0" count="2" xr9:uid="{365EBE29-6C9F-46FD-8F67-5AA5A00E01FB}">
      <tableStyleElement type="firstRowStripe" dxfId="195"/>
      <tableStyleElement type="secondRowStripe" dxfId="194"/>
    </tableStyle>
    <tableStyle name="Jul 21 - Jul 27-style 29" pivot="0" count="2" xr9:uid="{8B1BC38F-1E73-443D-8879-3544675366CE}">
      <tableStyleElement type="firstRowStripe" dxfId="197"/>
      <tableStyleElement type="secondRowStripe" dxfId="196"/>
    </tableStyle>
    <tableStyle name="Jul 21 - Jul 27-style 30" pivot="0" count="2" xr9:uid="{905DE7BC-1CB9-48C7-B628-601E9617E6D5}">
      <tableStyleElement type="firstRowStripe" dxfId="199"/>
      <tableStyleElement type="secondRowStripe" dxfId="198"/>
    </tableStyle>
    <tableStyle name="Jul 21 - Jul 27-style 32" pivot="0" count="2" xr9:uid="{D90848E0-EB2D-4435-A915-F131964CF3F4}">
      <tableStyleElement type="firstRowStripe" dxfId="201"/>
      <tableStyleElement type="secondRowStripe" dxfId="200"/>
    </tableStyle>
    <tableStyle name="Jul 21 - Jul 27-style 35" pivot="0" count="2" xr9:uid="{74E5690E-ADCE-407C-B164-F3F1973CA7B0}">
      <tableStyleElement type="firstRowStripe" dxfId="203"/>
      <tableStyleElement type="secondRowStripe" dxfId="202"/>
    </tableStyle>
    <tableStyle name="Jul 21 - Jul 27-style 16" pivot="0" count="2" xr9:uid="{3CCE8660-6A91-4ACB-BE5A-E99140E88349}">
      <tableStyleElement type="firstRowStripe" dxfId="205"/>
      <tableStyleElement type="secondRowStripe" dxfId="204"/>
    </tableStyle>
    <tableStyle name="Jul 21 - Jul 27-style 26" pivot="0" count="2" xr9:uid="{F6D7F045-0159-4436-95A7-23C9ABB180D4}">
      <tableStyleElement type="firstRowStripe" dxfId="207"/>
      <tableStyleElement type="secondRowStripe" dxfId="206"/>
    </tableStyle>
    <tableStyle name="Jul 21 - Jul 27-style 27" pivot="0" count="2" xr9:uid="{1AEB2E62-33EC-41B9-A3E8-D445DB40D8A1}">
      <tableStyleElement type="firstRowStripe" dxfId="209"/>
      <tableStyleElement type="secondRowStripe" dxfId="208"/>
    </tableStyle>
    <tableStyle name="Jul 21 - Jul 27-style 17" pivot="0" count="2" xr9:uid="{C7F0297C-C7D1-4B0F-A299-0DA0311714C9}">
      <tableStyleElement type="firstRowStripe" dxfId="211"/>
      <tableStyleElement type="secondRowStripe" dxfId="210"/>
    </tableStyle>
    <tableStyle name="Jul 21 - Jul 27-style 25" pivot="0" count="2" xr9:uid="{5EAB4BF1-8EEB-48B6-9975-E338E06BABE5}">
      <tableStyleElement type="firstRowStripe" dxfId="213"/>
      <tableStyleElement type="secondRowStripe" dxfId="212"/>
    </tableStyle>
    <tableStyle name="Jul 21 - Jul 27-style 40" pivot="0" count="2" xr9:uid="{EB3E1F71-BF34-4EE0-85BE-3148C18D0D92}">
      <tableStyleElement type="firstRowStripe" dxfId="215"/>
      <tableStyleElement type="secondRowStripe" dxfId="214"/>
    </tableStyle>
    <tableStyle name="Jul 21 - Jul 27-style 43" pivot="0" count="2" xr9:uid="{A547B4EC-89AF-48DA-A54F-042967845C28}">
      <tableStyleElement type="firstRowStripe" dxfId="217"/>
      <tableStyleElement type="secondRowStripe" dxfId="216"/>
    </tableStyle>
    <tableStyle name="Jul 21 - Jul 27-style 41" pivot="0" count="2" xr9:uid="{F77F9EA3-3B20-4C36-85CC-30BBE39F7A95}">
      <tableStyleElement type="firstRowStripe" dxfId="219"/>
      <tableStyleElement type="secondRowStripe" dxfId="218"/>
    </tableStyle>
    <tableStyle name="Jul 21 - Jul 27-style 42" pivot="0" count="2" xr9:uid="{9226F9EB-08DF-4AC2-BC96-2B2DFD96C1C7}">
      <tableStyleElement type="firstRowStripe" dxfId="221"/>
      <tableStyleElement type="secondRowStripe" dxfId="220"/>
    </tableStyle>
    <tableStyle name="Jul 21 - Jul 27-style 44" pivot="0" count="2" xr9:uid="{26F44893-760B-441D-9BCB-60A358B03C95}">
      <tableStyleElement type="firstRowStripe" dxfId="223"/>
      <tableStyleElement type="secondRowStripe" dxfId="222"/>
    </tableStyle>
    <tableStyle name="Jul 28 - Aug 3-style 3" pivot="0" count="2" xr9:uid="{B0452670-8E8F-458C-A14E-93AA855F1214}">
      <tableStyleElement type="firstRowStripe" dxfId="225"/>
      <tableStyleElement type="secondRowStripe" dxfId="224"/>
    </tableStyle>
    <tableStyle name="Jul 28 - Aug 3-style 5" pivot="0" count="2" xr9:uid="{3BD74481-B515-4504-83CD-1CECB9C1C9A2}">
      <tableStyleElement type="firstRowStripe" dxfId="227"/>
      <tableStyleElement type="secondRowStripe" dxfId="226"/>
    </tableStyle>
    <tableStyle name="Jul 28 - Aug 3-style 7" pivot="0" count="2" xr9:uid="{931A538E-2E87-4522-80A5-7C804B063033}">
      <tableStyleElement type="firstRowStripe" dxfId="229"/>
      <tableStyleElement type="secondRowStripe" dxfId="228"/>
    </tableStyle>
    <tableStyle name="Jul 28 - Aug 3-style 10" pivot="0" count="2" xr9:uid="{B0130F14-1237-473F-AF40-2CB357FA12C0}">
      <tableStyleElement type="firstRowStripe" dxfId="231"/>
      <tableStyleElement type="secondRowStripe" dxfId="230"/>
    </tableStyle>
    <tableStyle name="Jul 28 - Aug 3-style 13" pivot="0" count="2" xr9:uid="{1DB0F3EE-2562-431B-A59F-C0E8215AF2D5}">
      <tableStyleElement type="firstRowStripe" dxfId="233"/>
      <tableStyleElement type="secondRowStripe" dxfId="232"/>
    </tableStyle>
    <tableStyle name="Jul 28 - Aug 3-style 15" pivot="0" count="2" xr9:uid="{3F067E30-CA57-419D-B861-C8359D306690}">
      <tableStyleElement type="firstRowStripe" dxfId="235"/>
      <tableStyleElement type="secondRowStripe" dxfId="234"/>
    </tableStyle>
    <tableStyle name="Jul 28 - Aug 3-style 20" pivot="0" count="2" xr9:uid="{8936CECA-7D13-44EC-B8F4-5AFDEC17A0C9}">
      <tableStyleElement type="firstRowStripe" dxfId="237"/>
      <tableStyleElement type="secondRowStripe" dxfId="236"/>
    </tableStyle>
    <tableStyle name="Jul 28 - Aug 3-style 21" pivot="0" count="2" xr9:uid="{CD115596-34B8-4A2F-9D75-E14135E82358}">
      <tableStyleElement type="firstRowStripe" dxfId="239"/>
      <tableStyleElement type="secondRowStripe" dxfId="238"/>
    </tableStyle>
    <tableStyle name="Jul 28 - Aug 3-style 22" pivot="0" count="2" xr9:uid="{EAC4B69F-CEC7-445C-960B-B6E96E7D45FC}">
      <tableStyleElement type="firstRowStripe" dxfId="241"/>
      <tableStyleElement type="secondRowStripe" dxfId="240"/>
    </tableStyle>
    <tableStyle name="Jul 28 - Aug 3-style 23" pivot="0" count="2" xr9:uid="{BF1ED200-EA50-482B-BA37-FA944CA6467C}">
      <tableStyleElement type="firstRowStripe" dxfId="243"/>
      <tableStyleElement type="secondRowStripe" dxfId="242"/>
    </tableStyle>
    <tableStyle name="Jul 28 - Aug 3-style 24" pivot="0" count="2" xr9:uid="{646E9264-8355-412C-BF21-25BA00885778}">
      <tableStyleElement type="firstRowStripe" dxfId="245"/>
      <tableStyleElement type="secondRowStripe" dxfId="244"/>
    </tableStyle>
    <tableStyle name="Jul 28 - Aug 3-style 26" pivot="0" count="2" xr9:uid="{26A4795E-9678-4927-8C6A-5DED12F68533}">
      <tableStyleElement type="firstRowStripe" dxfId="247"/>
      <tableStyleElement type="secondRowStripe" dxfId="246"/>
    </tableStyle>
    <tableStyle name="Jul 28 - Aug 3-style 34" pivot="0" count="2" xr9:uid="{CB7259A2-96FB-4009-9492-96D38F462785}">
      <tableStyleElement type="firstRowStripe" dxfId="249"/>
      <tableStyleElement type="secondRowStripe" dxfId="248"/>
    </tableStyle>
    <tableStyle name="Jul 28 - Aug 3-style 36" pivot="0" count="2" xr9:uid="{072D5A96-D19A-479D-ACC0-C1E5C2AB6A75}">
      <tableStyleElement type="firstRowStripe" dxfId="251"/>
      <tableStyleElement type="secondRowStripe" dxfId="250"/>
    </tableStyle>
    <tableStyle name="Jul 28 - Aug 3-style 4" pivot="0" count="2" xr9:uid="{A59E68DE-1EC2-42BE-BEC6-407A5F9C4294}">
      <tableStyleElement type="firstRowStripe" dxfId="253"/>
      <tableStyleElement type="secondRowStripe" dxfId="252"/>
    </tableStyle>
    <tableStyle name="Jul 28 - Aug 3-style 6" pivot="0" count="2" xr9:uid="{23B1897F-83ED-4098-AC59-D513BBA9D4F0}">
      <tableStyleElement type="firstRowStripe" dxfId="255"/>
      <tableStyleElement type="secondRowStripe" dxfId="254"/>
    </tableStyle>
    <tableStyle name="Jul 28 - Aug 3-style 8" pivot="0" count="2" xr9:uid="{0BE868CC-FC79-4B86-A58F-C49D4609A17E}">
      <tableStyleElement type="firstRowStripe" dxfId="257"/>
      <tableStyleElement type="secondRowStripe" dxfId="256"/>
    </tableStyle>
    <tableStyle name="Jul 28 - Aug 3-style 11" pivot="0" count="2" xr9:uid="{60C50991-BE64-4BB3-916E-2C393DA62708}">
      <tableStyleElement type="firstRowStripe" dxfId="259"/>
      <tableStyleElement type="secondRowStripe" dxfId="258"/>
    </tableStyle>
    <tableStyle name="Jul 28 - Aug 3-style 12" pivot="0" count="2" xr9:uid="{EC2CEDA3-A471-474C-A22C-2D16E3578CB8}">
      <tableStyleElement type="firstRowStripe" dxfId="261"/>
      <tableStyleElement type="secondRowStripe" dxfId="260"/>
    </tableStyle>
    <tableStyle name="Jul 28 - Aug 3-style 31" pivot="0" count="2" xr9:uid="{17B5AB30-2AFC-4C83-B211-2121EE6B1469}">
      <tableStyleElement type="firstRowStripe" dxfId="263"/>
      <tableStyleElement type="secondRowStripe" dxfId="262"/>
    </tableStyle>
    <tableStyle name="Jul 28 - Aug 3-style 37" pivot="0" count="2" xr9:uid="{2555B293-84C1-41A8-8F20-E7F55951A703}">
      <tableStyleElement type="firstRowStripe" dxfId="265"/>
      <tableStyleElement type="secondRowStripe" dxfId="264"/>
    </tableStyle>
    <tableStyle name="Jul 28 - Aug 3-style 2" pivot="0" count="2" xr9:uid="{64F508D9-8F40-4208-BE32-AD991D5F6679}">
      <tableStyleElement type="firstRowStripe" dxfId="267"/>
      <tableStyleElement type="secondRowStripe" dxfId="266"/>
    </tableStyle>
    <tableStyle name="Jul 28 - Aug 3-style 9" pivot="0" count="2" xr9:uid="{0E8BECA0-AC07-4BEA-A770-4787FA5CB953}">
      <tableStyleElement type="firstRowStripe" dxfId="269"/>
      <tableStyleElement type="secondRowStripe" dxfId="268"/>
    </tableStyle>
    <tableStyle name="Jul 28 - Aug 3-style 32" pivot="0" count="2" xr9:uid="{6C107642-34DA-4CFF-8C5E-4BDCDE608717}">
      <tableStyleElement type="firstRowStripe" dxfId="271"/>
      <tableStyleElement type="secondRowStripe" dxfId="270"/>
    </tableStyle>
    <tableStyle name="Jul 28 - Aug 3-style 33" pivot="0" count="2" xr9:uid="{995EBCBD-43C7-4D6F-8C79-7D3BD006ECF2}">
      <tableStyleElement type="firstRowStripe" dxfId="273"/>
      <tableStyleElement type="secondRowStripe" dxfId="272"/>
    </tableStyle>
    <tableStyle name="Jul 28 - Aug 3-style 35" pivot="0" count="2" xr9:uid="{E316D37B-8FFB-4286-BA9C-9471E5F31340}">
      <tableStyleElement type="firstRowStripe" dxfId="275"/>
      <tableStyleElement type="secondRowStripe" dxfId="274"/>
    </tableStyle>
    <tableStyle name="Jul 28 - Aug 3-style 38" pivot="0" count="2" xr9:uid="{65B81727-3CE9-4B57-8B2E-B3B1C74B0CD6}">
      <tableStyleElement type="firstRowStripe" dxfId="277"/>
      <tableStyleElement type="secondRowStripe" dxfId="276"/>
    </tableStyle>
    <tableStyle name="Jul 28 - Aug 3-style 39" pivot="0" count="2" xr9:uid="{A0FC1C0B-F418-41C5-8752-9C9BD63A6255}">
      <tableStyleElement type="firstRowStripe" dxfId="279"/>
      <tableStyleElement type="secondRowStripe" dxfId="278"/>
    </tableStyle>
    <tableStyle name="Jul 28 - Aug 3-style 16" pivot="0" count="2" xr9:uid="{2499D41D-3979-4B61-BE0D-D02DD5400156}">
      <tableStyleElement type="firstRowStripe" dxfId="281"/>
      <tableStyleElement type="secondRowStripe" dxfId="280"/>
    </tableStyle>
    <tableStyle name="Jul 28 - Aug 3-style 28" pivot="0" count="2" xr9:uid="{029B57BC-63AF-4299-9CB1-B87CDFB25EB6}">
      <tableStyleElement type="firstRowStripe" dxfId="283"/>
      <tableStyleElement type="secondRowStripe" dxfId="282"/>
    </tableStyle>
    <tableStyle name="Jul 28 - Aug 3-style 29" pivot="0" count="2" xr9:uid="{4DC212BD-E252-4086-84AB-C36D7E0B87AD}">
      <tableStyleElement type="firstRowStripe" dxfId="285"/>
      <tableStyleElement type="secondRowStripe" dxfId="284"/>
    </tableStyle>
    <tableStyle name="Jul 28 - Aug 3-style 30" pivot="0" count="2" xr9:uid="{95E1A645-1F14-458D-90F9-C3C75820F973}">
      <tableStyleElement type="firstRowStripe" dxfId="287"/>
      <tableStyleElement type="secondRowStripe" dxfId="286"/>
    </tableStyle>
    <tableStyle name="Jul 28 - Aug 3-style 17" pivot="0" count="2" xr9:uid="{512677CD-C0CC-458B-B855-C61A595BB6F0}">
      <tableStyleElement type="firstRowStripe" dxfId="289"/>
      <tableStyleElement type="secondRowStripe" dxfId="288"/>
    </tableStyle>
    <tableStyle name="Jul 28 - Aug 3-style 27" pivot="0" count="2" xr9:uid="{E7A373B7-FDB4-4F32-9F71-4236A1E3A73D}">
      <tableStyleElement type="firstRowStripe" dxfId="291"/>
      <tableStyleElement type="secondRowStripe" dxfId="290"/>
    </tableStyle>
    <tableStyle name="Jul 28 - Aug 3-style 45" pivot="0" count="2" xr9:uid="{9D50E2CA-D25A-4D52-92E1-D695C3793EF5}">
      <tableStyleElement type="firstRowStripe" dxfId="293"/>
      <tableStyleElement type="secondRowStripe" dxfId="292"/>
    </tableStyle>
    <tableStyle name="Jul 28 - Aug 3-style 48" pivot="0" count="2" xr9:uid="{7D40254C-7B29-435E-82D0-CE56FA9B31FD}">
      <tableStyleElement type="firstRowStripe" dxfId="295"/>
      <tableStyleElement type="secondRowStripe" dxfId="294"/>
    </tableStyle>
    <tableStyle name="Jul 28 - Aug 3-style 44" pivot="0" count="2" xr9:uid="{4DF9DCD1-81AD-4D1D-BC17-1B783BC912A3}">
      <tableStyleElement type="firstRowStripe" dxfId="297"/>
      <tableStyleElement type="secondRowStripe" dxfId="296"/>
    </tableStyle>
    <tableStyle name="Jul 28 - Aug 3-style 46" pivot="0" count="2" xr9:uid="{FA45D5A8-899F-441D-8B78-E7FFC0AC107E}">
      <tableStyleElement type="firstRowStripe" dxfId="299"/>
      <tableStyleElement type="secondRowStripe" dxfId="298"/>
    </tableStyle>
    <tableStyle name="Jul 28 - Aug 3-style 47" pivot="0" count="2" xr9:uid="{D7AEF3B0-7365-4C7E-9AC1-2FAB9FE8034B}">
      <tableStyleElement type="firstRowStripe" dxfId="301"/>
      <tableStyleElement type="secondRowStripe" dxfId="300"/>
    </tableStyle>
    <tableStyle name="Jul 28 - Aug 3-style 49" pivot="0" count="2" xr9:uid="{E0DFC9B6-B263-4A29-B847-DCBCB6AD969A}">
      <tableStyleElement type="firstRowStripe" dxfId="303"/>
      <tableStyleElement type="secondRowStripe" dxfId="302"/>
    </tableStyle>
    <tableStyle name="Jul 28 - Aug 3-style 50" pivot="0" count="2" xr9:uid="{9841C51A-2FBC-4F7D-A8FE-57C857FB6A51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54" workbookViewId="0">
      <selection activeCell="A1066" sqref="$A1066:$XFD1066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27</v>
      </c>
      <c r="D19" s="47" t="s">
        <v>49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50</v>
      </c>
      <c r="E20" s="48">
        <v>1123878834</v>
      </c>
      <c r="F20" s="47"/>
    </row>
    <row r="21" spans="1:6">
      <c r="A21" s="47">
        <v>10252924</v>
      </c>
      <c r="B21" s="47" t="s">
        <v>51</v>
      </c>
      <c r="C21" s="47" t="s">
        <v>52</v>
      </c>
      <c r="D21" s="47" t="s">
        <v>53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54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55</v>
      </c>
      <c r="E23" s="48">
        <v>1140262890</v>
      </c>
      <c r="F23" s="47"/>
    </row>
    <row r="24" spans="1:6">
      <c r="A24" s="47">
        <v>10326133</v>
      </c>
      <c r="B24" s="47" t="s">
        <v>56</v>
      </c>
      <c r="C24" s="47" t="s">
        <v>57</v>
      </c>
      <c r="D24" s="47" t="s">
        <v>58</v>
      </c>
      <c r="E24" s="48">
        <v>1007497277</v>
      </c>
      <c r="F24" s="47"/>
    </row>
    <row r="25" spans="1:6">
      <c r="A25" s="47">
        <v>10320412</v>
      </c>
      <c r="B25" s="47" t="s">
        <v>59</v>
      </c>
      <c r="C25" s="47" t="s">
        <v>16</v>
      </c>
      <c r="D25" s="47" t="s">
        <v>60</v>
      </c>
      <c r="E25" s="48">
        <v>1096289176</v>
      </c>
      <c r="F25" s="47"/>
    </row>
    <row r="26" spans="1:6">
      <c r="A26" s="47">
        <v>10320418</v>
      </c>
      <c r="B26" s="47" t="s">
        <v>61</v>
      </c>
      <c r="C26" s="47" t="s">
        <v>23</v>
      </c>
      <c r="D26" s="47" t="s">
        <v>62</v>
      </c>
      <c r="E26" s="48">
        <v>1026005147</v>
      </c>
      <c r="F26" s="47"/>
    </row>
    <row r="27" spans="1:6">
      <c r="A27" s="47">
        <v>10318879</v>
      </c>
      <c r="B27" s="47" t="s">
        <v>63</v>
      </c>
      <c r="C27" s="47" t="s">
        <v>10</v>
      </c>
      <c r="D27" s="47" t="s">
        <v>64</v>
      </c>
      <c r="E27" s="48">
        <v>1273931231</v>
      </c>
      <c r="F27" s="47"/>
    </row>
    <row r="28" spans="1:6">
      <c r="A28" s="47">
        <v>10227722</v>
      </c>
      <c r="B28" s="47" t="s">
        <v>65</v>
      </c>
      <c r="C28" s="47" t="s">
        <v>66</v>
      </c>
      <c r="D28" s="47" t="s">
        <v>67</v>
      </c>
      <c r="E28" s="48">
        <v>1114343523</v>
      </c>
      <c r="F28" s="47"/>
    </row>
    <row r="29" spans="1:6">
      <c r="A29" s="47">
        <v>10272034</v>
      </c>
      <c r="B29" s="47" t="s">
        <v>68</v>
      </c>
      <c r="C29" s="47" t="s">
        <v>69</v>
      </c>
      <c r="D29" s="47" t="s">
        <v>70</v>
      </c>
      <c r="E29" s="48">
        <v>1118157288</v>
      </c>
      <c r="F29" s="47"/>
    </row>
    <row r="30" spans="1:6">
      <c r="A30" s="47">
        <v>10252926</v>
      </c>
      <c r="B30" s="47" t="s">
        <v>65</v>
      </c>
      <c r="C30" s="47" t="s">
        <v>66</v>
      </c>
      <c r="D30" s="47" t="s">
        <v>71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72</v>
      </c>
      <c r="E31" s="48">
        <v>1024112056</v>
      </c>
      <c r="F31" s="47"/>
    </row>
    <row r="32" spans="1:6">
      <c r="A32" s="47">
        <v>10319077</v>
      </c>
      <c r="B32" s="47" t="s">
        <v>61</v>
      </c>
      <c r="C32" s="47" t="s">
        <v>23</v>
      </c>
      <c r="D32" s="47" t="s">
        <v>73</v>
      </c>
      <c r="E32" s="48">
        <v>1064555347</v>
      </c>
      <c r="F32" s="47"/>
    </row>
    <row r="33" spans="1:6">
      <c r="A33" s="47">
        <v>10326136</v>
      </c>
      <c r="B33" s="47" t="s">
        <v>74</v>
      </c>
      <c r="C33" s="47" t="s">
        <v>30</v>
      </c>
      <c r="D33" s="47" t="s">
        <v>75</v>
      </c>
      <c r="E33" s="48">
        <v>1208531938</v>
      </c>
      <c r="F33" s="47"/>
    </row>
    <row r="34" spans="1:6">
      <c r="A34" s="47">
        <v>10203443</v>
      </c>
      <c r="B34" s="47" t="s">
        <v>76</v>
      </c>
      <c r="C34" s="47" t="s">
        <v>13</v>
      </c>
      <c r="D34" s="47" t="s">
        <v>77</v>
      </c>
      <c r="E34" s="48">
        <v>1555585339</v>
      </c>
      <c r="F34" s="47"/>
    </row>
    <row r="35" spans="1:6">
      <c r="A35" s="47">
        <v>10316681</v>
      </c>
      <c r="B35" s="47" t="s">
        <v>78</v>
      </c>
      <c r="C35" s="47" t="s">
        <v>13</v>
      </c>
      <c r="D35" s="47" t="s">
        <v>79</v>
      </c>
      <c r="E35" s="48">
        <v>1127772858</v>
      </c>
      <c r="F35" s="47"/>
    </row>
    <row r="36" spans="1:6">
      <c r="A36" s="47">
        <v>10323621</v>
      </c>
      <c r="B36" s="47" t="s">
        <v>80</v>
      </c>
      <c r="C36" s="47" t="s">
        <v>81</v>
      </c>
      <c r="D36" s="47" t="s">
        <v>82</v>
      </c>
      <c r="E36" s="48">
        <v>1009882998</v>
      </c>
      <c r="F36" s="47"/>
    </row>
    <row r="37" spans="1:6">
      <c r="A37" s="47">
        <v>10318890</v>
      </c>
      <c r="B37" s="47" t="s">
        <v>80</v>
      </c>
      <c r="C37" s="47" t="s">
        <v>81</v>
      </c>
      <c r="D37" s="47" t="s">
        <v>83</v>
      </c>
      <c r="E37" s="48">
        <v>1287545306</v>
      </c>
      <c r="F37" s="47"/>
    </row>
    <row r="38" spans="1:6">
      <c r="A38" s="47">
        <v>10316530</v>
      </c>
      <c r="B38" s="47" t="s">
        <v>84</v>
      </c>
      <c r="C38" s="47" t="s">
        <v>85</v>
      </c>
      <c r="D38" s="47" t="s">
        <v>86</v>
      </c>
      <c r="E38" s="48">
        <v>1156127178</v>
      </c>
      <c r="F38" s="47"/>
    </row>
    <row r="39" spans="1:6">
      <c r="A39" s="47">
        <v>10323630</v>
      </c>
      <c r="B39" s="47" t="s">
        <v>87</v>
      </c>
      <c r="C39" s="47" t="s">
        <v>13</v>
      </c>
      <c r="D39" s="47" t="s">
        <v>88</v>
      </c>
      <c r="E39" s="48">
        <v>1005746127</v>
      </c>
      <c r="F39" s="47"/>
    </row>
    <row r="40" spans="1:6">
      <c r="A40" s="47">
        <v>10323646</v>
      </c>
      <c r="B40" s="47" t="s">
        <v>61</v>
      </c>
      <c r="C40" s="47" t="s">
        <v>23</v>
      </c>
      <c r="D40" s="47" t="s">
        <v>89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90</v>
      </c>
      <c r="E41" s="48">
        <v>1068673636</v>
      </c>
      <c r="F41" s="47"/>
    </row>
    <row r="42" spans="1:6">
      <c r="A42" s="47">
        <v>10318928</v>
      </c>
      <c r="B42" s="47" t="s">
        <v>91</v>
      </c>
      <c r="C42" s="47" t="s">
        <v>37</v>
      </c>
      <c r="D42" s="47" t="s">
        <v>92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93</v>
      </c>
      <c r="E43" s="48">
        <v>1007280599</v>
      </c>
      <c r="F43" s="47"/>
    </row>
    <row r="44" spans="1:6">
      <c r="A44" s="47">
        <v>10295555</v>
      </c>
      <c r="B44" s="47" t="s">
        <v>94</v>
      </c>
      <c r="C44" s="47" t="s">
        <v>95</v>
      </c>
      <c r="D44" s="47" t="s">
        <v>96</v>
      </c>
      <c r="E44" s="48" t="s">
        <v>97</v>
      </c>
      <c r="F44" s="47"/>
    </row>
    <row r="45" spans="1:6">
      <c r="A45" s="47">
        <v>10293660</v>
      </c>
      <c r="B45" s="47" t="s">
        <v>98</v>
      </c>
      <c r="C45" s="47" t="s">
        <v>99</v>
      </c>
      <c r="D45" s="47" t="s">
        <v>100</v>
      </c>
      <c r="E45" s="48"/>
      <c r="F45" s="47"/>
    </row>
    <row r="46" spans="1:6">
      <c r="A46" s="47">
        <v>10323640</v>
      </c>
      <c r="B46" s="47" t="s">
        <v>84</v>
      </c>
      <c r="C46" s="47" t="s">
        <v>85</v>
      </c>
      <c r="D46" s="47" t="s">
        <v>101</v>
      </c>
      <c r="E46" s="48">
        <v>1113186476</v>
      </c>
      <c r="F46" s="47"/>
    </row>
    <row r="47" spans="1:6">
      <c r="A47" s="47">
        <v>10250963</v>
      </c>
      <c r="B47" s="47" t="s">
        <v>102</v>
      </c>
      <c r="C47" s="47" t="s">
        <v>23</v>
      </c>
      <c r="D47" s="47" t="s">
        <v>103</v>
      </c>
      <c r="E47" s="48">
        <v>1095439627</v>
      </c>
      <c r="F47" s="47"/>
    </row>
    <row r="48" spans="1:6">
      <c r="A48" s="47">
        <v>10316554</v>
      </c>
      <c r="B48" s="47" t="s">
        <v>104</v>
      </c>
      <c r="C48" s="47" t="s">
        <v>105</v>
      </c>
      <c r="D48" s="47" t="s">
        <v>106</v>
      </c>
      <c r="E48" s="48">
        <v>1221434983</v>
      </c>
      <c r="F48" s="47"/>
    </row>
    <row r="49" spans="1:6">
      <c r="A49" s="47">
        <v>10320465</v>
      </c>
      <c r="B49" s="47" t="s">
        <v>107</v>
      </c>
      <c r="C49" s="47" t="s">
        <v>13</v>
      </c>
      <c r="D49" s="47" t="s">
        <v>108</v>
      </c>
      <c r="E49" s="48"/>
      <c r="F49" s="47"/>
    </row>
    <row r="50" spans="1:6">
      <c r="A50" s="47">
        <v>10324748</v>
      </c>
      <c r="B50" s="47" t="s">
        <v>109</v>
      </c>
      <c r="C50" s="47" t="s">
        <v>95</v>
      </c>
      <c r="D50" s="47" t="s">
        <v>110</v>
      </c>
      <c r="E50" s="48">
        <v>1068303073</v>
      </c>
      <c r="F50" s="47"/>
    </row>
    <row r="51" spans="1:6">
      <c r="A51" s="47">
        <v>10292092</v>
      </c>
      <c r="B51" s="47" t="s">
        <v>94</v>
      </c>
      <c r="C51" s="47" t="s">
        <v>95</v>
      </c>
      <c r="D51" s="47" t="s">
        <v>111</v>
      </c>
      <c r="E51" s="48">
        <v>1126801312</v>
      </c>
      <c r="F51" s="47"/>
    </row>
    <row r="52" spans="1:6">
      <c r="A52" s="47">
        <v>10292514</v>
      </c>
      <c r="B52" s="47" t="s">
        <v>94</v>
      </c>
      <c r="C52" s="47" t="s">
        <v>95</v>
      </c>
      <c r="D52" s="47" t="s">
        <v>112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113</v>
      </c>
      <c r="E53" s="48">
        <v>1061043124</v>
      </c>
      <c r="F53" s="47"/>
    </row>
    <row r="54" spans="1:6">
      <c r="A54" s="47">
        <v>10318435</v>
      </c>
      <c r="B54" s="47" t="s">
        <v>114</v>
      </c>
      <c r="C54" s="47" t="s">
        <v>95</v>
      </c>
      <c r="D54" s="47" t="s">
        <v>115</v>
      </c>
      <c r="E54" s="48">
        <v>1212846787</v>
      </c>
      <c r="F54" s="47"/>
    </row>
    <row r="55" spans="1:6">
      <c r="A55" s="47">
        <v>10317524</v>
      </c>
      <c r="B55" s="47" t="s">
        <v>116</v>
      </c>
      <c r="C55" s="47" t="s">
        <v>37</v>
      </c>
      <c r="D55" s="47" t="s">
        <v>117</v>
      </c>
      <c r="E55" s="48">
        <v>1008179860</v>
      </c>
      <c r="F55" s="47"/>
    </row>
    <row r="56" spans="1:6">
      <c r="A56" s="47">
        <v>10318929</v>
      </c>
      <c r="B56" s="47" t="s">
        <v>61</v>
      </c>
      <c r="C56" s="47" t="s">
        <v>23</v>
      </c>
      <c r="D56" s="47" t="s">
        <v>118</v>
      </c>
      <c r="E56" s="48">
        <v>1022345068</v>
      </c>
      <c r="F56" s="47"/>
    </row>
    <row r="57" spans="1:6">
      <c r="A57" s="47">
        <v>10320419</v>
      </c>
      <c r="B57" s="47" t="s">
        <v>94</v>
      </c>
      <c r="C57" s="47" t="s">
        <v>95</v>
      </c>
      <c r="D57" s="47" t="s">
        <v>119</v>
      </c>
      <c r="E57" s="48">
        <v>1000533198</v>
      </c>
      <c r="F57" s="47"/>
    </row>
    <row r="58" spans="1:6">
      <c r="A58" s="47">
        <v>10286678</v>
      </c>
      <c r="B58" s="47" t="s">
        <v>65</v>
      </c>
      <c r="C58" s="47" t="s">
        <v>66</v>
      </c>
      <c r="D58" s="47" t="s">
        <v>120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121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122</v>
      </c>
      <c r="E60" s="48" t="s">
        <v>123</v>
      </c>
      <c r="F60" s="47"/>
    </row>
    <row r="61" spans="1:6">
      <c r="A61" s="47">
        <v>10318869</v>
      </c>
      <c r="B61" s="47" t="s">
        <v>124</v>
      </c>
      <c r="C61" s="47" t="s">
        <v>66</v>
      </c>
      <c r="D61" s="47" t="s">
        <v>125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126</v>
      </c>
      <c r="E62" s="48">
        <v>1102544667</v>
      </c>
      <c r="F62" s="47"/>
    </row>
    <row r="63" spans="1:6">
      <c r="A63" s="47">
        <v>10320435</v>
      </c>
      <c r="B63" s="47" t="s">
        <v>127</v>
      </c>
      <c r="C63" s="47" t="s">
        <v>16</v>
      </c>
      <c r="D63" s="47" t="s">
        <v>128</v>
      </c>
      <c r="E63" s="48">
        <v>1018580780</v>
      </c>
      <c r="F63" s="47"/>
    </row>
    <row r="64" spans="1:6">
      <c r="A64" s="47">
        <v>10317384</v>
      </c>
      <c r="B64" s="47" t="s">
        <v>59</v>
      </c>
      <c r="C64" s="47" t="s">
        <v>16</v>
      </c>
      <c r="D64" s="47" t="s">
        <v>129</v>
      </c>
      <c r="E64" s="48">
        <v>1120212751</v>
      </c>
      <c r="F64" s="47"/>
    </row>
    <row r="65" spans="1:6">
      <c r="A65" s="47">
        <v>10316683</v>
      </c>
      <c r="B65" s="47" t="s">
        <v>94</v>
      </c>
      <c r="C65" s="47" t="s">
        <v>95</v>
      </c>
      <c r="D65" s="47" t="s">
        <v>130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131</v>
      </c>
      <c r="E66" s="48">
        <v>1009232726</v>
      </c>
      <c r="F66" s="47"/>
    </row>
    <row r="67" spans="1:6">
      <c r="A67" s="47">
        <v>10320410</v>
      </c>
      <c r="B67" s="47" t="s">
        <v>132</v>
      </c>
      <c r="C67" s="47" t="s">
        <v>37</v>
      </c>
      <c r="D67" s="47" t="s">
        <v>133</v>
      </c>
      <c r="E67" s="48">
        <v>1000085421</v>
      </c>
      <c r="F67" s="47"/>
    </row>
    <row r="68" spans="1:6">
      <c r="A68" s="47">
        <v>10318437</v>
      </c>
      <c r="B68" s="47" t="s">
        <v>109</v>
      </c>
      <c r="C68" s="47" t="s">
        <v>95</v>
      </c>
      <c r="D68" s="47" t="s">
        <v>134</v>
      </c>
      <c r="E68" s="48">
        <v>1102500901</v>
      </c>
      <c r="F68" s="47"/>
    </row>
    <row r="69" spans="1:6">
      <c r="A69" s="47">
        <v>10318436</v>
      </c>
      <c r="B69" s="47" t="s">
        <v>135</v>
      </c>
      <c r="C69" s="47" t="s">
        <v>40</v>
      </c>
      <c r="D69" s="47" t="s">
        <v>136</v>
      </c>
      <c r="E69" s="48">
        <v>1151937347</v>
      </c>
      <c r="F69" s="47"/>
    </row>
    <row r="70" spans="1:6">
      <c r="A70" s="47">
        <v>10318880</v>
      </c>
      <c r="B70" s="47" t="s">
        <v>32</v>
      </c>
      <c r="C70" s="47" t="s">
        <v>13</v>
      </c>
      <c r="D70" s="47" t="s">
        <v>137</v>
      </c>
      <c r="E70" s="48">
        <v>1028837891</v>
      </c>
      <c r="F70" s="47"/>
    </row>
    <row r="71" spans="1:6">
      <c r="A71" s="47">
        <v>10320415</v>
      </c>
      <c r="B71" s="47" t="s">
        <v>138</v>
      </c>
      <c r="C71" s="47" t="s">
        <v>95</v>
      </c>
      <c r="D71" s="47" t="s">
        <v>139</v>
      </c>
      <c r="E71" s="48" t="s">
        <v>140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141</v>
      </c>
      <c r="E72" s="48">
        <v>1023333344</v>
      </c>
      <c r="F72" s="47"/>
    </row>
    <row r="73" spans="1:6">
      <c r="A73" s="47">
        <v>10320413</v>
      </c>
      <c r="B73" s="47" t="s">
        <v>142</v>
      </c>
      <c r="C73" s="47" t="s">
        <v>13</v>
      </c>
      <c r="D73" s="47" t="s">
        <v>143</v>
      </c>
      <c r="E73" s="48" t="s">
        <v>144</v>
      </c>
      <c r="F73" s="47"/>
    </row>
    <row r="74" spans="1:6">
      <c r="A74" s="47">
        <v>10318867</v>
      </c>
      <c r="B74" s="47" t="s">
        <v>145</v>
      </c>
      <c r="C74" s="47" t="s">
        <v>23</v>
      </c>
      <c r="D74" s="47" t="s">
        <v>146</v>
      </c>
      <c r="E74" s="48">
        <v>1114225597</v>
      </c>
      <c r="F74" s="47"/>
    </row>
    <row r="75" spans="1:6">
      <c r="A75" s="47">
        <v>10303312</v>
      </c>
      <c r="B75" s="47" t="s">
        <v>147</v>
      </c>
      <c r="C75" s="47" t="s">
        <v>66</v>
      </c>
      <c r="D75" s="47" t="s">
        <v>148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149</v>
      </c>
      <c r="E76" s="48">
        <v>1129250588</v>
      </c>
      <c r="F76" s="47"/>
    </row>
    <row r="77" spans="1:6">
      <c r="A77" s="47">
        <v>10323626</v>
      </c>
      <c r="B77" s="47" t="s">
        <v>84</v>
      </c>
      <c r="C77" s="47" t="s">
        <v>85</v>
      </c>
      <c r="D77" s="47" t="s">
        <v>150</v>
      </c>
      <c r="E77" s="48">
        <v>1015545960</v>
      </c>
      <c r="F77" s="47"/>
    </row>
    <row r="78" spans="1:6">
      <c r="A78" s="47">
        <v>10259973</v>
      </c>
      <c r="B78" s="47" t="s">
        <v>151</v>
      </c>
      <c r="C78" s="47" t="s">
        <v>152</v>
      </c>
      <c r="D78" s="47" t="s">
        <v>153</v>
      </c>
      <c r="E78" s="48">
        <v>1009100931</v>
      </c>
      <c r="F78" s="47"/>
    </row>
    <row r="79" spans="1:6">
      <c r="A79" s="47">
        <v>10325113</v>
      </c>
      <c r="B79" s="47" t="s">
        <v>61</v>
      </c>
      <c r="C79" s="47" t="s">
        <v>23</v>
      </c>
      <c r="D79" s="47" t="s">
        <v>154</v>
      </c>
      <c r="E79" s="48">
        <v>1114108232</v>
      </c>
      <c r="F79" s="47"/>
    </row>
    <row r="80" spans="1:6">
      <c r="A80" s="47">
        <v>10318924</v>
      </c>
      <c r="B80" s="47" t="s">
        <v>104</v>
      </c>
      <c r="C80" s="47" t="s">
        <v>105</v>
      </c>
      <c r="D80" s="47" t="s">
        <v>155</v>
      </c>
      <c r="E80" s="48">
        <v>1014999118</v>
      </c>
      <c r="F80" s="47"/>
    </row>
    <row r="81" spans="1:6">
      <c r="A81" s="47">
        <v>10252500</v>
      </c>
      <c r="B81" s="47" t="s">
        <v>156</v>
      </c>
      <c r="C81" s="47" t="s">
        <v>40</v>
      </c>
      <c r="D81" s="47" t="s">
        <v>157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158</v>
      </c>
      <c r="E82" s="48">
        <v>1553299454</v>
      </c>
      <c r="F82" s="47"/>
    </row>
    <row r="83" spans="1:6">
      <c r="A83" s="47">
        <v>10274446</v>
      </c>
      <c r="B83" s="47" t="s">
        <v>145</v>
      </c>
      <c r="C83" s="47" t="s">
        <v>23</v>
      </c>
      <c r="D83" s="47" t="s">
        <v>159</v>
      </c>
      <c r="E83" s="48">
        <v>1090981313</v>
      </c>
      <c r="F83" s="47"/>
    </row>
    <row r="84" spans="1:6">
      <c r="A84" s="47">
        <v>10326075</v>
      </c>
      <c r="B84" s="47" t="s">
        <v>127</v>
      </c>
      <c r="C84" s="47" t="s">
        <v>16</v>
      </c>
      <c r="D84" s="47" t="s">
        <v>160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161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27</v>
      </c>
      <c r="D86" s="47" t="s">
        <v>162</v>
      </c>
      <c r="E86" s="48">
        <v>1016415631</v>
      </c>
      <c r="F86" s="47"/>
    </row>
    <row r="87" spans="1:6">
      <c r="A87" s="47">
        <v>10326122</v>
      </c>
      <c r="B87" s="47" t="s">
        <v>163</v>
      </c>
      <c r="C87" s="47" t="s">
        <v>85</v>
      </c>
      <c r="D87" s="47" t="s">
        <v>164</v>
      </c>
      <c r="E87" s="48">
        <v>1128496908</v>
      </c>
      <c r="F87" s="47"/>
    </row>
    <row r="88" spans="1:6">
      <c r="A88" s="47">
        <v>10317520</v>
      </c>
      <c r="B88" s="47" t="s">
        <v>104</v>
      </c>
      <c r="C88" s="47" t="s">
        <v>105</v>
      </c>
      <c r="D88" s="47" t="s">
        <v>165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166</v>
      </c>
      <c r="E89" s="48">
        <v>1275539822</v>
      </c>
      <c r="F89" s="47"/>
    </row>
    <row r="90" spans="1:6">
      <c r="A90" s="47">
        <v>10316618</v>
      </c>
      <c r="B90" s="47" t="s">
        <v>98</v>
      </c>
      <c r="C90" s="47" t="s">
        <v>99</v>
      </c>
      <c r="D90" s="47" t="s">
        <v>167</v>
      </c>
      <c r="E90" s="48">
        <v>1278276206</v>
      </c>
      <c r="F90" s="47"/>
    </row>
    <row r="91" spans="1:6">
      <c r="A91" s="47">
        <v>10306591</v>
      </c>
      <c r="B91" s="47" t="s">
        <v>147</v>
      </c>
      <c r="C91" s="47" t="s">
        <v>66</v>
      </c>
      <c r="D91" s="47" t="s">
        <v>168</v>
      </c>
      <c r="E91" s="48">
        <v>1095599069</v>
      </c>
      <c r="F91" s="47"/>
    </row>
    <row r="92" spans="1:6">
      <c r="A92" s="47">
        <v>10318882</v>
      </c>
      <c r="B92" s="47" t="s">
        <v>63</v>
      </c>
      <c r="C92" s="47" t="s">
        <v>10</v>
      </c>
      <c r="D92" s="47" t="s">
        <v>169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170</v>
      </c>
      <c r="E93" s="48">
        <v>1068635749</v>
      </c>
      <c r="F93" s="47"/>
    </row>
    <row r="94" spans="1:6">
      <c r="A94" s="47">
        <v>10320407</v>
      </c>
      <c r="B94" s="47" t="s">
        <v>171</v>
      </c>
      <c r="C94" s="47" t="s">
        <v>13</v>
      </c>
      <c r="D94" s="47" t="s">
        <v>172</v>
      </c>
      <c r="E94" s="48">
        <v>1283419417</v>
      </c>
      <c r="F94" s="47"/>
    </row>
    <row r="95" spans="1:6">
      <c r="A95" s="47">
        <v>10252106</v>
      </c>
      <c r="B95" s="47" t="s">
        <v>173</v>
      </c>
      <c r="C95" s="47" t="s">
        <v>23</v>
      </c>
      <c r="D95" s="47" t="s">
        <v>174</v>
      </c>
      <c r="E95" s="48">
        <v>1206785647</v>
      </c>
      <c r="F95" s="47"/>
    </row>
    <row r="96" spans="1:6">
      <c r="A96" s="47">
        <v>10317154</v>
      </c>
      <c r="B96" s="47" t="s">
        <v>102</v>
      </c>
      <c r="C96" s="47" t="s">
        <v>23</v>
      </c>
      <c r="D96" s="47" t="s">
        <v>175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176</v>
      </c>
      <c r="E97" s="48">
        <v>1027662863</v>
      </c>
      <c r="F97" s="47"/>
    </row>
    <row r="98" spans="1:6">
      <c r="A98" s="47">
        <v>10271545</v>
      </c>
      <c r="B98" s="47" t="s">
        <v>26</v>
      </c>
      <c r="C98" s="47" t="s">
        <v>27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80</v>
      </c>
      <c r="C100" s="47" t="s">
        <v>81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104</v>
      </c>
      <c r="C101" s="47" t="s">
        <v>105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102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98</v>
      </c>
      <c r="C103" s="47" t="s">
        <v>99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109</v>
      </c>
      <c r="C104" s="47" t="s">
        <v>95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84</v>
      </c>
      <c r="C105" s="47" t="s">
        <v>85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152</v>
      </c>
      <c r="D106" s="47" t="s">
        <v>187</v>
      </c>
      <c r="E106" s="48"/>
      <c r="F106" s="47"/>
    </row>
    <row r="107" spans="1:6">
      <c r="A107" s="47">
        <v>10317153</v>
      </c>
      <c r="B107" s="47" t="s">
        <v>94</v>
      </c>
      <c r="C107" s="47" t="s">
        <v>95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59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104</v>
      </c>
      <c r="C111" s="47" t="s">
        <v>105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91</v>
      </c>
      <c r="C112" s="47" t="s">
        <v>37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27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152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114</v>
      </c>
      <c r="C117" s="47" t="s">
        <v>95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78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99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68</v>
      </c>
      <c r="C122" s="47" t="s">
        <v>69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127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56</v>
      </c>
      <c r="C124" s="47" t="s">
        <v>57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138</v>
      </c>
      <c r="C127" s="47" t="s">
        <v>95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84</v>
      </c>
      <c r="C128" s="47" t="s">
        <v>85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138</v>
      </c>
      <c r="C134" s="47" t="s">
        <v>95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27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94</v>
      </c>
      <c r="C137" s="47" t="s">
        <v>95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138</v>
      </c>
      <c r="C138" s="47" t="s">
        <v>95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27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95</v>
      </c>
      <c r="D141" s="47" t="s">
        <v>229</v>
      </c>
      <c r="E141" s="48"/>
      <c r="F141" s="47"/>
    </row>
    <row r="142" spans="1:6">
      <c r="A142" s="47">
        <v>10324244</v>
      </c>
      <c r="B142" s="47" t="s">
        <v>142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84</v>
      </c>
      <c r="C143" s="47" t="s">
        <v>85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171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102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51</v>
      </c>
      <c r="C147" s="47" t="s">
        <v>52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52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52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147</v>
      </c>
      <c r="C150" s="47" t="s">
        <v>66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78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80</v>
      </c>
      <c r="C152" s="47" t="s">
        <v>81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63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127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109</v>
      </c>
      <c r="C157" s="47" t="s">
        <v>95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63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104</v>
      </c>
      <c r="C160" s="47" t="s">
        <v>105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109</v>
      </c>
      <c r="C161" s="47" t="s">
        <v>95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114</v>
      </c>
      <c r="C162" s="47" t="s">
        <v>95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56</v>
      </c>
      <c r="C163" s="47" t="s">
        <v>57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127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94</v>
      </c>
      <c r="C165" s="47" t="s">
        <v>95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95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56</v>
      </c>
      <c r="C171" s="47" t="s">
        <v>57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152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109</v>
      </c>
      <c r="C173" s="47" t="s">
        <v>95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107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173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173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61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102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61</v>
      </c>
      <c r="C184" s="47" t="s">
        <v>23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27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136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132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27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109</v>
      </c>
      <c r="C193" s="47" t="s">
        <v>95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109</v>
      </c>
      <c r="C194" s="47" t="s">
        <v>95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63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132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156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59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138</v>
      </c>
      <c r="C200" s="47" t="s">
        <v>95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135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109</v>
      </c>
      <c r="C202" s="47" t="s">
        <v>95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104</v>
      </c>
      <c r="C203" s="47" t="s">
        <v>105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109</v>
      </c>
      <c r="C204" s="47" t="s">
        <v>95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132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95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95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27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135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56</v>
      </c>
      <c r="C213" s="47" t="s">
        <v>57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29</v>
      </c>
      <c r="C215" s="47" t="s">
        <v>30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76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81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156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109</v>
      </c>
      <c r="C223" s="47" t="s">
        <v>95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95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152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52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85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51</v>
      </c>
      <c r="C229" s="47" t="s">
        <v>52</v>
      </c>
      <c r="D229" s="47" t="s">
        <v>332</v>
      </c>
      <c r="E229" s="48">
        <v>1028410418</v>
      </c>
      <c r="F229" s="47"/>
    </row>
    <row r="230" spans="1:6">
      <c r="A230" s="47">
        <v>10279705</v>
      </c>
      <c r="B230" s="47" t="s">
        <v>124</v>
      </c>
      <c r="C230" s="47" t="s">
        <v>66</v>
      </c>
      <c r="D230" s="47" t="s">
        <v>333</v>
      </c>
      <c r="E230" s="48">
        <v>1288782263</v>
      </c>
      <c r="F230" s="47"/>
    </row>
    <row r="231" spans="1:6">
      <c r="A231" s="47">
        <v>10324240</v>
      </c>
      <c r="B231" s="47" t="s">
        <v>94</v>
      </c>
      <c r="C231" s="47" t="s">
        <v>95</v>
      </c>
      <c r="D231" s="47" t="s">
        <v>334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85</v>
      </c>
      <c r="D232" s="47" t="s">
        <v>335</v>
      </c>
      <c r="E232" s="48">
        <v>1559443317</v>
      </c>
      <c r="F232" s="47"/>
    </row>
    <row r="233" spans="1:6">
      <c r="A233" s="47">
        <v>10278358</v>
      </c>
      <c r="B233" s="47" t="s">
        <v>65</v>
      </c>
      <c r="C233" s="47" t="s">
        <v>66</v>
      </c>
      <c r="D233" s="47" t="s">
        <v>336</v>
      </c>
      <c r="E233" s="48">
        <v>1070161994</v>
      </c>
      <c r="F233" s="47"/>
    </row>
    <row r="234" spans="1:6">
      <c r="A234" s="47">
        <v>10281230</v>
      </c>
      <c r="B234" s="47" t="s">
        <v>142</v>
      </c>
      <c r="C234" s="47" t="s">
        <v>13</v>
      </c>
      <c r="D234" s="47" t="s">
        <v>337</v>
      </c>
      <c r="E234" s="48">
        <v>1279731670</v>
      </c>
      <c r="F234" s="47"/>
    </row>
    <row r="235" spans="1:6">
      <c r="A235" s="47">
        <v>10315965</v>
      </c>
      <c r="B235" s="47" t="s">
        <v>107</v>
      </c>
      <c r="C235" s="47" t="s">
        <v>13</v>
      </c>
      <c r="D235" s="47" t="s">
        <v>338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339</v>
      </c>
      <c r="E236" s="48" t="s">
        <v>340</v>
      </c>
      <c r="F236" s="47"/>
    </row>
    <row r="237" spans="1:6">
      <c r="A237" s="47">
        <v>10304619</v>
      </c>
      <c r="B237" s="47" t="s">
        <v>163</v>
      </c>
      <c r="C237" s="47" t="s">
        <v>85</v>
      </c>
      <c r="D237" s="47" t="s">
        <v>341</v>
      </c>
      <c r="E237" s="48">
        <v>1204888981</v>
      </c>
      <c r="F237" s="47"/>
    </row>
    <row r="238" spans="1:6">
      <c r="A238" s="47">
        <v>10224237</v>
      </c>
      <c r="B238" s="47" t="s">
        <v>147</v>
      </c>
      <c r="C238" s="47" t="s">
        <v>66</v>
      </c>
      <c r="D238" s="47" t="s">
        <v>342</v>
      </c>
      <c r="E238" s="48">
        <v>1007648838</v>
      </c>
      <c r="F238" s="47"/>
    </row>
    <row r="239" spans="1:6">
      <c r="A239" s="47">
        <v>10212315</v>
      </c>
      <c r="B239" s="47" t="s">
        <v>343</v>
      </c>
      <c r="C239" s="47" t="s">
        <v>95</v>
      </c>
      <c r="D239" s="47" t="s">
        <v>344</v>
      </c>
      <c r="E239" s="48">
        <v>1018002343</v>
      </c>
      <c r="F239" s="47"/>
    </row>
    <row r="240" ht="14" customHeight="1" spans="1:8">
      <c r="A240" s="47">
        <v>10326982</v>
      </c>
      <c r="B240" s="47" t="s">
        <v>345</v>
      </c>
      <c r="C240" s="47" t="s">
        <v>314</v>
      </c>
      <c r="D240" s="47" t="s">
        <v>346</v>
      </c>
      <c r="E240" s="48"/>
      <c r="F240" s="47"/>
      <c r="H240" s="43" t="s">
        <v>347</v>
      </c>
    </row>
    <row r="241" spans="1:6">
      <c r="A241" s="47">
        <v>10282854</v>
      </c>
      <c r="B241" s="47" t="s">
        <v>109</v>
      </c>
      <c r="C241" s="47" t="s">
        <v>95</v>
      </c>
      <c r="D241" s="47" t="s">
        <v>348</v>
      </c>
      <c r="E241" s="48">
        <v>1016501109</v>
      </c>
      <c r="F241" s="47"/>
    </row>
    <row r="242" spans="1:6">
      <c r="A242" s="47">
        <v>10282231</v>
      </c>
      <c r="B242" s="47" t="s">
        <v>132</v>
      </c>
      <c r="C242" s="47" t="s">
        <v>37</v>
      </c>
      <c r="D242" s="47" t="s">
        <v>349</v>
      </c>
      <c r="E242" s="48">
        <v>1558870247</v>
      </c>
      <c r="F242" s="47"/>
    </row>
    <row r="243" spans="1:6">
      <c r="A243" s="47">
        <v>10295542</v>
      </c>
      <c r="B243" s="47" t="s">
        <v>127</v>
      </c>
      <c r="C243" s="47" t="s">
        <v>16</v>
      </c>
      <c r="D243" s="47" t="s">
        <v>350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351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152</v>
      </c>
      <c r="D245" s="47" t="s">
        <v>352</v>
      </c>
      <c r="E245" s="48">
        <v>1508186624</v>
      </c>
      <c r="F245" s="47"/>
    </row>
    <row r="246" spans="1:6">
      <c r="A246" s="47">
        <v>10326502</v>
      </c>
      <c r="B246" s="47" t="s">
        <v>102</v>
      </c>
      <c r="C246" s="47" t="s">
        <v>23</v>
      </c>
      <c r="D246" s="47" t="s">
        <v>353</v>
      </c>
      <c r="E246" s="48" t="s">
        <v>354</v>
      </c>
      <c r="F246" s="47"/>
    </row>
    <row r="247" spans="1:6">
      <c r="A247" s="47">
        <v>10327594</v>
      </c>
      <c r="B247" s="47" t="s">
        <v>109</v>
      </c>
      <c r="C247" s="47" t="s">
        <v>95</v>
      </c>
      <c r="D247" s="47" t="s">
        <v>355</v>
      </c>
      <c r="E247" s="48" t="s">
        <v>356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357</v>
      </c>
      <c r="E248" s="48">
        <v>1110899363</v>
      </c>
      <c r="F248" s="47"/>
    </row>
    <row r="249" spans="1:6">
      <c r="A249" s="47">
        <v>10327577</v>
      </c>
      <c r="B249" s="47" t="s">
        <v>109</v>
      </c>
      <c r="C249" s="47" t="s">
        <v>95</v>
      </c>
      <c r="D249" s="47" t="s">
        <v>358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359</v>
      </c>
      <c r="E250" s="48">
        <v>1024424852</v>
      </c>
      <c r="F250" s="47"/>
    </row>
    <row r="251" spans="1:6">
      <c r="A251" s="47">
        <v>10329457</v>
      </c>
      <c r="B251" s="47" t="s">
        <v>104</v>
      </c>
      <c r="C251" s="47" t="s">
        <v>105</v>
      </c>
      <c r="D251" s="47" t="s">
        <v>360</v>
      </c>
      <c r="E251" s="48">
        <v>1276701073</v>
      </c>
      <c r="F251" s="47"/>
    </row>
    <row r="252" spans="1:6">
      <c r="A252" s="47">
        <v>10326008</v>
      </c>
      <c r="B252" s="47" t="s">
        <v>109</v>
      </c>
      <c r="C252" s="47" t="s">
        <v>95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84</v>
      </c>
      <c r="C253" s="47" t="s">
        <v>85</v>
      </c>
      <c r="D253" s="47" t="s">
        <v>361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362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363</v>
      </c>
      <c r="E255" s="48">
        <v>1090878414</v>
      </c>
      <c r="F255" s="47"/>
    </row>
    <row r="256" spans="1:6">
      <c r="A256" s="47">
        <v>10330147</v>
      </c>
      <c r="B256" s="47" t="s">
        <v>142</v>
      </c>
      <c r="C256" s="47" t="s">
        <v>13</v>
      </c>
      <c r="D256" s="47" t="s">
        <v>364</v>
      </c>
      <c r="E256" s="48">
        <v>1000055237</v>
      </c>
      <c r="F256" s="47"/>
    </row>
    <row r="257" spans="1:6">
      <c r="A257" s="47">
        <v>10329214</v>
      </c>
      <c r="B257" s="47" t="s">
        <v>142</v>
      </c>
      <c r="C257" s="47" t="s">
        <v>13</v>
      </c>
      <c r="D257" s="47" t="s">
        <v>365</v>
      </c>
      <c r="E257" s="48">
        <v>1111698008</v>
      </c>
      <c r="F257" s="47"/>
    </row>
    <row r="258" spans="1:6">
      <c r="A258" s="47">
        <v>10329216</v>
      </c>
      <c r="B258" s="47" t="s">
        <v>145</v>
      </c>
      <c r="C258" s="47" t="s">
        <v>23</v>
      </c>
      <c r="D258" s="47" t="s">
        <v>366</v>
      </c>
      <c r="E258" s="48">
        <v>1017624670</v>
      </c>
      <c r="F258" s="47"/>
    </row>
    <row r="259" spans="1:6">
      <c r="A259" s="47">
        <v>10329223</v>
      </c>
      <c r="B259" s="47" t="s">
        <v>138</v>
      </c>
      <c r="C259" s="47" t="s">
        <v>95</v>
      </c>
      <c r="D259" s="47" t="s">
        <v>367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368</v>
      </c>
      <c r="E260" s="48">
        <v>1154844859</v>
      </c>
      <c r="F260" s="47"/>
    </row>
    <row r="261" spans="1:6">
      <c r="A261" s="47">
        <v>10329241</v>
      </c>
      <c r="B261" s="47" t="s">
        <v>68</v>
      </c>
      <c r="C261" s="47" t="s">
        <v>69</v>
      </c>
      <c r="D261" s="47" t="s">
        <v>369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370</v>
      </c>
      <c r="E262" s="48">
        <v>1063159916</v>
      </c>
      <c r="F262" s="47"/>
    </row>
    <row r="263" spans="1:6">
      <c r="A263" s="47">
        <v>10329900</v>
      </c>
      <c r="B263" s="47" t="s">
        <v>107</v>
      </c>
      <c r="C263" s="47" t="s">
        <v>13</v>
      </c>
      <c r="D263" s="47" t="s">
        <v>371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372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373</v>
      </c>
      <c r="E265" s="48">
        <v>1020220453</v>
      </c>
      <c r="F265" s="47"/>
      <c r="H265" s="43" t="s">
        <v>347</v>
      </c>
    </row>
    <row r="266" spans="1:6">
      <c r="A266" s="47">
        <v>10329272</v>
      </c>
      <c r="B266" s="47" t="s">
        <v>163</v>
      </c>
      <c r="C266" s="47" t="s">
        <v>85</v>
      </c>
      <c r="D266" s="47" t="s">
        <v>374</v>
      </c>
      <c r="E266" s="48">
        <v>1201639339</v>
      </c>
      <c r="F266" s="47"/>
    </row>
    <row r="267" spans="1:6">
      <c r="A267" s="47">
        <v>10329290</v>
      </c>
      <c r="B267" s="47" t="s">
        <v>56</v>
      </c>
      <c r="C267" s="47" t="s">
        <v>57</v>
      </c>
      <c r="D267" s="47" t="s">
        <v>375</v>
      </c>
      <c r="E267" s="48">
        <v>1142047308</v>
      </c>
      <c r="F267" s="47"/>
    </row>
    <row r="268" spans="1:6">
      <c r="A268" s="47">
        <v>10329237</v>
      </c>
      <c r="B268" s="47" t="s">
        <v>156</v>
      </c>
      <c r="C268" s="47" t="s">
        <v>40</v>
      </c>
      <c r="D268" s="47" t="s">
        <v>376</v>
      </c>
      <c r="E268" s="48">
        <v>1093065911</v>
      </c>
      <c r="F268" s="47"/>
    </row>
    <row r="269" spans="1:6">
      <c r="A269" s="47">
        <v>10329236</v>
      </c>
      <c r="B269" s="47" t="s">
        <v>156</v>
      </c>
      <c r="C269" s="47" t="s">
        <v>40</v>
      </c>
      <c r="D269" s="47" t="s">
        <v>377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378</v>
      </c>
      <c r="E270" s="48" t="s">
        <v>379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380</v>
      </c>
      <c r="E271" s="48">
        <v>1127833820</v>
      </c>
      <c r="F271" s="47"/>
    </row>
    <row r="272" spans="1:6">
      <c r="A272" s="47">
        <v>10329553</v>
      </c>
      <c r="B272" s="47" t="s">
        <v>74</v>
      </c>
      <c r="C272" s="47" t="s">
        <v>30</v>
      </c>
      <c r="D272" s="47" t="s">
        <v>381</v>
      </c>
      <c r="E272" s="48">
        <v>1092170422</v>
      </c>
      <c r="F272" s="47"/>
    </row>
    <row r="273" spans="1:6">
      <c r="A273" s="47">
        <v>10329211</v>
      </c>
      <c r="B273" s="47" t="s">
        <v>114</v>
      </c>
      <c r="C273" s="47" t="s">
        <v>95</v>
      </c>
      <c r="D273" s="47" t="s">
        <v>382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383</v>
      </c>
      <c r="E274" s="48">
        <v>1029503393</v>
      </c>
      <c r="F274" s="47"/>
    </row>
    <row r="275" spans="1:6">
      <c r="A275" s="47">
        <v>10329524</v>
      </c>
      <c r="B275" s="47" t="s">
        <v>127</v>
      </c>
      <c r="C275" s="47" t="s">
        <v>16</v>
      </c>
      <c r="D275" s="47" t="s">
        <v>384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385</v>
      </c>
      <c r="E276" s="48">
        <v>1030675811</v>
      </c>
      <c r="F276" s="47"/>
    </row>
    <row r="277" spans="1:6">
      <c r="A277" s="47">
        <v>10329225</v>
      </c>
      <c r="B277" s="47" t="s">
        <v>109</v>
      </c>
      <c r="C277" s="47" t="s">
        <v>95</v>
      </c>
      <c r="D277" s="47" t="s">
        <v>386</v>
      </c>
      <c r="E277" s="48">
        <v>1147562109</v>
      </c>
      <c r="F277" s="47"/>
    </row>
    <row r="278" spans="1:6">
      <c r="A278" s="47">
        <v>10329226</v>
      </c>
      <c r="B278" s="47" t="s">
        <v>107</v>
      </c>
      <c r="C278" s="47" t="s">
        <v>13</v>
      </c>
      <c r="D278" s="47" t="s">
        <v>387</v>
      </c>
      <c r="E278" s="48">
        <v>1151935963</v>
      </c>
      <c r="F278" s="47"/>
    </row>
    <row r="279" spans="1:6">
      <c r="A279" s="47">
        <v>10329571</v>
      </c>
      <c r="B279" s="47" t="s">
        <v>84</v>
      </c>
      <c r="C279" s="47" t="s">
        <v>85</v>
      </c>
      <c r="D279" s="47" t="s">
        <v>388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389</v>
      </c>
      <c r="E280" s="48">
        <v>1224746815</v>
      </c>
      <c r="F280" s="47"/>
    </row>
    <row r="281" spans="1:6">
      <c r="A281" s="47">
        <v>10329240</v>
      </c>
      <c r="B281" s="47" t="s">
        <v>61</v>
      </c>
      <c r="C281" s="47" t="s">
        <v>23</v>
      </c>
      <c r="D281" s="47" t="s">
        <v>390</v>
      </c>
      <c r="E281" s="48">
        <v>1142216043</v>
      </c>
      <c r="F281" s="47"/>
    </row>
    <row r="282" spans="1:6">
      <c r="A282" s="47">
        <v>10329238</v>
      </c>
      <c r="B282" s="47" t="s">
        <v>114</v>
      </c>
      <c r="C282" s="47" t="s">
        <v>95</v>
      </c>
      <c r="D282" s="47" t="s">
        <v>391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392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393</v>
      </c>
      <c r="E284" s="48">
        <v>1022061360</v>
      </c>
      <c r="F284" s="47"/>
    </row>
    <row r="285" spans="1:6">
      <c r="A285" s="47">
        <v>10329888</v>
      </c>
      <c r="B285" s="47" t="s">
        <v>61</v>
      </c>
      <c r="C285" s="47" t="s">
        <v>23</v>
      </c>
      <c r="D285" s="47" t="s">
        <v>394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395</v>
      </c>
      <c r="E286" s="48" t="s">
        <v>396</v>
      </c>
      <c r="F286" s="47"/>
    </row>
    <row r="287" spans="1:6">
      <c r="A287" s="47">
        <v>10329910</v>
      </c>
      <c r="B287" s="47" t="s">
        <v>56</v>
      </c>
      <c r="C287" s="47" t="s">
        <v>57</v>
      </c>
      <c r="D287" s="47" t="s">
        <v>397</v>
      </c>
      <c r="E287" s="48" t="s">
        <v>398</v>
      </c>
      <c r="F287" s="47"/>
    </row>
    <row r="288" spans="1:6">
      <c r="A288" s="47">
        <v>10329913</v>
      </c>
      <c r="B288" s="47" t="s">
        <v>142</v>
      </c>
      <c r="C288" s="47" t="s">
        <v>13</v>
      </c>
      <c r="D288" s="47" t="s">
        <v>399</v>
      </c>
      <c r="E288" s="48">
        <v>1032845582</v>
      </c>
      <c r="F288" s="47"/>
    </row>
    <row r="289" spans="1:6">
      <c r="A289" s="47">
        <v>10329902</v>
      </c>
      <c r="B289" s="47" t="s">
        <v>68</v>
      </c>
      <c r="C289" s="47" t="s">
        <v>69</v>
      </c>
      <c r="D289" s="47" t="s">
        <v>400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401</v>
      </c>
      <c r="E290" s="48">
        <v>1026770903</v>
      </c>
      <c r="F290" s="47"/>
    </row>
    <row r="291" spans="1:6">
      <c r="A291" s="47">
        <v>10330141</v>
      </c>
      <c r="B291" s="47" t="s">
        <v>147</v>
      </c>
      <c r="C291" s="47" t="s">
        <v>66</v>
      </c>
      <c r="D291" s="47" t="s">
        <v>402</v>
      </c>
      <c r="E291" s="48">
        <v>1014662918</v>
      </c>
      <c r="F291" s="47"/>
    </row>
    <row r="292" spans="1:6">
      <c r="A292" s="47">
        <v>10330140</v>
      </c>
      <c r="B292" s="47" t="s">
        <v>56</v>
      </c>
      <c r="C292" s="47" t="s">
        <v>57</v>
      </c>
      <c r="D292" s="47" t="s">
        <v>403</v>
      </c>
      <c r="E292" s="48">
        <v>1097260462</v>
      </c>
      <c r="F292" s="47"/>
    </row>
    <row r="293" spans="1:6">
      <c r="A293" s="47">
        <v>10330144</v>
      </c>
      <c r="B293" s="47" t="s">
        <v>61</v>
      </c>
      <c r="C293" s="47" t="s">
        <v>23</v>
      </c>
      <c r="D293" s="47" t="s">
        <v>404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405</v>
      </c>
      <c r="E294" s="48">
        <v>1093481280</v>
      </c>
      <c r="F294" s="47"/>
    </row>
    <row r="295" spans="1:6">
      <c r="A295" s="47">
        <v>10281100</v>
      </c>
      <c r="B295" s="47" t="s">
        <v>107</v>
      </c>
      <c r="C295" s="47" t="s">
        <v>13</v>
      </c>
      <c r="D295" s="47" t="s">
        <v>406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407</v>
      </c>
      <c r="E296" s="48">
        <v>1095126666</v>
      </c>
      <c r="F296" s="47"/>
    </row>
    <row r="297" spans="1:6">
      <c r="A297" s="47">
        <v>10322035</v>
      </c>
      <c r="B297" s="47" t="s">
        <v>408</v>
      </c>
      <c r="C297" s="47" t="s">
        <v>152</v>
      </c>
      <c r="D297" s="47" t="s">
        <v>409</v>
      </c>
      <c r="E297" s="48" t="s">
        <v>410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411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412</v>
      </c>
      <c r="E299" s="48">
        <v>1115946198</v>
      </c>
      <c r="F299" s="47"/>
    </row>
    <row r="300" spans="1:6">
      <c r="A300" s="47">
        <v>10318223</v>
      </c>
      <c r="B300" s="47" t="s">
        <v>84</v>
      </c>
      <c r="C300" s="47" t="s">
        <v>85</v>
      </c>
      <c r="D300" s="47" t="s">
        <v>413</v>
      </c>
      <c r="E300" s="48">
        <v>1025930233</v>
      </c>
      <c r="F300" s="47"/>
    </row>
    <row r="301" spans="1:6">
      <c r="A301" s="47">
        <v>10303715</v>
      </c>
      <c r="B301" s="47" t="s">
        <v>63</v>
      </c>
      <c r="C301" s="47" t="s">
        <v>10</v>
      </c>
      <c r="D301" s="47" t="s">
        <v>414</v>
      </c>
      <c r="E301" s="48">
        <v>1020065701</v>
      </c>
      <c r="F301" s="47"/>
    </row>
    <row r="302" spans="1:6">
      <c r="A302" s="47">
        <v>10313905</v>
      </c>
      <c r="B302" s="47" t="s">
        <v>147</v>
      </c>
      <c r="C302" s="47" t="s">
        <v>66</v>
      </c>
      <c r="D302" s="47" t="s">
        <v>415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416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417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418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419</v>
      </c>
      <c r="E306" s="48">
        <v>1116015770</v>
      </c>
      <c r="F306" s="47"/>
    </row>
    <row r="307" spans="1:6">
      <c r="A307" s="47">
        <v>10269213</v>
      </c>
      <c r="B307" s="47" t="s">
        <v>171</v>
      </c>
      <c r="C307" s="47" t="s">
        <v>13</v>
      </c>
      <c r="D307" s="47" t="s">
        <v>420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421</v>
      </c>
      <c r="E308" s="48">
        <v>1026720017</v>
      </c>
      <c r="F308" s="47"/>
    </row>
    <row r="309" spans="1:6">
      <c r="A309" s="47">
        <v>10331515</v>
      </c>
      <c r="B309" s="47" t="s">
        <v>61</v>
      </c>
      <c r="C309" s="47" t="s">
        <v>23</v>
      </c>
      <c r="D309" s="47" t="s">
        <v>422</v>
      </c>
      <c r="E309" s="48">
        <v>1027386903</v>
      </c>
      <c r="F309" s="47"/>
    </row>
    <row r="310" spans="1:6">
      <c r="A310" s="47">
        <v>10331520</v>
      </c>
      <c r="B310" s="47" t="s">
        <v>135</v>
      </c>
      <c r="C310" s="47" t="s">
        <v>40</v>
      </c>
      <c r="D310" s="47" t="s">
        <v>423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95</v>
      </c>
      <c r="D311" s="47" t="s">
        <v>424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425</v>
      </c>
      <c r="E312" s="48">
        <v>1099148877</v>
      </c>
      <c r="F312" s="47"/>
    </row>
    <row r="313" spans="1:6">
      <c r="A313" s="47">
        <v>10331526</v>
      </c>
      <c r="B313" s="47" t="s">
        <v>102</v>
      </c>
      <c r="C313" s="47" t="s">
        <v>23</v>
      </c>
      <c r="D313" s="47" t="s">
        <v>426</v>
      </c>
      <c r="E313" s="48">
        <v>1126805355</v>
      </c>
      <c r="F313" s="47"/>
    </row>
    <row r="314" spans="1:6">
      <c r="A314" s="47">
        <v>10331633</v>
      </c>
      <c r="B314" s="47" t="s">
        <v>104</v>
      </c>
      <c r="C314" s="47" t="s">
        <v>105</v>
      </c>
      <c r="D314" s="47" t="s">
        <v>427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428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429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430</v>
      </c>
      <c r="E317" s="48">
        <v>1550079866</v>
      </c>
      <c r="F317" s="47"/>
    </row>
    <row r="318" spans="1:6">
      <c r="A318" s="47">
        <v>10331631</v>
      </c>
      <c r="B318" s="47" t="s">
        <v>80</v>
      </c>
      <c r="C318" s="47" t="s">
        <v>81</v>
      </c>
      <c r="D318" s="47" t="s">
        <v>431</v>
      </c>
      <c r="E318" s="48">
        <v>1119349929</v>
      </c>
      <c r="F318" s="47"/>
    </row>
    <row r="319" spans="1:6">
      <c r="A319" s="47">
        <v>10331615</v>
      </c>
      <c r="B319" s="47" t="s">
        <v>173</v>
      </c>
      <c r="C319" s="47" t="s">
        <v>23</v>
      </c>
      <c r="D319" s="47" t="s">
        <v>432</v>
      </c>
      <c r="E319" s="48">
        <v>1115383753</v>
      </c>
      <c r="F319" s="47"/>
    </row>
    <row r="320" spans="1:6">
      <c r="A320" s="47">
        <v>10331637</v>
      </c>
      <c r="B320" s="47" t="s">
        <v>433</v>
      </c>
      <c r="C320" s="47" t="s">
        <v>16</v>
      </c>
      <c r="D320" s="47" t="s">
        <v>434</v>
      </c>
      <c r="E320" s="48" t="s">
        <v>435</v>
      </c>
      <c r="F320" s="47"/>
    </row>
    <row r="321" spans="1:6">
      <c r="A321" s="47">
        <v>10331651</v>
      </c>
      <c r="B321" s="47" t="s">
        <v>145</v>
      </c>
      <c r="C321" s="47" t="s">
        <v>23</v>
      </c>
      <c r="D321" s="47" t="s">
        <v>436</v>
      </c>
      <c r="E321" s="48">
        <v>1124486001</v>
      </c>
      <c r="F321" s="47"/>
    </row>
    <row r="322" spans="1:6">
      <c r="A322" s="47">
        <v>10331627</v>
      </c>
      <c r="B322" s="47" t="s">
        <v>127</v>
      </c>
      <c r="C322" s="47" t="s">
        <v>16</v>
      </c>
      <c r="D322" s="47" t="s">
        <v>437</v>
      </c>
      <c r="E322" s="48" t="s">
        <v>438</v>
      </c>
      <c r="F322" s="47"/>
    </row>
    <row r="323" spans="1:6">
      <c r="A323" s="47">
        <v>10331654</v>
      </c>
      <c r="B323" s="47" t="s">
        <v>65</v>
      </c>
      <c r="C323" s="47" t="s">
        <v>66</v>
      </c>
      <c r="D323" s="47" t="s">
        <v>439</v>
      </c>
      <c r="E323" s="48">
        <v>1029061556</v>
      </c>
      <c r="F323" s="47"/>
    </row>
    <row r="324" spans="1:6">
      <c r="A324" s="47">
        <v>10331652</v>
      </c>
      <c r="B324" s="47" t="s">
        <v>61</v>
      </c>
      <c r="C324" s="47" t="s">
        <v>23</v>
      </c>
      <c r="D324" s="47" t="s">
        <v>440</v>
      </c>
      <c r="E324" s="48">
        <v>1551452307</v>
      </c>
      <c r="F324" s="47"/>
    </row>
    <row r="325" spans="1:6">
      <c r="A325" s="47">
        <v>10331590</v>
      </c>
      <c r="B325" s="47" t="s">
        <v>104</v>
      </c>
      <c r="C325" s="47" t="s">
        <v>105</v>
      </c>
      <c r="D325" s="47" t="s">
        <v>441</v>
      </c>
      <c r="E325" s="48">
        <v>1280569162</v>
      </c>
      <c r="F325" s="47"/>
    </row>
    <row r="326" spans="1:6">
      <c r="A326" s="47">
        <v>10331586</v>
      </c>
      <c r="B326" s="47" t="s">
        <v>104</v>
      </c>
      <c r="C326" s="47" t="s">
        <v>105</v>
      </c>
      <c r="D326" s="47" t="s">
        <v>442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443</v>
      </c>
      <c r="E327" s="48" t="s">
        <v>444</v>
      </c>
      <c r="F327" s="47"/>
    </row>
    <row r="328" spans="1:6">
      <c r="A328" s="47">
        <v>10331589</v>
      </c>
      <c r="B328" s="47" t="s">
        <v>104</v>
      </c>
      <c r="C328" s="47" t="s">
        <v>105</v>
      </c>
      <c r="D328" s="47" t="s">
        <v>445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446</v>
      </c>
      <c r="E329" s="48">
        <v>1066434576</v>
      </c>
      <c r="F329" s="47"/>
    </row>
    <row r="330" spans="1:6">
      <c r="A330" s="47">
        <v>10331708</v>
      </c>
      <c r="B330" s="47" t="s">
        <v>127</v>
      </c>
      <c r="C330" s="47" t="s">
        <v>16</v>
      </c>
      <c r="D330" s="47" t="s">
        <v>447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448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449</v>
      </c>
      <c r="E332" s="48">
        <v>1026739625</v>
      </c>
      <c r="F332" s="47"/>
    </row>
    <row r="333" spans="1:6">
      <c r="A333" s="47">
        <v>10216711</v>
      </c>
      <c r="B333" s="47" t="s">
        <v>264</v>
      </c>
      <c r="C333" s="47" t="s">
        <v>152</v>
      </c>
      <c r="D333" s="47" t="s">
        <v>450</v>
      </c>
      <c r="E333" s="48" t="s">
        <v>451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452</v>
      </c>
      <c r="E334" s="48">
        <v>1099469460</v>
      </c>
      <c r="F334" s="47"/>
    </row>
    <row r="335" spans="1:6">
      <c r="A335" s="47">
        <v>10294341</v>
      </c>
      <c r="B335" s="47" t="s">
        <v>127</v>
      </c>
      <c r="C335" s="47" t="s">
        <v>16</v>
      </c>
      <c r="D335" s="47" t="s">
        <v>453</v>
      </c>
      <c r="E335" s="48">
        <v>1014256234</v>
      </c>
      <c r="F335" s="47"/>
    </row>
    <row r="336" spans="1:6">
      <c r="A336" s="47">
        <v>10292112</v>
      </c>
      <c r="B336" s="47" t="s">
        <v>454</v>
      </c>
      <c r="C336" s="47" t="s">
        <v>152</v>
      </c>
      <c r="D336" s="47" t="s">
        <v>455</v>
      </c>
      <c r="E336" s="48">
        <v>1159449690</v>
      </c>
      <c r="F336" s="47"/>
    </row>
    <row r="337" spans="1:6">
      <c r="A337" s="47">
        <v>10322691</v>
      </c>
      <c r="B337" s="47" t="s">
        <v>127</v>
      </c>
      <c r="C337" s="47" t="s">
        <v>16</v>
      </c>
      <c r="D337" s="47" t="s">
        <v>456</v>
      </c>
      <c r="E337" s="48">
        <v>1094846872</v>
      </c>
      <c r="F337" s="47"/>
    </row>
    <row r="338" spans="1:6">
      <c r="A338" s="47">
        <v>10278058</v>
      </c>
      <c r="B338" s="47" t="s">
        <v>135</v>
      </c>
      <c r="C338" s="47" t="s">
        <v>40</v>
      </c>
      <c r="D338" s="47" t="s">
        <v>457</v>
      </c>
      <c r="E338" s="48">
        <v>1000604891</v>
      </c>
      <c r="F338" s="47"/>
    </row>
    <row r="339" spans="1:6">
      <c r="A339" s="47">
        <v>10297499</v>
      </c>
      <c r="B339" s="47" t="s">
        <v>156</v>
      </c>
      <c r="C339" s="47" t="s">
        <v>40</v>
      </c>
      <c r="D339" s="47" t="s">
        <v>458</v>
      </c>
      <c r="E339" s="48">
        <v>1103806087</v>
      </c>
      <c r="F339" s="47"/>
    </row>
    <row r="340" spans="1:6">
      <c r="A340" s="47">
        <v>10331612</v>
      </c>
      <c r="B340" s="47" t="s">
        <v>61</v>
      </c>
      <c r="C340" s="47" t="s">
        <v>23</v>
      </c>
      <c r="D340" s="51" t="s">
        <v>459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85</v>
      </c>
      <c r="D341" s="47" t="s">
        <v>460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461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85</v>
      </c>
      <c r="D343" s="47" t="s">
        <v>462</v>
      </c>
      <c r="E343" s="48">
        <v>1067109725</v>
      </c>
      <c r="F343" s="47"/>
    </row>
    <row r="344" spans="1:6">
      <c r="A344" s="47">
        <v>10331610</v>
      </c>
      <c r="B344" s="47" t="s">
        <v>36</v>
      </c>
      <c r="C344" s="47" t="s">
        <v>37</v>
      </c>
      <c r="D344" s="47" t="s">
        <v>463</v>
      </c>
      <c r="E344" s="48">
        <v>1129491119</v>
      </c>
      <c r="F344" s="47"/>
    </row>
    <row r="345" spans="1:6">
      <c r="A345" s="47">
        <v>10331630</v>
      </c>
      <c r="B345" s="47" t="s">
        <v>109</v>
      </c>
      <c r="C345" s="47" t="s">
        <v>95</v>
      </c>
      <c r="D345" s="47" t="s">
        <v>464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465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466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467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468</v>
      </c>
      <c r="E349" s="48">
        <v>1142809029</v>
      </c>
      <c r="F349" s="47"/>
    </row>
    <row r="350" spans="1:6">
      <c r="A350" s="47">
        <v>10331626</v>
      </c>
      <c r="B350" s="47" t="s">
        <v>142</v>
      </c>
      <c r="C350" s="47" t="s">
        <v>13</v>
      </c>
      <c r="D350" s="47" t="s">
        <v>469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470</v>
      </c>
      <c r="E351" s="48">
        <v>1129900147</v>
      </c>
      <c r="F351" s="47"/>
    </row>
    <row r="352" spans="1:6">
      <c r="A352" s="47">
        <v>10331487</v>
      </c>
      <c r="B352" s="47" t="s">
        <v>56</v>
      </c>
      <c r="C352" s="47" t="s">
        <v>57</v>
      </c>
      <c r="D352" s="47" t="s">
        <v>471</v>
      </c>
      <c r="E352" s="48">
        <v>1011537003</v>
      </c>
      <c r="F352" s="47"/>
    </row>
    <row r="353" spans="1:6">
      <c r="A353" s="47">
        <v>10331653</v>
      </c>
      <c r="B353" s="47" t="s">
        <v>127</v>
      </c>
      <c r="C353" s="47" t="s">
        <v>16</v>
      </c>
      <c r="D353" s="47" t="s">
        <v>472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473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474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475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476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135</v>
      </c>
      <c r="C359" s="47" t="s">
        <v>40</v>
      </c>
      <c r="D359" s="47" t="s">
        <v>477</v>
      </c>
      <c r="E359" s="48"/>
      <c r="F359" s="47"/>
    </row>
    <row r="360" spans="1:6">
      <c r="A360" s="47">
        <v>10330150</v>
      </c>
      <c r="B360" s="47" t="s">
        <v>228</v>
      </c>
      <c r="C360" s="47" t="s">
        <v>95</v>
      </c>
      <c r="D360" s="47" t="s">
        <v>478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479</v>
      </c>
      <c r="E361" s="48">
        <v>1276566388</v>
      </c>
      <c r="F361" s="47"/>
    </row>
    <row r="362" spans="1:6">
      <c r="A362" s="47">
        <v>10330637</v>
      </c>
      <c r="B362" s="47" t="s">
        <v>132</v>
      </c>
      <c r="C362" s="47" t="s">
        <v>37</v>
      </c>
      <c r="D362" s="47" t="s">
        <v>480</v>
      </c>
      <c r="E362" s="48">
        <v>1069956703</v>
      </c>
      <c r="F362" s="47"/>
    </row>
    <row r="363" spans="1:6">
      <c r="A363" s="47">
        <v>10329911</v>
      </c>
      <c r="B363" s="47" t="s">
        <v>104</v>
      </c>
      <c r="C363" s="47" t="s">
        <v>105</v>
      </c>
      <c r="D363" s="47" t="s">
        <v>481</v>
      </c>
      <c r="E363" s="48">
        <v>1024852909</v>
      </c>
      <c r="F363" s="47"/>
    </row>
    <row r="364" spans="1:6">
      <c r="A364" s="47">
        <v>10329943</v>
      </c>
      <c r="B364" s="47" t="s">
        <v>138</v>
      </c>
      <c r="C364" s="47" t="s">
        <v>95</v>
      </c>
      <c r="D364" s="47" t="s">
        <v>482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81</v>
      </c>
      <c r="D365" s="47" t="s">
        <v>483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99</v>
      </c>
      <c r="D366" s="47" t="s">
        <v>484</v>
      </c>
      <c r="E366" s="48">
        <v>1121822251</v>
      </c>
      <c r="F366" s="47"/>
    </row>
    <row r="367" spans="1:6">
      <c r="A367" s="47">
        <v>10240270</v>
      </c>
      <c r="B367" s="47" t="s">
        <v>408</v>
      </c>
      <c r="C367" s="47" t="s">
        <v>152</v>
      </c>
      <c r="D367" s="47" t="s">
        <v>485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486</v>
      </c>
      <c r="E368" s="48">
        <v>1152695300</v>
      </c>
      <c r="F368" s="47"/>
    </row>
    <row r="369" spans="1:6">
      <c r="A369" s="47">
        <v>10298953</v>
      </c>
      <c r="B369" s="47" t="s">
        <v>147</v>
      </c>
      <c r="C369" s="47" t="s">
        <v>66</v>
      </c>
      <c r="D369" s="47" t="s">
        <v>487</v>
      </c>
      <c r="E369" s="48">
        <v>1067053411</v>
      </c>
      <c r="F369" s="47"/>
    </row>
    <row r="370" spans="1:6">
      <c r="A370" s="47">
        <v>10297502</v>
      </c>
      <c r="B370" s="47" t="s">
        <v>65</v>
      </c>
      <c r="C370" s="47" t="s">
        <v>66</v>
      </c>
      <c r="D370" s="47" t="s">
        <v>488</v>
      </c>
      <c r="E370" s="48">
        <v>1149885220</v>
      </c>
      <c r="F370" s="47"/>
    </row>
    <row r="371" spans="1:6">
      <c r="A371" s="47">
        <v>10258151</v>
      </c>
      <c r="B371" s="47" t="s">
        <v>345</v>
      </c>
      <c r="C371" s="47" t="s">
        <v>314</v>
      </c>
      <c r="D371" s="47" t="s">
        <v>489</v>
      </c>
      <c r="E371" s="48"/>
      <c r="F371" s="47"/>
    </row>
    <row r="372" spans="1:6">
      <c r="A372" s="47">
        <v>10316242</v>
      </c>
      <c r="B372" s="47" t="s">
        <v>65</v>
      </c>
      <c r="C372" s="47" t="s">
        <v>66</v>
      </c>
      <c r="D372" s="47" t="s">
        <v>490</v>
      </c>
      <c r="E372" s="48">
        <v>1207828449</v>
      </c>
      <c r="F372" s="47"/>
    </row>
    <row r="373" spans="1:6">
      <c r="A373" s="47">
        <v>10323544</v>
      </c>
      <c r="B373" s="47" t="s">
        <v>65</v>
      </c>
      <c r="C373" s="47" t="s">
        <v>66</v>
      </c>
      <c r="D373" s="47" t="s">
        <v>491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492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493</v>
      </c>
      <c r="E375" s="48">
        <v>1117234321</v>
      </c>
      <c r="F375" s="47"/>
    </row>
    <row r="376" spans="1:6">
      <c r="A376" s="47">
        <v>10322837</v>
      </c>
      <c r="B376" s="47" t="s">
        <v>98</v>
      </c>
      <c r="C376" s="47" t="s">
        <v>99</v>
      </c>
      <c r="D376" s="47" t="s">
        <v>494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495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496</v>
      </c>
      <c r="E378" s="48">
        <v>1003838875</v>
      </c>
      <c r="F378" s="47"/>
    </row>
    <row r="379" spans="1:6">
      <c r="A379" s="47">
        <v>10332446</v>
      </c>
      <c r="B379" s="47" t="s">
        <v>156</v>
      </c>
      <c r="C379" s="47" t="s">
        <v>40</v>
      </c>
      <c r="D379" s="47" t="s">
        <v>497</v>
      </c>
      <c r="E379" s="48" t="s">
        <v>498</v>
      </c>
      <c r="F379" s="47"/>
    </row>
    <row r="380" spans="1:6">
      <c r="A380" s="47">
        <v>10332461</v>
      </c>
      <c r="B380" s="47" t="s">
        <v>145</v>
      </c>
      <c r="C380" s="47" t="s">
        <v>23</v>
      </c>
      <c r="D380" s="47" t="s">
        <v>499</v>
      </c>
      <c r="E380" s="48">
        <v>1080801266</v>
      </c>
      <c r="F380" s="47"/>
    </row>
    <row r="381" spans="1:6">
      <c r="A381" s="47">
        <v>10332448</v>
      </c>
      <c r="B381" s="47" t="s">
        <v>145</v>
      </c>
      <c r="C381" s="47" t="s">
        <v>23</v>
      </c>
      <c r="D381" s="47" t="s">
        <v>500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501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85</v>
      </c>
      <c r="D383" s="47" t="s">
        <v>502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503</v>
      </c>
      <c r="E384" s="48">
        <v>1060746964</v>
      </c>
      <c r="F384" s="47"/>
    </row>
    <row r="385" spans="1:6">
      <c r="A385" s="47">
        <v>10332567</v>
      </c>
      <c r="B385" s="47" t="s">
        <v>56</v>
      </c>
      <c r="C385" s="47" t="s">
        <v>57</v>
      </c>
      <c r="D385" s="47" t="s">
        <v>504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505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506</v>
      </c>
      <c r="E387" s="48">
        <v>1283104485</v>
      </c>
      <c r="F387" s="47"/>
    </row>
    <row r="388" spans="1:6">
      <c r="A388" s="47">
        <v>10332547</v>
      </c>
      <c r="B388" s="47" t="s">
        <v>127</v>
      </c>
      <c r="C388" s="47" t="s">
        <v>16</v>
      </c>
      <c r="D388" s="47" t="s">
        <v>507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508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509</v>
      </c>
      <c r="E390" s="48">
        <v>1013260200</v>
      </c>
      <c r="F390" s="47"/>
    </row>
    <row r="391" spans="1:6">
      <c r="A391" s="47">
        <v>10332482</v>
      </c>
      <c r="B391" s="47" t="s">
        <v>68</v>
      </c>
      <c r="C391" s="47" t="s">
        <v>69</v>
      </c>
      <c r="D391" s="47" t="s">
        <v>510</v>
      </c>
      <c r="E391" s="48">
        <v>1558341144</v>
      </c>
      <c r="F391" s="47"/>
    </row>
    <row r="392" spans="1:6">
      <c r="A392" s="47">
        <v>10332481</v>
      </c>
      <c r="B392" s="47" t="s">
        <v>135</v>
      </c>
      <c r="C392" s="47" t="s">
        <v>40</v>
      </c>
      <c r="D392" s="47" t="s">
        <v>511</v>
      </c>
      <c r="E392" s="48" t="s">
        <v>512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513</v>
      </c>
      <c r="E393" s="48">
        <v>1146676126</v>
      </c>
      <c r="F393" s="47"/>
    </row>
    <row r="394" spans="1:6">
      <c r="A394" s="47">
        <v>10332513</v>
      </c>
      <c r="B394" s="47" t="s">
        <v>135</v>
      </c>
      <c r="C394" s="47" t="s">
        <v>40</v>
      </c>
      <c r="D394" s="47" t="s">
        <v>514</v>
      </c>
      <c r="E394" s="48" t="s">
        <v>515</v>
      </c>
      <c r="F394" s="47"/>
    </row>
    <row r="395" spans="1:6">
      <c r="A395" s="47">
        <v>10332571</v>
      </c>
      <c r="B395" s="47" t="s">
        <v>142</v>
      </c>
      <c r="C395" s="47" t="s">
        <v>13</v>
      </c>
      <c r="D395" s="47" t="s">
        <v>516</v>
      </c>
      <c r="E395" s="48">
        <v>1551611806</v>
      </c>
      <c r="F395" s="47"/>
    </row>
    <row r="396" spans="1:6">
      <c r="A396" s="47">
        <v>10332517</v>
      </c>
      <c r="B396" s="47" t="s">
        <v>56</v>
      </c>
      <c r="C396" s="47" t="s">
        <v>57</v>
      </c>
      <c r="D396" s="47" t="s">
        <v>517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518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519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520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152</v>
      </c>
      <c r="D400" s="47" t="s">
        <v>465</v>
      </c>
      <c r="E400" s="48" t="s">
        <v>521</v>
      </c>
      <c r="F400" s="47"/>
    </row>
    <row r="401" spans="1:6">
      <c r="A401" s="47">
        <v>10332631</v>
      </c>
      <c r="B401" s="47" t="s">
        <v>142</v>
      </c>
      <c r="C401" s="47" t="s">
        <v>13</v>
      </c>
      <c r="D401" s="47" t="s">
        <v>522</v>
      </c>
      <c r="E401" s="48">
        <v>1559364454</v>
      </c>
      <c r="F401" s="47"/>
    </row>
    <row r="402" spans="1:6">
      <c r="A402" s="47">
        <v>10332480</v>
      </c>
      <c r="B402" s="47" t="s">
        <v>104</v>
      </c>
      <c r="C402" s="47" t="s">
        <v>105</v>
      </c>
      <c r="D402" s="47" t="s">
        <v>523</v>
      </c>
      <c r="E402" s="48" t="s">
        <v>524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525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526</v>
      </c>
      <c r="E404" s="48" t="s">
        <v>527</v>
      </c>
      <c r="F404" s="47"/>
    </row>
    <row r="405" spans="1:6">
      <c r="A405" s="47">
        <v>10303711</v>
      </c>
      <c r="B405" s="47" t="s">
        <v>6</v>
      </c>
      <c r="C405" s="47" t="s">
        <v>152</v>
      </c>
      <c r="D405" s="47" t="s">
        <v>528</v>
      </c>
      <c r="E405" s="48">
        <v>1118012170</v>
      </c>
      <c r="F405" s="47"/>
    </row>
    <row r="406" spans="1:6">
      <c r="A406" s="47">
        <v>10281108</v>
      </c>
      <c r="B406" s="47" t="s">
        <v>147</v>
      </c>
      <c r="C406" s="47" t="s">
        <v>66</v>
      </c>
      <c r="D406" s="47" t="s">
        <v>529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530</v>
      </c>
      <c r="E407" s="48" t="s">
        <v>531</v>
      </c>
      <c r="F407" s="47"/>
    </row>
    <row r="408" spans="1:6">
      <c r="A408" s="47">
        <v>10332553</v>
      </c>
      <c r="B408" s="47" t="s">
        <v>151</v>
      </c>
      <c r="C408" s="47" t="s">
        <v>152</v>
      </c>
      <c r="D408" s="47" t="s">
        <v>532</v>
      </c>
      <c r="E408" s="48" t="s">
        <v>533</v>
      </c>
      <c r="F408" s="47"/>
    </row>
    <row r="409" spans="1:6">
      <c r="A409" s="47">
        <v>10307948</v>
      </c>
      <c r="B409" s="47" t="s">
        <v>147</v>
      </c>
      <c r="C409" s="47" t="s">
        <v>66</v>
      </c>
      <c r="D409" s="47" t="s">
        <v>534</v>
      </c>
      <c r="E409" s="48" t="s">
        <v>535</v>
      </c>
      <c r="F409" s="47"/>
    </row>
    <row r="410" spans="1:6">
      <c r="A410" s="47">
        <v>10333437</v>
      </c>
      <c r="B410" s="47" t="s">
        <v>94</v>
      </c>
      <c r="C410" s="47" t="s">
        <v>95</v>
      </c>
      <c r="D410" s="47" t="s">
        <v>536</v>
      </c>
      <c r="E410" s="48" t="s">
        <v>537</v>
      </c>
      <c r="F410" s="47"/>
    </row>
    <row r="411" spans="1:6">
      <c r="A411" s="47">
        <v>10333354</v>
      </c>
      <c r="B411" s="47" t="s">
        <v>98</v>
      </c>
      <c r="C411" s="47" t="s">
        <v>99</v>
      </c>
      <c r="D411" s="47" t="s">
        <v>538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539</v>
      </c>
      <c r="E412" s="48">
        <v>1060459705</v>
      </c>
      <c r="F412" s="47"/>
    </row>
    <row r="413" spans="1:6">
      <c r="A413" s="47">
        <v>10299937</v>
      </c>
      <c r="B413" s="47" t="s">
        <v>87</v>
      </c>
      <c r="C413" s="47" t="s">
        <v>13</v>
      </c>
      <c r="D413" s="47" t="s">
        <v>540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541</v>
      </c>
      <c r="E414" s="48">
        <v>1508459958</v>
      </c>
      <c r="F414" s="47"/>
    </row>
    <row r="415" spans="1:6">
      <c r="A415" s="47">
        <v>10273349</v>
      </c>
      <c r="B415" s="47" t="s">
        <v>454</v>
      </c>
      <c r="C415" s="47" t="s">
        <v>152</v>
      </c>
      <c r="D415" s="47" t="s">
        <v>542</v>
      </c>
      <c r="E415" s="48">
        <v>1144544548</v>
      </c>
      <c r="F415" s="47"/>
    </row>
    <row r="416" spans="1:6">
      <c r="A416" s="47">
        <v>10314763</v>
      </c>
      <c r="B416" s="47" t="s">
        <v>87</v>
      </c>
      <c r="C416" s="47" t="s">
        <v>13</v>
      </c>
      <c r="D416" s="47" t="s">
        <v>543</v>
      </c>
      <c r="E416" s="48">
        <v>1127552530</v>
      </c>
      <c r="F416" s="47"/>
    </row>
    <row r="417" spans="1:6">
      <c r="A417" s="47">
        <v>10331412</v>
      </c>
      <c r="B417" s="47" t="s">
        <v>80</v>
      </c>
      <c r="C417" s="47" t="s">
        <v>81</v>
      </c>
      <c r="D417" s="47" t="s">
        <v>544</v>
      </c>
      <c r="E417" s="48">
        <v>1281804393</v>
      </c>
      <c r="F417" s="47"/>
    </row>
    <row r="418" spans="1:6">
      <c r="A418" s="47">
        <v>10331413</v>
      </c>
      <c r="B418" s="47" t="s">
        <v>163</v>
      </c>
      <c r="C418" s="47" t="s">
        <v>85</v>
      </c>
      <c r="D418" s="47" t="s">
        <v>545</v>
      </c>
      <c r="E418" s="48" t="s">
        <v>546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547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548</v>
      </c>
      <c r="E420" s="48">
        <v>1152621423</v>
      </c>
      <c r="F420" s="47"/>
    </row>
    <row r="421" spans="1:6">
      <c r="A421" s="47">
        <v>10331426</v>
      </c>
      <c r="B421" s="47" t="s">
        <v>56</v>
      </c>
      <c r="C421" s="47" t="s">
        <v>57</v>
      </c>
      <c r="D421" s="47" t="s">
        <v>549</v>
      </c>
      <c r="E421" s="48">
        <v>1124220159</v>
      </c>
      <c r="F421" s="47"/>
    </row>
    <row r="422" spans="1:6">
      <c r="A422" s="47">
        <v>10331422</v>
      </c>
      <c r="B422" s="47" t="s">
        <v>127</v>
      </c>
      <c r="C422" s="47" t="s">
        <v>16</v>
      </c>
      <c r="D422" s="47" t="s">
        <v>550</v>
      </c>
      <c r="E422" s="48">
        <v>1110071185</v>
      </c>
      <c r="F422" s="47"/>
    </row>
    <row r="423" spans="1:6">
      <c r="A423" s="47">
        <v>10331421</v>
      </c>
      <c r="B423" s="47" t="s">
        <v>135</v>
      </c>
      <c r="C423" s="47" t="s">
        <v>40</v>
      </c>
      <c r="D423" s="47" t="s">
        <v>551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27</v>
      </c>
      <c r="D424" s="47" t="s">
        <v>536</v>
      </c>
      <c r="E424" s="48" t="s">
        <v>537</v>
      </c>
      <c r="F424" s="47"/>
    </row>
    <row r="425" spans="1:6">
      <c r="A425" s="47">
        <v>10333354</v>
      </c>
      <c r="B425" s="47" t="s">
        <v>98</v>
      </c>
      <c r="C425" s="47" t="s">
        <v>99</v>
      </c>
      <c r="D425" s="47" t="s">
        <v>538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539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552</v>
      </c>
      <c r="E427" s="48">
        <v>1025613339</v>
      </c>
      <c r="F427" s="47"/>
    </row>
    <row r="428" spans="1:6">
      <c r="A428" s="47">
        <v>10333416</v>
      </c>
      <c r="B428" s="47" t="s">
        <v>74</v>
      </c>
      <c r="C428" s="47" t="s">
        <v>30</v>
      </c>
      <c r="D428" s="47" t="s">
        <v>553</v>
      </c>
      <c r="E428" s="48">
        <v>1270058439</v>
      </c>
      <c r="F428" s="47"/>
    </row>
    <row r="429" spans="1:6">
      <c r="A429" s="47">
        <v>10333417</v>
      </c>
      <c r="B429" s="47" t="s">
        <v>56</v>
      </c>
      <c r="C429" s="47" t="s">
        <v>57</v>
      </c>
      <c r="D429" s="47" t="s">
        <v>554</v>
      </c>
      <c r="E429" s="48">
        <v>1019687588</v>
      </c>
      <c r="F429" s="47"/>
    </row>
    <row r="430" spans="1:6">
      <c r="A430" s="47">
        <v>10333426</v>
      </c>
      <c r="B430" s="47" t="s">
        <v>94</v>
      </c>
      <c r="C430" s="47" t="s">
        <v>95</v>
      </c>
      <c r="D430" s="47" t="s">
        <v>555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556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557</v>
      </c>
      <c r="E432" s="48">
        <v>1004788915</v>
      </c>
      <c r="F432" s="47"/>
    </row>
    <row r="433" spans="1:6">
      <c r="A433" s="47">
        <v>10333434</v>
      </c>
      <c r="B433" s="47" t="s">
        <v>56</v>
      </c>
      <c r="C433" s="47" t="s">
        <v>57</v>
      </c>
      <c r="D433" s="47" t="s">
        <v>558</v>
      </c>
      <c r="E433" s="48">
        <v>1032409151</v>
      </c>
      <c r="F433" s="47"/>
    </row>
    <row r="434" spans="1:6">
      <c r="A434" s="47">
        <v>10333435</v>
      </c>
      <c r="B434" s="47" t="s">
        <v>132</v>
      </c>
      <c r="C434" s="47" t="s">
        <v>37</v>
      </c>
      <c r="D434" s="47" t="s">
        <v>559</v>
      </c>
      <c r="E434" s="48" t="s">
        <v>560</v>
      </c>
      <c r="F434" s="47"/>
    </row>
    <row r="435" spans="1:6">
      <c r="A435" s="47">
        <v>10333439</v>
      </c>
      <c r="B435" s="47" t="s">
        <v>94</v>
      </c>
      <c r="C435" s="47" t="s">
        <v>95</v>
      </c>
      <c r="D435" s="47" t="s">
        <v>561</v>
      </c>
      <c r="E435" s="48" t="s">
        <v>562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563</v>
      </c>
      <c r="E436" s="48" t="s">
        <v>564</v>
      </c>
      <c r="F436" s="47"/>
    </row>
    <row r="437" spans="1:6">
      <c r="A437" s="47">
        <v>10333398</v>
      </c>
      <c r="B437" s="47" t="s">
        <v>84</v>
      </c>
      <c r="C437" s="47" t="s">
        <v>85</v>
      </c>
      <c r="D437" s="47" t="s">
        <v>488</v>
      </c>
      <c r="E437" s="48">
        <v>1147318485</v>
      </c>
      <c r="F437" s="47"/>
    </row>
    <row r="438" spans="1:6">
      <c r="A438" s="47">
        <v>10333447</v>
      </c>
      <c r="B438" s="47" t="s">
        <v>91</v>
      </c>
      <c r="C438" s="47" t="s">
        <v>37</v>
      </c>
      <c r="D438" s="47" t="s">
        <v>565</v>
      </c>
      <c r="E438" s="48">
        <v>1008361694</v>
      </c>
      <c r="F438" s="47"/>
    </row>
    <row r="439" spans="1:6">
      <c r="A439" s="47">
        <v>10333590</v>
      </c>
      <c r="B439" s="47" t="s">
        <v>91</v>
      </c>
      <c r="C439" s="47" t="s">
        <v>37</v>
      </c>
      <c r="D439" s="47" t="s">
        <v>566</v>
      </c>
      <c r="E439" s="48"/>
      <c r="F439" s="47"/>
    </row>
    <row r="440" spans="1:6">
      <c r="A440" s="47">
        <v>10331475</v>
      </c>
      <c r="B440" s="47" t="s">
        <v>138</v>
      </c>
      <c r="C440" s="47" t="s">
        <v>95</v>
      </c>
      <c r="D440" s="47" t="s">
        <v>567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568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109</v>
      </c>
      <c r="C443" s="47" t="s">
        <v>95</v>
      </c>
      <c r="D443" s="47" t="s">
        <v>569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570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571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572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573</v>
      </c>
      <c r="E447" s="48">
        <v>1015512386</v>
      </c>
      <c r="F447" s="47"/>
    </row>
    <row r="448" spans="1:6">
      <c r="A448" s="47">
        <v>10331787</v>
      </c>
      <c r="B448" s="47" t="s">
        <v>63</v>
      </c>
      <c r="C448" s="47" t="s">
        <v>10</v>
      </c>
      <c r="D448" s="47" t="s">
        <v>574</v>
      </c>
      <c r="E448" s="48">
        <v>1090766789</v>
      </c>
      <c r="F448" s="47"/>
    </row>
    <row r="449" spans="1:6">
      <c r="A449" s="47">
        <v>10331809</v>
      </c>
      <c r="B449" s="47" t="s">
        <v>63</v>
      </c>
      <c r="C449" s="47" t="s">
        <v>10</v>
      </c>
      <c r="D449" s="47" t="s">
        <v>575</v>
      </c>
      <c r="E449" s="48">
        <v>1556244127</v>
      </c>
      <c r="F449" s="47"/>
    </row>
    <row r="450" spans="1:6">
      <c r="A450" s="47">
        <v>10330130</v>
      </c>
      <c r="B450" s="47" t="s">
        <v>127</v>
      </c>
      <c r="C450" s="47" t="s">
        <v>16</v>
      </c>
      <c r="D450" s="47" t="s">
        <v>576</v>
      </c>
      <c r="E450" s="48">
        <v>1117263763</v>
      </c>
      <c r="F450" s="47"/>
    </row>
    <row r="451" spans="1:6">
      <c r="A451" s="47">
        <v>10331785</v>
      </c>
      <c r="B451" s="47" t="s">
        <v>577</v>
      </c>
      <c r="C451" s="47" t="s">
        <v>10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56</v>
      </c>
      <c r="C453" s="47" t="s">
        <v>57</v>
      </c>
      <c r="D453" s="47" t="s">
        <v>580</v>
      </c>
      <c r="E453" s="48">
        <v>1063853315</v>
      </c>
      <c r="F453" s="47"/>
      <c r="H453" s="43" t="s">
        <v>347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80</v>
      </c>
      <c r="C456" s="47" t="s">
        <v>81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343</v>
      </c>
      <c r="C457" s="47" t="s">
        <v>95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65</v>
      </c>
      <c r="C460" s="47" t="s">
        <v>66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87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81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127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27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99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104</v>
      </c>
      <c r="C471" s="47" t="s">
        <v>105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135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433</v>
      </c>
      <c r="C473" s="47" t="s">
        <v>433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94</v>
      </c>
      <c r="C474" s="47" t="s">
        <v>95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95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95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127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81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56</v>
      </c>
      <c r="C481" s="47" t="s">
        <v>57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56</v>
      </c>
      <c r="C482" s="47" t="s">
        <v>57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59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56</v>
      </c>
      <c r="C486" s="47" t="s">
        <v>57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95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109</v>
      </c>
      <c r="C489" s="47" t="s">
        <v>95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63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61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91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132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104</v>
      </c>
      <c r="C500" s="47" t="s">
        <v>105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104</v>
      </c>
      <c r="C501" s="47" t="s">
        <v>105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68</v>
      </c>
      <c r="C502" s="47" t="s">
        <v>69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68</v>
      </c>
      <c r="C503" s="47" t="s">
        <v>69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152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99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63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109</v>
      </c>
      <c r="C508" s="47" t="s">
        <v>95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85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152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65</v>
      </c>
      <c r="C512" s="47" t="s">
        <v>66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152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27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114</v>
      </c>
      <c r="C515" s="47" t="s">
        <v>95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152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132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347</v>
      </c>
    </row>
    <row r="522" spans="1:6">
      <c r="A522" s="47">
        <v>10299935</v>
      </c>
      <c r="B522" s="47" t="s">
        <v>147</v>
      </c>
      <c r="C522" s="47" t="s">
        <v>66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132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433</v>
      </c>
      <c r="C527" s="47" t="s">
        <v>433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163</v>
      </c>
      <c r="C529" s="47" t="s">
        <v>85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61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104</v>
      </c>
      <c r="C531" s="47" t="s">
        <v>105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138</v>
      </c>
      <c r="C532" s="47" t="s">
        <v>95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147</v>
      </c>
      <c r="C533" s="47" t="s">
        <v>66</v>
      </c>
      <c r="D533" s="47" t="s">
        <v>465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109</v>
      </c>
      <c r="C535" s="47" t="s">
        <v>95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56</v>
      </c>
      <c r="C537" s="47" t="s">
        <v>57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104</v>
      </c>
      <c r="C539" s="47" t="s">
        <v>105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116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80</v>
      </c>
      <c r="C543" s="47" t="s">
        <v>81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433</v>
      </c>
      <c r="C544" s="47" t="s">
        <v>433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433</v>
      </c>
      <c r="C545" s="47" t="s">
        <v>433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27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65</v>
      </c>
      <c r="C547" s="47" t="s">
        <v>66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147</v>
      </c>
      <c r="C548" s="47" t="s">
        <v>66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63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98</v>
      </c>
      <c r="C550" s="47" t="s">
        <v>99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109</v>
      </c>
      <c r="C553" s="47" t="s">
        <v>95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151</v>
      </c>
      <c r="C554" s="47" t="s">
        <v>152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408</v>
      </c>
      <c r="C555" s="47" t="s">
        <v>152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142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78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80</v>
      </c>
      <c r="C559" s="47" t="s">
        <v>81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124</v>
      </c>
      <c r="C560" s="47" t="s">
        <v>66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91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116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127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114</v>
      </c>
      <c r="C565" s="47" t="s">
        <v>95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87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142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61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81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27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107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142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87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56</v>
      </c>
      <c r="C576" s="47" t="s">
        <v>57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61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74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61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26</v>
      </c>
      <c r="C582" s="47" t="s">
        <v>27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343</v>
      </c>
      <c r="C583" s="47" t="s">
        <v>95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132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132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65</v>
      </c>
      <c r="C591" s="47" t="s">
        <v>66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65</v>
      </c>
      <c r="C593" s="47" t="s">
        <v>66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142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142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87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138</v>
      </c>
      <c r="C597" s="47" t="s">
        <v>95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95</v>
      </c>
      <c r="D598" s="47" t="s">
        <v>371</v>
      </c>
      <c r="E598" s="48">
        <v>1016620399</v>
      </c>
      <c r="F598" s="47"/>
    </row>
    <row r="599" spans="1:6">
      <c r="A599" s="47">
        <v>10312260</v>
      </c>
      <c r="B599" s="47" t="s">
        <v>147</v>
      </c>
      <c r="C599" s="47" t="s">
        <v>66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65</v>
      </c>
      <c r="C600" s="47" t="s">
        <v>66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107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43</v>
      </c>
      <c r="C604" s="47" t="s">
        <v>23</v>
      </c>
      <c r="D604" s="47" t="s">
        <v>745</v>
      </c>
      <c r="E604" s="48"/>
      <c r="F604" s="47"/>
    </row>
    <row r="605" spans="1:6">
      <c r="A605" s="47">
        <v>10334374</v>
      </c>
      <c r="B605" s="47" t="s">
        <v>433</v>
      </c>
      <c r="C605" s="47" t="s">
        <v>433</v>
      </c>
      <c r="D605" s="47" t="s">
        <v>746</v>
      </c>
      <c r="E605" s="48"/>
      <c r="F605" s="47"/>
    </row>
    <row r="606" spans="1:6">
      <c r="A606" s="47">
        <v>10334401</v>
      </c>
      <c r="B606" s="47" t="s">
        <v>433</v>
      </c>
      <c r="C606" s="47" t="s">
        <v>433</v>
      </c>
      <c r="D606" s="47" t="s">
        <v>747</v>
      </c>
      <c r="E606" s="48"/>
      <c r="F606" s="47"/>
    </row>
    <row r="607" spans="1:6">
      <c r="A607" s="47">
        <v>10335595</v>
      </c>
      <c r="B607" s="47" t="s">
        <v>61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99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56</v>
      </c>
      <c r="C610" s="47" t="s">
        <v>57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98</v>
      </c>
      <c r="C612" s="47" t="s">
        <v>99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454</v>
      </c>
      <c r="C614" s="47" t="s">
        <v>152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116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80</v>
      </c>
      <c r="C619" s="47" t="s">
        <v>81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27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147</v>
      </c>
      <c r="C623" s="47" t="s">
        <v>66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/>
      <c r="F624" s="47"/>
    </row>
    <row r="625" spans="1:6">
      <c r="A625" s="47">
        <v>10333540</v>
      </c>
      <c r="B625" s="47" t="s">
        <v>433</v>
      </c>
      <c r="C625" s="47" t="s">
        <v>433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66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65</v>
      </c>
      <c r="C627" s="47" t="s">
        <v>66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147</v>
      </c>
      <c r="C628" s="47" t="s">
        <v>66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124</v>
      </c>
      <c r="C629" s="47" t="s">
        <v>66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147</v>
      </c>
      <c r="C630" s="47" t="s">
        <v>66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147</v>
      </c>
      <c r="C631" s="47" t="s">
        <v>66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65</v>
      </c>
      <c r="C632" s="47" t="s">
        <v>66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66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147</v>
      </c>
      <c r="C634" s="47" t="s">
        <v>66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147</v>
      </c>
      <c r="C635" s="47" t="s">
        <v>66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65</v>
      </c>
      <c r="C636" s="47" t="s">
        <v>66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66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66</v>
      </c>
      <c r="D638" s="47" t="s">
        <v>397</v>
      </c>
      <c r="E638" s="48">
        <v>1557667646</v>
      </c>
      <c r="F638" s="47"/>
    </row>
    <row r="639" spans="1:6">
      <c r="A639" s="47">
        <v>10328462</v>
      </c>
      <c r="B639" s="47" t="s">
        <v>124</v>
      </c>
      <c r="C639" s="47" t="s">
        <v>66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147</v>
      </c>
      <c r="C640" s="47" t="s">
        <v>66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66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65</v>
      </c>
      <c r="C642" s="47" t="s">
        <v>66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65</v>
      </c>
      <c r="C643" s="47" t="s">
        <v>66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66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147</v>
      </c>
      <c r="C645" s="47" t="s">
        <v>66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65</v>
      </c>
      <c r="C646" s="47" t="s">
        <v>66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66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66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147</v>
      </c>
      <c r="C649" s="47" t="s">
        <v>66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65</v>
      </c>
      <c r="C650" s="47" t="s">
        <v>66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66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66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65</v>
      </c>
      <c r="C653" s="47" t="s">
        <v>66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66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147</v>
      </c>
      <c r="C655" s="47" t="s">
        <v>66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65</v>
      </c>
      <c r="C656" s="47" t="s">
        <v>66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66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66</v>
      </c>
      <c r="D658" s="47" t="s">
        <v>423</v>
      </c>
      <c r="E658" s="48">
        <v>1032289696</v>
      </c>
      <c r="F658" s="47"/>
    </row>
    <row r="659" spans="1:6">
      <c r="A659" s="47">
        <v>10327090</v>
      </c>
      <c r="B659" s="47" t="s">
        <v>147</v>
      </c>
      <c r="C659" s="47" t="s">
        <v>66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66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147</v>
      </c>
      <c r="C661" s="47" t="s">
        <v>66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147</v>
      </c>
      <c r="C662" s="47" t="s">
        <v>66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65</v>
      </c>
      <c r="C663" s="47" t="s">
        <v>66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65</v>
      </c>
      <c r="C664" s="47" t="s">
        <v>66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147</v>
      </c>
      <c r="C665" s="47" t="s">
        <v>66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147</v>
      </c>
      <c r="C666" s="47" t="s">
        <v>66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66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147</v>
      </c>
      <c r="C668" s="47" t="s">
        <v>66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147</v>
      </c>
      <c r="C669" s="47" t="s">
        <v>66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59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507</v>
      </c>
      <c r="E678" s="48">
        <v>1022992140</v>
      </c>
      <c r="F678" s="47"/>
    </row>
    <row r="679" spans="1:6">
      <c r="A679" s="47">
        <v>10332007</v>
      </c>
      <c r="B679" s="47" t="s">
        <v>127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127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127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85</v>
      </c>
      <c r="D696" s="47" t="s">
        <v>460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85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163</v>
      </c>
      <c r="C698" s="47" t="s">
        <v>85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163</v>
      </c>
      <c r="C699" s="47" t="s">
        <v>85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84</v>
      </c>
      <c r="C700" s="47" t="s">
        <v>85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163</v>
      </c>
      <c r="C701" s="47" t="s">
        <v>85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84</v>
      </c>
      <c r="C702" s="47" t="s">
        <v>85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84</v>
      </c>
      <c r="C703" s="47" t="s">
        <v>85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85</v>
      </c>
      <c r="D704" s="47" t="s">
        <v>854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85</v>
      </c>
      <c r="D705" s="47" t="s">
        <v>855</v>
      </c>
      <c r="E705" s="48">
        <v>1016236987</v>
      </c>
      <c r="F705" s="47"/>
    </row>
    <row r="706" spans="1:6">
      <c r="A706" s="47">
        <v>10269264</v>
      </c>
      <c r="B706" s="47" t="s">
        <v>84</v>
      </c>
      <c r="C706" s="47" t="s">
        <v>85</v>
      </c>
      <c r="D706" s="47" t="s">
        <v>856</v>
      </c>
      <c r="E706" s="48">
        <v>1098867805</v>
      </c>
      <c r="F706" s="47"/>
    </row>
    <row r="707" spans="1:6">
      <c r="A707" s="47">
        <v>10304445</v>
      </c>
      <c r="B707" s="47" t="s">
        <v>84</v>
      </c>
      <c r="C707" s="47" t="s">
        <v>85</v>
      </c>
      <c r="D707" s="47" t="s">
        <v>857</v>
      </c>
      <c r="E707" s="48">
        <v>1028168165</v>
      </c>
      <c r="F707" s="47"/>
    </row>
    <row r="708" spans="1:6">
      <c r="A708" s="47">
        <v>10325427</v>
      </c>
      <c r="B708" s="47" t="s">
        <v>84</v>
      </c>
      <c r="C708" s="47" t="s">
        <v>85</v>
      </c>
      <c r="D708" s="47" t="s">
        <v>858</v>
      </c>
      <c r="E708" s="48">
        <v>1100663571</v>
      </c>
      <c r="F708" s="47"/>
    </row>
    <row r="709" spans="1:6">
      <c r="A709" s="47">
        <v>10326830</v>
      </c>
      <c r="B709" s="47" t="s">
        <v>163</v>
      </c>
      <c r="C709" s="47" t="s">
        <v>85</v>
      </c>
      <c r="D709" s="47" t="s">
        <v>859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85</v>
      </c>
      <c r="D710" s="47" t="s">
        <v>860</v>
      </c>
      <c r="E710" s="48">
        <v>1204388844</v>
      </c>
      <c r="F710" s="47"/>
    </row>
    <row r="711" spans="1:6">
      <c r="A711" s="47">
        <v>10295719</v>
      </c>
      <c r="B711" s="47" t="s">
        <v>163</v>
      </c>
      <c r="C711" s="47" t="s">
        <v>85</v>
      </c>
      <c r="D711" s="47" t="s">
        <v>861</v>
      </c>
      <c r="E711" s="48">
        <v>1017889346</v>
      </c>
      <c r="F711" s="47"/>
    </row>
    <row r="712" spans="1:6">
      <c r="A712" s="47">
        <v>10305318</v>
      </c>
      <c r="B712" s="47" t="s">
        <v>51</v>
      </c>
      <c r="C712" s="47" t="s">
        <v>52</v>
      </c>
      <c r="D712" s="47" t="s">
        <v>862</v>
      </c>
      <c r="E712" s="48">
        <v>1111805622</v>
      </c>
      <c r="F712" s="47"/>
    </row>
    <row r="713" spans="1:6">
      <c r="A713" s="47">
        <v>10328091</v>
      </c>
      <c r="B713" s="47" t="s">
        <v>51</v>
      </c>
      <c r="C713" s="47" t="s">
        <v>52</v>
      </c>
      <c r="D713" s="47" t="s">
        <v>863</v>
      </c>
      <c r="E713" s="48">
        <v>1144451888</v>
      </c>
      <c r="F713" s="47"/>
    </row>
    <row r="714" spans="1:6">
      <c r="A714" s="47">
        <v>10307210</v>
      </c>
      <c r="B714" s="47" t="s">
        <v>51</v>
      </c>
      <c r="C714" s="47" t="s">
        <v>52</v>
      </c>
      <c r="D714" s="47" t="s">
        <v>864</v>
      </c>
      <c r="E714" s="48">
        <v>1119083860</v>
      </c>
      <c r="F714" s="47"/>
    </row>
    <row r="715" spans="1:6">
      <c r="A715" s="47">
        <v>10332004</v>
      </c>
      <c r="B715" s="47" t="s">
        <v>865</v>
      </c>
      <c r="C715" s="47" t="s">
        <v>52</v>
      </c>
      <c r="D715" s="47" t="s">
        <v>866</v>
      </c>
      <c r="E715" s="48">
        <v>1152020359</v>
      </c>
      <c r="F715" s="47"/>
    </row>
    <row r="716" spans="1:6">
      <c r="A716" s="47">
        <v>10330184</v>
      </c>
      <c r="B716" s="47" t="s">
        <v>51</v>
      </c>
      <c r="C716" s="47" t="s">
        <v>52</v>
      </c>
      <c r="D716" s="47" t="s">
        <v>867</v>
      </c>
      <c r="E716" s="48">
        <v>1091374869</v>
      </c>
      <c r="F716" s="47"/>
    </row>
    <row r="717" spans="1:6">
      <c r="A717" s="47">
        <v>10304443</v>
      </c>
      <c r="B717" s="47" t="s">
        <v>51</v>
      </c>
      <c r="C717" s="47" t="s">
        <v>52</v>
      </c>
      <c r="D717" s="47" t="s">
        <v>868</v>
      </c>
      <c r="E717" s="48">
        <v>1090686847</v>
      </c>
      <c r="F717" s="47"/>
    </row>
    <row r="718" spans="1:6">
      <c r="A718" s="47">
        <v>10297310</v>
      </c>
      <c r="B718" s="47" t="s">
        <v>51</v>
      </c>
      <c r="C718" s="47" t="s">
        <v>52</v>
      </c>
      <c r="D718" s="47" t="s">
        <v>869</v>
      </c>
      <c r="E718" s="48">
        <v>1126817827</v>
      </c>
      <c r="F718" s="47"/>
    </row>
    <row r="719" spans="1:6">
      <c r="A719" s="47">
        <v>10326296</v>
      </c>
      <c r="B719" s="47" t="s">
        <v>870</v>
      </c>
      <c r="C719" s="47" t="s">
        <v>52</v>
      </c>
      <c r="D719" s="47" t="s">
        <v>871</v>
      </c>
      <c r="E719" s="48">
        <v>1022541343</v>
      </c>
      <c r="F719" s="47"/>
    </row>
    <row r="720" spans="1:6">
      <c r="A720" s="47">
        <v>10252949</v>
      </c>
      <c r="B720" s="47" t="s">
        <v>51</v>
      </c>
      <c r="C720" s="47" t="s">
        <v>52</v>
      </c>
      <c r="D720" s="47" t="s">
        <v>872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52</v>
      </c>
      <c r="D721" s="47" t="s">
        <v>873</v>
      </c>
      <c r="E721" s="48">
        <v>1105908668</v>
      </c>
      <c r="F721" s="47"/>
    </row>
    <row r="722" spans="1:6">
      <c r="A722" s="47">
        <v>10306589</v>
      </c>
      <c r="B722" s="47" t="s">
        <v>874</v>
      </c>
      <c r="C722" s="47" t="s">
        <v>314</v>
      </c>
      <c r="D722" s="47" t="s">
        <v>875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876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877</v>
      </c>
      <c r="E724" s="48">
        <v>1080567254</v>
      </c>
      <c r="F724" s="47"/>
    </row>
    <row r="725" spans="1:6">
      <c r="A725" s="47">
        <v>10332497</v>
      </c>
      <c r="B725" s="47" t="s">
        <v>874</v>
      </c>
      <c r="C725" s="47" t="s">
        <v>314</v>
      </c>
      <c r="D725" s="47" t="s">
        <v>878</v>
      </c>
      <c r="E725" s="48" t="s">
        <v>879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880</v>
      </c>
      <c r="E726" s="48" t="s">
        <v>881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882</v>
      </c>
      <c r="E727" s="48">
        <v>1116506570</v>
      </c>
      <c r="F727" s="47"/>
    </row>
    <row r="728" spans="1:6">
      <c r="A728" s="47">
        <v>10326853</v>
      </c>
      <c r="B728" s="47" t="s">
        <v>345</v>
      </c>
      <c r="C728" s="47" t="s">
        <v>314</v>
      </c>
      <c r="D728" s="47" t="s">
        <v>883</v>
      </c>
      <c r="E728" s="48" t="s">
        <v>884</v>
      </c>
      <c r="F728" s="47"/>
    </row>
    <row r="729" spans="1:6">
      <c r="A729" s="47">
        <v>10325448</v>
      </c>
      <c r="B729" s="47" t="s">
        <v>798</v>
      </c>
      <c r="C729" s="47" t="s">
        <v>152</v>
      </c>
      <c r="D729" s="47" t="s">
        <v>885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152</v>
      </c>
      <c r="D730" s="47" t="s">
        <v>886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152</v>
      </c>
      <c r="D731" s="47" t="s">
        <v>887</v>
      </c>
      <c r="E731" s="48" t="s">
        <v>888</v>
      </c>
      <c r="F731" s="47"/>
    </row>
    <row r="732" spans="1:6">
      <c r="A732" s="47">
        <v>10331739</v>
      </c>
      <c r="B732" s="47" t="s">
        <v>151</v>
      </c>
      <c r="C732" s="47" t="s">
        <v>152</v>
      </c>
      <c r="D732" s="47" t="s">
        <v>889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890</v>
      </c>
      <c r="E733" s="48">
        <v>1025058050</v>
      </c>
      <c r="F733" s="47"/>
    </row>
    <row r="734" spans="1:6">
      <c r="A734" s="47">
        <v>10328460</v>
      </c>
      <c r="B734" s="47" t="s">
        <v>454</v>
      </c>
      <c r="C734" s="47" t="s">
        <v>152</v>
      </c>
      <c r="D734" s="47" t="s">
        <v>891</v>
      </c>
      <c r="E734" s="48">
        <v>1505689593</v>
      </c>
      <c r="F734" s="47"/>
    </row>
    <row r="735" spans="1:6">
      <c r="A735" s="47">
        <v>10308471</v>
      </c>
      <c r="B735" s="47" t="s">
        <v>892</v>
      </c>
      <c r="C735" s="47" t="s">
        <v>152</v>
      </c>
      <c r="D735" s="47" t="s">
        <v>893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152</v>
      </c>
      <c r="D736" s="47" t="s">
        <v>894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152</v>
      </c>
      <c r="D737" s="47" t="s">
        <v>895</v>
      </c>
      <c r="E737" s="48">
        <v>1125528722</v>
      </c>
      <c r="F737" s="47"/>
    </row>
    <row r="738" spans="1:6">
      <c r="A738" s="47">
        <v>10294363</v>
      </c>
      <c r="B738" s="47" t="s">
        <v>454</v>
      </c>
      <c r="C738" s="47" t="s">
        <v>152</v>
      </c>
      <c r="D738" s="47" t="s">
        <v>572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152</v>
      </c>
      <c r="D739" s="47" t="s">
        <v>896</v>
      </c>
      <c r="E739" s="48" t="s">
        <v>897</v>
      </c>
      <c r="F739" s="47"/>
    </row>
    <row r="740" spans="1:6">
      <c r="A740" s="47">
        <v>10276846</v>
      </c>
      <c r="B740" s="47" t="s">
        <v>264</v>
      </c>
      <c r="C740" s="47" t="s">
        <v>152</v>
      </c>
      <c r="D740" s="47" t="s">
        <v>898</v>
      </c>
      <c r="E740" s="48">
        <v>1008722287</v>
      </c>
      <c r="F740" s="47"/>
    </row>
    <row r="741" spans="1:6">
      <c r="A741" s="47">
        <v>10274970</v>
      </c>
      <c r="B741" s="47" t="s">
        <v>408</v>
      </c>
      <c r="C741" s="47" t="s">
        <v>152</v>
      </c>
      <c r="D741" s="47" t="s">
        <v>899</v>
      </c>
      <c r="E741" s="48">
        <v>1014461892</v>
      </c>
      <c r="F741" s="47"/>
    </row>
    <row r="742" spans="1:6">
      <c r="A742" s="47">
        <v>10306642</v>
      </c>
      <c r="B742" s="47" t="s">
        <v>151</v>
      </c>
      <c r="C742" s="47" t="s">
        <v>152</v>
      </c>
      <c r="D742" s="47" t="s">
        <v>900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152</v>
      </c>
      <c r="D743" s="47" t="s">
        <v>901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99</v>
      </c>
      <c r="D744" s="47" t="s">
        <v>902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99</v>
      </c>
      <c r="D745" s="47" t="s">
        <v>903</v>
      </c>
      <c r="E745" s="48">
        <v>1060307020</v>
      </c>
      <c r="F745" s="47"/>
    </row>
    <row r="746" spans="1:6">
      <c r="A746" s="47">
        <v>10294361</v>
      </c>
      <c r="B746" s="47" t="s">
        <v>904</v>
      </c>
      <c r="C746" s="47" t="s">
        <v>99</v>
      </c>
      <c r="D746" s="47" t="s">
        <v>905</v>
      </c>
      <c r="E746" s="48" t="s">
        <v>906</v>
      </c>
      <c r="F746" s="47"/>
    </row>
    <row r="747" spans="1:6">
      <c r="A747" s="47">
        <v>10331123</v>
      </c>
      <c r="B747" s="47" t="s">
        <v>597</v>
      </c>
      <c r="C747" s="47" t="s">
        <v>99</v>
      </c>
      <c r="D747" s="47" t="s">
        <v>907</v>
      </c>
      <c r="E747" s="48">
        <v>1116794454</v>
      </c>
      <c r="F747" s="47"/>
    </row>
    <row r="748" spans="1:6">
      <c r="A748" s="47">
        <v>10330159</v>
      </c>
      <c r="B748" s="47" t="s">
        <v>63</v>
      </c>
      <c r="C748" s="47" t="s">
        <v>10</v>
      </c>
      <c r="D748" s="47" t="s">
        <v>908</v>
      </c>
      <c r="E748" s="48">
        <v>1227970843</v>
      </c>
      <c r="F748" s="47"/>
    </row>
    <row r="749" spans="1:6">
      <c r="A749" s="47">
        <v>10331738</v>
      </c>
      <c r="B749" s="47" t="s">
        <v>909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63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81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81</v>
      </c>
      <c r="D757" s="47" t="s">
        <v>550</v>
      </c>
      <c r="E757" s="48">
        <v>1004440533</v>
      </c>
      <c r="F757" s="47"/>
    </row>
    <row r="758" spans="1:6">
      <c r="A758" s="47">
        <v>10331076</v>
      </c>
      <c r="B758" s="47" t="s">
        <v>80</v>
      </c>
      <c r="C758" s="47" t="s">
        <v>81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81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80</v>
      </c>
      <c r="C760" s="47" t="s">
        <v>81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80</v>
      </c>
      <c r="C761" s="47" t="s">
        <v>81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80</v>
      </c>
      <c r="C762" s="47" t="s">
        <v>81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80</v>
      </c>
      <c r="C763" s="47" t="s">
        <v>81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81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81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107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171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171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142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142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87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78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142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142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78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78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78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87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107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107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107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87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107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142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171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78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107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78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87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87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142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171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87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87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142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142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107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61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61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61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104</v>
      </c>
      <c r="C826" s="47" t="s">
        <v>105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104</v>
      </c>
      <c r="C827" s="47" t="s">
        <v>105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104</v>
      </c>
      <c r="C828" s="47" t="s">
        <v>105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104</v>
      </c>
      <c r="C829" s="47" t="s">
        <v>105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94</v>
      </c>
      <c r="C830" s="47" t="s">
        <v>95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27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27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27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27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116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116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132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91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116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132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132</v>
      </c>
      <c r="C850" s="47" t="s">
        <v>37</v>
      </c>
      <c r="D850" s="47" t="s">
        <v>54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116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116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91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116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116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91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135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135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135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156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135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156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135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135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138</v>
      </c>
      <c r="C878" s="47" t="s">
        <v>95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138</v>
      </c>
      <c r="C879" s="47" t="s">
        <v>95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109</v>
      </c>
      <c r="C880" s="47" t="s">
        <v>95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95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109</v>
      </c>
      <c r="C882" s="47" t="s">
        <v>95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109</v>
      </c>
      <c r="C883" s="47" t="s">
        <v>95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95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109</v>
      </c>
      <c r="C885" s="47" t="s">
        <v>95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109</v>
      </c>
      <c r="C886" s="47" t="s">
        <v>95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109</v>
      </c>
      <c r="C887" s="47" t="s">
        <v>95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78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52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94</v>
      </c>
      <c r="C893" s="47" t="s">
        <v>95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152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94</v>
      </c>
      <c r="C895" s="47" t="s">
        <v>95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65</v>
      </c>
      <c r="C896" s="47" t="s">
        <v>66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127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104</v>
      </c>
      <c r="C900" s="47" t="s">
        <v>105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98</v>
      </c>
      <c r="C901" s="47" t="s">
        <v>99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61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102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94</v>
      </c>
      <c r="C905" s="47" t="s">
        <v>95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84</v>
      </c>
      <c r="C906" s="47" t="s">
        <v>85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87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127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102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102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104</v>
      </c>
      <c r="C913" s="47" t="s">
        <v>105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56</v>
      </c>
      <c r="C914" s="47" t="s">
        <v>57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135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65</v>
      </c>
      <c r="C916" s="47" t="s">
        <v>66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102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408</v>
      </c>
      <c r="C919" s="47" t="s">
        <v>152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152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95</v>
      </c>
      <c r="D921" s="47" t="s">
        <v>1088</v>
      </c>
      <c r="E921" s="48"/>
      <c r="F921" s="47"/>
    </row>
    <row r="922" spans="1:6">
      <c r="A922" s="47">
        <v>10337751</v>
      </c>
      <c r="B922" s="47" t="s">
        <v>80</v>
      </c>
      <c r="C922" s="47" t="s">
        <v>81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135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85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135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152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68</v>
      </c>
      <c r="C928" s="47" t="s">
        <v>69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87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63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142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99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116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78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81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56</v>
      </c>
      <c r="C943" s="47" t="s">
        <v>57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343</v>
      </c>
      <c r="C945" s="47" t="s">
        <v>95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142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61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145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80</v>
      </c>
      <c r="C950" s="47" t="s">
        <v>81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81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56</v>
      </c>
      <c r="C952" s="47" t="s">
        <v>57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109</v>
      </c>
      <c r="C953" s="47" t="s">
        <v>95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59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95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87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94</v>
      </c>
      <c r="C959" s="47" t="s">
        <v>95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433</v>
      </c>
      <c r="C960" s="47" t="s">
        <v>433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138</v>
      </c>
      <c r="C961" s="47" t="s">
        <v>95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433</v>
      </c>
      <c r="C962" s="47" t="s">
        <v>433</v>
      </c>
      <c r="D962" s="47" t="s">
        <v>1134</v>
      </c>
      <c r="E962" s="49"/>
      <c r="F962" s="47"/>
    </row>
    <row r="963" spans="1:6">
      <c r="A963" s="47">
        <v>10337895</v>
      </c>
      <c r="B963" s="47" t="s">
        <v>433</v>
      </c>
      <c r="C963" s="47" t="s">
        <v>433</v>
      </c>
      <c r="D963" s="47" t="s">
        <v>1135</v>
      </c>
      <c r="E963" s="49"/>
      <c r="F963" s="47"/>
    </row>
    <row r="964" spans="1:6">
      <c r="A964" s="47">
        <v>10337898</v>
      </c>
      <c r="B964" s="47" t="s">
        <v>433</v>
      </c>
      <c r="C964" s="47" t="s">
        <v>433</v>
      </c>
      <c r="D964" s="47" t="s">
        <v>1136</v>
      </c>
      <c r="E964" s="49"/>
      <c r="F964" s="47"/>
    </row>
    <row r="965" spans="1:6">
      <c r="A965" s="47">
        <v>10324569</v>
      </c>
      <c r="B965" s="47" t="s">
        <v>6</v>
      </c>
      <c r="C965" s="47" t="s">
        <v>7</v>
      </c>
      <c r="D965" s="47" t="s">
        <v>1137</v>
      </c>
      <c r="E965" s="49">
        <v>1013140756</v>
      </c>
      <c r="F965" s="47"/>
    </row>
    <row r="966" spans="1:6">
      <c r="A966" s="47">
        <v>29608191</v>
      </c>
      <c r="B966" s="47" t="s">
        <v>65</v>
      </c>
      <c r="C966" s="47" t="s">
        <v>66</v>
      </c>
      <c r="D966" s="47" t="s">
        <v>1138</v>
      </c>
      <c r="E966" s="49"/>
      <c r="F966" s="47"/>
    </row>
    <row r="967" spans="1:6">
      <c r="A967" s="47">
        <v>10307278</v>
      </c>
      <c r="B967" s="47" t="s">
        <v>171</v>
      </c>
      <c r="C967" s="47" t="s">
        <v>13</v>
      </c>
      <c r="D967" s="47" t="s">
        <v>1139</v>
      </c>
      <c r="E967" s="49">
        <v>1557553065</v>
      </c>
      <c r="F967" s="47"/>
    </row>
    <row r="968" spans="1:6">
      <c r="A968" s="47">
        <v>10276032</v>
      </c>
      <c r="B968" s="47" t="s">
        <v>909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147</v>
      </c>
      <c r="C969" s="47" t="s">
        <v>66</v>
      </c>
      <c r="D969" s="47" t="s">
        <v>1140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1141</v>
      </c>
      <c r="E970" s="49">
        <v>1148122107</v>
      </c>
      <c r="F970" s="47"/>
    </row>
    <row r="971" spans="1:6">
      <c r="A971" s="47">
        <v>10327598</v>
      </c>
      <c r="B971" s="47" t="s">
        <v>142</v>
      </c>
      <c r="C971" s="47" t="s">
        <v>13</v>
      </c>
      <c r="D971" s="47" t="s">
        <v>1142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1143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1144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1145</v>
      </c>
      <c r="E974" s="49">
        <v>1555589033</v>
      </c>
      <c r="F974" s="47"/>
    </row>
    <row r="975" spans="1:6">
      <c r="A975" s="47">
        <v>10277841</v>
      </c>
      <c r="B975" s="47" t="s">
        <v>147</v>
      </c>
      <c r="C975" s="47" t="s">
        <v>66</v>
      </c>
      <c r="D975" s="47" t="s">
        <v>1146</v>
      </c>
      <c r="E975" s="49">
        <v>1098630360</v>
      </c>
      <c r="F975" s="47"/>
    </row>
    <row r="976" spans="1:6">
      <c r="A976" s="47" t="s">
        <v>1147</v>
      </c>
      <c r="B976" s="47" t="s">
        <v>163</v>
      </c>
      <c r="C976" s="47" t="s">
        <v>85</v>
      </c>
      <c r="D976" s="47" t="s">
        <v>1148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1149</v>
      </c>
      <c r="E977" s="49">
        <v>1551707019</v>
      </c>
      <c r="F977" s="47"/>
    </row>
    <row r="978" spans="1:6">
      <c r="A978" s="47">
        <v>10305646</v>
      </c>
      <c r="B978" s="47" t="s">
        <v>48</v>
      </c>
      <c r="C978" s="47" t="s">
        <v>27</v>
      </c>
      <c r="D978" s="47" t="s">
        <v>1150</v>
      </c>
      <c r="E978" s="49">
        <v>1030283695</v>
      </c>
      <c r="F978" s="47"/>
    </row>
    <row r="979" spans="1:6">
      <c r="A979" s="47">
        <v>10325095</v>
      </c>
      <c r="B979" s="47" t="s">
        <v>80</v>
      </c>
      <c r="C979" s="47" t="s">
        <v>81</v>
      </c>
      <c r="D979" s="47" t="s">
        <v>1151</v>
      </c>
      <c r="E979" s="49">
        <v>1220867720</v>
      </c>
      <c r="F979" s="47"/>
    </row>
    <row r="980" spans="1:6">
      <c r="A980" s="47">
        <v>10331442</v>
      </c>
      <c r="B980" s="47" t="s">
        <v>94</v>
      </c>
      <c r="C980" s="47" t="s">
        <v>95</v>
      </c>
      <c r="D980" s="47" t="s">
        <v>1152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1153</v>
      </c>
      <c r="E981" s="49">
        <v>1551451122</v>
      </c>
      <c r="F981" s="47"/>
    </row>
    <row r="982" spans="1:6">
      <c r="A982" s="47">
        <v>10337806</v>
      </c>
      <c r="B982" s="47" t="s">
        <v>109</v>
      </c>
      <c r="C982" s="47" t="s">
        <v>95</v>
      </c>
      <c r="D982" s="47" t="s">
        <v>1154</v>
      </c>
      <c r="E982" s="49"/>
      <c r="F982" s="47" t="s">
        <v>1155</v>
      </c>
    </row>
    <row r="983" spans="1:6">
      <c r="A983" s="47">
        <v>10337969</v>
      </c>
      <c r="B983" s="47" t="s">
        <v>433</v>
      </c>
      <c r="C983" s="47" t="s">
        <v>433</v>
      </c>
      <c r="D983" s="47" t="s">
        <v>1156</v>
      </c>
      <c r="E983" s="49"/>
      <c r="F983" s="47" t="s">
        <v>1155</v>
      </c>
    </row>
    <row r="984" spans="1:6">
      <c r="A984" s="47">
        <v>10337747</v>
      </c>
      <c r="B984" s="47" t="s">
        <v>433</v>
      </c>
      <c r="C984" s="47" t="s">
        <v>433</v>
      </c>
      <c r="D984" s="47" t="s">
        <v>1157</v>
      </c>
      <c r="E984" s="49">
        <v>1142366838</v>
      </c>
      <c r="F984" s="47" t="s">
        <v>1155</v>
      </c>
    </row>
    <row r="985" spans="1:6">
      <c r="A985" s="47">
        <v>10337807</v>
      </c>
      <c r="B985" s="47" t="s">
        <v>433</v>
      </c>
      <c r="C985" s="47" t="s">
        <v>433</v>
      </c>
      <c r="D985" s="43" t="s">
        <v>1158</v>
      </c>
      <c r="E985" s="49"/>
      <c r="F985" s="47" t="s">
        <v>1155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1159</v>
      </c>
      <c r="E986" s="49">
        <v>1007879704</v>
      </c>
      <c r="F986" s="47" t="s">
        <v>1155</v>
      </c>
    </row>
    <row r="987" spans="1:6">
      <c r="A987" s="47">
        <v>10337451</v>
      </c>
      <c r="B987" s="47" t="s">
        <v>127</v>
      </c>
      <c r="C987" s="47" t="s">
        <v>16</v>
      </c>
      <c r="D987" s="47" t="s">
        <v>1160</v>
      </c>
      <c r="E987" s="49">
        <v>1101043966</v>
      </c>
      <c r="F987" s="47" t="s">
        <v>1155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1161</v>
      </c>
      <c r="E988" s="49" t="s">
        <v>1162</v>
      </c>
      <c r="F988" s="47" t="s">
        <v>1155</v>
      </c>
    </row>
    <row r="989" spans="1:6">
      <c r="A989" s="47">
        <v>10337486</v>
      </c>
      <c r="B989" s="47" t="s">
        <v>127</v>
      </c>
      <c r="C989" s="47" t="s">
        <v>16</v>
      </c>
      <c r="D989" s="47" t="s">
        <v>973</v>
      </c>
      <c r="E989" s="49">
        <v>1022617981</v>
      </c>
      <c r="F989" s="47" t="s">
        <v>1155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1163</v>
      </c>
      <c r="E990" s="49">
        <v>1066926193</v>
      </c>
      <c r="F990" s="47" t="s">
        <v>1155</v>
      </c>
    </row>
    <row r="991" spans="1:6">
      <c r="A991" s="47">
        <v>10337720</v>
      </c>
      <c r="B991" s="47" t="s">
        <v>56</v>
      </c>
      <c r="C991" s="47" t="s">
        <v>57</v>
      </c>
      <c r="D991" s="47" t="s">
        <v>1164</v>
      </c>
      <c r="E991" s="49">
        <v>1152645175</v>
      </c>
      <c r="F991" s="47" t="s">
        <v>1155</v>
      </c>
    </row>
    <row r="992" spans="1:6">
      <c r="A992" s="47">
        <v>10338039</v>
      </c>
      <c r="B992" s="47" t="s">
        <v>56</v>
      </c>
      <c r="C992" s="47" t="s">
        <v>57</v>
      </c>
      <c r="D992" s="47" t="s">
        <v>1165</v>
      </c>
      <c r="E992" s="49">
        <v>1012981220</v>
      </c>
      <c r="F992" s="47" t="s">
        <v>1155</v>
      </c>
    </row>
    <row r="993" spans="1:6">
      <c r="A993" s="47">
        <v>10338142</v>
      </c>
      <c r="B993" s="47" t="s">
        <v>56</v>
      </c>
      <c r="C993" s="47" t="s">
        <v>57</v>
      </c>
      <c r="D993" s="47" t="s">
        <v>1166</v>
      </c>
      <c r="E993" s="49">
        <v>1125744467</v>
      </c>
      <c r="F993" s="47" t="s">
        <v>1155</v>
      </c>
    </row>
    <row r="994" spans="1:6">
      <c r="A994" s="47">
        <v>10337729</v>
      </c>
      <c r="B994" s="47" t="s">
        <v>345</v>
      </c>
      <c r="C994" s="47" t="s">
        <v>314</v>
      </c>
      <c r="D994" s="47" t="s">
        <v>1167</v>
      </c>
      <c r="E994" s="49">
        <v>1001481649</v>
      </c>
      <c r="F994" s="47" t="s">
        <v>1155</v>
      </c>
    </row>
    <row r="995" spans="1:6">
      <c r="A995" s="47">
        <v>10337708</v>
      </c>
      <c r="B995" s="47" t="s">
        <v>345</v>
      </c>
      <c r="C995" s="47" t="s">
        <v>314</v>
      </c>
      <c r="D995" s="47" t="s">
        <v>1168</v>
      </c>
      <c r="E995" s="49" t="s">
        <v>1169</v>
      </c>
      <c r="F995" s="47" t="s">
        <v>1155</v>
      </c>
    </row>
    <row r="996" spans="1:6">
      <c r="A996" s="47">
        <v>10337746</v>
      </c>
      <c r="B996" s="47" t="s">
        <v>597</v>
      </c>
      <c r="C996" s="47" t="s">
        <v>99</v>
      </c>
      <c r="D996" s="47" t="s">
        <v>1170</v>
      </c>
      <c r="E996" s="49">
        <v>1024995760</v>
      </c>
      <c r="F996" s="47" t="s">
        <v>1155</v>
      </c>
    </row>
    <row r="997" spans="1:6">
      <c r="A997" s="47">
        <v>10337495</v>
      </c>
      <c r="B997" s="47" t="s">
        <v>904</v>
      </c>
      <c r="C997" s="47" t="s">
        <v>99</v>
      </c>
      <c r="D997" s="47" t="s">
        <v>1171</v>
      </c>
      <c r="E997" s="49">
        <v>1123222315</v>
      </c>
      <c r="F997" s="47" t="s">
        <v>1155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1172</v>
      </c>
      <c r="E998" s="49">
        <v>1021782963</v>
      </c>
      <c r="F998" s="47" t="s">
        <v>1155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1173</v>
      </c>
      <c r="E999" s="49">
        <v>1144282773</v>
      </c>
      <c r="F999" s="47" t="s">
        <v>1155</v>
      </c>
    </row>
    <row r="1000" spans="1:6">
      <c r="A1000" s="47">
        <v>10337727</v>
      </c>
      <c r="B1000" s="47" t="s">
        <v>228</v>
      </c>
      <c r="C1000" s="47" t="s">
        <v>81</v>
      </c>
      <c r="D1000" s="47" t="s">
        <v>1174</v>
      </c>
      <c r="E1000" s="49" t="s">
        <v>1175</v>
      </c>
      <c r="F1000" s="47" t="s">
        <v>1155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1176</v>
      </c>
      <c r="E1001" s="49">
        <v>1016740036</v>
      </c>
      <c r="F1001" s="47" t="s">
        <v>1155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1177</v>
      </c>
      <c r="E1002" s="49">
        <v>1141036897</v>
      </c>
      <c r="F1002" s="47" t="s">
        <v>1155</v>
      </c>
    </row>
    <row r="1003" spans="1:6">
      <c r="A1003" s="47">
        <v>10337492</v>
      </c>
      <c r="B1003" s="47" t="s">
        <v>61</v>
      </c>
      <c r="C1003" s="47" t="s">
        <v>23</v>
      </c>
      <c r="D1003" s="47" t="s">
        <v>1178</v>
      </c>
      <c r="E1003" s="49">
        <v>1146898396</v>
      </c>
      <c r="F1003" s="47" t="s">
        <v>1155</v>
      </c>
    </row>
    <row r="1004" spans="1:6">
      <c r="A1004" s="47">
        <v>10338042</v>
      </c>
      <c r="B1004" s="47" t="s">
        <v>145</v>
      </c>
      <c r="C1004" s="47" t="s">
        <v>23</v>
      </c>
      <c r="D1004" s="47" t="s">
        <v>1179</v>
      </c>
      <c r="E1004" s="49">
        <v>1030294228</v>
      </c>
      <c r="F1004" s="47" t="s">
        <v>1155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1180</v>
      </c>
      <c r="E1005" s="49">
        <v>1275449276</v>
      </c>
      <c r="F1005" s="47" t="s">
        <v>1155</v>
      </c>
    </row>
    <row r="1006" spans="1:6">
      <c r="A1006" s="47">
        <v>10337481</v>
      </c>
      <c r="B1006" s="47" t="s">
        <v>116</v>
      </c>
      <c r="C1006" s="47" t="s">
        <v>37</v>
      </c>
      <c r="D1006" s="47" t="s">
        <v>1094</v>
      </c>
      <c r="E1006" s="49">
        <v>1101289093</v>
      </c>
      <c r="F1006" s="47" t="s">
        <v>1155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1181</v>
      </c>
      <c r="E1007" s="49">
        <v>1112616693</v>
      </c>
      <c r="F1007" s="47" t="s">
        <v>1155</v>
      </c>
    </row>
    <row r="1008" spans="1:6">
      <c r="A1008" s="47">
        <v>10337710</v>
      </c>
      <c r="B1008" s="47" t="s">
        <v>91</v>
      </c>
      <c r="C1008" s="47" t="s">
        <v>37</v>
      </c>
      <c r="D1008" s="47" t="s">
        <v>1182</v>
      </c>
      <c r="E1008" s="49">
        <v>1011275160</v>
      </c>
      <c r="F1008" s="47" t="s">
        <v>1155</v>
      </c>
    </row>
    <row r="1009" spans="1:6">
      <c r="A1009" s="47">
        <v>10337735</v>
      </c>
      <c r="B1009" s="47" t="s">
        <v>104</v>
      </c>
      <c r="C1009" s="47" t="s">
        <v>105</v>
      </c>
      <c r="D1009" s="47" t="s">
        <v>1183</v>
      </c>
      <c r="E1009" s="49">
        <v>1092866275</v>
      </c>
      <c r="F1009" s="47" t="s">
        <v>1155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1184</v>
      </c>
      <c r="E1010" s="49">
        <v>1142640176</v>
      </c>
      <c r="F1010" s="47" t="s">
        <v>1155</v>
      </c>
    </row>
    <row r="1011" spans="1:6">
      <c r="A1011" s="47">
        <v>10337711</v>
      </c>
      <c r="B1011" s="47" t="s">
        <v>135</v>
      </c>
      <c r="C1011" s="47" t="s">
        <v>40</v>
      </c>
      <c r="D1011" s="47" t="s">
        <v>1185</v>
      </c>
      <c r="E1011" s="49">
        <v>1096113503</v>
      </c>
      <c r="F1011" s="47" t="s">
        <v>1155</v>
      </c>
    </row>
    <row r="1012" spans="1:6">
      <c r="A1012" s="47" t="s">
        <v>1186</v>
      </c>
      <c r="B1012" s="43" t="s">
        <v>20</v>
      </c>
      <c r="C1012" s="47" t="s">
        <v>16</v>
      </c>
      <c r="D1012" s="47" t="s">
        <v>1187</v>
      </c>
      <c r="E1012" s="49">
        <v>1117063589</v>
      </c>
      <c r="F1012" s="47" t="s">
        <v>1188</v>
      </c>
    </row>
    <row r="1013" spans="1:6">
      <c r="A1013" s="47">
        <v>10272767</v>
      </c>
      <c r="B1013" s="47" t="s">
        <v>1189</v>
      </c>
      <c r="C1013" s="47" t="s">
        <v>27</v>
      </c>
      <c r="D1013" s="47" t="s">
        <v>1190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136</v>
      </c>
      <c r="E1014" s="49">
        <v>1157854510</v>
      </c>
      <c r="F1014" s="47" t="s">
        <v>1188</v>
      </c>
    </row>
    <row r="1015" spans="1:6">
      <c r="A1015" s="47">
        <v>10338571</v>
      </c>
      <c r="B1015" s="47" t="s">
        <v>56</v>
      </c>
      <c r="C1015" s="47" t="s">
        <v>57</v>
      </c>
      <c r="D1015" s="47" t="s">
        <v>1191</v>
      </c>
      <c r="E1015" s="49">
        <v>1145031243</v>
      </c>
      <c r="F1015" s="47" t="s">
        <v>1188</v>
      </c>
    </row>
    <row r="1016" spans="1:6">
      <c r="A1016" s="47">
        <v>10338564</v>
      </c>
      <c r="B1016" s="47" t="s">
        <v>65</v>
      </c>
      <c r="C1016" s="47" t="s">
        <v>66</v>
      </c>
      <c r="D1016" s="47" t="s">
        <v>1192</v>
      </c>
      <c r="E1016" s="49">
        <v>1550908996</v>
      </c>
      <c r="F1016" s="47" t="s">
        <v>1188</v>
      </c>
    </row>
    <row r="1017" spans="1:6">
      <c r="A1017" s="47">
        <v>10338569</v>
      </c>
      <c r="B1017" s="47" t="s">
        <v>91</v>
      </c>
      <c r="C1017" s="47" t="s">
        <v>37</v>
      </c>
      <c r="D1017" s="47" t="s">
        <v>1193</v>
      </c>
      <c r="E1017" s="49">
        <v>1009781057</v>
      </c>
      <c r="F1017" s="47" t="s">
        <v>1188</v>
      </c>
    </row>
    <row r="1018" spans="1:6">
      <c r="A1018" s="47">
        <v>10338641</v>
      </c>
      <c r="B1018" s="47" t="s">
        <v>1194</v>
      </c>
      <c r="C1018" s="47" t="s">
        <v>1194</v>
      </c>
      <c r="D1018" s="47" t="s">
        <v>1195</v>
      </c>
      <c r="E1018" s="49"/>
      <c r="F1018" s="47" t="s">
        <v>1188</v>
      </c>
    </row>
    <row r="1019" spans="1:6">
      <c r="A1019" s="47">
        <v>10338663</v>
      </c>
      <c r="B1019" s="43" t="s">
        <v>26</v>
      </c>
      <c r="C1019" s="47" t="s">
        <v>27</v>
      </c>
      <c r="D1019" s="47" t="s">
        <v>1196</v>
      </c>
      <c r="E1019" s="49">
        <v>1021152244</v>
      </c>
      <c r="F1019" s="47" t="s">
        <v>1188</v>
      </c>
    </row>
    <row r="1020" spans="1:6">
      <c r="A1020" s="47">
        <v>10338570</v>
      </c>
      <c r="B1020" s="47" t="s">
        <v>65</v>
      </c>
      <c r="C1020" s="47" t="s">
        <v>66</v>
      </c>
      <c r="D1020" s="47" t="s">
        <v>1197</v>
      </c>
      <c r="E1020" s="49" t="s">
        <v>1198</v>
      </c>
      <c r="F1020" s="47" t="s">
        <v>1188</v>
      </c>
    </row>
    <row r="1021" spans="1:6">
      <c r="A1021" s="47">
        <v>10338679</v>
      </c>
      <c r="B1021" s="47" t="s">
        <v>76</v>
      </c>
      <c r="C1021" s="47" t="s">
        <v>13</v>
      </c>
      <c r="D1021" s="47" t="s">
        <v>1199</v>
      </c>
      <c r="E1021" s="49">
        <v>1113276308</v>
      </c>
      <c r="F1021" s="47" t="s">
        <v>1188</v>
      </c>
    </row>
    <row r="1022" spans="1:6">
      <c r="A1022" s="47">
        <v>10338551</v>
      </c>
      <c r="B1022" s="47" t="s">
        <v>91</v>
      </c>
      <c r="C1022" s="47" t="s">
        <v>37</v>
      </c>
      <c r="D1022" s="47" t="s">
        <v>1200</v>
      </c>
      <c r="E1022" s="49">
        <v>1065136845</v>
      </c>
      <c r="F1022" s="47" t="s">
        <v>1188</v>
      </c>
    </row>
    <row r="1023" spans="1:6">
      <c r="A1023" s="47">
        <v>10338544</v>
      </c>
      <c r="B1023" s="47" t="s">
        <v>1201</v>
      </c>
      <c r="C1023" s="47" t="s">
        <v>10</v>
      </c>
      <c r="D1023" s="47" t="s">
        <v>599</v>
      </c>
      <c r="E1023" s="49" t="s">
        <v>1202</v>
      </c>
      <c r="F1023" s="47" t="s">
        <v>1188</v>
      </c>
    </row>
    <row r="1024" spans="1:6">
      <c r="A1024" s="47">
        <v>10305659</v>
      </c>
      <c r="B1024" s="47" t="s">
        <v>6</v>
      </c>
      <c r="C1024" s="47" t="s">
        <v>152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107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104</v>
      </c>
      <c r="C1027" s="47" t="s">
        <v>105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142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127</v>
      </c>
      <c r="C1031" s="47" t="s">
        <v>16</v>
      </c>
      <c r="D1031" s="47" t="s">
        <v>1212</v>
      </c>
      <c r="E1031" s="49">
        <v>1147658749</v>
      </c>
      <c r="F1031" s="47" t="s">
        <v>1188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1188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1188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1188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1188</v>
      </c>
    </row>
    <row r="1036" spans="1:6">
      <c r="A1036" s="47">
        <v>10339015</v>
      </c>
      <c r="B1036" s="47" t="s">
        <v>56</v>
      </c>
      <c r="C1036" s="47" t="s">
        <v>57</v>
      </c>
      <c r="D1036" s="47" t="s">
        <v>1218</v>
      </c>
      <c r="E1036" s="49">
        <v>1061064383</v>
      </c>
      <c r="F1036" s="47" t="s">
        <v>1188</v>
      </c>
    </row>
    <row r="1037" spans="1:6">
      <c r="A1037" s="47">
        <v>10339037</v>
      </c>
      <c r="B1037" s="47" t="s">
        <v>56</v>
      </c>
      <c r="C1037" s="47" t="s">
        <v>57</v>
      </c>
      <c r="D1037" s="47" t="s">
        <v>1219</v>
      </c>
      <c r="E1037" s="49">
        <v>1207058893</v>
      </c>
      <c r="F1037" s="47" t="s">
        <v>1188</v>
      </c>
    </row>
    <row r="1038" spans="1:6">
      <c r="A1038" s="47">
        <v>10338961</v>
      </c>
      <c r="B1038" s="47" t="s">
        <v>56</v>
      </c>
      <c r="C1038" s="47" t="s">
        <v>57</v>
      </c>
      <c r="D1038" s="47" t="s">
        <v>1220</v>
      </c>
      <c r="E1038" s="49">
        <v>1061060042</v>
      </c>
      <c r="F1038" s="47" t="s">
        <v>1188</v>
      </c>
    </row>
    <row r="1039" spans="1:6">
      <c r="A1039" s="47">
        <v>10339002</v>
      </c>
      <c r="B1039" s="47" t="s">
        <v>84</v>
      </c>
      <c r="C1039" s="47" t="s">
        <v>85</v>
      </c>
      <c r="D1039" s="47" t="s">
        <v>1221</v>
      </c>
      <c r="E1039" s="49">
        <v>1147521823</v>
      </c>
      <c r="F1039" s="47" t="s">
        <v>1188</v>
      </c>
    </row>
    <row r="1040" spans="1:6">
      <c r="A1040" s="47">
        <v>10339016</v>
      </c>
      <c r="B1040" s="47" t="s">
        <v>84</v>
      </c>
      <c r="C1040" s="47" t="s">
        <v>85</v>
      </c>
      <c r="D1040" s="47" t="s">
        <v>1222</v>
      </c>
      <c r="E1040" s="49">
        <v>1023287667</v>
      </c>
      <c r="F1040" s="47" t="s">
        <v>1188</v>
      </c>
    </row>
    <row r="1041" spans="1:6">
      <c r="A1041" s="47">
        <v>10338968</v>
      </c>
      <c r="B1041" s="47" t="s">
        <v>408</v>
      </c>
      <c r="C1041" s="47" t="s">
        <v>152</v>
      </c>
      <c r="D1041" s="47" t="s">
        <v>1223</v>
      </c>
      <c r="E1041" s="49">
        <v>1098681448</v>
      </c>
      <c r="F1041" s="47" t="s">
        <v>1188</v>
      </c>
    </row>
    <row r="1042" spans="1:6">
      <c r="A1042" s="47">
        <v>10328651</v>
      </c>
      <c r="B1042" s="47" t="s">
        <v>408</v>
      </c>
      <c r="C1042" s="47" t="s">
        <v>152</v>
      </c>
      <c r="D1042" s="47" t="s">
        <v>1224</v>
      </c>
      <c r="E1042" s="49">
        <v>1092130328</v>
      </c>
      <c r="F1042" s="47" t="s">
        <v>1188</v>
      </c>
    </row>
    <row r="1043" spans="1:6">
      <c r="A1043" s="47">
        <v>10339014</v>
      </c>
      <c r="B1043" s="47" t="s">
        <v>94</v>
      </c>
      <c r="C1043" s="47" t="s">
        <v>95</v>
      </c>
      <c r="D1043" s="47" t="s">
        <v>1225</v>
      </c>
      <c r="E1043" s="49">
        <v>1157963451</v>
      </c>
      <c r="F1043" s="47" t="s">
        <v>1188</v>
      </c>
    </row>
    <row r="1044" spans="1:6">
      <c r="A1044" s="47">
        <v>10339029</v>
      </c>
      <c r="B1044" s="47" t="s">
        <v>138</v>
      </c>
      <c r="C1044" s="47" t="s">
        <v>95</v>
      </c>
      <c r="D1044" s="47" t="s">
        <v>1226</v>
      </c>
      <c r="E1044" s="49">
        <v>1118426148</v>
      </c>
      <c r="F1044" s="47" t="s">
        <v>1188</v>
      </c>
    </row>
    <row r="1045" spans="1:6">
      <c r="A1045" s="47">
        <v>10339012</v>
      </c>
      <c r="B1045" s="47" t="s">
        <v>80</v>
      </c>
      <c r="C1045" s="47" t="s">
        <v>81</v>
      </c>
      <c r="D1045" s="47" t="s">
        <v>1227</v>
      </c>
      <c r="E1045" s="49">
        <v>1112201156</v>
      </c>
      <c r="F1045" s="47" t="s">
        <v>1188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1188</v>
      </c>
    </row>
    <row r="1047" spans="1:6">
      <c r="A1047" s="47">
        <v>10339011</v>
      </c>
      <c r="B1047" s="47" t="s">
        <v>142</v>
      </c>
      <c r="C1047" s="47" t="s">
        <v>13</v>
      </c>
      <c r="D1047" s="47" t="s">
        <v>1230</v>
      </c>
      <c r="E1047" s="49">
        <v>1095755809</v>
      </c>
      <c r="F1047" s="47" t="s">
        <v>1188</v>
      </c>
    </row>
    <row r="1048" spans="1:6">
      <c r="A1048" s="47">
        <v>10339010</v>
      </c>
      <c r="B1048" s="47" t="s">
        <v>107</v>
      </c>
      <c r="C1048" s="47" t="s">
        <v>13</v>
      </c>
      <c r="D1048" s="47" t="s">
        <v>1231</v>
      </c>
      <c r="E1048" s="49" t="s">
        <v>1232</v>
      </c>
      <c r="F1048" s="47" t="s">
        <v>1188</v>
      </c>
    </row>
    <row r="1049" spans="1:6">
      <c r="A1049" s="47">
        <v>10338966</v>
      </c>
      <c r="B1049" s="47" t="s">
        <v>32</v>
      </c>
      <c r="C1049" s="47" t="s">
        <v>13</v>
      </c>
      <c r="D1049" s="47" t="s">
        <v>1233</v>
      </c>
      <c r="E1049" s="49" t="s">
        <v>1234</v>
      </c>
      <c r="F1049" s="47" t="s">
        <v>1188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1188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1188</v>
      </c>
    </row>
    <row r="1052" spans="1:6">
      <c r="A1052" s="47">
        <v>10338964</v>
      </c>
      <c r="B1052" s="47" t="s">
        <v>91</v>
      </c>
      <c r="C1052" s="47" t="s">
        <v>37</v>
      </c>
      <c r="D1052" s="47" t="s">
        <v>1236</v>
      </c>
      <c r="E1052" s="49">
        <v>1143943782</v>
      </c>
      <c r="F1052" s="47" t="s">
        <v>1188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1188</v>
      </c>
    </row>
    <row r="1054" spans="1:6">
      <c r="A1054" s="47">
        <v>10338959</v>
      </c>
      <c r="B1054" s="47" t="s">
        <v>138</v>
      </c>
      <c r="C1054" s="47" t="s">
        <v>95</v>
      </c>
      <c r="D1054" s="47" t="s">
        <v>1238</v>
      </c>
      <c r="E1054" s="49"/>
      <c r="F1054" s="47" t="s">
        <v>1188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1188</v>
      </c>
    </row>
    <row r="1056" spans="1:6">
      <c r="A1056" s="47">
        <v>10339003</v>
      </c>
      <c r="B1056" s="47" t="s">
        <v>132</v>
      </c>
      <c r="C1056" s="47" t="s">
        <v>37</v>
      </c>
      <c r="D1056" s="47" t="s">
        <v>1240</v>
      </c>
      <c r="E1056" s="49"/>
      <c r="F1056" s="47" t="s">
        <v>1188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1188</v>
      </c>
    </row>
    <row r="1058" spans="1:6">
      <c r="A1058" s="47">
        <v>10339013</v>
      </c>
      <c r="B1058" s="47" t="s">
        <v>107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65</v>
      </c>
      <c r="C1059" s="47" t="s">
        <v>66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163</v>
      </c>
      <c r="C1060" s="47" t="s">
        <v>85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152</v>
      </c>
      <c r="D1061" s="47" t="s">
        <v>460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147</v>
      </c>
      <c r="C1062" s="47" t="s">
        <v>66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74</v>
      </c>
      <c r="C1063" s="47" t="s">
        <v>30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65</v>
      </c>
      <c r="C1064" s="47" t="s">
        <v>66</v>
      </c>
      <c r="D1064" s="47" t="s">
        <v>1248</v>
      </c>
      <c r="E1064" s="49"/>
      <c r="F1064" s="47" t="s">
        <v>1188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104</v>
      </c>
      <c r="C1066" s="47" t="s">
        <v>105</v>
      </c>
      <c r="D1066" s="47" t="s">
        <v>1250</v>
      </c>
      <c r="E1066" s="49">
        <v>1095882923</v>
      </c>
      <c r="F1066" s="47" t="s">
        <v>1204</v>
      </c>
    </row>
    <row r="1067" spans="1:6">
      <c r="A1067" s="47"/>
      <c r="B1067" s="47"/>
      <c r="C1067" s="47"/>
      <c r="D1067" s="47"/>
      <c r="E1067" s="49"/>
      <c r="F1067" s="47"/>
    </row>
    <row r="1068" spans="1:6">
      <c r="A1068" s="47"/>
      <c r="B1068" s="47"/>
      <c r="C1068" s="47"/>
      <c r="D1068" s="47"/>
      <c r="E1068" s="49"/>
      <c r="F1068" s="47"/>
    </row>
    <row r="1069" spans="1:6">
      <c r="A1069" s="47"/>
      <c r="B1069" s="47"/>
      <c r="C1069" s="47"/>
      <c r="D1069" s="47"/>
      <c r="E1069" s="49"/>
      <c r="F1069" s="47"/>
    </row>
    <row r="1070" spans="1:6">
      <c r="A1070" s="47"/>
      <c r="B1070" s="47"/>
      <c r="C1070" s="47"/>
      <c r="D1070" s="47"/>
      <c r="E1070" s="49"/>
      <c r="F1070" s="47"/>
    </row>
    <row r="1071" spans="1:6">
      <c r="A1071" s="47"/>
      <c r="B1071" s="47"/>
      <c r="C1071" s="47"/>
      <c r="D1071" s="47"/>
      <c r="E1071" s="49"/>
      <c r="F1071" s="47"/>
    </row>
    <row r="1072" spans="1:6">
      <c r="A1072" s="47"/>
      <c r="B1072" s="47"/>
      <c r="C1072" s="47"/>
      <c r="D1072" s="47"/>
      <c r="E1072" s="49"/>
      <c r="F1072" s="47"/>
    </row>
    <row r="1073" spans="1:6">
      <c r="A1073" s="47"/>
      <c r="B1073" s="47"/>
      <c r="C1073" s="47"/>
      <c r="D1073" s="47"/>
      <c r="E1073" s="49"/>
      <c r="F1073" s="47"/>
    </row>
    <row r="1074" spans="1:6">
      <c r="A1074" s="47"/>
      <c r="B1074" s="47"/>
      <c r="C1074" s="47"/>
      <c r="D1074" s="47"/>
      <c r="E1074" s="49"/>
      <c r="F1074" s="47"/>
    </row>
    <row r="1075" spans="1:6">
      <c r="A1075" s="47"/>
      <c r="B1075" s="47"/>
      <c r="C1075" s="47"/>
      <c r="D1075" s="47"/>
      <c r="E1075" s="49"/>
      <c r="F1075" s="47"/>
    </row>
    <row r="1076" spans="1:6">
      <c r="A1076" s="47"/>
      <c r="B1076" s="47"/>
      <c r="C1076" s="47"/>
      <c r="D1076" s="47"/>
      <c r="E1076" s="49"/>
      <c r="F1076" s="47"/>
    </row>
    <row r="1077" spans="1:6">
      <c r="A1077" s="47"/>
      <c r="C1077" s="47"/>
      <c r="D1077" s="47"/>
      <c r="E1077" s="49"/>
      <c r="F1077" s="47"/>
    </row>
    <row r="1078" spans="1:6">
      <c r="A1078" s="47"/>
      <c r="B1078" s="47"/>
      <c r="C1078" s="47"/>
      <c r="D1078" s="47"/>
      <c r="E1078" s="49"/>
      <c r="F1078" s="47"/>
    </row>
    <row r="1079" spans="1:6">
      <c r="A1079" s="47"/>
      <c r="B1079" s="47"/>
      <c r="C1079" s="47"/>
      <c r="D1079" s="47"/>
      <c r="E1079" s="49"/>
      <c r="F1079" s="47"/>
    </row>
    <row r="1080" spans="1:6">
      <c r="A1080" s="47"/>
      <c r="B1080" s="47"/>
      <c r="C1080" s="47"/>
      <c r="D1080" s="47"/>
      <c r="E1080" s="49"/>
      <c r="F1080" s="47"/>
    </row>
    <row r="1081" spans="1:6">
      <c r="A1081" s="47"/>
      <c r="B1081" s="47"/>
      <c r="C1081" s="47"/>
      <c r="D1081" s="47"/>
      <c r="E1081" s="49"/>
      <c r="F1081" s="47"/>
    </row>
    <row r="1082" spans="1:6">
      <c r="A1082" s="47"/>
      <c r="C1082" s="47"/>
      <c r="D1082" s="47"/>
      <c r="E1082" s="49"/>
      <c r="F1082" s="47"/>
    </row>
    <row r="1083" spans="1:6">
      <c r="A1083" s="47"/>
      <c r="B1083" s="47"/>
      <c r="C1083" s="47"/>
      <c r="D1083" s="47"/>
      <c r="F1083" s="47"/>
    </row>
    <row r="1084" spans="1:6">
      <c r="A1084" s="47"/>
      <c r="B1084" s="47"/>
      <c r="C1084" s="47"/>
      <c r="D1084" s="47"/>
      <c r="E1084" s="49"/>
      <c r="F1084" s="47"/>
    </row>
    <row r="1085" spans="1:6">
      <c r="A1085" s="47"/>
      <c r="B1085" s="47"/>
      <c r="C1085" s="47"/>
      <c r="D1085" s="47"/>
      <c r="F1085" s="47"/>
    </row>
    <row r="1086" spans="1:6">
      <c r="A1086" s="47"/>
      <c r="B1086" s="47"/>
      <c r="C1086" s="47"/>
      <c r="D1086" s="47"/>
      <c r="E1086" s="49"/>
      <c r="F1086" s="47"/>
    </row>
    <row r="1087" spans="1:6">
      <c r="A1087" s="47"/>
      <c r="B1087" s="47"/>
      <c r="C1087" s="47"/>
      <c r="D1087" s="47"/>
      <c r="E1087" s="49"/>
      <c r="F1087" s="47"/>
    </row>
    <row r="1088" spans="1:6">
      <c r="A1088" s="47"/>
      <c r="B1088" s="47"/>
      <c r="C1088" s="47"/>
      <c r="D1088" s="47"/>
      <c r="E1088" s="49"/>
      <c r="F1088" s="47"/>
    </row>
    <row r="1089" spans="1:6">
      <c r="A1089" s="47"/>
      <c r="B1089" s="47"/>
      <c r="C1089" s="47"/>
      <c r="D1089" s="47"/>
      <c r="E1089" s="49"/>
      <c r="F1089" s="47"/>
    </row>
    <row r="1090" spans="1:6">
      <c r="A1090" s="47"/>
      <c r="B1090" s="47"/>
      <c r="C1090" s="47"/>
      <c r="D1090" s="47"/>
      <c r="E1090" s="49"/>
      <c r="F1090" s="47"/>
    </row>
    <row r="1091" spans="1:6">
      <c r="A1091" s="47"/>
      <c r="B1091" s="47"/>
      <c r="C1091" s="47"/>
      <c r="D1091" s="47"/>
      <c r="E1091" s="49"/>
      <c r="F1091" s="47"/>
    </row>
    <row r="1092" spans="1:6">
      <c r="A1092" s="47"/>
      <c r="B1092" s="47"/>
      <c r="C1092" s="47"/>
      <c r="D1092" s="47"/>
      <c r="F1092" s="47"/>
    </row>
    <row r="1093" spans="1:6">
      <c r="A1093" s="47"/>
      <c r="B1093" s="47"/>
      <c r="C1093" s="47"/>
      <c r="D1093" s="47"/>
      <c r="E1093" s="49"/>
      <c r="F1093" s="47"/>
    </row>
    <row r="1094" spans="1:6">
      <c r="A1094" s="47"/>
      <c r="B1094" s="47"/>
      <c r="C1094" s="47"/>
      <c r="D1094" s="47"/>
      <c r="E1094" s="49"/>
      <c r="F1094" s="47"/>
    </row>
    <row r="1095" spans="1:6">
      <c r="A1095" s="47"/>
      <c r="B1095" s="47"/>
      <c r="C1095" s="47"/>
      <c r="D1095" s="47"/>
      <c r="E1095" s="49"/>
      <c r="F1095" s="47"/>
    </row>
    <row r="1096" spans="1:6">
      <c r="A1096" s="47"/>
      <c r="B1096" s="47"/>
      <c r="C1096" s="47"/>
      <c r="D1096" s="47"/>
      <c r="F1096" s="47"/>
    </row>
    <row r="1097" spans="1:6">
      <c r="A1097" s="47"/>
      <c r="B1097" s="47"/>
      <c r="C1097" s="47"/>
      <c r="D1097" s="47"/>
      <c r="E1097" s="49"/>
      <c r="F1097" s="47"/>
    </row>
    <row r="1098" spans="1:6">
      <c r="A1098" s="47"/>
      <c r="B1098" s="47"/>
      <c r="C1098" s="47"/>
      <c r="D1098" s="47"/>
      <c r="E1098" s="49"/>
      <c r="F1098" s="47"/>
    </row>
    <row r="1099" spans="1:6">
      <c r="A1099" s="47"/>
      <c r="B1099" s="47"/>
      <c r="C1099" s="47"/>
      <c r="D1099" s="47"/>
      <c r="E1099" s="49"/>
      <c r="F1099" s="47"/>
    </row>
    <row r="1100" spans="1:6">
      <c r="A1100" s="47"/>
      <c r="B1100" s="47"/>
      <c r="C1100" s="47"/>
      <c r="D1100" s="47"/>
      <c r="E1100" s="49"/>
      <c r="F1100" s="47"/>
    </row>
    <row r="1101" spans="1:6">
      <c r="A1101" s="47"/>
      <c r="B1101" s="47"/>
      <c r="C1101" s="47"/>
      <c r="D1101" s="47"/>
      <c r="E1101" s="49"/>
      <c r="F1101" s="47"/>
    </row>
    <row r="1102" spans="1:6">
      <c r="A1102" s="47"/>
      <c r="B1102" s="47"/>
      <c r="C1102" s="47"/>
      <c r="D1102" s="47"/>
      <c r="E1102" s="49"/>
      <c r="F1102" s="47"/>
    </row>
    <row r="1103" spans="1:6">
      <c r="A1103" s="47"/>
      <c r="B1103" s="47"/>
      <c r="C1103" s="47"/>
      <c r="D1103" s="47"/>
      <c r="E1103" s="48"/>
      <c r="F1103" s="47"/>
    </row>
    <row r="1104" spans="1:6">
      <c r="A1104" s="47"/>
      <c r="B1104" s="47"/>
      <c r="C1104" s="47"/>
      <c r="D1104" s="47"/>
      <c r="E1104" s="49"/>
      <c r="F1104" s="47"/>
    </row>
    <row r="1105" spans="1:6">
      <c r="A1105" s="47"/>
      <c r="B1105" s="47"/>
      <c r="C1105" s="47"/>
      <c r="D1105" s="47"/>
      <c r="E1105" s="49"/>
      <c r="F1105" s="47"/>
    </row>
    <row r="1106" spans="1:6">
      <c r="A1106" s="47"/>
      <c r="B1106" s="47"/>
      <c r="C1106" s="47"/>
      <c r="D1106" s="47"/>
      <c r="E1106" s="49"/>
      <c r="F1106" s="47"/>
    </row>
    <row r="1107" spans="1:6">
      <c r="A1107" s="47"/>
      <c r="B1107" s="47"/>
      <c r="C1107" s="47"/>
      <c r="D1107" s="47"/>
      <c r="E1107" s="49"/>
      <c r="F1107" s="47"/>
    </row>
    <row r="1108" spans="1:6">
      <c r="A1108" s="47"/>
      <c r="B1108" s="47"/>
      <c r="C1108" s="47"/>
      <c r="D1108" s="47"/>
      <c r="E1108" s="49"/>
      <c r="F1108" s="47"/>
    </row>
    <row r="1109" spans="1:6">
      <c r="A1109" s="47"/>
      <c r="B1109" s="47"/>
      <c r="C1109" s="47"/>
      <c r="D1109" s="47"/>
      <c r="E1109" s="49"/>
      <c r="F1109" s="47"/>
    </row>
    <row r="1110" spans="1:6">
      <c r="A1110" s="47"/>
      <c r="B1110" s="47"/>
      <c r="C1110" s="47"/>
      <c r="D1110" s="47"/>
      <c r="E1110" s="49"/>
      <c r="F1110" s="47"/>
    </row>
    <row r="1111" spans="1:6">
      <c r="A1111" s="47"/>
      <c r="B1111" s="47"/>
      <c r="C1111" s="47"/>
      <c r="D1111" s="47"/>
      <c r="E1111" s="49"/>
      <c r="F1111" s="47"/>
    </row>
    <row r="1112" spans="1:6">
      <c r="A1112" s="47"/>
      <c r="B1112" s="47"/>
      <c r="C1112" s="47"/>
      <c r="D1112" s="47"/>
      <c r="E1112" s="49"/>
      <c r="F1112" s="47"/>
    </row>
    <row r="1113" spans="1:6">
      <c r="A1113" s="47"/>
      <c r="B1113" s="47"/>
      <c r="C1113" s="47"/>
      <c r="D1113" s="47"/>
      <c r="E1113" s="49"/>
      <c r="F1113" s="47"/>
    </row>
    <row r="1114" spans="1:6">
      <c r="A1114" s="47"/>
      <c r="B1114" s="47"/>
      <c r="C1114" s="47"/>
      <c r="D1114" s="47"/>
      <c r="E1114" s="49"/>
      <c r="F1114" s="47"/>
    </row>
    <row r="1115" spans="1:6">
      <c r="A1115" s="47"/>
      <c r="B1115" s="47"/>
      <c r="C1115" s="47"/>
      <c r="D1115" s="47"/>
      <c r="E1115" s="49"/>
      <c r="F1115" s="47"/>
    </row>
    <row r="1116" spans="1:6">
      <c r="A1116" s="47"/>
      <c r="B1116" s="47"/>
      <c r="C1116" s="47"/>
      <c r="D1116" s="47"/>
      <c r="E1116" s="49"/>
      <c r="F1116" s="47"/>
    </row>
    <row r="1117" spans="1:6">
      <c r="A1117" s="47"/>
      <c r="B1117" s="47"/>
      <c r="C1117" s="47"/>
      <c r="D1117" s="47"/>
      <c r="E1117" s="49"/>
      <c r="F1117" s="47"/>
    </row>
    <row r="1118" spans="1:6">
      <c r="A1118" s="47"/>
      <c r="B1118" s="47"/>
      <c r="C1118" s="47"/>
      <c r="D1118" s="47"/>
      <c r="E1118" s="49"/>
      <c r="F1118" s="47"/>
    </row>
    <row r="1119" spans="1:6">
      <c r="A1119" s="47"/>
      <c r="B1119" s="47"/>
      <c r="C1119" s="47"/>
      <c r="D1119" s="47"/>
      <c r="E1119" s="49"/>
      <c r="F1119" s="47"/>
    </row>
    <row r="1120" spans="1:6">
      <c r="A1120" s="47"/>
      <c r="B1120" s="47"/>
      <c r="C1120" s="47"/>
      <c r="D1120" s="47"/>
      <c r="E1120" s="49"/>
      <c r="F1120" s="47"/>
    </row>
    <row r="1121" spans="1:6">
      <c r="A1121" s="47"/>
      <c r="B1121" s="47"/>
      <c r="C1121" s="47"/>
      <c r="D1121" s="47"/>
      <c r="E1121" s="49"/>
      <c r="F1121" s="47"/>
    </row>
    <row r="1122" spans="1:6">
      <c r="A1122" s="47"/>
      <c r="B1122" s="47"/>
      <c r="C1122" s="47"/>
      <c r="D1122" s="47"/>
      <c r="E1122" s="49"/>
      <c r="F1122" s="47"/>
    </row>
    <row r="1123" spans="1:6">
      <c r="A1123" s="47"/>
      <c r="B1123" s="47"/>
      <c r="C1123" s="47"/>
      <c r="D1123" s="47"/>
      <c r="E1123" s="49"/>
      <c r="F1123" s="47"/>
    </row>
    <row r="1124" spans="1:6">
      <c r="A1124" s="47"/>
      <c r="B1124" s="47"/>
      <c r="C1124" s="47"/>
      <c r="D1124" s="47"/>
      <c r="E1124" s="49"/>
      <c r="F1124" s="47"/>
    </row>
    <row r="1125" spans="1:6">
      <c r="A1125" s="47"/>
      <c r="B1125" s="47"/>
      <c r="C1125" s="47"/>
      <c r="D1125" s="47"/>
      <c r="E1125" s="49"/>
      <c r="F1125" s="47"/>
    </row>
    <row r="1126" spans="1:6">
      <c r="A1126" s="47"/>
      <c r="B1126" s="47"/>
      <c r="C1126" s="47"/>
      <c r="D1126" s="47"/>
      <c r="E1126" s="49"/>
      <c r="F1126" s="47"/>
    </row>
    <row r="1127" spans="1:6">
      <c r="A1127" s="47"/>
      <c r="B1127" s="47"/>
      <c r="C1127" s="47"/>
      <c r="D1127" s="47"/>
      <c r="E1127" s="49"/>
      <c r="F1127" s="47"/>
    </row>
    <row r="1128" spans="1:6">
      <c r="A1128" s="47"/>
      <c r="B1128" s="47"/>
      <c r="C1128" s="47"/>
      <c r="D1128" s="47"/>
      <c r="E1128" s="49"/>
      <c r="F1128" s="47"/>
    </row>
    <row r="1129" spans="1:6">
      <c r="A1129" s="47"/>
      <c r="B1129" s="47"/>
      <c r="C1129" s="47"/>
      <c r="D1129" s="47"/>
      <c r="E1129" s="49"/>
      <c r="F1129" s="47"/>
    </row>
    <row r="1130" spans="1:6">
      <c r="A1130" s="47"/>
      <c r="B1130" s="47"/>
      <c r="C1130" s="47"/>
      <c r="D1130" s="47"/>
      <c r="E1130" s="49"/>
      <c r="F1130" s="47"/>
    </row>
    <row r="1131" spans="1:6">
      <c r="A1131" s="47"/>
      <c r="B1131" s="47"/>
      <c r="C1131" s="47"/>
      <c r="D1131" s="47"/>
      <c r="E1131" s="49"/>
      <c r="F1131" s="47"/>
    </row>
    <row r="1132" spans="1:6">
      <c r="A1132" s="47"/>
      <c r="B1132" s="47"/>
      <c r="C1132" s="47"/>
      <c r="D1132" s="47"/>
      <c r="E1132" s="49"/>
      <c r="F1132" s="47"/>
    </row>
    <row r="1133" spans="1:6">
      <c r="A1133" s="47"/>
      <c r="B1133" s="47"/>
      <c r="C1133" s="47"/>
      <c r="D1133" s="47"/>
      <c r="E1133" s="49"/>
      <c r="F1133" s="47"/>
    </row>
    <row r="1134" spans="1:6">
      <c r="A1134" s="47"/>
      <c r="B1134" s="47"/>
      <c r="C1134" s="47"/>
      <c r="D1134" s="47"/>
      <c r="E1134" s="49"/>
      <c r="F1134" s="47"/>
    </row>
    <row r="1135" spans="1:6">
      <c r="A1135" s="47"/>
      <c r="B1135" s="47"/>
      <c r="C1135" s="47"/>
      <c r="D1135" s="47"/>
      <c r="E1135" s="49"/>
      <c r="F1135" s="47"/>
    </row>
    <row r="1136" spans="1:6">
      <c r="A1136" s="47"/>
      <c r="B1136" s="47"/>
      <c r="C1136" s="47"/>
      <c r="D1136" s="47"/>
      <c r="E1136" s="49"/>
      <c r="F1136" s="47"/>
    </row>
    <row r="1137" spans="1:6">
      <c r="A1137" s="47"/>
      <c r="B1137" s="47"/>
      <c r="C1137" s="47"/>
      <c r="D1137" s="47"/>
      <c r="E1137" s="49"/>
      <c r="F1137" s="47"/>
    </row>
    <row r="1138" spans="1:6">
      <c r="A1138" s="47"/>
      <c r="B1138" s="47"/>
      <c r="C1138" s="47"/>
      <c r="D1138" s="47"/>
      <c r="E1138" s="49"/>
      <c r="F1138" s="47"/>
    </row>
    <row r="1139" spans="1:6">
      <c r="A1139" s="47"/>
      <c r="B1139" s="47"/>
      <c r="C1139" s="47"/>
      <c r="D1139" s="47"/>
      <c r="E1139" s="49"/>
      <c r="F1139" s="47"/>
    </row>
    <row r="1140" spans="1:6">
      <c r="A1140" s="47"/>
      <c r="B1140" s="47"/>
      <c r="C1140" s="47"/>
      <c r="D1140" s="47"/>
      <c r="E1140" s="49"/>
      <c r="F1140" s="47"/>
    </row>
    <row r="1141" spans="1:6">
      <c r="A1141" s="47"/>
      <c r="B1141" s="47"/>
      <c r="C1141" s="47"/>
      <c r="D1141" s="47"/>
      <c r="E1141" s="49"/>
      <c r="F1141" s="47"/>
    </row>
    <row r="1142" spans="1:6">
      <c r="A1142" s="47"/>
      <c r="B1142" s="47"/>
      <c r="C1142" s="47"/>
      <c r="D1142" s="47"/>
      <c r="E1142" s="49"/>
      <c r="F1142" s="47"/>
    </row>
    <row r="1143" spans="1:6">
      <c r="A1143" s="47"/>
      <c r="B1143" s="47"/>
      <c r="C1143" s="47"/>
      <c r="D1143" s="47"/>
      <c r="E1143" s="49"/>
      <c r="F1143" s="47"/>
    </row>
    <row r="1144" spans="1:6">
      <c r="A1144" s="47"/>
      <c r="B1144" s="47"/>
      <c r="C1144" s="47"/>
      <c r="D1144" s="47"/>
      <c r="E1144" s="49"/>
      <c r="F1144" s="47"/>
    </row>
    <row r="1145" spans="1:6">
      <c r="A1145" s="47"/>
      <c r="B1145" s="47"/>
      <c r="C1145" s="47"/>
      <c r="D1145" s="47"/>
      <c r="E1145" s="49"/>
      <c r="F1145" s="47"/>
    </row>
    <row r="1146" spans="1:6">
      <c r="A1146" s="47"/>
      <c r="B1146" s="47"/>
      <c r="C1146" s="47"/>
      <c r="D1146" s="47"/>
      <c r="E1146" s="49"/>
      <c r="F1146" s="47"/>
    </row>
    <row r="1147" spans="1:6">
      <c r="A1147" s="47"/>
      <c r="B1147" s="47"/>
      <c r="C1147" s="47"/>
      <c r="D1147" s="47"/>
      <c r="E1147" s="49"/>
      <c r="F1147" s="47"/>
    </row>
    <row r="1148" spans="1:6">
      <c r="A1148" s="47"/>
      <c r="B1148" s="47"/>
      <c r="C1148" s="47"/>
      <c r="D1148" s="47"/>
      <c r="E1148" s="49"/>
      <c r="F1148" s="47"/>
    </row>
    <row r="1149" spans="1:6">
      <c r="A1149" s="47"/>
      <c r="B1149" s="47"/>
      <c r="C1149" s="47"/>
      <c r="D1149" s="47"/>
      <c r="E1149" s="49"/>
      <c r="F1149" s="47"/>
    </row>
    <row r="1150" spans="1:6">
      <c r="A1150" s="47"/>
      <c r="B1150" s="47"/>
      <c r="C1150" s="47"/>
      <c r="D1150" s="47"/>
      <c r="E1150" s="49"/>
      <c r="F1150" s="47"/>
    </row>
    <row r="1151" spans="1:6">
      <c r="A1151" s="47"/>
      <c r="B1151" s="47"/>
      <c r="C1151" s="47"/>
      <c r="D1151" s="47"/>
      <c r="E1151" s="49"/>
      <c r="F1151" s="47"/>
    </row>
    <row r="1152" spans="1:6">
      <c r="A1152" s="47"/>
      <c r="B1152" s="47"/>
      <c r="C1152" s="47"/>
      <c r="D1152" s="47"/>
      <c r="E1152" s="49"/>
      <c r="F1152" s="47"/>
    </row>
    <row r="1153" spans="1:6">
      <c r="A1153" s="47"/>
      <c r="B1153" s="47"/>
      <c r="C1153" s="47"/>
      <c r="D1153" s="47"/>
      <c r="E1153" s="49"/>
      <c r="F1153" s="47"/>
    </row>
    <row r="1154" spans="1:6">
      <c r="A1154" s="47"/>
      <c r="B1154" s="47"/>
      <c r="C1154" s="47"/>
      <c r="D1154" s="47"/>
      <c r="E1154" s="49"/>
      <c r="F1154" s="47" t="s">
        <v>347</v>
      </c>
    </row>
    <row r="1155" ht="15.75" customHeight="1" spans="1:6">
      <c r="A1155" s="47"/>
      <c r="B1155" s="47"/>
      <c r="C1155" s="47"/>
      <c r="D1155" s="47"/>
      <c r="E1155" s="49"/>
      <c r="F1155" s="47"/>
    </row>
    <row r="1156" spans="1:6">
      <c r="A1156" s="47"/>
      <c r="B1156" s="47"/>
      <c r="C1156" s="47"/>
      <c r="D1156" s="47"/>
      <c r="E1156" s="49"/>
      <c r="F1156" s="47"/>
    </row>
    <row r="1157" spans="1:6">
      <c r="A1157" s="47"/>
      <c r="B1157" s="47"/>
      <c r="C1157" s="47"/>
      <c r="D1157" s="47"/>
      <c r="E1157" s="49"/>
      <c r="F1157" s="47"/>
    </row>
    <row r="1158" spans="1:6">
      <c r="A1158" s="47"/>
      <c r="B1158" s="47"/>
      <c r="C1158" s="47"/>
      <c r="D1158" s="47"/>
      <c r="E1158" s="49"/>
      <c r="F1158" s="47"/>
    </row>
    <row r="1159" spans="1:6">
      <c r="A1159" s="47"/>
      <c r="B1159" s="47"/>
      <c r="C1159" s="47"/>
      <c r="D1159" s="47"/>
      <c r="E1159" s="49"/>
      <c r="F1159" s="47"/>
    </row>
    <row r="1160" spans="1:6">
      <c r="A1160" s="47"/>
      <c r="B1160" s="47"/>
      <c r="C1160" s="47"/>
      <c r="D1160" s="47"/>
      <c r="E1160" s="49"/>
      <c r="F1160" s="47"/>
    </row>
    <row r="1161" spans="1:6">
      <c r="A1161" s="47"/>
      <c r="B1161" s="47"/>
      <c r="C1161" s="47"/>
      <c r="D1161" s="47"/>
      <c r="E1161" s="49"/>
      <c r="F1161" s="47"/>
    </row>
    <row r="1162" spans="1:6">
      <c r="A1162" s="47"/>
      <c r="B1162" s="47"/>
      <c r="C1162" s="47"/>
      <c r="D1162" s="47"/>
      <c r="E1162" s="49"/>
      <c r="F1162" s="47"/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6"/>
  <sheetViews>
    <sheetView tabSelected="1" zoomScale="67" zoomScaleNormal="67" workbookViewId="0">
      <pane ySplit="1" topLeftCell="A401" activePane="bottomLeft" state="frozen"/>
      <selection/>
      <selection pane="bottomLeft" activeCell="C409" sqref="C409:I40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1251</v>
      </c>
      <c r="B1" s="36" t="s">
        <v>1252</v>
      </c>
      <c r="C1" s="36" t="s">
        <v>1253</v>
      </c>
      <c r="D1" s="36" t="s">
        <v>1254</v>
      </c>
      <c r="E1" s="36" t="s">
        <v>4</v>
      </c>
      <c r="F1" s="36" t="s">
        <v>1255</v>
      </c>
      <c r="G1" s="36" t="s">
        <v>3</v>
      </c>
      <c r="H1" s="36" t="s">
        <v>1256</v>
      </c>
      <c r="I1" s="36" t="s">
        <v>1</v>
      </c>
    </row>
    <row r="2" spans="1:9">
      <c r="A2" s="38">
        <v>10293660</v>
      </c>
      <c r="B2" s="38" t="s">
        <v>1257</v>
      </c>
      <c r="C2" s="39">
        <v>0.458333333333333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1258</v>
      </c>
      <c r="C3" s="39">
        <v>0.458333333333333</v>
      </c>
      <c r="D3" s="39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1">
        <v>10323640</v>
      </c>
      <c r="B4" s="41" t="s">
        <v>1259</v>
      </c>
      <c r="C4" s="39">
        <v>0.416666666666667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1">
        <v>10323646</v>
      </c>
      <c r="B5" s="41" t="s">
        <v>1260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1">
        <v>10316835</v>
      </c>
      <c r="B6" s="41" t="s">
        <v>1261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1">
        <v>10318871</v>
      </c>
      <c r="B7" s="41" t="s">
        <v>1262</v>
      </c>
      <c r="C7" s="39">
        <v>0.416666666666667</v>
      </c>
      <c r="D7" s="39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1">
        <v>10318430</v>
      </c>
      <c r="B8" s="41" t="s">
        <v>1263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1264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1265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مدينة نصر</v>
      </c>
      <c r="I10" s="36" t="str">
        <f>IFERROR(VLOOKUP(A10,New!A:H,2,0),"لا يوجد مواعيد")</f>
        <v>ميدان رابعة</v>
      </c>
    </row>
    <row r="11" spans="1:9">
      <c r="A11" s="38">
        <v>10323622</v>
      </c>
      <c r="B11" s="38" t="s">
        <v>1266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38">
        <v>10326133</v>
      </c>
      <c r="B12" s="38" t="s">
        <v>1267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38">
        <v>10323634</v>
      </c>
      <c r="B13" s="38" t="s">
        <v>1268</v>
      </c>
      <c r="C13" s="39">
        <v>0.375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38">
        <v>10318910</v>
      </c>
      <c r="B14" s="38" t="s">
        <v>1269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38">
        <v>10318880</v>
      </c>
      <c r="B15" s="38" t="s">
        <v>1270</v>
      </c>
      <c r="C15" s="39">
        <v>0.416666666666667</v>
      </c>
      <c r="D15" s="39">
        <v>0.791666666666667</v>
      </c>
      <c r="E15" s="36">
        <f>IFERROR(VLOOKUP(A15,New!A:E,5,0),"لا يوجد مواعيد")</f>
        <v>1028837891</v>
      </c>
      <c r="F15" s="36">
        <f>IFERROR(VLOOKUP(A15,New!A:E,1,0),"لا يوجد مواعيد")</f>
        <v>10318880</v>
      </c>
      <c r="G15" s="36" t="str">
        <f>IFERROR(VLOOKUP(A15,New!A:F,4,0),"لا يوجد مواعيد")</f>
        <v>عبد الرحمن محمد علي</v>
      </c>
      <c r="H15" s="36" t="str">
        <f>IFERROR(VLOOKUP(A15,New!A:G,3,0),"لا يوجد مواعيد")</f>
        <v>فيصل</v>
      </c>
      <c r="I15" s="36" t="str">
        <f>IFERROR(VLOOKUP(A15,New!A:H,2,0),"لا يوجد مواعيد")</f>
        <v>مريوطية</v>
      </c>
    </row>
    <row r="16" spans="1:9">
      <c r="A16" s="38">
        <v>10337461</v>
      </c>
      <c r="B16" s="38" t="s">
        <v>1271</v>
      </c>
      <c r="C16" s="39">
        <v>0.375</v>
      </c>
      <c r="D16" s="39">
        <v>0.75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38">
        <v>10337722</v>
      </c>
      <c r="B17" s="38" t="s">
        <v>1272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38">
        <v>10337727</v>
      </c>
      <c r="B18" s="38" t="s">
        <v>1273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38">
        <v>10323632</v>
      </c>
      <c r="B19" s="38" t="s">
        <v>1274</v>
      </c>
      <c r="C19" s="39">
        <v>0.375</v>
      </c>
      <c r="D19" s="39">
        <v>0.75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38">
        <v>10318890</v>
      </c>
      <c r="B20" s="38" t="s">
        <v>1275</v>
      </c>
      <c r="C20" s="39">
        <v>0.375</v>
      </c>
      <c r="D20" s="39">
        <v>0.75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38">
        <v>10337451</v>
      </c>
      <c r="B21" s="38" t="s">
        <v>1276</v>
      </c>
      <c r="C21" s="39">
        <v>0.416666666666667</v>
      </c>
      <c r="D21" s="39">
        <v>0.791666666666667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38">
        <v>10337747</v>
      </c>
      <c r="B22" s="38" t="s">
        <v>1277</v>
      </c>
      <c r="C22" s="39">
        <v>0.416666666666667</v>
      </c>
      <c r="D22" s="39">
        <v>0.791666666666667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؟</v>
      </c>
      <c r="I22" s="36" t="str">
        <f>IFERROR(VLOOKUP(A22,New!A:H,2,0),"لا يوجد مواعيد")</f>
        <v>؟</v>
      </c>
    </row>
    <row r="23" spans="1:9">
      <c r="A23" s="38">
        <v>10337729</v>
      </c>
      <c r="B23" s="38" t="s">
        <v>1278</v>
      </c>
      <c r="C23" s="39">
        <v>0.375</v>
      </c>
      <c r="D23" s="39">
        <v>0.75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38">
        <v>10323639</v>
      </c>
      <c r="B24" s="38" t="s">
        <v>1279</v>
      </c>
      <c r="C24" s="39">
        <v>0.375</v>
      </c>
      <c r="D24" s="39">
        <v>0.75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38">
        <v>10329239</v>
      </c>
      <c r="B25" s="38" t="s">
        <v>1280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38">
        <v>10337807</v>
      </c>
      <c r="B26" s="38" t="s">
        <v>1281</v>
      </c>
      <c r="C26" s="39">
        <v>0.375</v>
      </c>
      <c r="D26" s="39">
        <v>0.75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38">
        <v>10318869</v>
      </c>
      <c r="B27" s="38" t="s">
        <v>1282</v>
      </c>
      <c r="C27" s="39">
        <v>0.375</v>
      </c>
      <c r="D27" s="39">
        <v>0.75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38">
        <v>10337726</v>
      </c>
      <c r="B28" s="38" t="s">
        <v>1283</v>
      </c>
      <c r="C28" s="39">
        <v>0.416666666666667</v>
      </c>
      <c r="D28" s="39">
        <v>0.791666666666667</v>
      </c>
      <c r="E28" s="36">
        <f>IFERROR(VLOOKUP(A28,New!A:E,5,0),"لا يوجد مواعيد")</f>
        <v>1021782963</v>
      </c>
      <c r="F28" s="36">
        <f>IFERROR(VLOOKUP(A28,New!A:E,1,0),"لا يوجد مواعيد")</f>
        <v>10337726</v>
      </c>
      <c r="G28" s="36" t="str">
        <f>IFERROR(VLOOKUP(A28,New!A:F,4,0),"لا يوجد مواعيد")</f>
        <v>عبدالله شفيق</v>
      </c>
      <c r="H28" s="36" t="str">
        <f>IFERROR(VLOOKUP(A28,New!A:G,3,0),"لا يوجد مواعيد")</f>
        <v>دائري</v>
      </c>
      <c r="I28" s="36" t="str">
        <f>IFERROR(VLOOKUP(A28,New!A:H,2,0),"لا يوجد مواعيد")</f>
        <v>طلعة قليوب</v>
      </c>
    </row>
    <row r="29" spans="1:9">
      <c r="A29" s="38">
        <v>10323638</v>
      </c>
      <c r="B29" s="38" t="s">
        <v>1284</v>
      </c>
      <c r="C29" s="39">
        <v>0.375</v>
      </c>
      <c r="D29" s="39">
        <v>0.75</v>
      </c>
      <c r="E29" s="36">
        <f>IFERROR(VLOOKUP(A29,New!A:E,5,0),"لا يوجد مواعيد")</f>
        <v>1017261898</v>
      </c>
      <c r="F29" s="36">
        <f>IFERROR(VLOOKUP(A29,New!A:E,1,0),"لا يوجد مواعيد")</f>
        <v>10323638</v>
      </c>
      <c r="G29" s="36" t="str">
        <f>IFERROR(VLOOKUP(A29,New!A:F,4,0),"لا يوجد مواعيد")</f>
        <v>الاء ممدوح غنيم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السلام</v>
      </c>
    </row>
    <row r="30" spans="1:9">
      <c r="A30" s="38">
        <v>10333590</v>
      </c>
      <c r="B30" s="38" t="s">
        <v>1285</v>
      </c>
      <c r="C30" s="39">
        <v>0.791666666666667</v>
      </c>
      <c r="D30" s="39">
        <v>0.166666666666667</v>
      </c>
      <c r="E30" s="36">
        <f>IFERROR(VLOOKUP(A30,New!A:E,5,0),"لا يوجد مواعيد")</f>
        <v>0</v>
      </c>
      <c r="F30" s="36">
        <f>IFERROR(VLOOKUP(A30,New!A:E,1,0),"لا يوجد مواعيد")</f>
        <v>10333590</v>
      </c>
      <c r="G30" s="36" t="str">
        <f>IFERROR(VLOOKUP(A30,New!A:F,4,0),"لا يوجد مواعيد")</f>
        <v>امين عبد الحي</v>
      </c>
      <c r="H30" s="36" t="str">
        <f>IFERROR(VLOOKUP(A30,New!A:G,3,0),"لا يوجد مواعيد")</f>
        <v>مدينة نصر</v>
      </c>
      <c r="I30" s="36" t="str">
        <f>IFERROR(VLOOKUP(A30,New!A:H,2,0),"لا يوجد مواعيد")</f>
        <v>ميدان رابعة</v>
      </c>
    </row>
    <row r="31" spans="1:9">
      <c r="A31" s="38">
        <v>10337969</v>
      </c>
      <c r="B31" s="38" t="s">
        <v>1286</v>
      </c>
      <c r="C31" s="39">
        <v>0.375</v>
      </c>
      <c r="D31" s="39">
        <v>0.75</v>
      </c>
      <c r="E31" s="36">
        <f>IFERROR(VLOOKUP(A31,New!A:E,5,0),"لا يوجد مواعيد")</f>
        <v>0</v>
      </c>
      <c r="F31" s="36">
        <f>IFERROR(VLOOKUP(A31,New!A:E,1,0),"لا يوجد مواعيد")</f>
        <v>10337969</v>
      </c>
      <c r="G31" s="36" t="str">
        <f>IFERROR(VLOOKUP(A31,New!A:F,4,0),"لا يوجد مواعيد")</f>
        <v>اسماء اشرف</v>
      </c>
      <c r="H31" s="36" t="str">
        <f>IFERROR(VLOOKUP(A31,New!A:G,3,0),"لا يوجد مواعيد")</f>
        <v>؟</v>
      </c>
      <c r="I31" s="36" t="str">
        <f>IFERROR(VLOOKUP(A31,New!A:H,2,0),"لا يوجد مواعيد")</f>
        <v>؟</v>
      </c>
    </row>
    <row r="32" spans="1:9">
      <c r="A32" s="38">
        <v>10306614</v>
      </c>
      <c r="B32" s="38" t="s">
        <v>1287</v>
      </c>
      <c r="C32" s="39">
        <v>0</v>
      </c>
      <c r="D32" s="39">
        <v>0.375</v>
      </c>
      <c r="E32" s="36">
        <f>IFERROR(VLOOKUP(A32,New!A:E,5,0),"لا يوجد مواعيد")</f>
        <v>1151631796</v>
      </c>
      <c r="F32" s="36">
        <f>IFERROR(VLOOKUP(A32,New!A:E,1,0),"لا يوجد مواعيد")</f>
        <v>10306614</v>
      </c>
      <c r="G32" s="36" t="str">
        <f>IFERROR(VLOOKUP(A32,New!A:F,4,0),"لا يوجد مواعيد")</f>
        <v>ابراهيم حسن</v>
      </c>
      <c r="H32" s="36" t="str">
        <f>IFERROR(VLOOKUP(A32,New!A:G,3,0),"لا يوجد مواعيد")</f>
        <v>و - مدينتي</v>
      </c>
      <c r="I32" s="36" t="str">
        <f>IFERROR(VLOOKUP(A32,New!A:H,2,0),"لا يوجد مواعيد")</f>
        <v>بوابة 1</v>
      </c>
    </row>
    <row r="33" spans="1:9">
      <c r="A33" s="38">
        <v>10333447</v>
      </c>
      <c r="B33" s="38" t="s">
        <v>1288</v>
      </c>
      <c r="C33" s="39">
        <v>0.791666666666667</v>
      </c>
      <c r="D33" s="39">
        <v>0.166666666666667</v>
      </c>
      <c r="E33" s="36">
        <f>IFERROR(VLOOKUP(A33,New!A:E,5,0),"لا يوجد مواعيد")</f>
        <v>1008361694</v>
      </c>
      <c r="F33" s="36">
        <f>IFERROR(VLOOKUP(A33,New!A:E,1,0),"لا يوجد مواعيد")</f>
        <v>10333447</v>
      </c>
      <c r="G33" s="36" t="str">
        <f>IFERROR(VLOOKUP(A33,New!A:F,4,0),"لا يوجد مواعيد")</f>
        <v>محمود عبد العليم</v>
      </c>
      <c r="H33" s="36" t="str">
        <f>IFERROR(VLOOKUP(A33,New!A:G,3,0),"لا يوجد مواعيد")</f>
        <v>مدينة نصر</v>
      </c>
      <c r="I33" s="36" t="str">
        <f>IFERROR(VLOOKUP(A33,New!A:H,2,0),"لا يوجد مواعيد")</f>
        <v>ميدان رابعة</v>
      </c>
    </row>
    <row r="34" spans="1:9">
      <c r="A34" s="38">
        <v>10337449</v>
      </c>
      <c r="B34" s="38" t="s">
        <v>1289</v>
      </c>
      <c r="C34" s="39">
        <v>0.416666666666667</v>
      </c>
      <c r="D34" s="39">
        <v>0.791666666666667</v>
      </c>
      <c r="E34" s="36">
        <f>IFERROR(VLOOKUP(A34,New!A:E,5,0),"لا يوجد مواعيد")</f>
        <v>1112616693</v>
      </c>
      <c r="F34" s="36">
        <f>IFERROR(VLOOKUP(A34,New!A:E,1,0),"لا يوجد مواعيد")</f>
        <v>10337449</v>
      </c>
      <c r="G34" s="36" t="str">
        <f>IFERROR(VLOOKUP(A34,New!A:F,4,0),"لا يوجد مواعيد")</f>
        <v>منصور عبد التواب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كشري هند الحي العاشر</v>
      </c>
    </row>
    <row r="35" spans="1:9">
      <c r="A35" s="38">
        <v>10318866</v>
      </c>
      <c r="B35" s="38" t="s">
        <v>1290</v>
      </c>
      <c r="C35" s="39">
        <v>0.375</v>
      </c>
      <c r="D35" s="39">
        <v>0.75</v>
      </c>
      <c r="E35" s="36">
        <f>IFERROR(VLOOKUP(A35,New!A:E,5,0),"لا يوجد مواعيد")</f>
        <v>1151226848</v>
      </c>
      <c r="F35" s="36">
        <f>IFERROR(VLOOKUP(A35,New!A:E,1,0),"لا يوجد مواعيد")</f>
        <v>10318866</v>
      </c>
      <c r="G35" s="36" t="str">
        <f>IFERROR(VLOOKUP(A35,New!A:F,4,0),"لا يوجد مواعيد")</f>
        <v>ميرنا ابراهيم</v>
      </c>
      <c r="H35" s="36" t="str">
        <f>IFERROR(VLOOKUP(A35,New!A:G,3,0),"لا يوجد مواعيد")</f>
        <v>حدائق الاهرام</v>
      </c>
      <c r="I35" s="36" t="str">
        <f>IFERROR(VLOOKUP(A35,New!A:H,2,0),"لا يوجد مواعيد")</f>
        <v>بوابة 1</v>
      </c>
    </row>
    <row r="36" spans="1:9">
      <c r="A36" s="38">
        <v>10329238</v>
      </c>
      <c r="B36" s="38" t="s">
        <v>1291</v>
      </c>
      <c r="C36" s="39">
        <v>0.375</v>
      </c>
      <c r="D36" s="39">
        <v>0.75</v>
      </c>
      <c r="E36" s="36">
        <f>IFERROR(VLOOKUP(A36,New!A:E,5,0),"لا يوجد مواعيد")</f>
        <v>1151866144</v>
      </c>
      <c r="F36" s="36">
        <f>IFERROR(VLOOKUP(A36,New!A:E,1,0),"لا يوجد مواعيد")</f>
        <v>10329238</v>
      </c>
      <c r="G36" s="36" t="str">
        <f>IFERROR(VLOOKUP(A36,New!A:F,4,0),"لا يوجد مواعيد")</f>
        <v>ندى عبد الواحد</v>
      </c>
      <c r="H36" s="36" t="str">
        <f>IFERROR(VLOOKUP(A36,New!A:G,3,0),"لا يوجد مواعيد")</f>
        <v>حلوان و زهراء المعادي</v>
      </c>
      <c r="I36" s="36" t="str">
        <f>IFERROR(VLOOKUP(A36,New!A:H,2,0),"لا يوجد مواعيد")</f>
        <v>المعصرة الاتوستراد</v>
      </c>
    </row>
    <row r="37" spans="1:9">
      <c r="A37" s="38">
        <v>10333398</v>
      </c>
      <c r="B37" s="38" t="s">
        <v>1292</v>
      </c>
      <c r="C37" s="39" t="s">
        <v>1293</v>
      </c>
      <c r="D37" s="39" t="s">
        <v>1293</v>
      </c>
      <c r="E37" s="36">
        <f>IFERROR(VLOOKUP(A37,New!A:E,5,0),"لا يوجد مواعيد")</f>
        <v>1147318485</v>
      </c>
      <c r="F37" s="36">
        <f>IFERROR(VLOOKUP(A37,New!A:E,1,0),"لا يوجد مواعيد")</f>
        <v>10333398</v>
      </c>
      <c r="G37" s="36" t="str">
        <f>IFERROR(VLOOKUP(A37,New!A:F,4,0),"لا يوجد مواعيد")</f>
        <v>عمر اشرف</v>
      </c>
      <c r="H37" s="36" t="str">
        <f>IFERROR(VLOOKUP(A37,New!A:G,3,0),"لا يوجد مواعيد")</f>
        <v>المهندسين</v>
      </c>
      <c r="I37" s="36" t="str">
        <f>IFERROR(VLOOKUP(A37,New!A:H,2,0),"لا يوجد مواعيد")</f>
        <v>ميدان لبنان</v>
      </c>
    </row>
    <row r="38" spans="1:9">
      <c r="A38" s="38">
        <v>10329913</v>
      </c>
      <c r="B38" s="38" t="s">
        <v>1294</v>
      </c>
      <c r="C38" s="39">
        <v>0.75</v>
      </c>
      <c r="D38" s="39">
        <v>0.125</v>
      </c>
      <c r="E38" s="36">
        <f>IFERROR(VLOOKUP(A38,New!A:E,5,0),"لا يوجد مواعيد")</f>
        <v>1032845582</v>
      </c>
      <c r="F38" s="36">
        <f>IFERROR(VLOOKUP(A38,New!A:E,1,0),"لا يوجد مواعيد")</f>
        <v>10329913</v>
      </c>
      <c r="G38" s="36" t="str">
        <f>IFERROR(VLOOKUP(A38,New!A:F,4,0),"لا يوجد مواعيد")</f>
        <v>عبد الرحمن سليمان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الابيض</v>
      </c>
    </row>
    <row r="39" spans="1:9">
      <c r="A39" s="38">
        <v>10330128</v>
      </c>
      <c r="B39" s="38" t="s">
        <v>1295</v>
      </c>
      <c r="C39" s="39" t="s">
        <v>1296</v>
      </c>
      <c r="D39" s="39" t="s">
        <v>1296</v>
      </c>
      <c r="E39" s="36">
        <f>IFERROR(VLOOKUP(A39,New!A:E,5,0),"لا يوجد مواعيد")</f>
        <v>1026770903</v>
      </c>
      <c r="F39" s="36">
        <f>IFERROR(VLOOKUP(A39,New!A:E,1,0),"لا يوجد مواعيد")</f>
        <v>10330128</v>
      </c>
      <c r="G39" s="36" t="str">
        <f>IFERROR(VLOOKUP(A39,New!A:F,4,0),"لا يوجد مواعيد")</f>
        <v>محمد امجد</v>
      </c>
      <c r="H39" s="36" t="str">
        <f>IFERROR(VLOOKUP(A39,New!A:G,3,0),"لا يوجد مواعيد")</f>
        <v>و - مدينتي</v>
      </c>
      <c r="I39" s="36" t="str">
        <f>IFERROR(VLOOKUP(A39,New!A:H,2,0),"لا يوجد مواعيد")</f>
        <v>بوابة 1</v>
      </c>
    </row>
    <row r="40" spans="1:9">
      <c r="A40" s="38">
        <v>10329902</v>
      </c>
      <c r="B40" s="38" t="s">
        <v>1297</v>
      </c>
      <c r="C40" s="39">
        <v>0.75</v>
      </c>
      <c r="D40" s="39">
        <v>0.125</v>
      </c>
      <c r="E40" s="36">
        <f>IFERROR(VLOOKUP(A40,New!A:E,5,0),"لا يوجد مواعيد")</f>
        <v>1018941946</v>
      </c>
      <c r="F40" s="36">
        <f>IFERROR(VLOOKUP(A40,New!A:E,1,0),"لا يوجد مواعيد")</f>
        <v>10329902</v>
      </c>
      <c r="G40" s="36" t="str">
        <f>IFERROR(VLOOKUP(A40,New!A:F,4,0),"لا يوجد مواعيد")</f>
        <v>محمد بيرم</v>
      </c>
      <c r="H40" s="36" t="str">
        <f>IFERROR(VLOOKUP(A40,New!A:G,3,0),"لا يوجد مواعيد")</f>
        <v>ي - بدر</v>
      </c>
      <c r="I40" s="36" t="str">
        <f>IFERROR(VLOOKUP(A40,New!A:H,2,0),"لا يوجد مواعيد")</f>
        <v>مدخل بدر</v>
      </c>
    </row>
    <row r="41" spans="1:9">
      <c r="A41" s="38">
        <v>10338039</v>
      </c>
      <c r="B41" s="38" t="s">
        <v>1298</v>
      </c>
      <c r="C41" s="39">
        <v>0.625</v>
      </c>
      <c r="D41" s="39">
        <v>0</v>
      </c>
      <c r="E41" s="36">
        <f>IFERROR(VLOOKUP(A41,New!A:E,5,0),"لا يوجد مواعيد")</f>
        <v>1012981220</v>
      </c>
      <c r="F41" s="36">
        <f>IFERROR(VLOOKUP(A41,New!A:E,1,0),"لا يوجد مواعيد")</f>
        <v>10338039</v>
      </c>
      <c r="G41" s="36" t="str">
        <f>IFERROR(VLOOKUP(A41,New!A:F,4,0),"لا يوجد مواعيد")</f>
        <v>محمد هشام اسماعيل</v>
      </c>
      <c r="H41" s="36" t="str">
        <f>IFERROR(VLOOKUP(A41,New!A:G,3,0),"لا يوجد مواعيد")</f>
        <v>العبور</v>
      </c>
      <c r="I41" s="36" t="str">
        <f>IFERROR(VLOOKUP(A41,New!A:H,2,0),"لا يوجد مواعيد")</f>
        <v>كارفور العبور</v>
      </c>
    </row>
    <row r="42" spans="1:9">
      <c r="A42" s="38">
        <v>10329910</v>
      </c>
      <c r="B42" s="38" t="s">
        <v>1299</v>
      </c>
      <c r="C42" s="39">
        <v>0.75</v>
      </c>
      <c r="D42" s="39">
        <v>0.125</v>
      </c>
      <c r="E42" s="36" t="str">
        <f>IFERROR(VLOOKUP(A42,New!A:E,5,0),"لا يوجد مواعيد")</f>
        <v>1154256785 / 1070212444</v>
      </c>
      <c r="F42" s="36">
        <f>IFERROR(VLOOKUP(A42,New!A:E,1,0),"لا يوجد مواعيد")</f>
        <v>10329910</v>
      </c>
      <c r="G42" s="36" t="str">
        <f>IFERROR(VLOOKUP(A42,New!A:F,4,0),"لا يوجد مواعيد")</f>
        <v>محمد ياسر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38">
        <v>10338042</v>
      </c>
      <c r="B43" s="38" t="s">
        <v>1300</v>
      </c>
      <c r="C43" s="39">
        <v>0.625</v>
      </c>
      <c r="D43" s="39">
        <v>0</v>
      </c>
      <c r="E43" s="36">
        <f>IFERROR(VLOOKUP(A43,New!A:E,5,0),"لا يوجد مواعيد")</f>
        <v>1030294228</v>
      </c>
      <c r="F43" s="36">
        <f>IFERROR(VLOOKUP(A43,New!A:E,1,0),"لا يوجد مواعيد")</f>
        <v>10338042</v>
      </c>
      <c r="G43" s="36" t="str">
        <f>IFERROR(VLOOKUP(A43,New!A:F,4,0),"لا يوجد مواعيد")</f>
        <v>محمد ياسر النجولي</v>
      </c>
      <c r="H43" s="36" t="str">
        <f>IFERROR(VLOOKUP(A43,New!A:G,3,0),"لا يوجد مواعيد")</f>
        <v>م - الرحاب و التجمع</v>
      </c>
      <c r="I43" s="36" t="str">
        <f>IFERROR(VLOOKUP(A43,New!A:H,2,0),"لا يوجد مواعيد")</f>
        <v>وتر واي</v>
      </c>
    </row>
    <row r="44" spans="1:9">
      <c r="A44" s="38">
        <v>10318924</v>
      </c>
      <c r="B44" s="38" t="s">
        <v>1301</v>
      </c>
      <c r="C44" s="39">
        <v>0.75</v>
      </c>
      <c r="D44" s="39">
        <v>0.125</v>
      </c>
      <c r="E44" s="36">
        <f>IFERROR(VLOOKUP(A44,New!A:E,5,0),"لا يوجد مواعيد")</f>
        <v>1014999118</v>
      </c>
      <c r="F44" s="36">
        <f>IFERROR(VLOOKUP(A44,New!A:E,1,0),"لا يوجد مواعيد")</f>
        <v>10318924</v>
      </c>
      <c r="G44" s="36" t="str">
        <f>IFERROR(VLOOKUP(A44,New!A:F,4,0),"لا يوجد مواعيد")</f>
        <v>عمر خالد</v>
      </c>
      <c r="H44" s="36" t="str">
        <f>IFERROR(VLOOKUP(A44,New!A:G,3,0),"لا يوجد مواعيد")</f>
        <v>و - الشروق</v>
      </c>
      <c r="I44" s="36" t="str">
        <f>IFERROR(VLOOKUP(A44,New!A:H,2,0),"لا يوجد مواعيد")</f>
        <v>كشك اللحمه</v>
      </c>
    </row>
    <row r="45" spans="1:9">
      <c r="A45" s="38">
        <v>10330144</v>
      </c>
      <c r="B45" s="42" t="s">
        <v>1302</v>
      </c>
      <c r="C45" s="39">
        <v>0.625</v>
      </c>
      <c r="D45" s="39">
        <v>0</v>
      </c>
      <c r="E45" s="36">
        <f>IFERROR(VLOOKUP(A45,New!A:E,5,0),"لا يوجد مواعيد")</f>
        <v>1151536502</v>
      </c>
      <c r="F45" s="36">
        <f>IFERROR(VLOOKUP(A45,New!A:E,1,0),"لا يوجد مواعيد")</f>
        <v>10330144</v>
      </c>
      <c r="G45" s="36" t="str">
        <f>IFERROR(VLOOKUP(A45,New!A:F,4,0),"لا يوجد مواعيد")</f>
        <v>روان مدحت</v>
      </c>
      <c r="H45" s="36" t="str">
        <f>IFERROR(VLOOKUP(A45,New!A:G,3,0),"لا يوجد مواعيد")</f>
        <v>م - الرحاب و التجمع</v>
      </c>
      <c r="I45" s="36" t="str">
        <f>IFERROR(VLOOKUP(A45,New!A:H,2,0),"لا يوجد مواعيد")</f>
        <v>ارابيلا</v>
      </c>
    </row>
    <row r="46" spans="1:9">
      <c r="A46" s="38">
        <v>10330140</v>
      </c>
      <c r="B46" s="38" t="s">
        <v>1303</v>
      </c>
      <c r="C46" s="39">
        <v>0.75</v>
      </c>
      <c r="D46" s="39">
        <v>0.125</v>
      </c>
      <c r="E46" s="36">
        <f>IFERROR(VLOOKUP(A46,New!A:E,5,0),"لا يوجد مواعيد")</f>
        <v>1097260462</v>
      </c>
      <c r="F46" s="36">
        <f>IFERROR(VLOOKUP(A46,New!A:E,1,0),"لا يوجد مواعيد")</f>
        <v>10330140</v>
      </c>
      <c r="G46" s="36" t="str">
        <f>IFERROR(VLOOKUP(A46,New!A:F,4,0),"لا يوجد مواعيد")</f>
        <v>سيف طارق</v>
      </c>
      <c r="H46" s="36" t="str">
        <f>IFERROR(VLOOKUP(A46,New!A:G,3,0),"لا يوجد مواعيد")</f>
        <v>العبور</v>
      </c>
      <c r="I46" s="36" t="str">
        <f>IFERROR(VLOOKUP(A46,New!A:H,2,0),"لا يوجد مواعيد")</f>
        <v>كارفور العبور</v>
      </c>
    </row>
    <row r="47" spans="1:9">
      <c r="A47" s="38">
        <v>10338037</v>
      </c>
      <c r="B47" s="38" t="s">
        <v>1304</v>
      </c>
      <c r="C47" s="39">
        <v>0.625</v>
      </c>
      <c r="D47" s="39">
        <v>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38">
        <v>10338142</v>
      </c>
      <c r="B48" s="38" t="s">
        <v>1305</v>
      </c>
      <c r="C48" s="39">
        <v>0.625</v>
      </c>
      <c r="D48" s="39">
        <v>0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38">
        <v>10324742</v>
      </c>
      <c r="B49" s="38" t="s">
        <v>1306</v>
      </c>
      <c r="C49" s="39">
        <v>0.625</v>
      </c>
      <c r="D49" s="39">
        <v>0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38">
        <v>10329243</v>
      </c>
      <c r="B50" s="38" t="s">
        <v>1307</v>
      </c>
      <c r="C50" s="39">
        <v>0.375</v>
      </c>
      <c r="D50" s="39">
        <v>0.75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38">
        <v>10329211</v>
      </c>
      <c r="B51" s="38" t="s">
        <v>1308</v>
      </c>
      <c r="C51" s="39">
        <v>0.416666666666667</v>
      </c>
      <c r="D51" s="39">
        <v>0.791666666666667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38">
        <v>10337720</v>
      </c>
      <c r="B52" s="38" t="s">
        <v>1309</v>
      </c>
      <c r="C52" s="39">
        <v>0.375</v>
      </c>
      <c r="D52" s="39">
        <v>0.75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38">
        <v>10337725</v>
      </c>
      <c r="B53" s="38" t="s">
        <v>1310</v>
      </c>
      <c r="C53" s="39">
        <v>0.416666666666667</v>
      </c>
      <c r="D53" s="39">
        <v>0.791666666666667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38">
        <v>10323629</v>
      </c>
      <c r="B54" s="38" t="s">
        <v>1311</v>
      </c>
      <c r="C54" s="39">
        <v>0.375</v>
      </c>
      <c r="D54" s="39">
        <v>0.75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8">
        <v>10337746</v>
      </c>
      <c r="B55" s="38" t="s">
        <v>1312</v>
      </c>
      <c r="C55" s="39">
        <v>0.416666666666667</v>
      </c>
      <c r="D55" s="39">
        <v>0.791666666666667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38">
        <v>10337492</v>
      </c>
      <c r="B56" s="38" t="s">
        <v>1313</v>
      </c>
      <c r="C56" s="39">
        <v>0.375</v>
      </c>
      <c r="D56" s="39">
        <v>0.75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38">
        <v>10329225</v>
      </c>
      <c r="B57" s="38" t="s">
        <v>1314</v>
      </c>
      <c r="C57" s="39">
        <v>0.375</v>
      </c>
      <c r="D57" s="39">
        <v>0.75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38">
        <v>10329226</v>
      </c>
      <c r="B58" s="38" t="s">
        <v>1315</v>
      </c>
      <c r="C58" s="39">
        <v>0.375</v>
      </c>
      <c r="D58" s="39">
        <v>0.75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38">
        <v>10329571</v>
      </c>
      <c r="B59" s="38" t="s">
        <v>1316</v>
      </c>
      <c r="C59" s="39">
        <v>0.375</v>
      </c>
      <c r="D59" s="39">
        <v>0.75</v>
      </c>
      <c r="E59" s="36">
        <f>IFERROR(VLOOKUP(A59,New!A:E,5,0),"لا يوجد مواعيد")</f>
        <v>1102330947</v>
      </c>
      <c r="F59" s="36">
        <f>IFERROR(VLOOKUP(A59,New!A:E,1,0),"لا يوجد مواعيد")</f>
        <v>10329571</v>
      </c>
      <c r="G59" s="36" t="str">
        <f>IFERROR(VLOOKUP(A59,New!A:F,4,0),"لا يوجد مواعيد")</f>
        <v>ماردي مبارك</v>
      </c>
      <c r="H59" s="36" t="str">
        <f>IFERROR(VLOOKUP(A59,New!A:G,3,0),"لا يوجد مواعيد")</f>
        <v>المهندسين</v>
      </c>
      <c r="I59" s="36" t="str">
        <f>IFERROR(VLOOKUP(A59,New!A:H,2,0),"لا يوجد مواعيد")</f>
        <v>ميدان لبنان</v>
      </c>
    </row>
    <row r="60" spans="1:9">
      <c r="A60" s="38">
        <v>10329227</v>
      </c>
      <c r="B60" s="38" t="s">
        <v>1317</v>
      </c>
      <c r="C60" s="39">
        <v>0.416666666666667</v>
      </c>
      <c r="D60" s="39">
        <v>0.791666666666667</v>
      </c>
      <c r="E60" s="36">
        <f>IFERROR(VLOOKUP(A60,New!A:E,5,0),"لا يوجد مواعيد")</f>
        <v>1224746815</v>
      </c>
      <c r="F60" s="36">
        <f>IFERROR(VLOOKUP(A60,New!A:E,1,0),"لا يوجد مواعيد")</f>
        <v>10329227</v>
      </c>
      <c r="G60" s="36" t="str">
        <f>IFERROR(VLOOKUP(A60,New!A:F,4,0),"لا يوجد مواعيد")</f>
        <v>ماريا فؤاد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المحكمة الدستورية</v>
      </c>
    </row>
    <row r="61" spans="1:9">
      <c r="A61" s="38">
        <v>10337473</v>
      </c>
      <c r="B61" s="38" t="s">
        <v>1318</v>
      </c>
      <c r="C61" s="39">
        <v>0.375</v>
      </c>
      <c r="D61" s="39">
        <v>0.75</v>
      </c>
      <c r="E61" s="36">
        <f>IFERROR(VLOOKUP(A61,New!A:E,5,0),"لا يوجد مواعيد")</f>
        <v>1007879704</v>
      </c>
      <c r="F61" s="36">
        <f>IFERROR(VLOOKUP(A61,New!A:E,1,0),"لا يوجد مواعيد")</f>
        <v>10337473</v>
      </c>
      <c r="G61" s="36" t="str">
        <f>IFERROR(VLOOKUP(A61,New!A:F,4,0),"لا يوجد مواعيد")</f>
        <v>ندى محمد عصام</v>
      </c>
      <c r="H61" s="36" t="str">
        <f>IFERROR(VLOOKUP(A61,New!A:G,3,0),"لا يوجد مواعيد")</f>
        <v>التحرير</v>
      </c>
      <c r="I61" s="36" t="str">
        <f>IFERROR(VLOOKUP(A61,New!A:H,2,0),"لا يوجد مواعيد")</f>
        <v>ابو سمرة</v>
      </c>
    </row>
    <row r="62" spans="1:9">
      <c r="A62" s="38">
        <v>10329246</v>
      </c>
      <c r="B62" s="38" t="s">
        <v>1319</v>
      </c>
      <c r="C62" s="39">
        <v>0.416666666666667</v>
      </c>
      <c r="D62" s="39">
        <v>0.791666666666667</v>
      </c>
      <c r="E62" s="36">
        <f>IFERROR(VLOOKUP(A62,New!A:E,5,0),"لا يوجد مواعيد")</f>
        <v>1022061360</v>
      </c>
      <c r="F62" s="36">
        <f>IFERROR(VLOOKUP(A62,New!A:E,1,0),"لا يوجد مواعيد")</f>
        <v>10329246</v>
      </c>
      <c r="G62" s="36" t="str">
        <f>IFERROR(VLOOKUP(A62,New!A:F,4,0),"لا يوجد مواعيد")</f>
        <v>سيف الدين عبد اللطيف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الف مسكن</v>
      </c>
    </row>
    <row r="63" spans="1:9">
      <c r="A63" s="38">
        <v>10331617</v>
      </c>
      <c r="B63" s="38" t="s">
        <v>1320</v>
      </c>
      <c r="C63" s="39">
        <v>0.375</v>
      </c>
      <c r="D63" s="39">
        <v>0.75</v>
      </c>
      <c r="E63" s="36">
        <f>IFERROR(VLOOKUP(A63,New!A:E,5,0),"لا يوجد مواعيد")</f>
        <v>1123530681</v>
      </c>
      <c r="F63" s="36">
        <f>IFERROR(VLOOKUP(A63,New!A:E,1,0),"لا يوجد مواعيد")</f>
        <v>10331617</v>
      </c>
      <c r="G63" s="36" t="str">
        <f>IFERROR(VLOOKUP(A63,New!A:F,4,0),"لا يوجد مواعيد")</f>
        <v>احمد علي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38">
        <v>10331610</v>
      </c>
      <c r="B64" s="38" t="s">
        <v>1321</v>
      </c>
      <c r="C64" s="39">
        <v>0.375</v>
      </c>
      <c r="D64" s="39">
        <v>0.75</v>
      </c>
      <c r="E64" s="36">
        <f>IFERROR(VLOOKUP(A64,New!A:E,5,0),"لا يوجد مواعيد")</f>
        <v>1129491119</v>
      </c>
      <c r="F64" s="36">
        <f>IFERROR(VLOOKUP(A64,New!A:E,1,0),"لا يوجد مواعيد")</f>
        <v>10331610</v>
      </c>
      <c r="G64" s="36" t="str">
        <f>IFERROR(VLOOKUP(A64,New!A:F,4,0),"لا يوجد مواعيد")</f>
        <v>عمرو محمد</v>
      </c>
      <c r="H64" s="36" t="str">
        <f>IFERROR(VLOOKUP(A64,New!A:G,3,0),"لا يوجد مواعيد")</f>
        <v>مدينة نصر</v>
      </c>
      <c r="I64" s="36" t="str">
        <f>IFERROR(VLOOKUP(A64,New!A:H,2,0),"لا يوجد مواعيد")</f>
        <v>كشري هند الحي العاشر</v>
      </c>
    </row>
    <row r="65" spans="1:9">
      <c r="A65" s="38">
        <v>10326135</v>
      </c>
      <c r="B65" s="38" t="s">
        <v>1322</v>
      </c>
      <c r="C65" s="39">
        <v>0.375</v>
      </c>
      <c r="D65" s="39">
        <v>0.75</v>
      </c>
      <c r="E65" s="36">
        <f>IFERROR(VLOOKUP(A65,New!A:E,5,0),"لا يوجد مواعيد")</f>
        <v>1123878834</v>
      </c>
      <c r="F65" s="36">
        <f>IFERROR(VLOOKUP(A65,New!A:E,1,0),"لا يوجد مواعيد")</f>
        <v>10326135</v>
      </c>
      <c r="G65" s="36" t="str">
        <f>IFERROR(VLOOKUP(A65,New!A:F,4,0),"لا يوجد مواعيد")</f>
        <v>آية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روكسي العبودي</v>
      </c>
    </row>
    <row r="66" spans="1:9">
      <c r="A66" s="38">
        <v>10331653</v>
      </c>
      <c r="B66" s="38" t="s">
        <v>1323</v>
      </c>
      <c r="C66" s="39">
        <v>0.375</v>
      </c>
      <c r="D66" s="39">
        <v>0.75</v>
      </c>
      <c r="E66" s="36">
        <f>IFERROR(VLOOKUP(A66,New!A:E,5,0),"لا يوجد مواعيد")</f>
        <v>1066477377</v>
      </c>
      <c r="F66" s="36">
        <f>IFERROR(VLOOKUP(A66,New!A:E,1,0),"لا يوجد مواعيد")</f>
        <v>10331653</v>
      </c>
      <c r="G66" s="36" t="str">
        <f>IFERROR(VLOOKUP(A66,New!A:F,4,0),"لا يوجد مواعيد")</f>
        <v>فرج محمد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الجراج</v>
      </c>
    </row>
    <row r="67" spans="1:9">
      <c r="A67" s="38">
        <v>10326136</v>
      </c>
      <c r="B67" s="38" t="s">
        <v>1324</v>
      </c>
      <c r="C67" s="39">
        <v>0.375</v>
      </c>
      <c r="D67" s="39">
        <v>0.75</v>
      </c>
      <c r="E67" s="36">
        <f>IFERROR(VLOOKUP(A67,New!A:E,5,0),"لا يوجد مواعيد")</f>
        <v>1208531938</v>
      </c>
      <c r="F67" s="36">
        <f>IFERROR(VLOOKUP(A67,New!A:E,1,0),"لا يوجد مواعيد")</f>
        <v>10326136</v>
      </c>
      <c r="G67" s="36" t="str">
        <f>IFERROR(VLOOKUP(A67,New!A:F,4,0),"لا يوجد مواعيد")</f>
        <v>جورج بنيامين</v>
      </c>
      <c r="H67" s="36" t="str">
        <f>IFERROR(VLOOKUP(A67,New!A:G,3,0),"لا يوجد مواعيد")</f>
        <v>العباسية و الضاهر</v>
      </c>
      <c r="I67" s="36" t="str">
        <f>IFERROR(VLOOKUP(A67,New!A:H,2,0),"لا يوجد مواعيد")</f>
        <v>قسم الوايلي</v>
      </c>
    </row>
    <row r="68" spans="1:9">
      <c r="A68" s="38">
        <v>10326123</v>
      </c>
      <c r="B68" s="38" t="s">
        <v>1325</v>
      </c>
      <c r="C68" s="39">
        <v>0.375</v>
      </c>
      <c r="D68" s="39">
        <v>0.583333333333333</v>
      </c>
      <c r="E68" s="36">
        <f>IFERROR(VLOOKUP(A68,New!A:E,5,0),"لا يوجد مواعيد")</f>
        <v>1129813233</v>
      </c>
      <c r="F68" s="36">
        <f>IFERROR(VLOOKUP(A68,New!A:E,1,0),"لا يوجد مواعيد")</f>
        <v>10326123</v>
      </c>
      <c r="G68" s="36" t="str">
        <f>IFERROR(VLOOKUP(A68,New!A:F,4,0),"لا يوجد مواعيد")</f>
        <v>هدى ايهاب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38">
        <v>10326124</v>
      </c>
      <c r="B69" s="38" t="s">
        <v>1326</v>
      </c>
      <c r="C69" s="39">
        <v>0.375</v>
      </c>
      <c r="D69" s="39">
        <v>0.75</v>
      </c>
      <c r="E69" s="36">
        <f>IFERROR(VLOOKUP(A69,New!A:E,5,0),"لا يوجد مواعيد")</f>
        <v>1113730869</v>
      </c>
      <c r="F69" s="36">
        <f>IFERROR(VLOOKUP(A69,New!A:E,1,0),"لا يوجد مواعيد")</f>
        <v>10326124</v>
      </c>
      <c r="G69" s="36" t="str">
        <f>IFERROR(VLOOKUP(A69,New!A:F,4,0),"لا يوجد مواعيد")</f>
        <v>هدى فايز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38">
        <v>10330118</v>
      </c>
      <c r="B70" s="38" t="s">
        <v>1327</v>
      </c>
      <c r="C70" s="39">
        <v>0.375</v>
      </c>
      <c r="D70" s="39">
        <v>0.75</v>
      </c>
      <c r="E70" s="36">
        <f>IFERROR(VLOOKUP(A70,New!A:E,5,0),"لا يوجد مواعيد")</f>
        <v>1154496491</v>
      </c>
      <c r="F70" s="36">
        <f>IFERROR(VLOOKUP(A70,New!A:E,1,0),"لا يوجد مواعيد")</f>
        <v>10330118</v>
      </c>
      <c r="G70" s="36" t="str">
        <f>IFERROR(VLOOKUP(A70,New!A:F,4,0),"لا يوجد مواعيد")</f>
        <v>نوران محاسب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38">
        <v>10326121</v>
      </c>
      <c r="B71" s="38" t="s">
        <v>1328</v>
      </c>
      <c r="C71" s="39">
        <v>0.416666666666667</v>
      </c>
      <c r="D71" s="39">
        <v>0.791666666666667</v>
      </c>
      <c r="E71" s="36">
        <f>IFERROR(VLOOKUP(A71,New!A:E,5,0),"لا يوجد مواعيد")</f>
        <v>1553299454</v>
      </c>
      <c r="F71" s="36">
        <f>IFERROR(VLOOKUP(A71,New!A:E,1,0),"لا يوجد مواعيد")</f>
        <v>10326121</v>
      </c>
      <c r="G71" s="36" t="str">
        <f>IFERROR(VLOOKUP(A71,New!A:F,4,0),"لا يوجد مواعيد")</f>
        <v>عمر عزام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38">
        <v>10331630</v>
      </c>
      <c r="B72" s="38" t="s">
        <v>1329</v>
      </c>
      <c r="C72" s="39" t="s">
        <v>1296</v>
      </c>
      <c r="D72" s="39" t="s">
        <v>1296</v>
      </c>
      <c r="E72" s="36">
        <f>IFERROR(VLOOKUP(A72,New!A:E,5,0),"لا يوجد مواعيد")</f>
        <v>1223548165</v>
      </c>
      <c r="F72" s="36">
        <f>IFERROR(VLOOKUP(A72,New!A:E,1,0),"لا يوجد مواعيد")</f>
        <v>10331630</v>
      </c>
      <c r="G72" s="36" t="str">
        <f>IFERROR(VLOOKUP(A72,New!A:F,4,0),"لا يوجد مواعيد")</f>
        <v>أسامة كريم</v>
      </c>
      <c r="H72" s="36" t="str">
        <f>IFERROR(VLOOKUP(A72,New!A:G,3,0),"لا يوجد مواعيد")</f>
        <v>حلوان و زهراء المعادي</v>
      </c>
      <c r="I72" s="36" t="str">
        <f>IFERROR(VLOOKUP(A72,New!A:H,2,0),"لا يوجد مواعيد")</f>
        <v>سلم صقر قريش</v>
      </c>
    </row>
    <row r="73" spans="1:9">
      <c r="A73" s="38">
        <v>10330115</v>
      </c>
      <c r="B73" s="38" t="s">
        <v>1330</v>
      </c>
      <c r="C73" s="39" t="s">
        <v>1331</v>
      </c>
      <c r="D73" s="39" t="s">
        <v>1331</v>
      </c>
      <c r="E73" s="36">
        <f>IFERROR(VLOOKUP(A73,New!A:E,5,0),"لا يوجد مواعيد")</f>
        <v>1119572757</v>
      </c>
      <c r="F73" s="36">
        <f>IFERROR(VLOOKUP(A73,New!A:E,1,0),"لا يوجد مواعيد")</f>
        <v>10330115</v>
      </c>
      <c r="G73" s="36" t="str">
        <f>IFERROR(VLOOKUP(A73,New!A:F,4,0),"لا يوجد مواعيد")</f>
        <v>صفية هشام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38">
        <v>10330125</v>
      </c>
      <c r="B74" s="38" t="s">
        <v>1332</v>
      </c>
      <c r="C74" s="39">
        <v>0.375</v>
      </c>
      <c r="D74" s="39">
        <v>0.75</v>
      </c>
      <c r="E74" s="36">
        <f>IFERROR(VLOOKUP(A74,New!A:E,5,0),"لا يوجد مواعيد")</f>
        <v>1554240173</v>
      </c>
      <c r="F74" s="36">
        <f>IFERROR(VLOOKUP(A74,New!A:E,1,0),"لا يوجد مواعيد")</f>
        <v>10330125</v>
      </c>
      <c r="G74" s="36" t="str">
        <f>IFERROR(VLOOKUP(A74,New!A:F,4,0),"لا يوجد مواعيد")</f>
        <v>شيماء حاتم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الف مسكن</v>
      </c>
    </row>
    <row r="75" spans="1:9">
      <c r="A75" s="38">
        <v>10329224</v>
      </c>
      <c r="B75" s="38" t="s">
        <v>1333</v>
      </c>
      <c r="C75" s="39">
        <v>0.416666666666667</v>
      </c>
      <c r="D75" s="39">
        <v>0.791666666666667</v>
      </c>
      <c r="E75" s="36">
        <f>IFERROR(VLOOKUP(A75,New!A:E,5,0),"لا يوجد مواعيد")</f>
        <v>1102513025</v>
      </c>
      <c r="F75" s="36">
        <f>IFERROR(VLOOKUP(A75,New!A:E,1,0),"لا يوجد مواعيد")</f>
        <v>10329224</v>
      </c>
      <c r="G75" s="36" t="str">
        <f>IFERROR(VLOOKUP(A75,New!A:F,4,0),"لا يوجد مواعيد")</f>
        <v>عبدالله توفيق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مريوطية</v>
      </c>
    </row>
    <row r="76" spans="1:9">
      <c r="A76" s="38">
        <v>10331624</v>
      </c>
      <c r="B76" s="38" t="s">
        <v>1334</v>
      </c>
      <c r="C76" s="39">
        <v>0.375</v>
      </c>
      <c r="D76" s="39">
        <v>0.75</v>
      </c>
      <c r="E76" s="36">
        <f>IFERROR(VLOOKUP(A76,New!A:E,5,0),"لا يوجد مواعيد")</f>
        <v>1142809029</v>
      </c>
      <c r="F76" s="36">
        <f>IFERROR(VLOOKUP(A76,New!A:E,1,0),"لا يوجد مواعيد")</f>
        <v>10331624</v>
      </c>
      <c r="G76" s="36" t="str">
        <f>IFERROR(VLOOKUP(A76,New!A:F,4,0),"لا يوجد مواعيد")</f>
        <v>احمد مرسى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38">
        <v>10331623</v>
      </c>
      <c r="B77" s="38" t="s">
        <v>1335</v>
      </c>
      <c r="C77" s="39">
        <v>0.375</v>
      </c>
      <c r="D77" s="39">
        <v>0.75</v>
      </c>
      <c r="E77" s="36">
        <f>IFERROR(VLOOKUP(A77,New!A:E,5,0),"لا يوجد مواعيد")</f>
        <v>1148690354</v>
      </c>
      <c r="F77" s="36">
        <f>IFERROR(VLOOKUP(A77,New!A:E,1,0),"لا يوجد مواعيد")</f>
        <v>10331623</v>
      </c>
      <c r="G77" s="36" t="str">
        <f>IFERROR(VLOOKUP(A77,New!A:F,4,0),"لا يوجد مواعيد")</f>
        <v>علي صبري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38">
        <v>10331612</v>
      </c>
      <c r="B78" s="38" t="s">
        <v>1336</v>
      </c>
      <c r="C78" s="39">
        <v>0.375</v>
      </c>
      <c r="D78" s="39">
        <v>0.75</v>
      </c>
      <c r="E78" s="36">
        <f>IFERROR(VLOOKUP(A78,New!A:E,5,0),"لا يوجد مواعيد")</f>
        <v>1093355463</v>
      </c>
      <c r="F78" s="36">
        <f>IFERROR(VLOOKUP(A78,New!A:E,1,0),"لا يوجد مواعيد")</f>
        <v>10331612</v>
      </c>
      <c r="G78" s="36" t="str">
        <f>IFERROR(VLOOKUP(A78,New!A:F,4,0),"لا يوجد مواعيد")</f>
        <v>عمرو اشرف</v>
      </c>
      <c r="H78" s="36" t="str">
        <f>IFERROR(VLOOKUP(A78,New!A:G,3,0),"لا يوجد مواعيد")</f>
        <v>م - الرحاب و التجمع</v>
      </c>
      <c r="I78" s="36" t="str">
        <f>IFERROR(VLOOKUP(A78,New!A:H,2,0),"لا يوجد مواعيد")</f>
        <v>ارابيلا</v>
      </c>
    </row>
    <row r="79" spans="1:9">
      <c r="A79" s="38">
        <v>10329290</v>
      </c>
      <c r="B79" s="38" t="s">
        <v>1337</v>
      </c>
      <c r="C79" s="39">
        <v>0.416666666666667</v>
      </c>
      <c r="D79" s="39">
        <v>0.791666666666667</v>
      </c>
      <c r="E79" s="36">
        <f>IFERROR(VLOOKUP(A79,New!A:E,5,0),"لا يوجد مواعيد")</f>
        <v>1142047308</v>
      </c>
      <c r="F79" s="36">
        <f>IFERROR(VLOOKUP(A79,New!A:E,1,0),"لا يوجد مواعيد")</f>
        <v>10329290</v>
      </c>
      <c r="G79" s="36" t="str">
        <f>IFERROR(VLOOKUP(A79,New!A:F,4,0),"لا يوجد مواعيد")</f>
        <v>هدى حسن</v>
      </c>
      <c r="H79" s="36" t="str">
        <f>IFERROR(VLOOKUP(A79,New!A:G,3,0),"لا يوجد مواعيد")</f>
        <v>العبور</v>
      </c>
      <c r="I79" s="36" t="str">
        <f>IFERROR(VLOOKUP(A79,New!A:H,2,0),"لا يوجد مواعيد")</f>
        <v>كارفور العبور</v>
      </c>
    </row>
    <row r="80" spans="1:9">
      <c r="A80" s="38">
        <v>10329216</v>
      </c>
      <c r="B80" s="38" t="s">
        <v>1338</v>
      </c>
      <c r="C80" s="39">
        <v>0.375</v>
      </c>
      <c r="D80" s="39">
        <v>0.75</v>
      </c>
      <c r="E80" s="36">
        <f>IFERROR(VLOOKUP(A80,New!A:E,5,0),"لا يوجد مواعيد")</f>
        <v>1017624670</v>
      </c>
      <c r="F80" s="36">
        <f>IFERROR(VLOOKUP(A80,New!A:E,1,0),"لا يوجد مواعيد")</f>
        <v>10329216</v>
      </c>
      <c r="G80" s="36" t="str">
        <f>IFERROR(VLOOKUP(A80,New!A:F,4,0),"لا يوجد مواعيد")</f>
        <v>محب الدين الديب</v>
      </c>
      <c r="H80" s="36" t="str">
        <f>IFERROR(VLOOKUP(A80,New!A:G,3,0),"لا يوجد مواعيد")</f>
        <v>م - الرحاب و التجمع</v>
      </c>
      <c r="I80" s="36" t="str">
        <f>IFERROR(VLOOKUP(A80,New!A:H,2,0),"لا يوجد مواعيد")</f>
        <v>وتر واي</v>
      </c>
    </row>
    <row r="81" spans="1:9">
      <c r="A81" s="38">
        <v>10329234</v>
      </c>
      <c r="B81" s="38" t="s">
        <v>1339</v>
      </c>
      <c r="C81" s="39">
        <v>0.375</v>
      </c>
      <c r="D81" s="39">
        <v>0.75</v>
      </c>
      <c r="E81" s="36" t="str">
        <f>IFERROR(VLOOKUP(A81,New!A:E,5,0),"لا يوجد مواعيد")</f>
        <v>01066738954, 01127438838</v>
      </c>
      <c r="F81" s="36">
        <f>IFERROR(VLOOKUP(A81,New!A:E,1,0),"لا يوجد مواعيد")</f>
        <v>10329234</v>
      </c>
      <c r="G81" s="36" t="str">
        <f>IFERROR(VLOOKUP(A81,New!A:F,4,0),"لا يوجد مواعيد")</f>
        <v>محمد ابوالخير</v>
      </c>
      <c r="H81" s="36" t="str">
        <f>IFERROR(VLOOKUP(A81,New!A:G,3,0),"لا يوجد مواعيد")</f>
        <v>ي - المعادي</v>
      </c>
      <c r="I81" s="36" t="str">
        <f>IFERROR(VLOOKUP(A81,New!A:H,2,0),"لا يوجد مواعيد")</f>
        <v>المحكمة الدستورية</v>
      </c>
    </row>
    <row r="82" spans="1:9">
      <c r="A82" s="38">
        <v>10331587</v>
      </c>
      <c r="B82" s="38" t="s">
        <v>1340</v>
      </c>
      <c r="C82" s="39">
        <v>0.375</v>
      </c>
      <c r="D82" s="39">
        <v>0.75</v>
      </c>
      <c r="E82" s="36">
        <f>IFERROR(VLOOKUP(A82,New!A:E,5,0),"لا يوجد مواعيد")</f>
        <v>1093228623</v>
      </c>
      <c r="F82" s="36">
        <f>IFERROR(VLOOKUP(A82,New!A:E,1,0),"لا يوجد مواعيد")</f>
        <v>10331587</v>
      </c>
      <c r="G82" s="36" t="str">
        <f>IFERROR(VLOOKUP(A82,New!A:F,4,0),"لا يوجد مواعيد")</f>
        <v>محمد أسامة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عمر افندي</v>
      </c>
    </row>
    <row r="83" spans="1:9">
      <c r="A83" s="38">
        <v>10331605</v>
      </c>
      <c r="B83" s="38" t="s">
        <v>1341</v>
      </c>
      <c r="C83" s="39">
        <v>0.375</v>
      </c>
      <c r="D83" s="39">
        <v>0.75</v>
      </c>
      <c r="E83" s="36">
        <f>IFERROR(VLOOKUP(A83,New!A:E,5,0),"لا يوجد مواعيد")</f>
        <v>1067109725</v>
      </c>
      <c r="F83" s="36">
        <f>IFERROR(VLOOKUP(A83,New!A:E,1,0),"لا يوجد مواعيد")</f>
        <v>10331605</v>
      </c>
      <c r="G83" s="36" t="str">
        <f>IFERROR(VLOOKUP(A83,New!A:F,4,0),"لا يوجد مواعيد")</f>
        <v>مصطفى محسن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عمر افندي</v>
      </c>
    </row>
    <row r="84" spans="1:9">
      <c r="A84" s="38">
        <v>10329241</v>
      </c>
      <c r="B84" s="38" t="s">
        <v>1342</v>
      </c>
      <c r="C84" s="39">
        <v>0.375</v>
      </c>
      <c r="D84" s="39">
        <v>0.75</v>
      </c>
      <c r="E84" s="36">
        <f>IFERROR(VLOOKUP(A84,New!A:E,5,0),"لا يوجد مواعيد")</f>
        <v>1558721794</v>
      </c>
      <c r="F84" s="36">
        <f>IFERROR(VLOOKUP(A84,New!A:E,1,0),"لا يوجد مواعيد")</f>
        <v>10329241</v>
      </c>
      <c r="G84" s="36" t="str">
        <f>IFERROR(VLOOKUP(A84,New!A:F,4,0),"لا يوجد مواعيد")</f>
        <v>عمر مندور</v>
      </c>
      <c r="H84" s="36" t="str">
        <f>IFERROR(VLOOKUP(A84,New!A:G,3,0),"لا يوجد مواعيد")</f>
        <v>ي - بدر</v>
      </c>
      <c r="I84" s="36" t="str">
        <f>IFERROR(VLOOKUP(A84,New!A:H,2,0),"لا يوجد مواعيد")</f>
        <v>مدخل بدر</v>
      </c>
    </row>
    <row r="85" spans="1:9">
      <c r="A85" s="38">
        <v>10329480</v>
      </c>
      <c r="B85" s="38" t="s">
        <v>1343</v>
      </c>
      <c r="C85" s="39" t="s">
        <v>1296</v>
      </c>
      <c r="D85" s="39" t="s">
        <v>1296</v>
      </c>
      <c r="E85" s="36">
        <f>IFERROR(VLOOKUP(A85,New!A:E,5,0),"لا يوجد مواعيد")</f>
        <v>1063159916</v>
      </c>
      <c r="F85" s="36">
        <f>IFERROR(VLOOKUP(A85,New!A:E,1,0),"لا يوجد مواعيد")</f>
        <v>10329480</v>
      </c>
      <c r="G85" s="36" t="str">
        <f>IFERROR(VLOOKUP(A85,New!A:F,4,0),"لا يوجد مواعيد")</f>
        <v>رقية مجدي</v>
      </c>
      <c r="H85" s="36" t="str">
        <f>IFERROR(VLOOKUP(A85,New!A:G,3,0),"لا يوجد مواعيد")</f>
        <v>دائري</v>
      </c>
      <c r="I85" s="36" t="str">
        <f>IFERROR(VLOOKUP(A85,New!A:H,2,0),"لا يوجد مواعيد")</f>
        <v>بهتيم</v>
      </c>
    </row>
    <row r="86" ht="18.6" customHeight="1" spans="1:9">
      <c r="A86" s="38">
        <v>10329214</v>
      </c>
      <c r="B86" s="38" t="s">
        <v>1344</v>
      </c>
      <c r="C86" s="39">
        <v>0.375</v>
      </c>
      <c r="D86" s="39">
        <v>0.75</v>
      </c>
      <c r="E86" s="36">
        <f>IFERROR(VLOOKUP(A86,New!A:E,5,0),"لا يوجد مواعيد")</f>
        <v>1111698008</v>
      </c>
      <c r="F86" s="36">
        <f>IFERROR(VLOOKUP(A86,New!A:E,1,0),"لا يوجد مواعيد")</f>
        <v>10329214</v>
      </c>
      <c r="G86" s="36" t="str">
        <f>IFERROR(VLOOKUP(A86,New!A:F,4,0),"لا يوجد مواعيد")</f>
        <v>سارة سيد</v>
      </c>
      <c r="H86" s="36" t="str">
        <f>IFERROR(VLOOKUP(A86,New!A:G,3,0),"لا يوجد مواعيد")</f>
        <v>فيصل</v>
      </c>
      <c r="I86" s="36" t="str">
        <f>IFERROR(VLOOKUP(A86,New!A:H,2,0),"لا يوجد مواعيد")</f>
        <v>الابيض</v>
      </c>
    </row>
    <row r="87" spans="1:9">
      <c r="A87" s="38">
        <v>10329245</v>
      </c>
      <c r="B87" s="38" t="s">
        <v>1345</v>
      </c>
      <c r="C87" s="39">
        <v>0.375</v>
      </c>
      <c r="D87" s="39">
        <v>0.75</v>
      </c>
      <c r="E87" s="36">
        <f>IFERROR(VLOOKUP(A87,New!A:E,5,0),"لا يوجد مواعيد")</f>
        <v>1113294520</v>
      </c>
      <c r="F87" s="36">
        <f>IFERROR(VLOOKUP(A87,New!A:E,1,0),"لا يوجد مواعيد")</f>
        <v>10329245</v>
      </c>
      <c r="G87" s="36" t="str">
        <f>IFERROR(VLOOKUP(A87,New!A:F,4,0),"لا يوجد مواعيد")</f>
        <v>شيماء خطاب</v>
      </c>
      <c r="H87" s="36" t="str">
        <f>IFERROR(VLOOKUP(A87,New!A:G,3,0),"لا يوجد مواعيد")</f>
        <v>العباسية و الضاهر</v>
      </c>
      <c r="I87" s="36" t="str">
        <f>IFERROR(VLOOKUP(A87,New!A:H,2,0),"لا يوجد مواعيد")</f>
        <v>معرض علاء الدين</v>
      </c>
    </row>
    <row r="88" spans="1:9">
      <c r="A88" s="38">
        <v>10329272</v>
      </c>
      <c r="B88" s="38" t="s">
        <v>1346</v>
      </c>
      <c r="C88" s="39">
        <v>0.375</v>
      </c>
      <c r="D88" s="39">
        <v>0.75</v>
      </c>
      <c r="E88" s="36">
        <f>IFERROR(VLOOKUP(A88,New!A:E,5,0),"لا يوجد مواعيد")</f>
        <v>1201639339</v>
      </c>
      <c r="F88" s="36">
        <f>IFERROR(VLOOKUP(A88,New!A:E,1,0),"لا يوجد مواعيد")</f>
        <v>10329272</v>
      </c>
      <c r="G88" s="36" t="str">
        <f>IFERROR(VLOOKUP(A88,New!A:F,4,0),"لا يوجد مواعيد")</f>
        <v>يوستينا عزيز</v>
      </c>
      <c r="H88" s="36" t="str">
        <f>IFERROR(VLOOKUP(A88,New!A:G,3,0),"لا يوجد مواعيد")</f>
        <v>المهندسين</v>
      </c>
      <c r="I88" s="36" t="str">
        <f>IFERROR(VLOOKUP(A88,New!A:H,2,0),"لا يوجد مواعيد")</f>
        <v>كوبري الدقي</v>
      </c>
    </row>
    <row r="89" spans="1:9">
      <c r="A89" s="38">
        <v>10329503</v>
      </c>
      <c r="B89" s="38" t="s">
        <v>1347</v>
      </c>
      <c r="C89" s="39">
        <v>0.375</v>
      </c>
      <c r="D89" s="39">
        <v>0.75</v>
      </c>
      <c r="E89" s="36">
        <f>IFERROR(VLOOKUP(A89,New!A:E,5,0),"لا يوجد مواعيد")</f>
        <v>1127833820</v>
      </c>
      <c r="F89" s="36">
        <f>IFERROR(VLOOKUP(A89,New!A:E,1,0),"لا يوجد مواعيد")</f>
        <v>10329503</v>
      </c>
      <c r="G89" s="36" t="str">
        <f>IFERROR(VLOOKUP(A89,New!A:F,4,0),"لا يوجد مواعيد")</f>
        <v>يوسف عصام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المحكمة الدستورية</v>
      </c>
    </row>
    <row r="90" spans="1:9">
      <c r="A90" s="38">
        <v>10337806</v>
      </c>
      <c r="B90" s="38" t="s">
        <v>1348</v>
      </c>
      <c r="C90" s="39">
        <v>0.375</v>
      </c>
      <c r="D90" s="39">
        <v>0.75</v>
      </c>
      <c r="E90" s="36">
        <f>IFERROR(VLOOKUP(A90,New!A:E,5,0),"لا يوجد مواعيد")</f>
        <v>0</v>
      </c>
      <c r="F90" s="36">
        <f>IFERROR(VLOOKUP(A90,New!A:E,1,0),"لا يوجد مواعيد")</f>
        <v>10337806</v>
      </c>
      <c r="G90" s="36" t="str">
        <f>IFERROR(VLOOKUP(A90,New!A:F,4,0),"لا يوجد مواعيد")</f>
        <v>عبد الرحمن محمود</v>
      </c>
      <c r="H90" s="36" t="str">
        <f>IFERROR(VLOOKUP(A90,New!A:G,3,0),"لا يوجد مواعيد")</f>
        <v>حلوان و زهراء المعادي</v>
      </c>
      <c r="I90" s="36" t="str">
        <f>IFERROR(VLOOKUP(A90,New!A:H,2,0),"لا يوجد مواعيد")</f>
        <v>سلم صقر قريش</v>
      </c>
    </row>
    <row r="91" spans="1:9">
      <c r="A91" s="38">
        <v>10337711</v>
      </c>
      <c r="B91" s="38" t="s">
        <v>1349</v>
      </c>
      <c r="C91" s="39">
        <v>0.375</v>
      </c>
      <c r="D91" s="39">
        <v>0.75</v>
      </c>
      <c r="E91" s="36">
        <f>IFERROR(VLOOKUP(A91,New!A:E,5,0),"لا يوجد مواعيد")</f>
        <v>1096113503</v>
      </c>
      <c r="F91" s="36">
        <f>IFERROR(VLOOKUP(A91,New!A:E,1,0),"لا يوجد مواعيد")</f>
        <v>10337711</v>
      </c>
      <c r="G91" s="36" t="str">
        <f>IFERROR(VLOOKUP(A91,New!A:F,4,0),"لا يوجد مواعيد")</f>
        <v>دعاء ابراهيم</v>
      </c>
      <c r="H91" s="36" t="str">
        <f>IFERROR(VLOOKUP(A91,New!A:G,3,0),"لا يوجد مواعيد")</f>
        <v>ي - المعادي</v>
      </c>
      <c r="I91" s="36" t="str">
        <f>IFERROR(VLOOKUP(A91,New!A:H,2,0),"لا يوجد مواعيد")</f>
        <v>اكاديمية السادات</v>
      </c>
    </row>
    <row r="92" spans="1:9">
      <c r="A92" s="38">
        <v>10337735</v>
      </c>
      <c r="B92" s="38" t="s">
        <v>1350</v>
      </c>
      <c r="C92" s="39">
        <v>0.375</v>
      </c>
      <c r="D92" s="39">
        <v>0.75</v>
      </c>
      <c r="E92" s="36">
        <f>IFERROR(VLOOKUP(A92,New!A:E,5,0),"لا يوجد مواعيد")</f>
        <v>1092866275</v>
      </c>
      <c r="F92" s="36">
        <f>IFERROR(VLOOKUP(A92,New!A:E,1,0),"لا يوجد مواعيد")</f>
        <v>10337735</v>
      </c>
      <c r="G92" s="36" t="str">
        <f>IFERROR(VLOOKUP(A92,New!A:F,4,0),"لا يوجد مواعيد")</f>
        <v>هبة عبده</v>
      </c>
      <c r="H92" s="36" t="str">
        <f>IFERROR(VLOOKUP(A92,New!A:G,3,0),"لا يوجد مواعيد")</f>
        <v>و - الشروق</v>
      </c>
      <c r="I92" s="36" t="str">
        <f>IFERROR(VLOOKUP(A92,New!A:H,2,0),"لا يوجد مواعيد")</f>
        <v>كشك اللحمه</v>
      </c>
    </row>
    <row r="93" spans="1:9">
      <c r="A93" s="38">
        <v>10337481</v>
      </c>
      <c r="B93" s="38" t="s">
        <v>1351</v>
      </c>
      <c r="C93" s="39">
        <v>0.375</v>
      </c>
      <c r="D93" s="39">
        <v>0.75</v>
      </c>
      <c r="E93" s="36">
        <f>IFERROR(VLOOKUP(A93,New!A:E,5,0),"لا يوجد مواعيد")</f>
        <v>1101289093</v>
      </c>
      <c r="F93" s="36">
        <f>IFERROR(VLOOKUP(A93,New!A:E,1,0),"لا يوجد مواعيد")</f>
        <v>10337481</v>
      </c>
      <c r="G93" s="36" t="str">
        <f>IFERROR(VLOOKUP(A93,New!A:F,4,0),"لا يوجد مواعيد")</f>
        <v>حسام محمد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اول عباس</v>
      </c>
    </row>
    <row r="94" spans="1:9">
      <c r="A94" s="38">
        <v>10337707</v>
      </c>
      <c r="B94" s="38" t="s">
        <v>1352</v>
      </c>
      <c r="C94" s="39">
        <v>0.416666666666667</v>
      </c>
      <c r="D94" s="39">
        <v>0.791666666666667</v>
      </c>
      <c r="E94" s="36" t="str">
        <f>IFERROR(VLOOKUP(A94,New!A:E,5,0),"لا يوجد مواعيد")</f>
        <v>1559699967/1126960246</v>
      </c>
      <c r="F94" s="36">
        <f>IFERROR(VLOOKUP(A94,New!A:E,1,0),"لا يوجد مواعيد")</f>
        <v>10337707</v>
      </c>
      <c r="G94" s="36" t="str">
        <f>IFERROR(VLOOKUP(A94,New!A:F,4,0),"لا يوجد مواعيد")</f>
        <v>محمود صلاح</v>
      </c>
      <c r="H94" s="36" t="str">
        <f>IFERROR(VLOOKUP(A94,New!A:G,3,0),"لا يوجد مواعيد")</f>
        <v>الزيتون و مصر الجديدة</v>
      </c>
      <c r="I94" s="36" t="str">
        <f>IFERROR(VLOOKUP(A94,New!A:H,2,0),"لا يوجد مواعيد")</f>
        <v>ابن الحكم</v>
      </c>
    </row>
    <row r="95" spans="1:9">
      <c r="A95" s="38">
        <v>10337486</v>
      </c>
      <c r="B95" s="38" t="s">
        <v>1353</v>
      </c>
      <c r="C95" s="39">
        <v>0.416666666666667</v>
      </c>
      <c r="D95" s="39">
        <v>0.791666666666667</v>
      </c>
      <c r="E95" s="36">
        <f>IFERROR(VLOOKUP(A95,New!A:E,5,0),"لا يوجد مواعيد")</f>
        <v>1022617981</v>
      </c>
      <c r="F95" s="36">
        <f>IFERROR(VLOOKUP(A95,New!A:E,1,0),"لا يوجد مواعيد")</f>
        <v>10337486</v>
      </c>
      <c r="G95" s="36" t="str">
        <f>IFERROR(VLOOKUP(A95,New!A:F,4,0),"لا يوجد مواعيد")</f>
        <v>معاذ سعيد</v>
      </c>
      <c r="H95" s="36" t="str">
        <f>IFERROR(VLOOKUP(A95,New!A:G,3,0),"لا يوجد مواعيد")</f>
        <v>الزيتون و مصر الجديدة</v>
      </c>
      <c r="I95" s="36" t="str">
        <f>IFERROR(VLOOKUP(A95,New!A:H,2,0),"لا يوجد مواعيد")</f>
        <v>الجراج</v>
      </c>
    </row>
    <row r="96" spans="1:9">
      <c r="A96" s="38">
        <v>10337710</v>
      </c>
      <c r="B96" s="38" t="s">
        <v>1354</v>
      </c>
      <c r="C96" s="39">
        <v>0.416666666666667</v>
      </c>
      <c r="D96" s="39">
        <v>0.791666666666667</v>
      </c>
      <c r="E96" s="36">
        <f>IFERROR(VLOOKUP(A96,New!A:E,5,0),"لا يوجد مواعيد")</f>
        <v>1011275160</v>
      </c>
      <c r="F96" s="36">
        <f>IFERROR(VLOOKUP(A96,New!A:E,1,0),"لا يوجد مواعيد")</f>
        <v>10337710</v>
      </c>
      <c r="G96" s="36" t="str">
        <f>IFERROR(VLOOKUP(A96,New!A:F,4,0),"لا يوجد مواعيد")</f>
        <v>محمد علي فاروق</v>
      </c>
      <c r="H96" s="36" t="str">
        <f>IFERROR(VLOOKUP(A96,New!A:G,3,0),"لا يوجد مواعيد")</f>
        <v>مدينة نصر</v>
      </c>
      <c r="I96" s="36" t="str">
        <f>IFERROR(VLOOKUP(A96,New!A:H,2,0),"لا يوجد مواعيد")</f>
        <v>ميدان رابعة</v>
      </c>
    </row>
    <row r="97" spans="1:9">
      <c r="A97" s="38">
        <v>10337495</v>
      </c>
      <c r="B97" s="38" t="s">
        <v>1355</v>
      </c>
      <c r="C97" s="39">
        <v>0.375</v>
      </c>
      <c r="D97" s="39">
        <v>0.75</v>
      </c>
      <c r="E97" s="36">
        <f>IFERROR(VLOOKUP(A97,New!A:E,5,0),"لا يوجد مواعيد")</f>
        <v>1123222315</v>
      </c>
      <c r="F97" s="36">
        <f>IFERROR(VLOOKUP(A97,New!A:E,1,0),"لا يوجد مواعيد")</f>
        <v>10337495</v>
      </c>
      <c r="G97" s="36" t="str">
        <f>IFERROR(VLOOKUP(A97,New!A:F,4,0),"لا يوجد مواعيد")</f>
        <v>محمد سيد</v>
      </c>
      <c r="H97" s="36" t="str">
        <f>IFERROR(VLOOKUP(A97,New!A:G,3,0),"لا يوجد مواعيد")</f>
        <v>حدائق القبة</v>
      </c>
      <c r="I97" s="36" t="str">
        <f>IFERROR(VLOOKUP(A97,New!A:H,2,0),"لا يوجد مواعيد")</f>
        <v>قسم الزاوية</v>
      </c>
    </row>
    <row r="98" spans="1:9">
      <c r="A98" s="38">
        <v>10337714</v>
      </c>
      <c r="B98" s="38" t="s">
        <v>1356</v>
      </c>
      <c r="C98" s="39">
        <v>0.375</v>
      </c>
      <c r="D98" s="39">
        <v>0.75</v>
      </c>
      <c r="E98" s="36">
        <f>IFERROR(VLOOKUP(A98,New!A:E,5,0),"لا يوجد مواعيد")</f>
        <v>1141036897</v>
      </c>
      <c r="F98" s="36">
        <f>IFERROR(VLOOKUP(A98,New!A:E,1,0),"لا يوجد مواعيد")</f>
        <v>10337714</v>
      </c>
      <c r="G98" s="36" t="str">
        <f>IFERROR(VLOOKUP(A98,New!A:F,4,0),"لا يوجد مواعيد")</f>
        <v>مصطفى ناصر</v>
      </c>
      <c r="H98" s="36" t="str">
        <f>IFERROR(VLOOKUP(A98,New!A:G,3,0),"لا يوجد مواعيد")</f>
        <v>فيصل</v>
      </c>
      <c r="I98" s="36" t="str">
        <f>IFERROR(VLOOKUP(A98,New!A:H,2,0),"لا يوجد مواعيد")</f>
        <v>مريوطية</v>
      </c>
    </row>
    <row r="99" spans="1:9">
      <c r="A99" s="38">
        <v>10337708</v>
      </c>
      <c r="B99" s="38" t="s">
        <v>1357</v>
      </c>
      <c r="C99" s="39">
        <v>0.416666666666667</v>
      </c>
      <c r="D99" s="39">
        <v>0.791666666666667</v>
      </c>
      <c r="E99" s="36" t="str">
        <f>IFERROR(VLOOKUP(A99,New!A:E,5,0),"لا يوجد مواعيد")</f>
        <v>1060812506/ 4915730223492</v>
      </c>
      <c r="F99" s="36">
        <f>IFERROR(VLOOKUP(A99,New!A:E,1,0),"لا يوجد مواعيد")</f>
        <v>10337708</v>
      </c>
      <c r="G99" s="36" t="str">
        <f>IFERROR(VLOOKUP(A99,New!A:F,4,0),"لا يوجد مواعيد")</f>
        <v>عمر صالح الحسيني</v>
      </c>
      <c r="H99" s="36" t="str">
        <f>IFERROR(VLOOKUP(A99,New!A:G,3,0),"لا يوجد مواعيد")</f>
        <v>حدائق اكتوبر</v>
      </c>
      <c r="I99" s="36" t="str">
        <f>IFERROR(VLOOKUP(A99,New!A:H,2,0),"لا يوجد مواعيد")</f>
        <v>هرم ستي</v>
      </c>
    </row>
    <row r="100" spans="1:9">
      <c r="A100" s="38">
        <v>10337465</v>
      </c>
      <c r="B100" s="38" t="s">
        <v>1358</v>
      </c>
      <c r="C100" s="39">
        <v>0.375</v>
      </c>
      <c r="D100" s="39">
        <v>0.75</v>
      </c>
      <c r="E100" s="36">
        <f>IFERROR(VLOOKUP(A100,New!A:E,5,0),"لا يوجد مواعيد")</f>
        <v>1144282773</v>
      </c>
      <c r="F100" s="36">
        <f>IFERROR(VLOOKUP(A100,New!A:E,1,0),"لا يوجد مواعيد")</f>
        <v>10337465</v>
      </c>
      <c r="G100" s="36" t="str">
        <f>IFERROR(VLOOKUP(A100,New!A:F,4,0),"لا يوجد مواعيد")</f>
        <v>وليد حلمي</v>
      </c>
      <c r="H100" s="36" t="str">
        <f>IFERROR(VLOOKUP(A100,New!A:G,3,0),"لا يوجد مواعيد")</f>
        <v>دائري</v>
      </c>
      <c r="I100" s="36" t="str">
        <f>IFERROR(VLOOKUP(A100,New!A:H,2,0),"لا يوجد مواعيد")</f>
        <v>السلام</v>
      </c>
    </row>
    <row r="101" spans="1:9">
      <c r="A101" s="38">
        <v>10294264</v>
      </c>
      <c r="B101" s="38" t="s">
        <v>1359</v>
      </c>
      <c r="C101" s="39">
        <v>0.625</v>
      </c>
      <c r="D101" s="39">
        <v>0</v>
      </c>
      <c r="E101" s="36">
        <f>IFERROR(VLOOKUP(A101,New!A:E,5,0),"لا يوجد مواعيد")</f>
        <v>1027949221</v>
      </c>
      <c r="F101" s="36">
        <f>IFERROR(VLOOKUP(A101,New!A:E,1,0),"لا يوجد مواعيد")</f>
        <v>10294264</v>
      </c>
      <c r="G101" s="36" t="str">
        <f>IFERROR(VLOOKUP(A101,New!A:F,4,0),"لا يوجد مواعيد")</f>
        <v>منى عزت</v>
      </c>
      <c r="H101" s="36" t="str">
        <f>IFERROR(VLOOKUP(A101,New!A:G,3,0),"لا يوجد مواعيد")</f>
        <v>م - المقطم</v>
      </c>
      <c r="I101" s="36" t="str">
        <f>IFERROR(VLOOKUP(A101,New!A:H,2,0),"لا يوجد مواعيد")</f>
        <v>كريم بنونة</v>
      </c>
    </row>
    <row r="102" spans="1:9">
      <c r="A102" s="38">
        <v>10292514</v>
      </c>
      <c r="B102" s="38" t="s">
        <v>1360</v>
      </c>
      <c r="C102" s="39">
        <v>0.625</v>
      </c>
      <c r="D102" s="39">
        <v>0</v>
      </c>
      <c r="E102" s="36">
        <f>IFERROR(VLOOKUP(A102,New!A:E,5,0),"لا يوجد مواعيد")</f>
        <v>1126801668</v>
      </c>
      <c r="F102" s="36">
        <f>IFERROR(VLOOKUP(A102,New!A:E,1,0),"لا يوجد مواعيد")</f>
        <v>10292514</v>
      </c>
      <c r="G102" s="36" t="str">
        <f>IFERROR(VLOOKUP(A102,New!A:F,4,0),"لا يوجد مواعيد")</f>
        <v>روان حسن</v>
      </c>
      <c r="H102" s="36" t="str">
        <f>IFERROR(VLOOKUP(A102,New!A:G,3,0),"لا يوجد مواعيد")</f>
        <v>حلوان و زهراء المعادي</v>
      </c>
      <c r="I102" s="36" t="str">
        <f>IFERROR(VLOOKUP(A102,New!A:H,2,0),"لا يوجد مواعيد")</f>
        <v>سلم البارون</v>
      </c>
    </row>
    <row r="103" spans="1:9">
      <c r="A103" s="38">
        <v>10305171</v>
      </c>
      <c r="B103" s="38" t="s">
        <v>1361</v>
      </c>
      <c r="C103" s="39">
        <v>0.625</v>
      </c>
      <c r="D103" s="39">
        <v>0</v>
      </c>
      <c r="E103" s="36">
        <f>IFERROR(VLOOKUP(A103,New!A:E,5,0),"لا يوجد مواعيد")</f>
        <v>0</v>
      </c>
      <c r="F103" s="36">
        <f>IFERROR(VLOOKUP(A103,New!A:E,1,0),"لا يوجد مواعيد")</f>
        <v>10305171</v>
      </c>
      <c r="G103" s="36" t="str">
        <f>IFERROR(VLOOKUP(A103,New!A:F,4,0),"لا يوجد مواعيد")</f>
        <v>كلاريس سيسلاغي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التوحيد و النور</v>
      </c>
    </row>
    <row r="104" spans="1:9">
      <c r="A104" s="38">
        <v>10324244</v>
      </c>
      <c r="B104" s="38" t="s">
        <v>1362</v>
      </c>
      <c r="C104" s="39">
        <v>0.791666666666667</v>
      </c>
      <c r="D104" s="39">
        <v>0</v>
      </c>
      <c r="E104" s="36">
        <f>IFERROR(VLOOKUP(A104,New!A:E,5,0),"لا يوجد مواعيد")</f>
        <v>1102388008</v>
      </c>
      <c r="F104" s="36">
        <f>IFERROR(VLOOKUP(A104,New!A:E,1,0),"لا يوجد مواعيد")</f>
        <v>10324244</v>
      </c>
      <c r="G104" s="36" t="str">
        <f>IFERROR(VLOOKUP(A104,New!A:F,4,0),"لا يوجد مواعيد")</f>
        <v>سيف الدين حسين</v>
      </c>
      <c r="H104" s="36" t="str">
        <f>IFERROR(VLOOKUP(A104,New!A:G,3,0),"لا يوجد مواعيد")</f>
        <v>فيصل</v>
      </c>
      <c r="I104" s="36" t="str">
        <f>IFERROR(VLOOKUP(A104,New!A:H,2,0),"لا يوجد مواعيد")</f>
        <v>الابيض</v>
      </c>
    </row>
    <row r="105" spans="1:9">
      <c r="A105" s="38">
        <v>10292084</v>
      </c>
      <c r="B105" s="38" t="s">
        <v>1363</v>
      </c>
      <c r="C105" s="39">
        <v>0.416666666666667</v>
      </c>
      <c r="D105" s="39">
        <v>0.791666666666667</v>
      </c>
      <c r="E105" s="36">
        <f>IFERROR(VLOOKUP(A105,New!A:E,5,0),"لا يوجد مواعيد")</f>
        <v>1001393434</v>
      </c>
      <c r="F105" s="36">
        <f>IFERROR(VLOOKUP(A105,New!A:E,1,0),"لا يوجد مواعيد")</f>
        <v>10292084</v>
      </c>
      <c r="G105" s="36" t="str">
        <f>IFERROR(VLOOKUP(A105,New!A:F,4,0),"لا يوجد مواعيد")</f>
        <v>اسلام عبد السلام</v>
      </c>
      <c r="H105" s="36" t="str">
        <f>IFERROR(VLOOKUP(A105,New!A:G,3,0),"لا يوجد مواعيد")</f>
        <v>اكتوبر و زايد</v>
      </c>
      <c r="I105" s="36" t="str">
        <f>IFERROR(VLOOKUP(A105,New!A:H,2,0),"لا يوجد مواعيد")</f>
        <v>الحصري</v>
      </c>
    </row>
    <row r="106" spans="1:9">
      <c r="A106" s="38">
        <v>10292083</v>
      </c>
      <c r="B106" s="38" t="s">
        <v>1364</v>
      </c>
      <c r="C106" s="39">
        <v>0.625</v>
      </c>
      <c r="D106" s="39">
        <v>0</v>
      </c>
      <c r="E106" s="36">
        <f>IFERROR(VLOOKUP(A106,New!A:E,5,0),"لا يوجد مواعيد")</f>
        <v>1025342749</v>
      </c>
      <c r="F106" s="36">
        <f>IFERROR(VLOOKUP(A106,New!A:E,1,0),"لا يوجد مواعيد")</f>
        <v>10292083</v>
      </c>
      <c r="G106" s="36" t="str">
        <f>IFERROR(VLOOKUP(A106,New!A:F,4,0),"لا يوجد مواعيد")</f>
        <v>محمد صلاح</v>
      </c>
      <c r="H106" s="36" t="str">
        <f>IFERROR(VLOOKUP(A106,New!A:G,3,0),"لا يوجد مواعيد")</f>
        <v>المهندسين</v>
      </c>
      <c r="I106" s="36" t="str">
        <f>IFERROR(VLOOKUP(A106,New!A:H,2,0),"لا يوجد مواعيد")</f>
        <v>ميدان لبنان</v>
      </c>
    </row>
    <row r="107" spans="1:9">
      <c r="A107" s="38">
        <v>10305150</v>
      </c>
      <c r="B107" s="38" t="s">
        <v>1365</v>
      </c>
      <c r="C107" s="39" t="s">
        <v>1366</v>
      </c>
      <c r="D107" s="39"/>
      <c r="E107" s="36">
        <f>IFERROR(VLOOKUP(A107,New!A:E,5,0),"لا يوجد مواعيد")</f>
        <v>0</v>
      </c>
      <c r="F107" s="36">
        <f>IFERROR(VLOOKUP(A107,New!A:E,1,0),"لا يوجد مواعيد")</f>
        <v>10305150</v>
      </c>
      <c r="G107" s="36" t="str">
        <f>IFERROR(VLOOKUP(A107,New!A:F,4,0),"لا يوجد مواعيد")</f>
        <v>محمد حسني</v>
      </c>
      <c r="H107" s="36" t="str">
        <f>IFERROR(VLOOKUP(A107,New!A:G,3,0),"لا يوجد مواعيد")</f>
        <v>فيصل</v>
      </c>
      <c r="I107" s="36" t="str">
        <f>IFERROR(VLOOKUP(A107,New!A:H,2,0),"لا يوجد مواعيد")</f>
        <v>مطبعة</v>
      </c>
    </row>
    <row r="108" spans="1:9">
      <c r="A108" s="38">
        <v>10292085</v>
      </c>
      <c r="B108" s="38" t="s">
        <v>1367</v>
      </c>
      <c r="C108" s="39">
        <v>0.625</v>
      </c>
      <c r="D108" s="39">
        <v>0</v>
      </c>
      <c r="E108" s="36">
        <f>IFERROR(VLOOKUP(A108,New!A:E,5,0),"لا يوجد مواعيد")</f>
        <v>1013249320</v>
      </c>
      <c r="F108" s="36">
        <f>IFERROR(VLOOKUP(A108,New!A:E,1,0),"لا يوجد مواعيد")</f>
        <v>10292085</v>
      </c>
      <c r="G108" s="36" t="str">
        <f>IFERROR(VLOOKUP(A108,New!A:F,4,0),"لا يوجد مواعيد")</f>
        <v>آدم منصور</v>
      </c>
      <c r="H108" s="36" t="str">
        <f>IFERROR(VLOOKUP(A108,New!A:G,3,0),"لا يوجد مواعيد")</f>
        <v>م - الرحاب و التجمع</v>
      </c>
      <c r="I108" s="36" t="str">
        <f>IFERROR(VLOOKUP(A108,New!A:H,2,0),"لا يوجد مواعيد")</f>
        <v>بوابة 13</v>
      </c>
    </row>
    <row r="109" spans="1:9">
      <c r="A109" s="38">
        <v>10292092</v>
      </c>
      <c r="B109" s="38" t="s">
        <v>1368</v>
      </c>
      <c r="C109" s="39">
        <v>0.416666666666667</v>
      </c>
      <c r="D109" s="39">
        <v>0.791666666666667</v>
      </c>
      <c r="E109" s="36">
        <f>IFERROR(VLOOKUP(A109,New!A:E,5,0),"لا يوجد مواعيد")</f>
        <v>1126801312</v>
      </c>
      <c r="F109" s="36">
        <f>IFERROR(VLOOKUP(A109,New!A:E,1,0),"لا يوجد مواعيد")</f>
        <v>10292092</v>
      </c>
      <c r="G109" s="36" t="str">
        <f>IFERROR(VLOOKUP(A109,New!A:F,4,0),"لا يوجد مواعيد")</f>
        <v>رنا حسن</v>
      </c>
      <c r="H109" s="36" t="str">
        <f>IFERROR(VLOOKUP(A109,New!A:G,3,0),"لا يوجد مواعيد")</f>
        <v>حلوان و زهراء المعادي</v>
      </c>
      <c r="I109" s="36" t="str">
        <f>IFERROR(VLOOKUP(A109,New!A:H,2,0),"لا يوجد مواعيد")</f>
        <v>سلم البارون</v>
      </c>
    </row>
    <row r="110" spans="1:9">
      <c r="A110" s="38">
        <v>10335553</v>
      </c>
      <c r="B110" s="38" t="s">
        <v>1369</v>
      </c>
      <c r="C110" s="39">
        <v>0.416666666666667</v>
      </c>
      <c r="D110" s="39">
        <v>0.791666666666667</v>
      </c>
      <c r="E110" s="36">
        <f>IFERROR(VLOOKUP(A110,New!A:E,5,0),"لا يوجد مواعيد")</f>
        <v>1024295852</v>
      </c>
      <c r="F110" s="36">
        <f>IFERROR(VLOOKUP(A110,New!A:E,1,0),"لا يوجد مواعيد")</f>
        <v>10335553</v>
      </c>
      <c r="G110" s="36" t="str">
        <f>IFERROR(VLOOKUP(A110,New!A:F,4,0),"لا يوجد مواعيد")</f>
        <v>حبيبة عمرو</v>
      </c>
      <c r="H110" s="36" t="str">
        <f>IFERROR(VLOOKUP(A110,New!A:G,3,0),"لا يوجد مواعيد")</f>
        <v>الزيتون و مصر الجديدة</v>
      </c>
      <c r="I110" s="36" t="str">
        <f>IFERROR(VLOOKUP(A110,New!A:H,2,0),"لا يوجد مواعيد")</f>
        <v>الف مسكن</v>
      </c>
    </row>
    <row r="111" spans="1:9">
      <c r="A111" s="38">
        <v>10335592</v>
      </c>
      <c r="B111" s="38" t="s">
        <v>1370</v>
      </c>
      <c r="C111" s="39">
        <v>0.416666666666667</v>
      </c>
      <c r="D111" s="39">
        <v>0.791666666666667</v>
      </c>
      <c r="E111" s="36">
        <f>IFERROR(VLOOKUP(A111,New!A:E,5,0),"لا يوجد مواعيد")</f>
        <v>1201433368</v>
      </c>
      <c r="F111" s="36">
        <f>IFERROR(VLOOKUP(A111,New!A:E,1,0),"لا يوجد مواعيد")</f>
        <v>10335592</v>
      </c>
      <c r="G111" s="36" t="str">
        <f>IFERROR(VLOOKUP(A111,New!A:F,4,0),"لا يوجد مواعيد")</f>
        <v>حسن أسامة</v>
      </c>
      <c r="H111" s="36" t="str">
        <f>IFERROR(VLOOKUP(A111,New!A:G,3,0),"لا يوجد مواعيد")</f>
        <v>العباسية و الضاهر</v>
      </c>
      <c r="I111" s="36" t="str">
        <f>IFERROR(VLOOKUP(A111,New!A:H,2,0),"لا يوجد مواعيد")</f>
        <v>معرض علاء الدين</v>
      </c>
    </row>
    <row r="112" spans="1:9">
      <c r="A112" s="38">
        <v>10335591</v>
      </c>
      <c r="B112" s="38" t="s">
        <v>1371</v>
      </c>
      <c r="C112" s="39">
        <v>0.416666666666667</v>
      </c>
      <c r="D112" s="39">
        <v>0.791666666666667</v>
      </c>
      <c r="E112" s="36">
        <f>IFERROR(VLOOKUP(A112,New!A:E,5,0),"لا يوجد مواعيد")</f>
        <v>1002996912</v>
      </c>
      <c r="F112" s="36">
        <f>IFERROR(VLOOKUP(A112,New!A:E,1,0),"لا يوجد مواعيد")</f>
        <v>10335591</v>
      </c>
      <c r="G112" s="36" t="str">
        <f>IFERROR(VLOOKUP(A112,New!A:F,4,0),"لا يوجد مواعيد")</f>
        <v>جيسكار جوزيف مقار</v>
      </c>
      <c r="H112" s="36" t="str">
        <f>IFERROR(VLOOKUP(A112,New!A:G,3,0),"لا يوجد مواعيد")</f>
        <v>مدينة نصر</v>
      </c>
      <c r="I112" s="36" t="str">
        <f>IFERROR(VLOOKUP(A112,New!A:H,2,0),"لا يوجد مواعيد")</f>
        <v>اول عباس</v>
      </c>
    </row>
    <row r="113" spans="1:9">
      <c r="A113" s="38">
        <v>10335700</v>
      </c>
      <c r="B113" s="38" t="s">
        <v>1372</v>
      </c>
      <c r="C113" s="39">
        <v>0.416666666666667</v>
      </c>
      <c r="D113" s="39">
        <v>0.791666666666667</v>
      </c>
      <c r="E113" s="36">
        <f>IFERROR(VLOOKUP(A113,New!A:E,5,0),"لا يوجد مواعيد")</f>
        <v>1032446401</v>
      </c>
      <c r="F113" s="36">
        <f>IFERROR(VLOOKUP(A113,New!A:E,1,0),"لا يوجد مواعيد")</f>
        <v>10335700</v>
      </c>
      <c r="G113" s="36" t="str">
        <f>IFERROR(VLOOKUP(A113,New!A:F,4,0),"لا يوجد مواعيد")</f>
        <v>سلمى احمد طعيمة</v>
      </c>
      <c r="H113" s="36" t="str">
        <f>IFERROR(VLOOKUP(A113,New!A:G,3,0),"لا يوجد مواعيد")</f>
        <v>الزيتون و مصر الجديدة</v>
      </c>
      <c r="I113" s="36" t="str">
        <f>IFERROR(VLOOKUP(A113,New!A:H,2,0),"لا يوجد مواعيد")</f>
        <v>روكسي العبودي</v>
      </c>
    </row>
    <row r="114" spans="1:9">
      <c r="A114" s="38">
        <v>10331412</v>
      </c>
      <c r="B114" s="38" t="s">
        <v>1373</v>
      </c>
      <c r="C114" s="39">
        <v>0.416666666666667</v>
      </c>
      <c r="D114" s="39">
        <v>0.791666666666667</v>
      </c>
      <c r="E114" s="36">
        <f>IFERROR(VLOOKUP(A114,New!A:E,5,0),"لا يوجد مواعيد")</f>
        <v>1281804393</v>
      </c>
      <c r="F114" s="36">
        <f>IFERROR(VLOOKUP(A114,New!A:E,1,0),"لا يوجد مواعيد")</f>
        <v>10331412</v>
      </c>
      <c r="G114" s="36" t="str">
        <f>IFERROR(VLOOKUP(A114,New!A:F,4,0),"لا يوجد مواعيد")</f>
        <v>جون مدحت</v>
      </c>
      <c r="H114" s="36" t="str">
        <f>IFERROR(VLOOKUP(A114,New!A:G,3,0),"لا يوجد مواعيد")</f>
        <v>شبرا</v>
      </c>
      <c r="I114" s="36" t="str">
        <f>IFERROR(VLOOKUP(A114,New!A:H,2,0),"لا يوجد مواعيد")</f>
        <v>الخلفاوي</v>
      </c>
    </row>
    <row r="115" spans="1:9">
      <c r="A115" s="38">
        <v>10322712</v>
      </c>
      <c r="B115" s="38" t="s">
        <v>1374</v>
      </c>
      <c r="C115" s="39">
        <v>0.416666666666667</v>
      </c>
      <c r="D115" s="39">
        <v>0.791666666666667</v>
      </c>
      <c r="E115" s="36">
        <f>IFERROR(VLOOKUP(A115,New!A:E,5,0),"لا يوجد مواعيد")</f>
        <v>1152621423</v>
      </c>
      <c r="F115" s="36">
        <f>IFERROR(VLOOKUP(A115,New!A:E,1,0),"لا يوجد مواعيد")</f>
        <v>10322712</v>
      </c>
      <c r="G115" s="36" t="str">
        <f>IFERROR(VLOOKUP(A115,New!A:F,4,0),"لا يوجد مواعيد")</f>
        <v>مينا كارل</v>
      </c>
      <c r="H115" s="36" t="str">
        <f>IFERROR(VLOOKUP(A115,New!A:G,3,0),"لا يوجد مواعيد")</f>
        <v>فيصل</v>
      </c>
      <c r="I115" s="36" t="str">
        <f>IFERROR(VLOOKUP(A115,New!A:H,2,0),"لا يوجد مواعيد")</f>
        <v>مريوطية</v>
      </c>
    </row>
    <row r="116" spans="1:9">
      <c r="A116" s="38">
        <v>10331422</v>
      </c>
      <c r="B116" s="38" t="s">
        <v>1375</v>
      </c>
      <c r="C116" s="39">
        <v>0.416666666666667</v>
      </c>
      <c r="D116" s="39">
        <v>0.791666666666667</v>
      </c>
      <c r="E116" s="36">
        <f>IFERROR(VLOOKUP(A116,New!A:E,5,0),"لا يوجد مواعيد")</f>
        <v>1110071185</v>
      </c>
      <c r="F116" s="36">
        <f>IFERROR(VLOOKUP(A116,New!A:E,1,0),"لا يوجد مواعيد")</f>
        <v>10331422</v>
      </c>
      <c r="G116" s="36" t="str">
        <f>IFERROR(VLOOKUP(A116,New!A:F,4,0),"لا يوجد مواعيد")</f>
        <v>روان سامح</v>
      </c>
      <c r="H116" s="36" t="str">
        <f>IFERROR(VLOOKUP(A116,New!A:G,3,0),"لا يوجد مواعيد")</f>
        <v>الزيتون و مصر الجديدة</v>
      </c>
      <c r="I116" s="36" t="str">
        <f>IFERROR(VLOOKUP(A116,New!A:H,2,0),"لا يوجد مواعيد")</f>
        <v>الجراج</v>
      </c>
    </row>
    <row r="117" spans="1:9">
      <c r="A117" s="38">
        <v>10292112</v>
      </c>
      <c r="B117" s="38" t="s">
        <v>1376</v>
      </c>
      <c r="C117" s="39">
        <v>0.416666666666667</v>
      </c>
      <c r="D117" s="39">
        <v>0.791666666666667</v>
      </c>
      <c r="E117" s="36">
        <f>IFERROR(VLOOKUP(A117,New!A:E,5,0),"لا يوجد مواعيد")</f>
        <v>1159449690</v>
      </c>
      <c r="F117" s="36">
        <f>IFERROR(VLOOKUP(A117,New!A:E,1,0),"لا يوجد مواعيد")</f>
        <v>10292112</v>
      </c>
      <c r="G117" s="36" t="str">
        <f>IFERROR(VLOOKUP(A117,New!A:F,4,0),"لا يوجد مواعيد")</f>
        <v>منة الله رمضان</v>
      </c>
      <c r="H117" s="36" t="str">
        <f>IFERROR(VLOOKUP(A117,New!A:G,3,0),"لا يوجد مواعيد")</f>
        <v>حدائق الاهرام</v>
      </c>
      <c r="I117" s="36" t="str">
        <f>IFERROR(VLOOKUP(A117,New!A:H,2,0),"لا يوجد مواعيد")</f>
        <v>بوابة 4</v>
      </c>
    </row>
    <row r="118" spans="1:9">
      <c r="A118" s="38">
        <v>30105102</v>
      </c>
      <c r="B118" s="38" t="s">
        <v>1377</v>
      </c>
      <c r="C118" s="39">
        <v>0.5</v>
      </c>
      <c r="D118" s="39">
        <v>0.875</v>
      </c>
      <c r="E118" s="36">
        <f>IFERROR(VLOOKUP(A118,New!A:E,5,0),"لا يوجد مواعيد")</f>
        <v>1155998440</v>
      </c>
      <c r="F118" s="36">
        <f>IFERROR(VLOOKUP(A118,New!A:E,1,0),"لا يوجد مواعيد")</f>
        <v>30105102</v>
      </c>
      <c r="G118" s="36" t="str">
        <f>IFERROR(VLOOKUP(A118,New!A:F,4,0),"لا يوجد مواعيد")</f>
        <v>امنية جمال عبد السلام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مريوطية</v>
      </c>
    </row>
    <row r="119" spans="1:9">
      <c r="A119" s="38">
        <v>29901310</v>
      </c>
      <c r="B119" s="38" t="s">
        <v>1378</v>
      </c>
      <c r="C119" s="39">
        <v>0.5</v>
      </c>
      <c r="D119" s="39">
        <v>0.875</v>
      </c>
      <c r="E119" s="36">
        <f>IFERROR(VLOOKUP(A119,New!A:E,5,0),"لا يوجد مواعيد")</f>
        <v>1094405645</v>
      </c>
      <c r="F119" s="36">
        <f>IFERROR(VLOOKUP(A119,New!A:E,1,0),"لا يوجد مواعيد")</f>
        <v>29901310</v>
      </c>
      <c r="G119" s="36" t="str">
        <f>IFERROR(VLOOKUP(A119,New!A:F,4,0),"لا يوجد مواعيد")</f>
        <v>مريم طارق</v>
      </c>
      <c r="H119" s="36" t="str">
        <f>IFERROR(VLOOKUP(A119,New!A:G,3,0),"لا يوجد مواعيد")</f>
        <v>حلوان و زهراء المعادي</v>
      </c>
      <c r="I119" s="36" t="str">
        <f>IFERROR(VLOOKUP(A119,New!A:H,2,0),"لا يوجد مواعيد")</f>
        <v>سلم البارون</v>
      </c>
    </row>
    <row r="120" spans="1:9">
      <c r="A120" s="38">
        <v>28711298</v>
      </c>
      <c r="B120" s="38" t="s">
        <v>1379</v>
      </c>
      <c r="C120" s="39">
        <v>0.5</v>
      </c>
      <c r="D120" s="39">
        <v>0.875</v>
      </c>
      <c r="E120" s="36">
        <f>IFERROR(VLOOKUP(A120,New!A:E,5,0),"لا يوجد مواعيد")</f>
        <v>1280438382</v>
      </c>
      <c r="F120" s="36">
        <f>IFERROR(VLOOKUP(A120,New!A:E,1,0),"لا يوجد مواعيد")</f>
        <v>28711298</v>
      </c>
      <c r="G120" s="36" t="str">
        <f>IFERROR(VLOOKUP(A120,New!A:F,4,0),"لا يوجد مواعيد")</f>
        <v>رنا بدر الدين</v>
      </c>
      <c r="H120" s="36" t="str">
        <f>IFERROR(VLOOKUP(A120,New!A:G,3,0),"لا يوجد مواعيد")</f>
        <v>حدائق الاهرام</v>
      </c>
      <c r="I120" s="36" t="str">
        <f>IFERROR(VLOOKUP(A120,New!A:H,2,0),"لا يوجد مواعيد")</f>
        <v>بوابة 2 جديدة</v>
      </c>
    </row>
    <row r="121" spans="1:9">
      <c r="A121" s="38">
        <v>29408200</v>
      </c>
      <c r="B121" s="38" t="s">
        <v>1380</v>
      </c>
      <c r="C121" s="39">
        <v>0.5</v>
      </c>
      <c r="D121" s="39">
        <v>0.875</v>
      </c>
      <c r="E121" s="36">
        <f>IFERROR(VLOOKUP(A121,New!A:E,5,0),"لا يوجد مواعيد")</f>
        <v>1095680472</v>
      </c>
      <c r="F121" s="36">
        <f>IFERROR(VLOOKUP(A121,New!A:E,1,0),"لا يوجد مواعيد")</f>
        <v>29408200</v>
      </c>
      <c r="G121" s="36" t="str">
        <f>IFERROR(VLOOKUP(A121,New!A:F,4,0),"لا يوجد مواعيد")</f>
        <v>منة ريحان</v>
      </c>
      <c r="H121" s="36" t="str">
        <f>IFERROR(VLOOKUP(A121,New!A:G,3,0),"لا يوجد مواعيد")</f>
        <v>حلوان و زهراء المعادي</v>
      </c>
      <c r="I121" s="36" t="str">
        <f>IFERROR(VLOOKUP(A121,New!A:H,2,0),"لا يوجد مواعيد")</f>
        <v>سلم البارون</v>
      </c>
    </row>
    <row r="122" spans="1:9">
      <c r="A122" s="38" t="s">
        <v>1147</v>
      </c>
      <c r="B122" s="38" t="s">
        <v>1381</v>
      </c>
      <c r="C122" s="39">
        <v>0.416666666666667</v>
      </c>
      <c r="D122" s="39">
        <v>0.75</v>
      </c>
      <c r="E122" s="36">
        <f>IFERROR(VLOOKUP(A122,New!A:E,5,0),"لا يوجد مواعيد")</f>
        <v>0</v>
      </c>
      <c r="F122" s="36" t="str">
        <f>IFERROR(VLOOKUP(A122,New!A:E,1,0),"لا يوجد مواعيد")</f>
        <v>TAX1</v>
      </c>
      <c r="G122" s="36" t="str">
        <f>IFERROR(VLOOKUP(A122,New!A:F,4,0),"لا يوجد مواعيد")</f>
        <v>نشوى مصطفى</v>
      </c>
      <c r="H122" s="36" t="str">
        <f>IFERROR(VLOOKUP(A122,New!A:G,3,0),"لا يوجد مواعيد")</f>
        <v>المهندسين</v>
      </c>
      <c r="I122" s="36" t="str">
        <f>IFERROR(VLOOKUP(A122,New!A:H,2,0),"لا يوجد مواعيد")</f>
        <v>كوبري الدقي</v>
      </c>
    </row>
    <row r="123" spans="1:9">
      <c r="A123" s="38">
        <v>10210885</v>
      </c>
      <c r="B123" s="38" t="s">
        <v>1382</v>
      </c>
      <c r="C123" s="39">
        <v>0.5</v>
      </c>
      <c r="D123" s="39">
        <v>0.875</v>
      </c>
      <c r="E123" s="36">
        <f>IFERROR(VLOOKUP(A123,New!A:E,5,0),"لا يوجد مواعيد")</f>
        <v>1099042665</v>
      </c>
      <c r="F123" s="36">
        <f>IFERROR(VLOOKUP(A123,New!A:E,1,0),"لا يوجد مواعيد")</f>
        <v>10210885</v>
      </c>
      <c r="G123" s="36" t="str">
        <f>IFERROR(VLOOKUP(A123,New!A:F,4,0),"لا يوجد مواعيد")</f>
        <v>احمد حافظ</v>
      </c>
      <c r="H123" s="36" t="str">
        <f>IFERROR(VLOOKUP(A123,New!A:G,3,0),"لا يوجد مواعيد")</f>
        <v>حدائق اكتوبر</v>
      </c>
      <c r="I123" s="36" t="str">
        <f>IFERROR(VLOOKUP(A123,New!A:H,2,0),"لا يوجد مواعيد")</f>
        <v>دجلة جاردنز</v>
      </c>
    </row>
    <row r="124" spans="1:9">
      <c r="A124" s="38">
        <v>10259455</v>
      </c>
      <c r="B124" s="38" t="s">
        <v>1383</v>
      </c>
      <c r="C124" s="39">
        <v>0.416666666666667</v>
      </c>
      <c r="D124" s="39">
        <v>0.791666666666667</v>
      </c>
      <c r="E124" s="36">
        <f>IFERROR(VLOOKUP(A124,New!A:E,5,0),"لا يوجد مواعيد")</f>
        <v>1150764124</v>
      </c>
      <c r="F124" s="36">
        <f>IFERROR(VLOOKUP(A124,New!A:E,1,0),"لا يوجد مواعيد")</f>
        <v>10259455</v>
      </c>
      <c r="G124" s="36" t="str">
        <f>IFERROR(VLOOKUP(A124,New!A:F,4,0),"لا يوجد مواعيد")</f>
        <v>احمد محمود</v>
      </c>
      <c r="H124" s="36" t="str">
        <f>IFERROR(VLOOKUP(A124,New!A:G,3,0),"لا يوجد مواعيد")</f>
        <v>م - المقطم</v>
      </c>
      <c r="I124" s="36" t="str">
        <f>IFERROR(VLOOKUP(A124,New!A:H,2,0),"لا يوجد مواعيد")</f>
        <v>كارفور المقطم</v>
      </c>
    </row>
    <row r="125" spans="1:9">
      <c r="A125" s="38">
        <v>10293907</v>
      </c>
      <c r="B125" s="38" t="s">
        <v>1384</v>
      </c>
      <c r="C125" s="39">
        <v>0.416666666666667</v>
      </c>
      <c r="D125" s="39">
        <v>0.791666666666667</v>
      </c>
      <c r="E125" s="36">
        <f>IFERROR(VLOOKUP(A125,New!A:E,5,0),"لا يوجد مواعيد")</f>
        <v>1125914954</v>
      </c>
      <c r="F125" s="36">
        <f>IFERROR(VLOOKUP(A125,New!A:E,1,0),"لا يوجد مواعيد")</f>
        <v>10293907</v>
      </c>
      <c r="G125" s="36" t="str">
        <f>IFERROR(VLOOKUP(A125,New!A:F,4,0),"لا يوجد مواعيد")</f>
        <v>تقى بدر</v>
      </c>
      <c r="H125" s="36" t="str">
        <f>IFERROR(VLOOKUP(A125,New!A:G,3,0),"لا يوجد مواعيد")</f>
        <v>العبور</v>
      </c>
      <c r="I125" s="36" t="str">
        <f>IFERROR(VLOOKUP(A125,New!A:H,2,0),"لا يوجد مواعيد")</f>
        <v>كارفور العبور</v>
      </c>
    </row>
    <row r="126" spans="1:9">
      <c r="A126" s="38">
        <v>10304876</v>
      </c>
      <c r="B126" s="38" t="s">
        <v>1385</v>
      </c>
      <c r="C126" s="39">
        <v>0.416666666666667</v>
      </c>
      <c r="D126" s="39">
        <v>0.791666666666667</v>
      </c>
      <c r="E126" s="36">
        <f>IFERROR(VLOOKUP(A126,New!A:E,5,0),"لا يوجد مواعيد")</f>
        <v>1094007876</v>
      </c>
      <c r="F126" s="36">
        <f>IFERROR(VLOOKUP(A126,New!A:E,1,0),"لا يوجد مواعيد")</f>
        <v>10304876</v>
      </c>
      <c r="G126" s="36" t="str">
        <f>IFERROR(VLOOKUP(A126,New!A:F,4,0),"لا يوجد مواعيد")</f>
        <v>سارة الزهيري</v>
      </c>
      <c r="H126" s="36" t="str">
        <f>IFERROR(VLOOKUP(A126,New!A:G,3,0),"لا يوجد مواعيد")</f>
        <v>الزيتون و مصر الجديدة</v>
      </c>
      <c r="I126" s="36" t="str">
        <f>IFERROR(VLOOKUP(A126,New!A:H,2,0),"لا يوجد مواعيد")</f>
        <v>الجراج</v>
      </c>
    </row>
    <row r="127" spans="1:9">
      <c r="A127" s="38">
        <v>10310365</v>
      </c>
      <c r="B127" s="38" t="s">
        <v>1386</v>
      </c>
      <c r="C127" s="39">
        <v>0.416666666666667</v>
      </c>
      <c r="D127" s="39">
        <v>0.791666666666667</v>
      </c>
      <c r="E127" s="36">
        <f>IFERROR(VLOOKUP(A127,New!A:E,5,0),"لا يوجد مواعيد")</f>
        <v>1065776416</v>
      </c>
      <c r="F127" s="36">
        <f>IFERROR(VLOOKUP(A127,New!A:E,1,0),"لا يوجد مواعيد")</f>
        <v>10310365</v>
      </c>
      <c r="G127" s="36" t="str">
        <f>IFERROR(VLOOKUP(A127,New!A:F,4,0),"لا يوجد مواعيد")</f>
        <v>فاطمة حمدي</v>
      </c>
      <c r="H127" s="36" t="str">
        <f>IFERROR(VLOOKUP(A127,New!A:G,3,0),"لا يوجد مواعيد")</f>
        <v>دائري</v>
      </c>
      <c r="I127" s="36" t="str">
        <f>IFERROR(VLOOKUP(A127,New!A:H,2,0),"لا يوجد مواعيد")</f>
        <v>طلعة قليوب</v>
      </c>
    </row>
    <row r="128" spans="1:9">
      <c r="A128" s="38">
        <v>10305637</v>
      </c>
      <c r="B128" s="38" t="s">
        <v>1387</v>
      </c>
      <c r="C128" s="39">
        <v>0.416666666666667</v>
      </c>
      <c r="D128" s="39">
        <v>0.791666666666667</v>
      </c>
      <c r="E128" s="36">
        <f>IFERROR(VLOOKUP(A128,New!A:E,5,0),"لا يوجد مواعيد")</f>
        <v>1150906706</v>
      </c>
      <c r="F128" s="36">
        <f>IFERROR(VLOOKUP(A128,New!A:E,1,0),"لا يوجد مواعيد")</f>
        <v>10305637</v>
      </c>
      <c r="G128" s="36" t="str">
        <f>IFERROR(VLOOKUP(A128,New!A:F,4,0),"لا يوجد مواعيد")</f>
        <v>فرح لطفي</v>
      </c>
      <c r="H128" s="36" t="str">
        <f>IFERROR(VLOOKUP(A128,New!A:G,3,0),"لا يوجد مواعيد")</f>
        <v>ي - المعادي</v>
      </c>
      <c r="I128" s="36" t="str">
        <f>IFERROR(VLOOKUP(A128,New!A:H,2,0),"لا يوجد مواعيد")</f>
        <v>اكاديمية السادات</v>
      </c>
    </row>
    <row r="129" spans="1:9">
      <c r="A129" s="38">
        <v>10324569</v>
      </c>
      <c r="B129" s="38" t="s">
        <v>1388</v>
      </c>
      <c r="C129" s="39">
        <v>0.416666666666667</v>
      </c>
      <c r="D129" s="39">
        <v>0.791666666666667</v>
      </c>
      <c r="E129" s="36">
        <f>IFERROR(VLOOKUP(A129,New!A:E,5,0),"لا يوجد مواعيد")</f>
        <v>1013140756</v>
      </c>
      <c r="F129" s="36">
        <f>IFERROR(VLOOKUP(A129,New!A:E,1,0),"لا يوجد مواعيد")</f>
        <v>10324569</v>
      </c>
      <c r="G129" s="36" t="str">
        <f>IFERROR(VLOOKUP(A129,New!A:F,4,0),"لا يوجد مواعيد")</f>
        <v>عمار عصام الدين حسن</v>
      </c>
      <c r="H129" s="36" t="str">
        <f>IFERROR(VLOOKUP(A129,New!A:G,3,0),"لا يوجد مواعيد")</f>
        <v>و - مدينتي</v>
      </c>
      <c r="I129" s="36" t="str">
        <f>IFERROR(VLOOKUP(A129,New!A:H,2,0),"لا يوجد مواعيد")</f>
        <v>بوابة 1</v>
      </c>
    </row>
    <row r="130" spans="1:9">
      <c r="A130" s="38">
        <v>10334713</v>
      </c>
      <c r="B130" s="38" t="s">
        <v>1389</v>
      </c>
      <c r="C130" s="39">
        <v>0.5</v>
      </c>
      <c r="D130" s="39">
        <v>0.875</v>
      </c>
      <c r="E130" s="36">
        <f>IFERROR(VLOOKUP(A130,New!A:E,5,0),"لا يوجد مواعيد")</f>
        <v>1221459041</v>
      </c>
      <c r="F130" s="36">
        <f>IFERROR(VLOOKUP(A130,New!A:E,1,0),"لا يوجد مواعيد")</f>
        <v>10334713</v>
      </c>
      <c r="G130" s="36" t="str">
        <f>IFERROR(VLOOKUP(A130,New!A:F,4,0),"لا يوجد مواعيد")</f>
        <v>بافلي أسامة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الف مسكن</v>
      </c>
    </row>
    <row r="131" spans="1:9">
      <c r="A131" s="38">
        <v>10333947</v>
      </c>
      <c r="B131" s="38" t="s">
        <v>1390</v>
      </c>
      <c r="C131" s="39">
        <v>0.5</v>
      </c>
      <c r="D131" s="39">
        <v>0.875</v>
      </c>
      <c r="E131" s="36">
        <f>IFERROR(VLOOKUP(A131,New!A:E,5,0),"لا يوجد مواعيد")</f>
        <v>1117915599</v>
      </c>
      <c r="F131" s="36">
        <f>IFERROR(VLOOKUP(A131,New!A:E,1,0),"لا يوجد مواعيد")</f>
        <v>10333947</v>
      </c>
      <c r="G131" s="36" t="str">
        <f>IFERROR(VLOOKUP(A131,New!A:F,4,0),"لا يوجد مواعيد")</f>
        <v>يحيى أحمد محمد طلب</v>
      </c>
      <c r="H131" s="36" t="str">
        <f>IFERROR(VLOOKUP(A131,New!A:G,3,0),"لا يوجد مواعيد")</f>
        <v>فيصل</v>
      </c>
      <c r="I131" s="36" t="str">
        <f>IFERROR(VLOOKUP(A131,New!A:H,2,0),"لا يوجد مواعيد")</f>
        <v>طالبية</v>
      </c>
    </row>
    <row r="132" spans="1:9">
      <c r="A132" s="38">
        <v>10333938</v>
      </c>
      <c r="B132" s="38" t="s">
        <v>1391</v>
      </c>
      <c r="C132" s="39">
        <v>0.5</v>
      </c>
      <c r="D132" s="39">
        <v>0.875</v>
      </c>
      <c r="E132" s="36">
        <f>IFERROR(VLOOKUP(A132,New!A:E,5,0),"لا يوجد مواعيد")</f>
        <v>1000663107</v>
      </c>
      <c r="F132" s="36">
        <f>IFERROR(VLOOKUP(A132,New!A:E,1,0),"لا يوجد مواعيد")</f>
        <v>10333938</v>
      </c>
      <c r="G132" s="36" t="str">
        <f>IFERROR(VLOOKUP(A132,New!A:F,4,0),"لا يوجد مواعيد")</f>
        <v>شادي محمد</v>
      </c>
      <c r="H132" s="36" t="str">
        <f>IFERROR(VLOOKUP(A132,New!A:G,3,0),"لا يوجد مواعيد")</f>
        <v>حدائق القبة</v>
      </c>
      <c r="I132" s="36" t="str">
        <f>IFERROR(VLOOKUP(A132,New!A:H,2,0),"لا يوجد مواعيد")</f>
        <v>ميدان الحدائق</v>
      </c>
    </row>
    <row r="133" spans="1:9">
      <c r="A133" s="38">
        <v>10334715</v>
      </c>
      <c r="B133" s="38" t="s">
        <v>1392</v>
      </c>
      <c r="C133" s="39">
        <v>0.5</v>
      </c>
      <c r="D133" s="39">
        <v>0.875</v>
      </c>
      <c r="E133" s="36">
        <f>IFERROR(VLOOKUP(A133,New!A:E,5,0),"لا يوجد مواعيد")</f>
        <v>1030947913</v>
      </c>
      <c r="F133" s="36">
        <f>IFERROR(VLOOKUP(A133,New!A:E,1,0),"لا يوجد مواعيد")</f>
        <v>10334715</v>
      </c>
      <c r="G133" s="36" t="str">
        <f>IFERROR(VLOOKUP(A133,New!A:F,4,0),"لا يوجد مواعيد")</f>
        <v>شادن ياسر محمود</v>
      </c>
      <c r="H133" s="36" t="str">
        <f>IFERROR(VLOOKUP(A133,New!A:G,3,0),"لا يوجد مواعيد")</f>
        <v>مدينة نصر</v>
      </c>
      <c r="I133" s="36" t="str">
        <f>IFERROR(VLOOKUP(A133,New!A:H,2,0),"لا يوجد مواعيد")</f>
        <v>ميدان رابعة</v>
      </c>
    </row>
    <row r="134" spans="1:9">
      <c r="A134" s="38">
        <v>10334700</v>
      </c>
      <c r="B134" s="38" t="s">
        <v>1393</v>
      </c>
      <c r="C134" s="39">
        <v>0.5</v>
      </c>
      <c r="D134" s="39">
        <v>0.875</v>
      </c>
      <c r="E134" s="36">
        <f>IFERROR(VLOOKUP(A134,New!A:E,5,0),"لا يوجد مواعيد")</f>
        <v>1098881807</v>
      </c>
      <c r="F134" s="36">
        <f>IFERROR(VLOOKUP(A134,New!A:E,1,0),"لا يوجد مواعيد")</f>
        <v>10334700</v>
      </c>
      <c r="G134" s="36" t="str">
        <f>IFERROR(VLOOKUP(A134,New!A:F,4,0),"لا يوجد مواعيد")</f>
        <v>سارة أحمد عبد الفتاح</v>
      </c>
      <c r="H134" s="36" t="str">
        <f>IFERROR(VLOOKUP(A134,New!A:G,3,0),"لا يوجد مواعيد")</f>
        <v>حدائق الاهرام</v>
      </c>
      <c r="I134" s="36" t="str">
        <f>IFERROR(VLOOKUP(A134,New!A:H,2,0),"لا يوجد مواعيد")</f>
        <v>الفردوس</v>
      </c>
    </row>
    <row r="135" spans="1:9">
      <c r="A135" s="38">
        <v>10334738</v>
      </c>
      <c r="B135" s="38" t="s">
        <v>1394</v>
      </c>
      <c r="C135" s="39">
        <v>0.5</v>
      </c>
      <c r="D135" s="39">
        <v>0.875</v>
      </c>
      <c r="E135" s="36">
        <f>IFERROR(VLOOKUP(A135,New!A:E,5,0),"لا يوجد مواعيد")</f>
        <v>1150177584</v>
      </c>
      <c r="F135" s="36">
        <f>IFERROR(VLOOKUP(A135,New!A:E,1,0),"لا يوجد مواعيد")</f>
        <v>10334738</v>
      </c>
      <c r="G135" s="36" t="str">
        <f>IFERROR(VLOOKUP(A135,New!A:F,4,0),"لا يوجد مواعيد")</f>
        <v>رامز طارق رشاد</v>
      </c>
      <c r="H135" s="36" t="str">
        <f>IFERROR(VLOOKUP(A135,New!A:G,3,0),"لا يوجد مواعيد")</f>
        <v>مدينة نصر</v>
      </c>
      <c r="I135" s="36" t="str">
        <f>IFERROR(VLOOKUP(A135,New!A:H,2,0),"لا يوجد مواعيد")</f>
        <v>كشري هند الحي العاشر</v>
      </c>
    </row>
    <row r="136" spans="1:9">
      <c r="A136" s="38">
        <v>10334712</v>
      </c>
      <c r="B136" s="38" t="s">
        <v>1395</v>
      </c>
      <c r="C136" s="39">
        <v>0.5</v>
      </c>
      <c r="D136" s="39">
        <v>0.875</v>
      </c>
      <c r="E136" s="36">
        <f>IFERROR(VLOOKUP(A136,New!A:E,5,0),"لا يوجد مواعيد")</f>
        <v>1158665484</v>
      </c>
      <c r="F136" s="36">
        <f>IFERROR(VLOOKUP(A136,New!A:E,1,0),"لا يوجد مواعيد")</f>
        <v>10334712</v>
      </c>
      <c r="G136" s="36" t="str">
        <f>IFERROR(VLOOKUP(A136,New!A:F,4,0),"لا يوجد مواعيد")</f>
        <v>عمر محمود</v>
      </c>
      <c r="H136" s="36" t="str">
        <f>IFERROR(VLOOKUP(A136,New!A:G,3,0),"لا يوجد مواعيد")</f>
        <v>حلوان و زهراء المعادي</v>
      </c>
      <c r="I136" s="36" t="str">
        <f>IFERROR(VLOOKUP(A136,New!A:H,2,0),"لا يوجد مواعيد")</f>
        <v>سلم صقر قريش</v>
      </c>
    </row>
    <row r="137" spans="1:9">
      <c r="A137" s="38">
        <v>10334704</v>
      </c>
      <c r="B137" s="38" t="s">
        <v>1396</v>
      </c>
      <c r="C137" s="39">
        <v>0.5</v>
      </c>
      <c r="D137" s="39">
        <v>0.875</v>
      </c>
      <c r="E137" s="36">
        <f>IFERROR(VLOOKUP(A137,New!A:E,5,0),"لا يوجد مواعيد")</f>
        <v>1020201082</v>
      </c>
      <c r="F137" s="36">
        <f>IFERROR(VLOOKUP(A137,New!A:E,1,0),"لا يوجد مواعيد")</f>
        <v>10334704</v>
      </c>
      <c r="G137" s="36" t="str">
        <f>IFERROR(VLOOKUP(A137,New!A:F,4,0),"لا يوجد مواعيد")</f>
        <v>عمر عماد الدين حسن</v>
      </c>
      <c r="H137" s="36" t="str">
        <f>IFERROR(VLOOKUP(A137,New!A:G,3,0),"لا يوجد مواعيد")</f>
        <v>م - المقطم</v>
      </c>
      <c r="I137" s="36" t="str">
        <f>IFERROR(VLOOKUP(A137,New!A:H,2,0),"لا يوجد مواعيد")</f>
        <v>كريم بنونة</v>
      </c>
    </row>
    <row r="138" spans="1:9">
      <c r="A138" s="38">
        <v>10333976</v>
      </c>
      <c r="B138" s="38" t="s">
        <v>1397</v>
      </c>
      <c r="C138" s="39">
        <v>0.5</v>
      </c>
      <c r="D138" s="39">
        <v>0.875</v>
      </c>
      <c r="E138" s="36">
        <f>IFERROR(VLOOKUP(A138,New!A:E,5,0),"لا يوجد مواعيد")</f>
        <v>1021824170</v>
      </c>
      <c r="F138" s="36">
        <f>IFERROR(VLOOKUP(A138,New!A:E,1,0),"لا يوجد مواعيد")</f>
        <v>10333976</v>
      </c>
      <c r="G138" s="36" t="str">
        <f>IFERROR(VLOOKUP(A138,New!A:F,4,0),"لا يوجد مواعيد")</f>
        <v>محمد شريف</v>
      </c>
      <c r="H138" s="36" t="str">
        <f>IFERROR(VLOOKUP(A138,New!A:G,3,0),"لا يوجد مواعيد")</f>
        <v>الزيتون و مصر الجديدة</v>
      </c>
      <c r="I138" s="36" t="str">
        <f>IFERROR(VLOOKUP(A138,New!A:H,2,0),"لا يوجد مواعيد")</f>
        <v>ابن الحكم</v>
      </c>
    </row>
    <row r="139" spans="1:9">
      <c r="A139" s="38">
        <v>10334023</v>
      </c>
      <c r="B139" s="38" t="s">
        <v>1398</v>
      </c>
      <c r="C139" s="39">
        <v>0.5</v>
      </c>
      <c r="D139" s="39">
        <v>0.875</v>
      </c>
      <c r="E139" s="36">
        <f>IFERROR(VLOOKUP(A139,New!A:E,5,0),"لا يوجد مواعيد")</f>
        <v>1278825213</v>
      </c>
      <c r="F139" s="36">
        <f>IFERROR(VLOOKUP(A139,New!A:E,1,0),"لا يوجد مواعيد")</f>
        <v>10334023</v>
      </c>
      <c r="G139" s="36" t="str">
        <f>IFERROR(VLOOKUP(A139,New!A:F,4,0),"لا يوجد مواعيد")</f>
        <v>مارينا عماد</v>
      </c>
      <c r="H139" s="36" t="str">
        <f>IFERROR(VLOOKUP(A139,New!A:G,3,0),"لا يوجد مواعيد")</f>
        <v>شبرا</v>
      </c>
      <c r="I139" s="36" t="str">
        <f>IFERROR(VLOOKUP(A139,New!A:H,2,0),"لا يوجد مواعيد")</f>
        <v>الخلفاوي</v>
      </c>
    </row>
    <row r="140" spans="1:9">
      <c r="A140" s="38">
        <v>10334711</v>
      </c>
      <c r="B140" s="38" t="s">
        <v>1399</v>
      </c>
      <c r="C140" s="39">
        <v>0.5</v>
      </c>
      <c r="D140" s="39">
        <v>0.875</v>
      </c>
      <c r="E140" s="36" t="str">
        <f>IFERROR(VLOOKUP(A140,New!A:E,5,0),"لا يوجد مواعيد")</f>
        <v>1208678697 / 1200239477</v>
      </c>
      <c r="F140" s="36">
        <f>IFERROR(VLOOKUP(A140,New!A:E,1,0),"لا يوجد مواعيد")</f>
        <v>10334711</v>
      </c>
      <c r="G140" s="36" t="str">
        <f>IFERROR(VLOOKUP(A140,New!A:F,4,0),"لا يوجد مواعيد")</f>
        <v>ابراهيم اسامه</v>
      </c>
      <c r="H140" s="36" t="str">
        <f>IFERROR(VLOOKUP(A140,New!A:G,3,0),"لا يوجد مواعيد")</f>
        <v>شبرا</v>
      </c>
      <c r="I140" s="36" t="str">
        <f>IFERROR(VLOOKUP(A140,New!A:H,2,0),"لا يوجد مواعيد")</f>
        <v>الخلفاوي</v>
      </c>
    </row>
    <row r="141" spans="1:9">
      <c r="A141" s="38">
        <v>10334701</v>
      </c>
      <c r="B141" s="38" t="s">
        <v>1400</v>
      </c>
      <c r="C141" s="39">
        <v>0.5</v>
      </c>
      <c r="D141" s="39">
        <v>0.875</v>
      </c>
      <c r="E141" s="36">
        <f>IFERROR(VLOOKUP(A141,New!A:E,5,0),"لا يوجد مواعيد")</f>
        <v>1158931963</v>
      </c>
      <c r="F141" s="36">
        <f>IFERROR(VLOOKUP(A141,New!A:E,1,0),"لا يوجد مواعيد")</f>
        <v>10334701</v>
      </c>
      <c r="G141" s="36" t="str">
        <f>IFERROR(VLOOKUP(A141,New!A:F,4,0),"لا يوجد مواعيد")</f>
        <v>هاجر عادل</v>
      </c>
      <c r="H141" s="36" t="str">
        <f>IFERROR(VLOOKUP(A141,New!A:G,3,0),"لا يوجد مواعيد")</f>
        <v>فيصل</v>
      </c>
      <c r="I141" s="36" t="str">
        <f>IFERROR(VLOOKUP(A141,New!A:H,2,0),"لا يوجد مواعيد")</f>
        <v>الابيض</v>
      </c>
    </row>
    <row r="142" spans="1:9">
      <c r="A142" s="38">
        <v>10334709</v>
      </c>
      <c r="B142" s="38" t="s">
        <v>1401</v>
      </c>
      <c r="C142" s="39">
        <v>0.5</v>
      </c>
      <c r="D142" s="39">
        <v>0.875</v>
      </c>
      <c r="E142" s="36">
        <f>IFERROR(VLOOKUP(A142,New!A:E,5,0),"لا يوجد مواعيد")</f>
        <v>1141870007</v>
      </c>
      <c r="F142" s="36">
        <f>IFERROR(VLOOKUP(A142,New!A:E,1,0),"لا يوجد مواعيد")</f>
        <v>10334709</v>
      </c>
      <c r="G142" s="36" t="str">
        <f>IFERROR(VLOOKUP(A142,New!A:F,4,0),"لا يوجد مواعيد")</f>
        <v>غادة القاضي</v>
      </c>
      <c r="H142" s="36" t="str">
        <f>IFERROR(VLOOKUP(A142,New!A:G,3,0),"لا يوجد مواعيد")</f>
        <v>فيصل</v>
      </c>
      <c r="I142" s="36" t="str">
        <f>IFERROR(VLOOKUP(A142,New!A:H,2,0),"لا يوجد مواعيد")</f>
        <v>طوابق</v>
      </c>
    </row>
    <row r="143" spans="1:9">
      <c r="A143" s="38">
        <v>10334018</v>
      </c>
      <c r="B143" s="38" t="s">
        <v>1402</v>
      </c>
      <c r="C143" s="39">
        <v>0.5</v>
      </c>
      <c r="D143" s="39">
        <v>0.875</v>
      </c>
      <c r="E143" s="36">
        <f>IFERROR(VLOOKUP(A143,New!A:E,5,0),"لا يوجد مواعيد")</f>
        <v>1004065451</v>
      </c>
      <c r="F143" s="36">
        <f>IFERROR(VLOOKUP(A143,New!A:E,1,0),"لا يوجد مواعيد")</f>
        <v>10334018</v>
      </c>
      <c r="G143" s="36" t="str">
        <f>IFERROR(VLOOKUP(A143,New!A:F,4,0),"لا يوجد مواعيد")</f>
        <v>ايمان عادل</v>
      </c>
      <c r="H143" s="36" t="str">
        <f>IFERROR(VLOOKUP(A143,New!A:G,3,0),"لا يوجد مواعيد")</f>
        <v>ي - المعادي</v>
      </c>
      <c r="I143" s="36" t="str">
        <f>IFERROR(VLOOKUP(A143,New!A:H,2,0),"لا يوجد مواعيد")</f>
        <v>المحكمة الدستورية</v>
      </c>
    </row>
    <row r="144" spans="1:9">
      <c r="A144" s="38">
        <v>10334707</v>
      </c>
      <c r="B144" s="38" t="s">
        <v>1403</v>
      </c>
      <c r="C144" s="39">
        <v>0.5</v>
      </c>
      <c r="D144" s="39">
        <v>0.875</v>
      </c>
      <c r="E144" s="36">
        <f>IFERROR(VLOOKUP(A144,New!A:E,5,0),"لا يوجد مواعيد")</f>
        <v>1062050468</v>
      </c>
      <c r="F144" s="36">
        <f>IFERROR(VLOOKUP(A144,New!A:E,1,0),"لا يوجد مواعيد")</f>
        <v>10334707</v>
      </c>
      <c r="G144" s="36" t="str">
        <f>IFERROR(VLOOKUP(A144,New!A:F,4,0),"لا يوجد مواعيد")</f>
        <v>بسنت هاني الجندي</v>
      </c>
      <c r="H144" s="36" t="str">
        <f>IFERROR(VLOOKUP(A144,New!A:G,3,0),"لا يوجد مواعيد")</f>
        <v>حدائق القبة</v>
      </c>
      <c r="I144" s="36" t="str">
        <f>IFERROR(VLOOKUP(A144,New!A:H,2,0),"لا يوجد مواعيد")</f>
        <v>ولي العهد</v>
      </c>
    </row>
    <row r="145" spans="1:9">
      <c r="A145" s="38">
        <v>10334710</v>
      </c>
      <c r="B145" s="38" t="s">
        <v>1404</v>
      </c>
      <c r="C145" s="39">
        <v>0.5</v>
      </c>
      <c r="D145" s="39">
        <v>0.875</v>
      </c>
      <c r="E145" s="36">
        <f>IFERROR(VLOOKUP(A145,New!A:E,5,0),"لا يوجد مواعيد")</f>
        <v>1273649119</v>
      </c>
      <c r="F145" s="36">
        <f>IFERROR(VLOOKUP(A145,New!A:E,1,0),"لا يوجد مواعيد")</f>
        <v>10334710</v>
      </c>
      <c r="G145" s="36" t="str">
        <f>IFERROR(VLOOKUP(A145,New!A:F,4,0),"لا يوجد مواعيد")</f>
        <v>احمد محسن</v>
      </c>
      <c r="H145" s="36" t="str">
        <f>IFERROR(VLOOKUP(A145,New!A:G,3,0),"لا يوجد مواعيد")</f>
        <v>دائري</v>
      </c>
      <c r="I145" s="36" t="str">
        <f>IFERROR(VLOOKUP(A145,New!A:H,2,0),"لا يوجد مواعيد")</f>
        <v>طلعة قليوب</v>
      </c>
    </row>
    <row r="146" spans="1:9">
      <c r="A146" s="38">
        <v>10334788</v>
      </c>
      <c r="B146" s="38" t="s">
        <v>1405</v>
      </c>
      <c r="C146" s="39">
        <v>0.5</v>
      </c>
      <c r="D146" s="39">
        <v>0.875</v>
      </c>
      <c r="E146" s="36">
        <f>IFERROR(VLOOKUP(A146,New!A:E,5,0),"لا يوجد مواعيد")</f>
        <v>1129654772</v>
      </c>
      <c r="F146" s="36">
        <f>IFERROR(VLOOKUP(A146,New!A:E,1,0),"لا يوجد مواعيد")</f>
        <v>10334788</v>
      </c>
      <c r="G146" s="36" t="str">
        <f>IFERROR(VLOOKUP(A146,New!A:F,4,0),"لا يوجد مواعيد")</f>
        <v>أحمد محمد عبد الرحمن محمد</v>
      </c>
      <c r="H146" s="36" t="str">
        <f>IFERROR(VLOOKUP(A146,New!A:G,3,0),"لا يوجد مواعيد")</f>
        <v>حدائق الاهرام</v>
      </c>
      <c r="I146" s="36" t="str">
        <f>IFERROR(VLOOKUP(A146,New!A:H,2,0),"لا يوجد مواعيد")</f>
        <v>بوابه حورس</v>
      </c>
    </row>
    <row r="147" spans="1:9">
      <c r="A147" s="38">
        <v>10334699</v>
      </c>
      <c r="B147" s="38" t="s">
        <v>1406</v>
      </c>
      <c r="C147" s="39">
        <v>0.5</v>
      </c>
      <c r="D147" s="39">
        <v>0.875</v>
      </c>
      <c r="E147" s="36">
        <f>IFERROR(VLOOKUP(A147,New!A:E,5,0),"لا يوجد مواعيد")</f>
        <v>1093159095</v>
      </c>
      <c r="F147" s="36">
        <f>IFERROR(VLOOKUP(A147,New!A:E,1,0),"لا يوجد مواعيد")</f>
        <v>10334699</v>
      </c>
      <c r="G147" s="36" t="str">
        <f>IFERROR(VLOOKUP(A147,New!A:F,4,0),"لا يوجد مواعيد")</f>
        <v>أحمد عبد العظيم</v>
      </c>
      <c r="H147" s="36" t="str">
        <f>IFERROR(VLOOKUP(A147,New!A:G,3,0),"لا يوجد مواعيد")</f>
        <v>؟</v>
      </c>
      <c r="I147" s="36" t="str">
        <f>IFERROR(VLOOKUP(A147,New!A:H,2,0),"لا يوجد مواعيد")</f>
        <v>؟</v>
      </c>
    </row>
    <row r="148" spans="1:9">
      <c r="A148" s="38">
        <v>10334705</v>
      </c>
      <c r="B148" s="38" t="s">
        <v>1407</v>
      </c>
      <c r="C148" s="39">
        <v>0.5</v>
      </c>
      <c r="D148" s="39">
        <v>0.875</v>
      </c>
      <c r="E148" s="36">
        <f>IFERROR(VLOOKUP(A148,New!A:E,5,0),"لا يوجد مواعيد")</f>
        <v>1117222800</v>
      </c>
      <c r="F148" s="36">
        <f>IFERROR(VLOOKUP(A148,New!A:E,1,0),"لا يوجد مواعيد")</f>
        <v>10334705</v>
      </c>
      <c r="G148" s="36" t="str">
        <f>IFERROR(VLOOKUP(A148,New!A:F,4,0),"لا يوجد مواعيد")</f>
        <v>عبير إسماعيل</v>
      </c>
      <c r="H148" s="36" t="str">
        <f>IFERROR(VLOOKUP(A148,New!A:G,3,0),"لا يوجد مواعيد")</f>
        <v>؟</v>
      </c>
      <c r="I148" s="36" t="str">
        <f>IFERROR(VLOOKUP(A148,New!A:H,2,0),"لا يوجد مواعيد")</f>
        <v>؟</v>
      </c>
    </row>
    <row r="149" spans="1:9">
      <c r="A149" s="38">
        <v>10273655</v>
      </c>
      <c r="B149" s="38" t="s">
        <v>1408</v>
      </c>
      <c r="C149" s="39">
        <v>0.458333333333333</v>
      </c>
      <c r="D149" s="39">
        <v>0.833333333333333</v>
      </c>
      <c r="E149" s="36">
        <f>IFERROR(VLOOKUP(A149,New!A:E,5,0),"لا يوجد مواعيد")</f>
        <v>1220100184</v>
      </c>
      <c r="F149" s="36">
        <f>IFERROR(VLOOKUP(A149,New!A:E,1,0),"لا يوجد مواعيد")</f>
        <v>10273655</v>
      </c>
      <c r="G149" s="36" t="str">
        <f>IFERROR(VLOOKUP(A149,New!A:F,4,0),"لا يوجد مواعيد")</f>
        <v>يوسف فؤاد</v>
      </c>
      <c r="H149" s="36" t="str">
        <f>IFERROR(VLOOKUP(A149,New!A:G,3,0),"لا يوجد مواعيد")</f>
        <v>حدائق الاهرام</v>
      </c>
      <c r="I149" s="36" t="str">
        <f>IFERROR(VLOOKUP(A149,New!A:H,2,0),"لا يوجد مواعيد")</f>
        <v>بوابة 1</v>
      </c>
    </row>
    <row r="150" spans="1:9">
      <c r="A150" s="38">
        <v>10287526</v>
      </c>
      <c r="B150" s="38" t="s">
        <v>1409</v>
      </c>
      <c r="C150" s="39">
        <v>0.458333333333333</v>
      </c>
      <c r="D150" s="39">
        <v>0.833333333333333</v>
      </c>
      <c r="E150" s="36" t="str">
        <f>IFERROR(VLOOKUP(A150,New!A:E,5,0),"لا يوجد مواعيد")</f>
        <v>1146697451-1070819036</v>
      </c>
      <c r="F150" s="36">
        <f>IFERROR(VLOOKUP(A150,New!A:E,1,0),"لا يوجد مواعيد")</f>
        <v>10287526</v>
      </c>
      <c r="G150" s="36" t="str">
        <f>IFERROR(VLOOKUP(A150,New!A:F,4,0),"لا يوجد مواعيد")</f>
        <v>نورالدين ابراهيم</v>
      </c>
      <c r="H150" s="36" t="str">
        <f>IFERROR(VLOOKUP(A150,New!A:G,3,0),"لا يوجد مواعيد")</f>
        <v>العباسية و الضاهر</v>
      </c>
      <c r="I150" s="36" t="str">
        <f>IFERROR(VLOOKUP(A150,New!A:H,2,0),"لا يوجد مواعيد")</f>
        <v>معرض علاء الدين</v>
      </c>
    </row>
    <row r="151" spans="1:9">
      <c r="A151" s="38">
        <v>10334426</v>
      </c>
      <c r="B151" s="38" t="s">
        <v>1410</v>
      </c>
      <c r="C151" s="39">
        <v>0.458333333333333</v>
      </c>
      <c r="D151" s="39">
        <v>0.833333333333333</v>
      </c>
      <c r="E151" s="36">
        <f>IFERROR(VLOOKUP(A151,New!A:E,5,0),"لا يوجد مواعيد")</f>
        <v>0</v>
      </c>
      <c r="F151" s="36">
        <f>IFERROR(VLOOKUP(A151,New!A:E,1,0),"لا يوجد مواعيد")</f>
        <v>10334426</v>
      </c>
      <c r="G151" s="36" t="str">
        <f>IFERROR(VLOOKUP(A151,New!A:F,4,0),"لا يوجد مواعيد")</f>
        <v>محمد احمد عبد الله السيد</v>
      </c>
      <c r="H151" s="36" t="str">
        <f>IFERROR(VLOOKUP(A151,New!A:G,3,0),"لا يوجد مواعيد")</f>
        <v>حلوان و زهراء المعادي</v>
      </c>
      <c r="I151" s="36" t="str">
        <f>IFERROR(VLOOKUP(A151,New!A:H,2,0),"لا يوجد مواعيد")</f>
        <v>سلم صقر قريش</v>
      </c>
    </row>
    <row r="152" spans="1:9">
      <c r="A152" s="38">
        <v>10335613</v>
      </c>
      <c r="B152" s="38" t="s">
        <v>1411</v>
      </c>
      <c r="C152" s="39">
        <v>0.458333333333333</v>
      </c>
      <c r="D152" s="39">
        <v>0.833333333333333</v>
      </c>
      <c r="E152" s="36">
        <f>IFERROR(VLOOKUP(A152,New!A:E,5,0),"لا يوجد مواعيد")</f>
        <v>1006296446</v>
      </c>
      <c r="F152" s="36">
        <f>IFERROR(VLOOKUP(A152,New!A:E,1,0),"لا يوجد مواعيد")</f>
        <v>10335613</v>
      </c>
      <c r="G152" s="36" t="str">
        <f>IFERROR(VLOOKUP(A152,New!A:F,4,0),"لا يوجد مواعيد")</f>
        <v>محمد الحبشي</v>
      </c>
      <c r="H152" s="36" t="str">
        <f>IFERROR(VLOOKUP(A152,New!A:G,3,0),"لا يوجد مواعيد")</f>
        <v>الزيتون و مصر الجديدة</v>
      </c>
      <c r="I152" s="36" t="str">
        <f>IFERROR(VLOOKUP(A152,New!A:H,2,0),"لا يوجد مواعيد")</f>
        <v>ابن الحكم</v>
      </c>
    </row>
    <row r="153" spans="1:9">
      <c r="A153" s="38">
        <v>10335593</v>
      </c>
      <c r="B153" s="38" t="s">
        <v>1412</v>
      </c>
      <c r="C153" s="39">
        <v>0.458333333333333</v>
      </c>
      <c r="D153" s="39">
        <v>0.833333333333333</v>
      </c>
      <c r="E153" s="36">
        <f>IFERROR(VLOOKUP(A153,New!A:E,5,0),"لا يوجد مواعيد")</f>
        <v>1023627600</v>
      </c>
      <c r="F153" s="36">
        <f>IFERROR(VLOOKUP(A153,New!A:E,1,0),"لا يوجد مواعيد")</f>
        <v>10335593</v>
      </c>
      <c r="G153" s="36" t="str">
        <f>IFERROR(VLOOKUP(A153,New!A:F,4,0),"لا يوجد مواعيد")</f>
        <v>احمد طه</v>
      </c>
      <c r="H153" s="36" t="str">
        <f>IFERROR(VLOOKUP(A153,New!A:G,3,0),"لا يوجد مواعيد")</f>
        <v>حدائق الاهرام</v>
      </c>
      <c r="I153" s="36" t="str">
        <f>IFERROR(VLOOKUP(A153,New!A:H,2,0),"لا يوجد مواعيد")</f>
        <v>بوابة 4</v>
      </c>
    </row>
    <row r="154" spans="1:9">
      <c r="A154" s="38">
        <v>10216711</v>
      </c>
      <c r="B154" s="38" t="s">
        <v>1413</v>
      </c>
      <c r="C154" s="39">
        <v>0.5</v>
      </c>
      <c r="D154" s="39">
        <v>0.875</v>
      </c>
      <c r="E154" s="36" t="str">
        <f>IFERROR(VLOOKUP(A154,New!A:E,5,0),"لا يوجد مواعيد")</f>
        <v>0 112 882 5756</v>
      </c>
      <c r="F154" s="36">
        <f>IFERROR(VLOOKUP(A154,New!A:E,1,0),"لا يوجد مواعيد")</f>
        <v>10216711</v>
      </c>
      <c r="G154" s="36" t="str">
        <f>IFERROR(VLOOKUP(A154,New!A:F,4,0),"لا يوجد مواعيد")</f>
        <v>عبد الله هشام</v>
      </c>
      <c r="H154" s="36" t="str">
        <f>IFERROR(VLOOKUP(A154,New!A:G,3,0),"لا يوجد مواعيد")</f>
        <v>حدائق الاهرام</v>
      </c>
      <c r="I154" s="36" t="str">
        <f>IFERROR(VLOOKUP(A154,New!A:H,2,0),"لا يوجد مواعيد")</f>
        <v>بوابة 2 جديدة</v>
      </c>
    </row>
    <row r="155" spans="1:9">
      <c r="A155" s="38">
        <v>10322837</v>
      </c>
      <c r="B155" s="38" t="s">
        <v>1414</v>
      </c>
      <c r="C155" s="39">
        <v>0.5</v>
      </c>
      <c r="D155" s="39">
        <v>0.875</v>
      </c>
      <c r="E155" s="36">
        <f>IFERROR(VLOOKUP(A155,New!A:E,5,0),"لا يوجد مواعيد")</f>
        <v>0</v>
      </c>
      <c r="F155" s="36">
        <f>IFERROR(VLOOKUP(A155,New!A:E,1,0),"لا يوجد مواعيد")</f>
        <v>10322837</v>
      </c>
      <c r="G155" s="36" t="str">
        <f>IFERROR(VLOOKUP(A155,New!A:F,4,0),"لا يوجد مواعيد")</f>
        <v>احمد صبحي</v>
      </c>
      <c r="H155" s="36" t="str">
        <f>IFERROR(VLOOKUP(A155,New!A:G,3,0),"لا يوجد مواعيد")</f>
        <v>حدائق القبة</v>
      </c>
      <c r="I155" s="36" t="str">
        <f>IFERROR(VLOOKUP(A155,New!A:H,2,0),"لا يوجد مواعيد")</f>
        <v>ولي العهد</v>
      </c>
    </row>
    <row r="156" spans="1:9">
      <c r="A156" s="38">
        <v>10238685</v>
      </c>
      <c r="B156" s="38" t="s">
        <v>1415</v>
      </c>
      <c r="C156" s="39">
        <v>0.5</v>
      </c>
      <c r="D156" s="39">
        <v>0.875</v>
      </c>
      <c r="E156" s="36">
        <f>IFERROR(VLOOKUP(A156,New!A:E,5,0),"لا يوجد مواعيد")</f>
        <v>1111897624</v>
      </c>
      <c r="F156" s="36">
        <f>IFERROR(VLOOKUP(A156,New!A:E,1,0),"لا يوجد مواعيد")</f>
        <v>10238685</v>
      </c>
      <c r="G156" s="36" t="str">
        <f>IFERROR(VLOOKUP(A156,New!A:F,4,0),"لا يوجد مواعيد")</f>
        <v>تيم ليدر - محمد هانى</v>
      </c>
      <c r="H156" s="36" t="str">
        <f>IFERROR(VLOOKUP(A156,New!A:G,3,0),"لا يوجد مواعيد")</f>
        <v>م - المقطم</v>
      </c>
      <c r="I156" s="36" t="str">
        <f>IFERROR(VLOOKUP(A156,New!A:H,2,0),"لا يوجد مواعيد")</f>
        <v>كريم بنونة</v>
      </c>
    </row>
    <row r="157" spans="1:9">
      <c r="A157" s="38">
        <v>10273571</v>
      </c>
      <c r="B157" s="38" t="s">
        <v>1416</v>
      </c>
      <c r="C157" s="39">
        <v>0.5</v>
      </c>
      <c r="D157" s="39">
        <v>0.875</v>
      </c>
      <c r="E157" s="36">
        <f>IFERROR(VLOOKUP(A157,New!A:E,5,0),"لا يوجد مواعيد")</f>
        <v>1154947311</v>
      </c>
      <c r="F157" s="36">
        <f>IFERROR(VLOOKUP(A157,New!A:E,1,0),"لا يوجد مواعيد")</f>
        <v>10273571</v>
      </c>
      <c r="G157" s="36" t="str">
        <f>IFERROR(VLOOKUP(A157,New!A:F,4,0),"لا يوجد مواعيد")</f>
        <v>بلال جمال</v>
      </c>
      <c r="H157" s="36" t="str">
        <f>IFERROR(VLOOKUP(A157,New!A:G,3,0),"لا يوجد مواعيد")</f>
        <v>فيصل</v>
      </c>
      <c r="I157" s="36" t="str">
        <f>IFERROR(VLOOKUP(A157,New!A:H,2,0),"لا يوجد مواعيد")</f>
        <v>العروبة</v>
      </c>
    </row>
    <row r="158" spans="1:9">
      <c r="A158" s="38">
        <v>10298155</v>
      </c>
      <c r="B158" s="38" t="s">
        <v>1417</v>
      </c>
      <c r="C158" s="39">
        <v>0.5</v>
      </c>
      <c r="D158" s="39">
        <v>0.875</v>
      </c>
      <c r="E158" s="36">
        <f>IFERROR(VLOOKUP(A158,New!A:E,5,0),"لا يوجد مواعيد")</f>
        <v>1124118982</v>
      </c>
      <c r="F158" s="36">
        <f>IFERROR(VLOOKUP(A158,New!A:E,1,0),"لا يوجد مواعيد")</f>
        <v>10298155</v>
      </c>
      <c r="G158" s="36" t="str">
        <f>IFERROR(VLOOKUP(A158,New!A:F,4,0),"لا يوجد مواعيد")</f>
        <v>وليد محمد</v>
      </c>
      <c r="H158" s="36" t="str">
        <f>IFERROR(VLOOKUP(A158,New!A:G,3,0),"لا يوجد مواعيد")</f>
        <v>المهندسين</v>
      </c>
      <c r="I158" s="36" t="str">
        <f>IFERROR(VLOOKUP(A158,New!A:H,2,0),"لا يوجد مواعيد")</f>
        <v>ميدان لبنان</v>
      </c>
    </row>
    <row r="159" spans="1:9">
      <c r="A159" s="38">
        <v>10334668</v>
      </c>
      <c r="B159" s="38" t="s">
        <v>1418</v>
      </c>
      <c r="C159" s="39">
        <v>0.5</v>
      </c>
      <c r="D159" s="39">
        <v>0.875</v>
      </c>
      <c r="E159" s="36">
        <f>IFERROR(VLOOKUP(A159,New!A:E,5,0),"لا يوجد مواعيد")</f>
        <v>1067876527</v>
      </c>
      <c r="F159" s="36">
        <f>IFERROR(VLOOKUP(A159,New!A:E,1,0),"لا يوجد مواعيد")</f>
        <v>10334668</v>
      </c>
      <c r="G159" s="36" t="str">
        <f>IFERROR(VLOOKUP(A159,New!A:F,4,0),"لا يوجد مواعيد")</f>
        <v>مؤمن جمال</v>
      </c>
      <c r="H159" s="36" t="str">
        <f>IFERROR(VLOOKUP(A159,New!A:G,3,0),"لا يوجد مواعيد")</f>
        <v>حلوان و زهراء المعادي</v>
      </c>
      <c r="I159" s="36" t="str">
        <f>IFERROR(VLOOKUP(A159,New!A:H,2,0),"لا يوجد مواعيد")</f>
        <v>المعصرة الاتوستراد</v>
      </c>
    </row>
    <row r="160" spans="1:9">
      <c r="A160" s="38">
        <v>10334697</v>
      </c>
      <c r="B160" s="38" t="s">
        <v>1419</v>
      </c>
      <c r="C160" s="39">
        <v>0.5</v>
      </c>
      <c r="D160" s="39">
        <v>0.875</v>
      </c>
      <c r="E160" s="36">
        <f>IFERROR(VLOOKUP(A160,New!A:E,5,0),"لا يوجد مواعيد")</f>
        <v>1093119853</v>
      </c>
      <c r="F160" s="36">
        <f>IFERROR(VLOOKUP(A160,New!A:E,1,0),"لا يوجد مواعيد")</f>
        <v>10334697</v>
      </c>
      <c r="G160" s="36" t="str">
        <f>IFERROR(VLOOKUP(A160,New!A:F,4,0),"لا يوجد مواعيد")</f>
        <v>كريم محمد فوزي محمد</v>
      </c>
      <c r="H160" s="36" t="str">
        <f>IFERROR(VLOOKUP(A160,New!A:G,3,0),"لا يوجد مواعيد")</f>
        <v>م - الرحاب و التجمع</v>
      </c>
      <c r="I160" s="36" t="str">
        <f>IFERROR(VLOOKUP(A160,New!A:H,2,0),"لا يوجد مواعيد")</f>
        <v>ارابيلا</v>
      </c>
    </row>
    <row r="161" spans="1:9">
      <c r="A161" s="38">
        <v>10334497</v>
      </c>
      <c r="B161" s="38" t="s">
        <v>1420</v>
      </c>
      <c r="C161" s="39">
        <v>0.375</v>
      </c>
      <c r="D161" s="39">
        <v>0.75</v>
      </c>
      <c r="E161" s="36">
        <f>IFERROR(VLOOKUP(A161,New!A:E,5,0),"لا يوجد مواعيد")</f>
        <v>1123940404</v>
      </c>
      <c r="F161" s="36">
        <f>IFERROR(VLOOKUP(A161,New!A:E,1,0),"لا يوجد مواعيد")</f>
        <v>10334497</v>
      </c>
      <c r="G161" s="36" t="str">
        <f>IFERROR(VLOOKUP(A161,New!A:F,4,0),"لا يوجد مواعيد")</f>
        <v>مؤمن مدحت</v>
      </c>
      <c r="H161" s="36" t="str">
        <f>IFERROR(VLOOKUP(A161,New!A:G,3,0),"لا يوجد مواعيد")</f>
        <v>حدائق القبة</v>
      </c>
      <c r="I161" s="36" t="str">
        <f>IFERROR(VLOOKUP(A161,New!A:H,2,0),"لا يوجد مواعيد")</f>
        <v>ميدان الحدائق</v>
      </c>
    </row>
    <row r="162" spans="1:9">
      <c r="A162" s="38">
        <v>10334495</v>
      </c>
      <c r="B162" s="38" t="s">
        <v>1383</v>
      </c>
      <c r="C162" s="39">
        <v>0.375</v>
      </c>
      <c r="D162" s="39">
        <v>0.75</v>
      </c>
      <c r="E162" s="36">
        <f>IFERROR(VLOOKUP(A162,New!A:E,5,0),"لا يوجد مواعيد")</f>
        <v>1140040830</v>
      </c>
      <c r="F162" s="36">
        <f>IFERROR(VLOOKUP(A162,New!A:E,1,0),"لا يوجد مواعيد")</f>
        <v>10334495</v>
      </c>
      <c r="G162" s="36" t="str">
        <f>IFERROR(VLOOKUP(A162,New!A:F,4,0),"لا يوجد مواعيد")</f>
        <v>احمد عبد العزيز</v>
      </c>
      <c r="H162" s="36" t="str">
        <f>IFERROR(VLOOKUP(A162,New!A:G,3,0),"لا يوجد مواعيد")</f>
        <v>دائري</v>
      </c>
      <c r="I162" s="36" t="str">
        <f>IFERROR(VLOOKUP(A162,New!A:H,2,0),"لا يوجد مواعيد")</f>
        <v>دائري المرج</v>
      </c>
    </row>
    <row r="163" spans="1:9">
      <c r="A163" s="38">
        <v>10335547</v>
      </c>
      <c r="B163" s="38" t="s">
        <v>1421</v>
      </c>
      <c r="C163" s="39">
        <v>0.375</v>
      </c>
      <c r="D163" s="39">
        <v>0.75</v>
      </c>
      <c r="E163" s="36">
        <f>IFERROR(VLOOKUP(A163,New!A:E,5,0),"لا يوجد مواعيد")</f>
        <v>1009067536</v>
      </c>
      <c r="F163" s="36">
        <f>IFERROR(VLOOKUP(A163,New!A:E,1,0),"لا يوجد مواعيد")</f>
        <v>10335547</v>
      </c>
      <c r="G163" s="36" t="str">
        <f>IFERROR(VLOOKUP(A163,New!A:F,4,0),"لا يوجد مواعيد")</f>
        <v>سيف الدين مجدي</v>
      </c>
      <c r="H163" s="36" t="str">
        <f>IFERROR(VLOOKUP(A163,New!A:G,3,0),"لا يوجد مواعيد")</f>
        <v>حدائق القبة</v>
      </c>
      <c r="I163" s="36" t="str">
        <f>IFERROR(VLOOKUP(A163,New!A:H,2,0),"لا يوجد مواعيد")</f>
        <v>السواح</v>
      </c>
    </row>
    <row r="164" spans="1:9">
      <c r="A164" s="38">
        <v>10335550</v>
      </c>
      <c r="B164" s="38" t="s">
        <v>1422</v>
      </c>
      <c r="C164" s="39">
        <v>0.375</v>
      </c>
      <c r="D164" s="39">
        <v>0.75</v>
      </c>
      <c r="E164" s="36">
        <f>IFERROR(VLOOKUP(A164,New!A:E,5,0),"لا يوجد مواعيد")</f>
        <v>1023832699</v>
      </c>
      <c r="F164" s="36">
        <f>IFERROR(VLOOKUP(A164,New!A:E,1,0),"لا يوجد مواعيد")</f>
        <v>10335550</v>
      </c>
      <c r="G164" s="36" t="str">
        <f>IFERROR(VLOOKUP(A164,New!A:F,4,0),"لا يوجد مواعيد")</f>
        <v>كريم السيد غريب عمر</v>
      </c>
      <c r="H164" s="36" t="str">
        <f>IFERROR(VLOOKUP(A164,New!A:G,3,0),"لا يوجد مواعيد")</f>
        <v>دائري</v>
      </c>
      <c r="I164" s="36" t="str">
        <f>IFERROR(VLOOKUP(A164,New!A:H,2,0),"لا يوجد مواعيد")</f>
        <v>طلعة قليوب</v>
      </c>
    </row>
    <row r="165" spans="1:9">
      <c r="A165" s="38">
        <v>10335545</v>
      </c>
      <c r="B165" s="38" t="s">
        <v>1423</v>
      </c>
      <c r="C165" s="39">
        <v>0.375</v>
      </c>
      <c r="D165" s="39">
        <v>0.75</v>
      </c>
      <c r="E165" s="36">
        <f>IFERROR(VLOOKUP(A165,New!A:E,5,0),"لا يوجد مواعيد")</f>
        <v>1001240626</v>
      </c>
      <c r="F165" s="36">
        <f>IFERROR(VLOOKUP(A165,New!A:E,1,0),"لا يوجد مواعيد")</f>
        <v>10335545</v>
      </c>
      <c r="G165" s="36" t="str">
        <f>IFERROR(VLOOKUP(A165,New!A:F,4,0),"لا يوجد مواعيد")</f>
        <v>عبير احمد</v>
      </c>
      <c r="H165" s="36" t="str">
        <f>IFERROR(VLOOKUP(A165,New!A:G,3,0),"لا يوجد مواعيد")</f>
        <v>العبور</v>
      </c>
      <c r="I165" s="36" t="str">
        <f>IFERROR(VLOOKUP(A165,New!A:H,2,0),"لا يوجد مواعيد")</f>
        <v>كارفور العبور</v>
      </c>
    </row>
    <row r="166" spans="1:9">
      <c r="A166" s="38">
        <v>10335548</v>
      </c>
      <c r="B166" s="38" t="s">
        <v>1424</v>
      </c>
      <c r="C166" s="39">
        <v>0.375</v>
      </c>
      <c r="D166" s="39">
        <v>0.75</v>
      </c>
      <c r="E166" s="36">
        <f>IFERROR(VLOOKUP(A166,New!A:E,5,0),"لا يوجد مواعيد")</f>
        <v>1118007363</v>
      </c>
      <c r="F166" s="36">
        <f>IFERROR(VLOOKUP(A166,New!A:E,1,0),"لا يوجد مواعيد")</f>
        <v>10335548</v>
      </c>
      <c r="G166" s="36" t="str">
        <f>IFERROR(VLOOKUP(A166,New!A:F,4,0),"لا يوجد مواعيد")</f>
        <v>ادهم ناصر</v>
      </c>
      <c r="H166" s="36" t="str">
        <f>IFERROR(VLOOKUP(A166,New!A:G,3,0),"لا يوجد مواعيد")</f>
        <v>حدائق اكتوبر</v>
      </c>
      <c r="I166" s="36" t="str">
        <f>IFERROR(VLOOKUP(A166,New!A:H,2,0),"لا يوجد مواعيد")</f>
        <v>دجلة جاردنز</v>
      </c>
    </row>
    <row r="167" spans="1:9">
      <c r="A167" s="38">
        <v>10335696</v>
      </c>
      <c r="B167" s="38" t="s">
        <v>1425</v>
      </c>
      <c r="C167" s="39">
        <v>0.375</v>
      </c>
      <c r="D167" s="39">
        <v>0.75</v>
      </c>
      <c r="E167" s="36">
        <f>IFERROR(VLOOKUP(A167,New!A:E,5,0),"لا يوجد مواعيد")</f>
        <v>1066748788</v>
      </c>
      <c r="F167" s="36">
        <f>IFERROR(VLOOKUP(A167,New!A:E,1,0),"لا يوجد مواعيد")</f>
        <v>10335696</v>
      </c>
      <c r="G167" s="36" t="str">
        <f>IFERROR(VLOOKUP(A167,New!A:F,4,0),"لا يوجد مواعيد")</f>
        <v>هايدي مشالي</v>
      </c>
      <c r="H167" s="36" t="str">
        <f>IFERROR(VLOOKUP(A167,New!A:G,3,0),"لا يوجد مواعيد")</f>
        <v>حدائق القبة</v>
      </c>
      <c r="I167" s="36" t="str">
        <f>IFERROR(VLOOKUP(A167,New!A:H,2,0),"لا يوجد مواعيد")</f>
        <v>ولي العهد</v>
      </c>
    </row>
    <row r="168" spans="1:9">
      <c r="A168" s="38" t="s">
        <v>1186</v>
      </c>
      <c r="B168" s="38" t="s">
        <v>1426</v>
      </c>
      <c r="C168" s="39">
        <v>0.5</v>
      </c>
      <c r="D168" s="39">
        <v>0.875</v>
      </c>
      <c r="E168" s="36">
        <f>IFERROR(VLOOKUP(A168,New!A:E,5,0),"لا يوجد مواعيد")</f>
        <v>1117063589</v>
      </c>
      <c r="F168" s="36" t="str">
        <f>IFERROR(VLOOKUP(A168,New!A:E,1,0),"لا يوجد مواعيد")</f>
        <v>TAX2</v>
      </c>
      <c r="G168" s="36" t="str">
        <f>IFERROR(VLOOKUP(A168,New!A:F,4,0),"لا يوجد مواعيد")</f>
        <v>دعاء عصام</v>
      </c>
      <c r="H168" s="36" t="str">
        <f>IFERROR(VLOOKUP(A168,New!A:G,3,0),"لا يوجد مواعيد")</f>
        <v>الزيتون و مصر الجديدة</v>
      </c>
      <c r="I168" s="36" t="str">
        <f>IFERROR(VLOOKUP(A168,New!A:H,2,0),"لا يوجد مواعيد")</f>
        <v>روكسي العبودي</v>
      </c>
    </row>
    <row r="169" spans="1:9">
      <c r="A169" s="38">
        <v>10334689</v>
      </c>
      <c r="B169" s="38" t="s">
        <v>1427</v>
      </c>
      <c r="C169" s="39">
        <v>0.458333333333333</v>
      </c>
      <c r="D169" s="39">
        <v>0.833333333333333</v>
      </c>
      <c r="E169" s="36">
        <f>IFERROR(VLOOKUP(A169,New!A:E,5,0),"لا يوجد مواعيد")</f>
        <v>0</v>
      </c>
      <c r="F169" s="36">
        <f>IFERROR(VLOOKUP(A169,New!A:E,1,0),"لا يوجد مواعيد")</f>
        <v>10334689</v>
      </c>
      <c r="G169" s="36" t="str">
        <f>IFERROR(VLOOKUP(A169,New!A:F,4,0),"لا يوجد مواعيد")</f>
        <v>نوران نور الدين محمد</v>
      </c>
      <c r="H169" s="36" t="str">
        <f>IFERROR(VLOOKUP(A169,New!A:G,3,0),"لا يوجد مواعيد")</f>
        <v>مدينة نصر</v>
      </c>
      <c r="I169" s="36" t="str">
        <f>IFERROR(VLOOKUP(A169,New!A:H,2,0),"لا يوجد مواعيد")</f>
        <v>كشري هند الحي العاشر</v>
      </c>
    </row>
    <row r="170" spans="1:9">
      <c r="A170" s="38">
        <v>10269201</v>
      </c>
      <c r="B170" s="38" t="s">
        <v>1428</v>
      </c>
      <c r="C170" s="39">
        <v>0.5</v>
      </c>
      <c r="D170" s="39">
        <v>0.875</v>
      </c>
      <c r="E170" s="36">
        <f>IFERROR(VLOOKUP(A170,New!A:E,5,0),"لا يوجد مواعيد")</f>
        <v>0</v>
      </c>
      <c r="F170" s="36">
        <f>IFERROR(VLOOKUP(A170,New!A:E,1,0),"لا يوجد مواعيد")</f>
        <v>10269201</v>
      </c>
      <c r="G170" s="36" t="str">
        <f>IFERROR(VLOOKUP(A170,New!A:F,4,0),"لا يوجد مواعيد")</f>
        <v>عمر سيف</v>
      </c>
      <c r="H170" s="36" t="str">
        <f>IFERROR(VLOOKUP(A170,New!A:G,3,0),"لا يوجد مواعيد")</f>
        <v>اكتوبر و زايد</v>
      </c>
      <c r="I170" s="36" t="str">
        <f>IFERROR(VLOOKUP(A170,New!A:H,2,0),"لا يوجد مواعيد")</f>
        <v>هايبر 1</v>
      </c>
    </row>
    <row r="171" spans="1:9">
      <c r="A171" s="38">
        <v>10334740</v>
      </c>
      <c r="B171" s="38" t="s">
        <v>1429</v>
      </c>
      <c r="C171" s="39">
        <v>0.416666666666667</v>
      </c>
      <c r="D171" s="39">
        <v>0.791666666666667</v>
      </c>
      <c r="E171" s="36">
        <f>IFERROR(VLOOKUP(A171,New!A:E,5,0),"لا يوجد مواعيد")</f>
        <v>1107584541</v>
      </c>
      <c r="F171" s="36">
        <f>IFERROR(VLOOKUP(A171,New!A:E,1,0),"لا يوجد مواعيد")</f>
        <v>10334740</v>
      </c>
      <c r="G171" s="36" t="str">
        <f>IFERROR(VLOOKUP(A171,New!A:F,4,0),"لا يوجد مواعيد")</f>
        <v>نبى فيصل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مريوطية</v>
      </c>
    </row>
    <row r="172" spans="1:9">
      <c r="A172" s="38">
        <v>10337709</v>
      </c>
      <c r="B172" s="38" t="s">
        <v>1430</v>
      </c>
      <c r="C172" s="39">
        <v>0.416666666666667</v>
      </c>
      <c r="D172" s="39">
        <v>0.791666666666667</v>
      </c>
      <c r="E172" s="36">
        <f>IFERROR(VLOOKUP(A172,New!A:E,5,0),"لا يوجد مواعيد")</f>
        <v>1126055226</v>
      </c>
      <c r="F172" s="36">
        <f>IFERROR(VLOOKUP(A172,New!A:E,1,0),"لا يوجد مواعيد")</f>
        <v>10337709</v>
      </c>
      <c r="G172" s="36" t="str">
        <f>IFERROR(VLOOKUP(A172,New!A:F,4,0),"لا يوجد مواعيد")</f>
        <v>شروق حمدي</v>
      </c>
      <c r="H172" s="36" t="str">
        <f>IFERROR(VLOOKUP(A172,New!A:G,3,0),"لا يوجد مواعيد")</f>
        <v>حدائق القبة</v>
      </c>
      <c r="I172" s="36" t="str">
        <f>IFERROR(VLOOKUP(A172,New!A:H,2,0),"لا يوجد مواعيد")</f>
        <v>السواح</v>
      </c>
    </row>
    <row r="173" spans="1:9">
      <c r="A173" s="38">
        <v>10337713</v>
      </c>
      <c r="B173" s="38" t="s">
        <v>1431</v>
      </c>
      <c r="C173" s="39">
        <v>0.416666666666667</v>
      </c>
      <c r="D173" s="39">
        <v>0.791666666666667</v>
      </c>
      <c r="E173" s="36">
        <f>IFERROR(VLOOKUP(A173,New!A:E,5,0),"لا يوجد مواعيد")</f>
        <v>1029970353</v>
      </c>
      <c r="F173" s="36">
        <f>IFERROR(VLOOKUP(A173,New!A:E,1,0),"لا يوجد مواعيد")</f>
        <v>10337713</v>
      </c>
      <c r="G173" s="36" t="str">
        <f>IFERROR(VLOOKUP(A173,New!A:F,4,0),"لا يوجد مواعيد")</f>
        <v>ياسمين أسامة</v>
      </c>
      <c r="H173" s="36" t="str">
        <f>IFERROR(VLOOKUP(A173,New!A:G,3,0),"لا يوجد مواعيد")</f>
        <v>حلوان و زهراء المعادي</v>
      </c>
      <c r="I173" s="36" t="str">
        <f>IFERROR(VLOOKUP(A173,New!A:H,2,0),"لا يوجد مواعيد")</f>
        <v>سلم البارون</v>
      </c>
    </row>
    <row r="174" spans="1:9">
      <c r="A174" s="38">
        <v>10337736</v>
      </c>
      <c r="B174" s="38" t="s">
        <v>1432</v>
      </c>
      <c r="C174" s="39">
        <v>0.416666666666667</v>
      </c>
      <c r="D174" s="39">
        <v>0.791666666666667</v>
      </c>
      <c r="E174" s="36">
        <f>IFERROR(VLOOKUP(A174,New!A:E,5,0),"لا يوجد مواعيد")</f>
        <v>1500338864</v>
      </c>
      <c r="F174" s="36">
        <f>IFERROR(VLOOKUP(A174,New!A:E,1,0),"لا يوجد مواعيد")</f>
        <v>10337736</v>
      </c>
      <c r="G174" s="36" t="str">
        <f>IFERROR(VLOOKUP(A174,New!A:F,4,0),"لا يوجد مواعيد")</f>
        <v>رأفة حسن علي</v>
      </c>
      <c r="H174" s="36" t="str">
        <f>IFERROR(VLOOKUP(A174,New!A:G,3,0),"لا يوجد مواعيد")</f>
        <v>حدائق الاهرام</v>
      </c>
      <c r="I174" s="36" t="str">
        <f>IFERROR(VLOOKUP(A174,New!A:H,2,0),"لا يوجد مواعيد")</f>
        <v>بوابة 2 جديدة</v>
      </c>
    </row>
    <row r="175" spans="1:9">
      <c r="A175" s="38">
        <v>10337737</v>
      </c>
      <c r="B175" s="38" t="s">
        <v>1433</v>
      </c>
      <c r="C175" s="39">
        <v>0.416666666666667</v>
      </c>
      <c r="D175" s="39">
        <v>0.791666666666667</v>
      </c>
      <c r="E175" s="36" t="str">
        <f>IFERROR(VLOOKUP(A175,New!A:E,5,0),"لا يوجد مواعيد")</f>
        <v>1116381472 / 249115567003</v>
      </c>
      <c r="F175" s="36">
        <f>IFERROR(VLOOKUP(A175,New!A:E,1,0),"لا يوجد مواعيد")</f>
        <v>10337737</v>
      </c>
      <c r="G175" s="36" t="str">
        <f>IFERROR(VLOOKUP(A175,New!A:F,4,0),"لا يوجد مواعيد")</f>
        <v>لجين عبد المنعم</v>
      </c>
      <c r="H175" s="36" t="str">
        <f>IFERROR(VLOOKUP(A175,New!A:G,3,0),"لا يوجد مواعيد")</f>
        <v>حلوان و زهراء المعادي</v>
      </c>
      <c r="I175" s="36" t="str">
        <f>IFERROR(VLOOKUP(A175,New!A:H,2,0),"لا يوجد مواعيد")</f>
        <v>مدخل حلوان الاتوستراد</v>
      </c>
    </row>
    <row r="176" spans="1:9">
      <c r="A176" s="38">
        <v>10337738</v>
      </c>
      <c r="B176" s="38" t="s">
        <v>1434</v>
      </c>
      <c r="C176" s="39">
        <v>0.416666666666667</v>
      </c>
      <c r="D176" s="39">
        <v>0.791666666666667</v>
      </c>
      <c r="E176" s="36">
        <f>IFERROR(VLOOKUP(A176,New!A:E,5,0),"لا يوجد مواعيد")</f>
        <v>1142128202</v>
      </c>
      <c r="F176" s="36">
        <f>IFERROR(VLOOKUP(A176,New!A:E,1,0),"لا يوجد مواعيد")</f>
        <v>10337738</v>
      </c>
      <c r="G176" s="36" t="str">
        <f>IFERROR(VLOOKUP(A176,New!A:F,4,0),"لا يوجد مواعيد")</f>
        <v>هالة عبد العزيز</v>
      </c>
      <c r="H176" s="36" t="str">
        <f>IFERROR(VLOOKUP(A176,New!A:G,3,0),"لا يوجد مواعيد")</f>
        <v>فيصل</v>
      </c>
      <c r="I176" s="36" t="str">
        <f>IFERROR(VLOOKUP(A176,New!A:H,2,0),"لا يوجد مواعيد")</f>
        <v>طالبية</v>
      </c>
    </row>
    <row r="177" spans="1:9">
      <c r="A177" s="38">
        <v>10337744</v>
      </c>
      <c r="B177" s="38" t="s">
        <v>1435</v>
      </c>
      <c r="C177" s="39">
        <v>0.416666666666667</v>
      </c>
      <c r="D177" s="39">
        <v>0.791666666666667</v>
      </c>
      <c r="E177" s="36">
        <f>IFERROR(VLOOKUP(A177,New!A:E,5,0),"لا يوجد مواعيد")</f>
        <v>1148278594</v>
      </c>
      <c r="F177" s="36">
        <f>IFERROR(VLOOKUP(A177,New!A:E,1,0),"لا يوجد مواعيد")</f>
        <v>10337744</v>
      </c>
      <c r="G177" s="36" t="str">
        <f>IFERROR(VLOOKUP(A177,New!A:F,4,0),"لا يوجد مواعيد")</f>
        <v>رحمة مدثر</v>
      </c>
      <c r="H177" s="36" t="str">
        <f>IFERROR(VLOOKUP(A177,New!A:G,3,0),"لا يوجد مواعيد")</f>
        <v>فيصل</v>
      </c>
      <c r="I177" s="36" t="str">
        <f>IFERROR(VLOOKUP(A177,New!A:H,2,0),"لا يوجد مواعيد")</f>
        <v>طالبية</v>
      </c>
    </row>
    <row r="178" spans="1:9">
      <c r="A178" s="38">
        <v>10337666</v>
      </c>
      <c r="B178" s="38" t="s">
        <v>1436</v>
      </c>
      <c r="C178" s="39">
        <v>0.416666666666667</v>
      </c>
      <c r="D178" s="39">
        <v>0.791666666666667</v>
      </c>
      <c r="E178" s="36">
        <f>IFERROR(VLOOKUP(A178,New!A:E,5,0),"لا يوجد مواعيد")</f>
        <v>1017273512</v>
      </c>
      <c r="F178" s="36">
        <f>IFERROR(VLOOKUP(A178,New!A:E,1,0),"لا يوجد مواعيد")</f>
        <v>10337666</v>
      </c>
      <c r="G178" s="36" t="str">
        <f>IFERROR(VLOOKUP(A178,New!A:F,4,0),"لا يوجد مواعيد")</f>
        <v>عبد الرحمن اكرم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كشري هند الحي العاشر</v>
      </c>
    </row>
    <row r="179" spans="1:9">
      <c r="A179" s="38">
        <v>10337712</v>
      </c>
      <c r="B179" s="38" t="s">
        <v>1437</v>
      </c>
      <c r="C179" s="39">
        <v>0.416666666666667</v>
      </c>
      <c r="D179" s="39">
        <v>0.791666666666667</v>
      </c>
      <c r="E179" s="36">
        <f>IFERROR(VLOOKUP(A179,New!A:E,5,0),"لا يوجد مواعيد")</f>
        <v>1091057261</v>
      </c>
      <c r="F179" s="36">
        <f>IFERROR(VLOOKUP(A179,New!A:E,1,0),"لا يوجد مواعيد")</f>
        <v>10337712</v>
      </c>
      <c r="G179" s="36" t="str">
        <f>IFERROR(VLOOKUP(A179,New!A:F,4,0),"لا يوجد مواعيد")</f>
        <v>يوسف طارق زين</v>
      </c>
      <c r="H179" s="36" t="str">
        <f>IFERROR(VLOOKUP(A179,New!A:G,3,0),"لا يوجد مواعيد")</f>
        <v>حلوان و زهراء المعادي</v>
      </c>
      <c r="I179" s="36" t="str">
        <f>IFERROR(VLOOKUP(A179,New!A:H,2,0),"لا يوجد مواعيد")</f>
        <v>صالح صبحي</v>
      </c>
    </row>
    <row r="180" spans="1:9">
      <c r="A180" s="38">
        <v>10337715</v>
      </c>
      <c r="B180" s="38" t="s">
        <v>1438</v>
      </c>
      <c r="C180" s="39">
        <v>0.416666666666667</v>
      </c>
      <c r="D180" s="39">
        <v>0.791666666666667</v>
      </c>
      <c r="E180" s="36">
        <f>IFERROR(VLOOKUP(A180,New!A:E,5,0),"لا يوجد مواعيد")</f>
        <v>1125925881</v>
      </c>
      <c r="F180" s="36">
        <f>IFERROR(VLOOKUP(A180,New!A:E,1,0),"لا يوجد مواعيد")</f>
        <v>10337715</v>
      </c>
      <c r="G180" s="36" t="str">
        <f>IFERROR(VLOOKUP(A180,New!A:F,4,0),"لا يوجد مواعيد")</f>
        <v>معتصم احمد</v>
      </c>
      <c r="H180" s="36" t="str">
        <f>IFERROR(VLOOKUP(A180,New!A:G,3,0),"لا يوجد مواعيد")</f>
        <v>الزيتون و مصر الجديدة</v>
      </c>
      <c r="I180" s="36" t="str">
        <f>IFERROR(VLOOKUP(A180,New!A:H,2,0),"لا يوجد مواعيد")</f>
        <v>هليوبليس</v>
      </c>
    </row>
    <row r="181" spans="1:9">
      <c r="A181" s="38">
        <v>10337716</v>
      </c>
      <c r="B181" s="38" t="s">
        <v>1439</v>
      </c>
      <c r="C181" s="39">
        <v>0.416666666666667</v>
      </c>
      <c r="D181" s="39">
        <v>0.791666666666667</v>
      </c>
      <c r="E181" s="36">
        <f>IFERROR(VLOOKUP(A181,New!A:E,5,0),"لا يوجد مواعيد")</f>
        <v>1012097623</v>
      </c>
      <c r="F181" s="36">
        <f>IFERROR(VLOOKUP(A181,New!A:E,1,0),"لا يوجد مواعيد")</f>
        <v>10337716</v>
      </c>
      <c r="G181" s="36" t="str">
        <f>IFERROR(VLOOKUP(A181,New!A:F,4,0),"لا يوجد مواعيد")</f>
        <v>محمود احمد</v>
      </c>
      <c r="H181" s="36" t="str">
        <f>IFERROR(VLOOKUP(A181,New!A:G,3,0),"لا يوجد مواعيد")</f>
        <v>العبور</v>
      </c>
      <c r="I181" s="36" t="str">
        <f>IFERROR(VLOOKUP(A181,New!A:H,2,0),"لا يوجد مواعيد")</f>
        <v>كارفور العبور</v>
      </c>
    </row>
    <row r="182" spans="1:9">
      <c r="A182" s="38">
        <v>10337717</v>
      </c>
      <c r="B182" s="38" t="s">
        <v>1440</v>
      </c>
      <c r="C182" s="39">
        <v>0.416666666666667</v>
      </c>
      <c r="D182" s="39">
        <v>0.791666666666667</v>
      </c>
      <c r="E182" s="36">
        <f>IFERROR(VLOOKUP(A182,New!A:E,5,0),"لا يوجد مواعيد")</f>
        <v>1206446113</v>
      </c>
      <c r="F182" s="36">
        <f>IFERROR(VLOOKUP(A182,New!A:E,1,0),"لا يوجد مواعيد")</f>
        <v>10337717</v>
      </c>
      <c r="G182" s="36" t="str">
        <f>IFERROR(VLOOKUP(A182,New!A:F,4,0),"لا يوجد مواعيد")</f>
        <v>كريم امجد</v>
      </c>
      <c r="H182" s="36" t="str">
        <f>IFERROR(VLOOKUP(A182,New!A:G,3,0),"لا يوجد مواعيد")</f>
        <v>الزيتون و مصر الجديدة</v>
      </c>
      <c r="I182" s="36" t="str">
        <f>IFERROR(VLOOKUP(A182,New!A:H,2,0),"لا يوجد مواعيد")</f>
        <v>الف مسكن</v>
      </c>
    </row>
    <row r="183" spans="1:9">
      <c r="A183" s="38">
        <v>10337730</v>
      </c>
      <c r="B183" s="38" t="s">
        <v>1441</v>
      </c>
      <c r="C183" s="39">
        <v>0.416666666666667</v>
      </c>
      <c r="D183" s="39">
        <v>0.791666666666667</v>
      </c>
      <c r="E183" s="36">
        <f>IFERROR(VLOOKUP(A183,New!A:E,5,0),"لا يوجد مواعيد")</f>
        <v>1060778921</v>
      </c>
      <c r="F183" s="36">
        <f>IFERROR(VLOOKUP(A183,New!A:E,1,0),"لا يوجد مواعيد")</f>
        <v>10337730</v>
      </c>
      <c r="G183" s="36" t="str">
        <f>IFERROR(VLOOKUP(A183,New!A:F,4,0),"لا يوجد مواعيد")</f>
        <v>عز الدين اشرف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كشري هند الحي العاشر</v>
      </c>
    </row>
    <row r="184" spans="1:9">
      <c r="A184" s="38">
        <v>10334832</v>
      </c>
      <c r="B184" s="38" t="s">
        <v>1442</v>
      </c>
      <c r="C184" s="39">
        <v>0.416666666666667</v>
      </c>
      <c r="D184" s="39">
        <v>0.791666666666667</v>
      </c>
      <c r="E184" s="36">
        <f>IFERROR(VLOOKUP(A184,New!A:E,5,0),"لا يوجد مواعيد")</f>
        <v>1276595561</v>
      </c>
      <c r="F184" s="36">
        <f>IFERROR(VLOOKUP(A184,New!A:E,1,0),"لا يوجد مواعيد")</f>
        <v>10334832</v>
      </c>
      <c r="G184" s="36" t="str">
        <f>IFERROR(VLOOKUP(A184,New!A:F,4,0),"لا يوجد مواعيد")</f>
        <v>ماثيو عماد</v>
      </c>
      <c r="H184" s="36" t="str">
        <f>IFERROR(VLOOKUP(A184,New!A:G,3,0),"لا يوجد مواعيد")</f>
        <v>دائري</v>
      </c>
      <c r="I184" s="36" t="str">
        <f>IFERROR(VLOOKUP(A184,New!A:H,2,0),"لا يوجد مواعيد")</f>
        <v>بهتيم</v>
      </c>
    </row>
    <row r="185" spans="1:9">
      <c r="A185" s="38">
        <v>10335167</v>
      </c>
      <c r="B185" s="38" t="s">
        <v>1443</v>
      </c>
      <c r="C185" s="39">
        <v>0.416666666666667</v>
      </c>
      <c r="D185" s="39">
        <v>0.791666666666667</v>
      </c>
      <c r="E185" s="36">
        <f>IFERROR(VLOOKUP(A185,New!A:E,5,0),"لا يوجد مواعيد")</f>
        <v>1156265544</v>
      </c>
      <c r="F185" s="36">
        <f>IFERROR(VLOOKUP(A185,New!A:E,1,0),"لا يوجد مواعيد")</f>
        <v>10335167</v>
      </c>
      <c r="G185" s="36" t="str">
        <f>IFERROR(VLOOKUP(A185,New!A:F,4,0),"لا يوجد مواعيد")</f>
        <v>أسامة إبراهيم محمود طحان</v>
      </c>
      <c r="H185" s="36" t="str">
        <f>IFERROR(VLOOKUP(A185,New!A:G,3,0),"لا يوجد مواعيد")</f>
        <v>العبور</v>
      </c>
      <c r="I185" s="36" t="str">
        <f>IFERROR(VLOOKUP(A185,New!A:H,2,0),"لا يوجد مواعيد")</f>
        <v>كارفور العبور</v>
      </c>
    </row>
    <row r="186" spans="1:9">
      <c r="A186" s="38">
        <v>10335041</v>
      </c>
      <c r="B186" s="38" t="s">
        <v>1444</v>
      </c>
      <c r="C186" s="39">
        <v>0.416666666666667</v>
      </c>
      <c r="D186" s="39">
        <v>0.791666666666667</v>
      </c>
      <c r="E186" s="36">
        <f>IFERROR(VLOOKUP(A186,New!A:E,5,0),"لا يوجد مواعيد")</f>
        <v>1062969212</v>
      </c>
      <c r="F186" s="36">
        <f>IFERROR(VLOOKUP(A186,New!A:E,1,0),"لا يوجد مواعيد")</f>
        <v>10335041</v>
      </c>
      <c r="G186" s="36" t="str">
        <f>IFERROR(VLOOKUP(A186,New!A:F,4,0),"لا يوجد مواعيد")</f>
        <v>محمد الشافعي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ارابيلا</v>
      </c>
    </row>
    <row r="187" spans="1:9">
      <c r="A187" s="38">
        <v>10337776</v>
      </c>
      <c r="B187" s="38" t="s">
        <v>1445</v>
      </c>
      <c r="C187" s="39">
        <v>0.416666666666667</v>
      </c>
      <c r="D187" s="39">
        <v>0.791666666666667</v>
      </c>
      <c r="E187" s="36">
        <f>IFERROR(VLOOKUP(A187,New!A:E,5,0),"لا يوجد مواعيد")</f>
        <v>1277329318</v>
      </c>
      <c r="F187" s="36">
        <f>IFERROR(VLOOKUP(A187,New!A:E,1,0),"لا يوجد مواعيد")</f>
        <v>10337776</v>
      </c>
      <c r="G187" s="36" t="str">
        <f>IFERROR(VLOOKUP(A187,New!A:F,4,0),"لا يوجد مواعيد")</f>
        <v>شروق تيسير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الابيض</v>
      </c>
    </row>
    <row r="188" spans="1:9">
      <c r="A188" s="38">
        <v>10337733</v>
      </c>
      <c r="B188" s="38" t="s">
        <v>1446</v>
      </c>
      <c r="C188" s="39">
        <v>0.416666666666667</v>
      </c>
      <c r="D188" s="39">
        <v>0.791666666666667</v>
      </c>
      <c r="E188" s="36">
        <f>IFERROR(VLOOKUP(A188,New!A:E,5,0),"لا يوجد مواعيد")</f>
        <v>1102314764</v>
      </c>
      <c r="F188" s="36">
        <f>IFERROR(VLOOKUP(A188,New!A:E,1,0),"لا يوجد مواعيد")</f>
        <v>10337733</v>
      </c>
      <c r="G188" s="36" t="str">
        <f>IFERROR(VLOOKUP(A188,New!A:F,4,0),"لا يوجد مواعيد")</f>
        <v>مهاد عبدالرحمن</v>
      </c>
      <c r="H188" s="36" t="str">
        <f>IFERROR(VLOOKUP(A188,New!A:G,3,0),"لا يوجد مواعيد")</f>
        <v>ي - المعادي</v>
      </c>
      <c r="I188" s="36" t="str">
        <f>IFERROR(VLOOKUP(A188,New!A:H,2,0),"لا يوجد مواعيد")</f>
        <v>المحكمة الدستورية</v>
      </c>
    </row>
    <row r="189" spans="1:9">
      <c r="A189" s="38">
        <v>10337895</v>
      </c>
      <c r="B189" s="38" t="s">
        <v>1447</v>
      </c>
      <c r="C189" s="39">
        <v>0.416666666666667</v>
      </c>
      <c r="D189" s="39">
        <v>0.791666666666667</v>
      </c>
      <c r="E189" s="36">
        <f>IFERROR(VLOOKUP(A189,New!A:E,5,0),"لا يوجد مواعيد")</f>
        <v>0</v>
      </c>
      <c r="F189" s="36">
        <f>IFERROR(VLOOKUP(A189,New!A:E,1,0),"لا يوجد مواعيد")</f>
        <v>10337895</v>
      </c>
      <c r="G189" s="36" t="str">
        <f>IFERROR(VLOOKUP(A189,New!A:F,4,0),"لا يوجد مواعيد")</f>
        <v>حسن عرفة</v>
      </c>
      <c r="H189" s="36" t="str">
        <f>IFERROR(VLOOKUP(A189,New!A:G,3,0),"لا يوجد مواعيد")</f>
        <v>؟</v>
      </c>
      <c r="I189" s="36" t="str">
        <f>IFERROR(VLOOKUP(A189,New!A:H,2,0),"لا يوجد مواعيد")</f>
        <v>؟</v>
      </c>
    </row>
    <row r="190" spans="1:9">
      <c r="A190" s="38">
        <v>10336162</v>
      </c>
      <c r="B190" s="38" t="s">
        <v>1448</v>
      </c>
      <c r="C190" s="39">
        <v>0.416666666666667</v>
      </c>
      <c r="D190" s="39">
        <v>0.791666666666667</v>
      </c>
      <c r="E190" s="36">
        <f>IFERROR(VLOOKUP(A190,New!A:E,5,0),"لا يوجد مواعيد")</f>
        <v>0</v>
      </c>
      <c r="F190" s="36">
        <f>IFERROR(VLOOKUP(A190,New!A:E,1,0),"لا يوجد مواعيد")</f>
        <v>10336162</v>
      </c>
      <c r="G190" s="36" t="str">
        <f>IFERROR(VLOOKUP(A190,New!A:F,4,0),"لا يوجد مواعيد")</f>
        <v>هنا اشرف</v>
      </c>
      <c r="H190" s="36" t="str">
        <f>IFERROR(VLOOKUP(A190,New!A:G,3,0),"لا يوجد مواعيد")</f>
        <v>؟</v>
      </c>
      <c r="I190" s="36" t="str">
        <f>IFERROR(VLOOKUP(A190,New!A:H,2,0),"لا يوجد مواعيد")</f>
        <v>؟</v>
      </c>
    </row>
    <row r="191" spans="1:9">
      <c r="A191" s="38">
        <v>10337663</v>
      </c>
      <c r="B191" s="38" t="s">
        <v>1449</v>
      </c>
      <c r="C191" s="39">
        <v>0.416666666666667</v>
      </c>
      <c r="D191" s="39">
        <v>0.791666666666667</v>
      </c>
      <c r="E191" s="36">
        <f>IFERROR(VLOOKUP(A191,New!A:E,5,0),"لا يوجد مواعيد")</f>
        <v>1117170993</v>
      </c>
      <c r="F191" s="36">
        <f>IFERROR(VLOOKUP(A191,New!A:E,1,0),"لا يوجد مواعيد")</f>
        <v>10337663</v>
      </c>
      <c r="G191" s="36" t="str">
        <f>IFERROR(VLOOKUP(A191,New!A:F,4,0),"لا يوجد مواعيد")</f>
        <v>فرح محمد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التوحيد و النور</v>
      </c>
    </row>
    <row r="192" spans="1:9">
      <c r="A192" s="38">
        <v>10292203</v>
      </c>
      <c r="B192" s="38" t="s">
        <v>1450</v>
      </c>
      <c r="C192" s="39">
        <v>0.416666666666667</v>
      </c>
      <c r="D192" s="39">
        <v>0.791666666666667</v>
      </c>
      <c r="E192" s="36">
        <f>IFERROR(VLOOKUP(A192,New!A:E,5,0),"لا يوجد مواعيد")</f>
        <v>1098417947</v>
      </c>
      <c r="F192" s="36">
        <f>IFERROR(VLOOKUP(A192,New!A:E,1,0),"لا يوجد مواعيد")</f>
        <v>10292203</v>
      </c>
      <c r="G192" s="36" t="str">
        <f>IFERROR(VLOOKUP(A192,New!A:F,4,0),"لا يوجد مواعيد")</f>
        <v>شهد صابر</v>
      </c>
      <c r="H192" s="36" t="str">
        <f>IFERROR(VLOOKUP(A192,New!A:G,3,0),"لا يوجد مواعيد")</f>
        <v>فيصل</v>
      </c>
      <c r="I192" s="36" t="str">
        <f>IFERROR(VLOOKUP(A192,New!A:H,2,0),"لا يوجد مواعيد")</f>
        <v>مريوطية</v>
      </c>
    </row>
    <row r="193" spans="1:9">
      <c r="A193" s="38">
        <v>10337777</v>
      </c>
      <c r="B193" s="38" t="s">
        <v>1451</v>
      </c>
      <c r="C193" s="39">
        <v>0.416666666666667</v>
      </c>
      <c r="D193" s="39">
        <v>0.791666666666667</v>
      </c>
      <c r="E193" s="36">
        <f>IFERROR(VLOOKUP(A193,New!A:E,5,0),"لا يوجد مواعيد")</f>
        <v>1128690675</v>
      </c>
      <c r="F193" s="36">
        <f>IFERROR(VLOOKUP(A193,New!A:E,1,0),"لا يوجد مواعيد")</f>
        <v>10337777</v>
      </c>
      <c r="G193" s="36" t="str">
        <f>IFERROR(VLOOKUP(A193,New!A:F,4,0),"لا يوجد مواعيد")</f>
        <v>رأفة صلاح</v>
      </c>
      <c r="H193" s="36" t="str">
        <f>IFERROR(VLOOKUP(A193,New!A:G,3,0),"لا يوجد مواعيد")</f>
        <v>ي - بدر</v>
      </c>
      <c r="I193" s="36" t="str">
        <f>IFERROR(VLOOKUP(A193,New!A:H,2,0),"لا يوجد مواعيد")</f>
        <v>مدخل بدر</v>
      </c>
    </row>
    <row r="194" ht="17.45" customHeight="1" spans="1:9">
      <c r="A194" s="38">
        <v>10335051</v>
      </c>
      <c r="B194" s="38" t="s">
        <v>1452</v>
      </c>
      <c r="C194" s="39">
        <v>0.416666666666667</v>
      </c>
      <c r="D194" s="39">
        <v>0.791666666666667</v>
      </c>
      <c r="E194" s="36">
        <f>IFERROR(VLOOKUP(A194,New!A:E,5,0),"لا يوجد مواعيد")</f>
        <v>1007351707</v>
      </c>
      <c r="F194" s="36">
        <f>IFERROR(VLOOKUP(A194,New!A:E,1,0),"لا يوجد مواعيد")</f>
        <v>10335051</v>
      </c>
      <c r="G194" s="36" t="str">
        <f>IFERROR(VLOOKUP(A194,New!A:F,4,0),"لا يوجد مواعيد")</f>
        <v>ريم محمد خالد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مسجد السلام</v>
      </c>
    </row>
    <row r="195" spans="1:9">
      <c r="A195" s="38">
        <v>10334844</v>
      </c>
      <c r="B195" s="38" t="s">
        <v>1453</v>
      </c>
      <c r="C195" s="39">
        <v>0.416666666666667</v>
      </c>
      <c r="D195" s="39">
        <v>0.791666666666667</v>
      </c>
      <c r="E195" s="36">
        <f>IFERROR(VLOOKUP(A195,New!A:E,5,0),"لا يوجد مواعيد")</f>
        <v>1111320239</v>
      </c>
      <c r="F195" s="36">
        <f>IFERROR(VLOOKUP(A195,New!A:E,1,0),"لا يوجد مواعيد")</f>
        <v>10334844</v>
      </c>
      <c r="G195" s="36" t="str">
        <f>IFERROR(VLOOKUP(A195,New!A:F,4,0),"لا يوجد مواعيد")</f>
        <v>نوران نزار</v>
      </c>
      <c r="H195" s="36" t="str">
        <f>IFERROR(VLOOKUP(A195,New!A:G,3,0),"لا يوجد مواعيد")</f>
        <v>مدينة نصر</v>
      </c>
      <c r="I195" s="36" t="str">
        <f>IFERROR(VLOOKUP(A195,New!A:H,2,0),"لا يوجد مواعيد")</f>
        <v>مسجد السلام</v>
      </c>
    </row>
    <row r="196" spans="1:9">
      <c r="A196" s="38">
        <v>10335027</v>
      </c>
      <c r="B196" s="38" t="s">
        <v>1454</v>
      </c>
      <c r="C196" s="39">
        <v>0.416666666666667</v>
      </c>
      <c r="D196" s="39">
        <v>0.791666666666667</v>
      </c>
      <c r="E196" s="36">
        <f>IFERROR(VLOOKUP(A196,New!A:E,5,0),"لا يوجد مواعيد")</f>
        <v>1285888728</v>
      </c>
      <c r="F196" s="36">
        <f>IFERROR(VLOOKUP(A196,New!A:E,1,0),"لا يوجد مواعيد")</f>
        <v>10335027</v>
      </c>
      <c r="G196" s="36" t="str">
        <f>IFERROR(VLOOKUP(A196,New!A:F,4,0),"لا يوجد مواعيد")</f>
        <v>هاجر الحسين</v>
      </c>
      <c r="H196" s="36" t="str">
        <f>IFERROR(VLOOKUP(A196,New!A:G,3,0),"لا يوجد مواعيد")</f>
        <v>الزيتون و مصر الجديدة</v>
      </c>
      <c r="I196" s="36" t="str">
        <f>IFERROR(VLOOKUP(A196,New!A:H,2,0),"لا يوجد مواعيد")</f>
        <v>الف مسكن</v>
      </c>
    </row>
    <row r="197" spans="1:9">
      <c r="A197" s="38">
        <v>10337664</v>
      </c>
      <c r="B197" s="38" t="s">
        <v>1455</v>
      </c>
      <c r="C197" s="39">
        <v>0.416666666666667</v>
      </c>
      <c r="D197" s="39">
        <v>0.791666666666667</v>
      </c>
      <c r="E197" s="36">
        <f>IFERROR(VLOOKUP(A197,New!A:E,5,0),"لا يوجد مواعيد")</f>
        <v>1102622034</v>
      </c>
      <c r="F197" s="36">
        <f>IFERROR(VLOOKUP(A197,New!A:E,1,0),"لا يوجد مواعيد")</f>
        <v>10337664</v>
      </c>
      <c r="G197" s="36" t="str">
        <f>IFERROR(VLOOKUP(A197,New!A:F,4,0),"لا يوجد مواعيد")</f>
        <v>محمد عبد المعز</v>
      </c>
      <c r="H197" s="36" t="str">
        <f>IFERROR(VLOOKUP(A197,New!A:G,3,0),"لا يوجد مواعيد")</f>
        <v>شبرا</v>
      </c>
      <c r="I197" s="36" t="str">
        <f>IFERROR(VLOOKUP(A197,New!A:H,2,0),"لا يوجد مواعيد")</f>
        <v>التوحيد و النور</v>
      </c>
    </row>
    <row r="198" spans="1:9">
      <c r="A198" s="38">
        <v>10337665</v>
      </c>
      <c r="B198" s="38" t="s">
        <v>1456</v>
      </c>
      <c r="C198" s="39">
        <v>0.416666666666667</v>
      </c>
      <c r="D198" s="39">
        <v>0.791666666666667</v>
      </c>
      <c r="E198" s="36">
        <f>IFERROR(VLOOKUP(A198,New!A:E,5,0),"لا يوجد مواعيد")</f>
        <v>1008871412</v>
      </c>
      <c r="F198" s="36">
        <f>IFERROR(VLOOKUP(A198,New!A:E,1,0),"لا يوجد مواعيد")</f>
        <v>10337665</v>
      </c>
      <c r="G198" s="36" t="str">
        <f>IFERROR(VLOOKUP(A198,New!A:F,4,0),"لا يوجد مواعيد")</f>
        <v>علي عبد النبي</v>
      </c>
      <c r="H198" s="36" t="str">
        <f>IFERROR(VLOOKUP(A198,New!A:G,3,0),"لا يوجد مواعيد")</f>
        <v>ي - المعادي</v>
      </c>
      <c r="I198" s="36" t="str">
        <f>IFERROR(VLOOKUP(A198,New!A:H,2,0),"لا يوجد مواعيد")</f>
        <v>المحكمة الدستورية</v>
      </c>
    </row>
    <row r="199" spans="1:9">
      <c r="A199" s="38">
        <v>10337779</v>
      </c>
      <c r="B199" s="38" t="s">
        <v>1457</v>
      </c>
      <c r="C199" s="39">
        <v>0.416666666666667</v>
      </c>
      <c r="D199" s="39">
        <v>0.791666666666667</v>
      </c>
      <c r="E199" s="36">
        <f>IFERROR(VLOOKUP(A199,New!A:E,5,0),"لا يوجد مواعيد")</f>
        <v>1145782004</v>
      </c>
      <c r="F199" s="36">
        <f>IFERROR(VLOOKUP(A199,New!A:E,1,0),"لا يوجد مواعيد")</f>
        <v>10337779</v>
      </c>
      <c r="G199" s="36" t="str">
        <f>IFERROR(VLOOKUP(A199,New!A:F,4,0),"لا يوجد مواعيد")</f>
        <v>مصطفى اشرف</v>
      </c>
      <c r="H199" s="36" t="str">
        <f>IFERROR(VLOOKUP(A199,New!A:G,3,0),"لا يوجد مواعيد")</f>
        <v>حلوان و زهراء المعادي</v>
      </c>
      <c r="I199" s="36" t="str">
        <f>IFERROR(VLOOKUP(A199,New!A:H,2,0),"لا يوجد مواعيد")</f>
        <v>سلم صقر قريش</v>
      </c>
    </row>
    <row r="200" spans="1:9">
      <c r="A200" s="38">
        <v>10337749</v>
      </c>
      <c r="B200" s="38" t="s">
        <v>1458</v>
      </c>
      <c r="C200" s="39">
        <v>0.416666666666667</v>
      </c>
      <c r="D200" s="39">
        <v>0.791666666666667</v>
      </c>
      <c r="E200" s="36" t="str">
        <f>IFERROR(VLOOKUP(A200,New!A:E,5,0),"لا يوجد مواعيد")</f>
        <v>1013765188 / 420776449720</v>
      </c>
      <c r="F200" s="36">
        <f>IFERROR(VLOOKUP(A200,New!A:E,1,0),"لا يوجد مواعيد")</f>
        <v>10337749</v>
      </c>
      <c r="G200" s="36" t="str">
        <f>IFERROR(VLOOKUP(A200,New!A:F,4,0),"لا يوجد مواعيد")</f>
        <v>عمرو عرفة</v>
      </c>
      <c r="H200" s="36" t="str">
        <f>IFERROR(VLOOKUP(A200,New!A:G,3,0),"لا يوجد مواعيد")</f>
        <v>مدينة نصر</v>
      </c>
      <c r="I200" s="36" t="str">
        <f>IFERROR(VLOOKUP(A200,New!A:H,2,0),"لا يوجد مواعيد")</f>
        <v>اول عباس</v>
      </c>
    </row>
    <row r="201" spans="1:9">
      <c r="A201" s="38">
        <v>10337750</v>
      </c>
      <c r="B201" s="38" t="s">
        <v>1459</v>
      </c>
      <c r="C201" s="39">
        <v>0.416666666666667</v>
      </c>
      <c r="D201" s="39">
        <v>0.791666666666667</v>
      </c>
      <c r="E201" s="36">
        <f>IFERROR(VLOOKUP(A201,New!A:E,5,0),"لا يوجد مواعيد")</f>
        <v>1145300313</v>
      </c>
      <c r="F201" s="36">
        <f>IFERROR(VLOOKUP(A201,New!A:E,1,0),"لا يوجد مواعيد")</f>
        <v>10337750</v>
      </c>
      <c r="G201" s="36" t="str">
        <f>IFERROR(VLOOKUP(A201,New!A:F,4,0),"لا يوجد مواعيد")</f>
        <v>محمد سامي</v>
      </c>
      <c r="H201" s="36" t="str">
        <f>IFERROR(VLOOKUP(A201,New!A:G,3,0),"لا يوجد مواعيد")</f>
        <v>م - الرحاب و التجمع</v>
      </c>
      <c r="I201" s="36" t="str">
        <f>IFERROR(VLOOKUP(A201,New!A:H,2,0),"لا يوجد مواعيد")</f>
        <v>وتر واي</v>
      </c>
    </row>
    <row r="202" spans="1:9">
      <c r="A202" s="38">
        <v>10337751</v>
      </c>
      <c r="B202" s="38" t="s">
        <v>1460</v>
      </c>
      <c r="C202" s="39">
        <v>0.416666666666667</v>
      </c>
      <c r="D202" s="39">
        <v>0.791666666666667</v>
      </c>
      <c r="E202" s="36">
        <f>IFERROR(VLOOKUP(A202,New!A:E,5,0),"لا يوجد مواعيد")</f>
        <v>1205004224</v>
      </c>
      <c r="F202" s="36">
        <f>IFERROR(VLOOKUP(A202,New!A:E,1,0),"لا يوجد مواعيد")</f>
        <v>10337751</v>
      </c>
      <c r="G202" s="36" t="str">
        <f>IFERROR(VLOOKUP(A202,New!A:F,4,0),"لا يوجد مواعيد")</f>
        <v>افرام رشدي واصف بهمن دوس</v>
      </c>
      <c r="H202" s="36" t="str">
        <f>IFERROR(VLOOKUP(A202,New!A:G,3,0),"لا يوجد مواعيد")</f>
        <v>شبرا</v>
      </c>
      <c r="I202" s="36" t="str">
        <f>IFERROR(VLOOKUP(A202,New!A:H,2,0),"لا يوجد مواعيد")</f>
        <v>الخلفاوي</v>
      </c>
    </row>
    <row r="203" spans="1:9">
      <c r="A203" s="38">
        <v>10337753</v>
      </c>
      <c r="B203" s="38" t="s">
        <v>1461</v>
      </c>
      <c r="C203" s="39">
        <v>0.416666666666667</v>
      </c>
      <c r="D203" s="39">
        <v>0.791666666666667</v>
      </c>
      <c r="E203" s="36">
        <f>IFERROR(VLOOKUP(A203,New!A:E,5,0),"لا يوجد مواعيد")</f>
        <v>1092042039</v>
      </c>
      <c r="F203" s="36">
        <f>IFERROR(VLOOKUP(A203,New!A:E,1,0),"لا يوجد مواعيد")</f>
        <v>10337753</v>
      </c>
      <c r="G203" s="36" t="str">
        <f>IFERROR(VLOOKUP(A203,New!A:F,4,0),"لا يوجد مواعيد")</f>
        <v>علي الجندي</v>
      </c>
      <c r="H203" s="36" t="str">
        <f>IFERROR(VLOOKUP(A203,New!A:G,3,0),"لا يوجد مواعيد")</f>
        <v>م - الرحاب و التجمع</v>
      </c>
      <c r="I203" s="36" t="str">
        <f>IFERROR(VLOOKUP(A203,New!A:H,2,0),"لا يوجد مواعيد")</f>
        <v>الجزيرة</v>
      </c>
    </row>
    <row r="204" spans="1:9">
      <c r="A204" s="38">
        <v>10337757</v>
      </c>
      <c r="B204" s="38" t="s">
        <v>1462</v>
      </c>
      <c r="C204" s="39">
        <v>0.416666666666667</v>
      </c>
      <c r="D204" s="39">
        <v>0.791666666666667</v>
      </c>
      <c r="E204" s="36">
        <f>IFERROR(VLOOKUP(A204,New!A:E,5,0),"لا يوجد مواعيد")</f>
        <v>1207075081</v>
      </c>
      <c r="F204" s="36">
        <f>IFERROR(VLOOKUP(A204,New!A:E,1,0),"لا يوجد مواعيد")</f>
        <v>10337757</v>
      </c>
      <c r="G204" s="36" t="str">
        <f>IFERROR(VLOOKUP(A204,New!A:F,4,0),"لا يوجد مواعيد")</f>
        <v>فيلوباتير أفيل</v>
      </c>
      <c r="H204" s="36" t="str">
        <f>IFERROR(VLOOKUP(A204,New!A:G,3,0),"لا يوجد مواعيد")</f>
        <v>العبور</v>
      </c>
      <c r="I204" s="36" t="str">
        <f>IFERROR(VLOOKUP(A204,New!A:H,2,0),"لا يوجد مواعيد")</f>
        <v>كارفور العبور</v>
      </c>
    </row>
    <row r="205" spans="1:9">
      <c r="A205" s="38">
        <v>10337778</v>
      </c>
      <c r="B205" s="38" t="s">
        <v>1351</v>
      </c>
      <c r="C205" s="39">
        <v>0.416666666666667</v>
      </c>
      <c r="D205" s="39">
        <v>0.791666666666667</v>
      </c>
      <c r="E205" s="36">
        <f>IFERROR(VLOOKUP(A205,New!A:E,5,0),"لا يوجد مواعيد")</f>
        <v>1127002549</v>
      </c>
      <c r="F205" s="36">
        <f>IFERROR(VLOOKUP(A205,New!A:E,1,0),"لا يوجد مواعيد")</f>
        <v>10337778</v>
      </c>
      <c r="G205" s="36" t="str">
        <f>IFERROR(VLOOKUP(A205,New!A:F,4,0),"لا يوجد مواعيد")</f>
        <v>حسام محمد</v>
      </c>
      <c r="H205" s="36" t="str">
        <f>IFERROR(VLOOKUP(A205,New!A:G,3,0),"لا يوجد مواعيد")</f>
        <v>ي - المعادي</v>
      </c>
      <c r="I205" s="36" t="str">
        <f>IFERROR(VLOOKUP(A205,New!A:H,2,0),"لا يوجد مواعيد")</f>
        <v>اكاديمية السادات</v>
      </c>
    </row>
    <row r="206" spans="1:9">
      <c r="A206" s="38">
        <v>10337781</v>
      </c>
      <c r="B206" s="38" t="s">
        <v>1463</v>
      </c>
      <c r="C206" s="39">
        <v>0.416666666666667</v>
      </c>
      <c r="D206" s="39">
        <v>0.791666666666667</v>
      </c>
      <c r="E206" s="36">
        <f>IFERROR(VLOOKUP(A206,New!A:E,5,0),"لا يوجد مواعيد")</f>
        <v>1505331945</v>
      </c>
      <c r="F206" s="36">
        <f>IFERROR(VLOOKUP(A206,New!A:E,1,0),"لا يوجد مواعيد")</f>
        <v>10337781</v>
      </c>
      <c r="G206" s="36" t="str">
        <f>IFERROR(VLOOKUP(A206,New!A:F,4,0),"لا يوجد مواعيد")</f>
        <v>محمد صوان</v>
      </c>
      <c r="H206" s="36" t="str">
        <f>IFERROR(VLOOKUP(A206,New!A:G,3,0),"لا يوجد مواعيد")</f>
        <v>شبرا</v>
      </c>
      <c r="I206" s="36" t="str">
        <f>IFERROR(VLOOKUP(A206,New!A:H,2,0),"لا يوجد مواعيد")</f>
        <v>الخلفاوي</v>
      </c>
    </row>
    <row r="207" spans="1:9">
      <c r="A207" s="38">
        <v>10337780</v>
      </c>
      <c r="B207" s="38" t="s">
        <v>1464</v>
      </c>
      <c r="C207" s="39">
        <v>0.416666666666667</v>
      </c>
      <c r="D207" s="39">
        <v>0.791666666666667</v>
      </c>
      <c r="E207" s="36" t="str">
        <f>IFERROR(VLOOKUP(A207,New!A:E,5,0),"لا يوجد مواعيد")</f>
        <v>1286978689 / 249961368405 / 1065721642</v>
      </c>
      <c r="F207" s="36">
        <f>IFERROR(VLOOKUP(A207,New!A:E,1,0),"لا يوجد مواعيد")</f>
        <v>10337780</v>
      </c>
      <c r="G207" s="36" t="str">
        <f>IFERROR(VLOOKUP(A207,New!A:F,4,0),"لا يوجد مواعيد")</f>
        <v>صالح عمير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مريوطية</v>
      </c>
    </row>
    <row r="208" spans="1:9">
      <c r="A208" s="38">
        <v>10337764</v>
      </c>
      <c r="B208" s="38" t="s">
        <v>1465</v>
      </c>
      <c r="C208" s="39">
        <v>0.416666666666667</v>
      </c>
      <c r="D208" s="39">
        <v>0.791666666666667</v>
      </c>
      <c r="E208" s="36">
        <f>IFERROR(VLOOKUP(A208,New!A:E,5,0),"لا يوجد مواعيد")</f>
        <v>1006463109</v>
      </c>
      <c r="F208" s="36">
        <f>IFERROR(VLOOKUP(A208,New!A:E,1,0),"لا يوجد مواعيد")</f>
        <v>10337764</v>
      </c>
      <c r="G208" s="36" t="str">
        <f>IFERROR(VLOOKUP(A208,New!A:F,4,0),"لا يوجد مواعيد")</f>
        <v>مجذوب عوض</v>
      </c>
      <c r="H208" s="36" t="str">
        <f>IFERROR(VLOOKUP(A208,New!A:G,3,0),"لا يوجد مواعيد")</f>
        <v>فيصل</v>
      </c>
      <c r="I208" s="36" t="str">
        <f>IFERROR(VLOOKUP(A208,New!A:H,2,0),"لا يوجد مواعيد")</f>
        <v>الابيض</v>
      </c>
    </row>
    <row r="209" spans="1:9">
      <c r="A209" s="38">
        <v>10337784</v>
      </c>
      <c r="B209" s="38" t="s">
        <v>1466</v>
      </c>
      <c r="C209" s="39">
        <v>0.416666666666667</v>
      </c>
      <c r="D209" s="39">
        <v>0.791666666666667</v>
      </c>
      <c r="E209" s="36" t="str">
        <f>IFERROR(VLOOKUP(A209,New!A:E,5,0),"لا يوجد مواعيد")</f>
        <v>1063007767 / 1001978187</v>
      </c>
      <c r="F209" s="36">
        <f>IFERROR(VLOOKUP(A209,New!A:E,1,0),"لا يوجد مواعيد")</f>
        <v>10337784</v>
      </c>
      <c r="G209" s="36" t="str">
        <f>IFERROR(VLOOKUP(A209,New!A:F,4,0),"لا يوجد مواعيد")</f>
        <v>يوسف زكريا</v>
      </c>
      <c r="H209" s="36" t="str">
        <f>IFERROR(VLOOKUP(A209,New!A:G,3,0),"لا يوجد مواعيد")</f>
        <v>؟</v>
      </c>
      <c r="I209" s="36" t="str">
        <f>IFERROR(VLOOKUP(A209,New!A:H,2,0),"لا يوجد مواعيد")</f>
        <v>؟</v>
      </c>
    </row>
    <row r="210" spans="1:9">
      <c r="A210" s="38">
        <v>10337898</v>
      </c>
      <c r="B210" s="38" t="s">
        <v>1467</v>
      </c>
      <c r="C210" s="39">
        <v>0.416666666666667</v>
      </c>
      <c r="D210" s="39">
        <v>0.791666666666667</v>
      </c>
      <c r="E210" s="36">
        <f>IFERROR(VLOOKUP(A210,New!A:E,5,0),"لا يوجد مواعيد")</f>
        <v>0</v>
      </c>
      <c r="F210" s="36">
        <f>IFERROR(VLOOKUP(A210,New!A:E,1,0),"لا يوجد مواعيد")</f>
        <v>10337898</v>
      </c>
      <c r="G210" s="36" t="str">
        <f>IFERROR(VLOOKUP(A210,New!A:F,4,0),"لا يوجد مواعيد")</f>
        <v>شادي احمد</v>
      </c>
      <c r="H210" s="36" t="str">
        <f>IFERROR(VLOOKUP(A210,New!A:G,3,0),"لا يوجد مواعيد")</f>
        <v>؟</v>
      </c>
      <c r="I210" s="36" t="str">
        <f>IFERROR(VLOOKUP(A210,New!A:H,2,0),"لا يوجد مواعيد")</f>
        <v>؟</v>
      </c>
    </row>
    <row r="211" spans="1:9">
      <c r="A211" s="38">
        <v>10338679</v>
      </c>
      <c r="B211" s="38" t="s">
        <v>1468</v>
      </c>
      <c r="C211" s="39">
        <v>0.416666666666667</v>
      </c>
      <c r="D211" s="39">
        <v>0.791666666666667</v>
      </c>
      <c r="E211" s="36">
        <f>IFERROR(VLOOKUP(A211,New!A:E,5,0),"لا يوجد مواعيد")</f>
        <v>1113276308</v>
      </c>
      <c r="F211" s="36">
        <f>IFERROR(VLOOKUP(A211,New!A:E,1,0),"لا يوجد مواعيد")</f>
        <v>10338679</v>
      </c>
      <c r="G211" s="36" t="str">
        <f>IFERROR(VLOOKUP(A211,New!A:F,4,0),"لا يوجد مواعيد")</f>
        <v>محمد ماجد</v>
      </c>
      <c r="H211" s="36" t="str">
        <f>IFERROR(VLOOKUP(A211,New!A:G,3,0),"لا يوجد مواعيد")</f>
        <v>فيصل</v>
      </c>
      <c r="I211" s="36" t="str">
        <f>IFERROR(VLOOKUP(A211,New!A:H,2,0),"لا يوجد مواعيد")</f>
        <v>التعاون</v>
      </c>
    </row>
    <row r="212" spans="1:9">
      <c r="A212" s="38">
        <v>10338564</v>
      </c>
      <c r="B212" s="38" t="s">
        <v>1469</v>
      </c>
      <c r="C212" s="39">
        <v>0.416666666666667</v>
      </c>
      <c r="D212" s="39">
        <v>0.791666666666667</v>
      </c>
      <c r="E212" s="36">
        <f>IFERROR(VLOOKUP(A212,New!A:E,5,0),"لا يوجد مواعيد")</f>
        <v>1550908996</v>
      </c>
      <c r="F212" s="36">
        <f>IFERROR(VLOOKUP(A212,New!A:E,1,0),"لا يوجد مواعيد")</f>
        <v>10338564</v>
      </c>
      <c r="G212" s="36" t="str">
        <f>IFERROR(VLOOKUP(A212,New!A:F,4,0),"لا يوجد مواعيد")</f>
        <v>حمزة وليد</v>
      </c>
      <c r="H212" s="36" t="str">
        <f>IFERROR(VLOOKUP(A212,New!A:G,3,0),"لا يوجد مواعيد")</f>
        <v>اكتوبر و زايد</v>
      </c>
      <c r="I212" s="36" t="str">
        <f>IFERROR(VLOOKUP(A212,New!A:H,2,0),"لا يوجد مواعيد")</f>
        <v>هايبر 1</v>
      </c>
    </row>
    <row r="213" spans="1:9">
      <c r="A213" s="38">
        <v>10338544</v>
      </c>
      <c r="B213" s="38" t="s">
        <v>1470</v>
      </c>
      <c r="C213" s="39">
        <v>0.416666666666667</v>
      </c>
      <c r="D213" s="39">
        <v>0.791666666666667</v>
      </c>
      <c r="E213" s="36" t="str">
        <f>IFERROR(VLOOKUP(A213,New!A:E,5,0),"لا يوجد مواعيد")</f>
        <v>1098107355 / 1155272498</v>
      </c>
      <c r="F213" s="36">
        <f>IFERROR(VLOOKUP(A213,New!A:E,1,0),"لا يوجد مواعيد")</f>
        <v>10338544</v>
      </c>
      <c r="G213" s="36" t="str">
        <f>IFERROR(VLOOKUP(A213,New!A:F,4,0),"لا يوجد مواعيد")</f>
        <v>مصطفى محمود</v>
      </c>
      <c r="H213" s="36" t="str">
        <f>IFERROR(VLOOKUP(A213,New!A:G,3,0),"لا يوجد مواعيد")</f>
        <v>دائري</v>
      </c>
      <c r="I213" s="36" t="str">
        <f>IFERROR(VLOOKUP(A213,New!A:H,2,0),"لا يوجد مواعيد")</f>
        <v>قليوب</v>
      </c>
    </row>
    <row r="214" spans="1:9">
      <c r="A214" s="38">
        <v>10338551</v>
      </c>
      <c r="B214" s="38" t="s">
        <v>1471</v>
      </c>
      <c r="C214" s="39">
        <v>0.416666666666667</v>
      </c>
      <c r="D214" s="39">
        <v>0.791666666666667</v>
      </c>
      <c r="E214" s="36">
        <f>IFERROR(VLOOKUP(A214,New!A:E,5,0),"لا يوجد مواعيد")</f>
        <v>1065136845</v>
      </c>
      <c r="F214" s="36">
        <f>IFERROR(VLOOKUP(A214,New!A:E,1,0),"لا يوجد مواعيد")</f>
        <v>10338551</v>
      </c>
      <c r="G214" s="36" t="str">
        <f>IFERROR(VLOOKUP(A214,New!A:F,4,0),"لا يوجد مواعيد")</f>
        <v>مصطفى فقيه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ميدان رابعة</v>
      </c>
    </row>
    <row r="215" spans="1:9">
      <c r="A215" s="38">
        <v>10338571</v>
      </c>
      <c r="B215" s="38" t="s">
        <v>1472</v>
      </c>
      <c r="C215" s="39">
        <v>0.416666666666667</v>
      </c>
      <c r="D215" s="39">
        <v>0.791666666666667</v>
      </c>
      <c r="E215" s="36">
        <f>IFERROR(VLOOKUP(A215,New!A:E,5,0),"لا يوجد مواعيد")</f>
        <v>1145031243</v>
      </c>
      <c r="F215" s="36">
        <f>IFERROR(VLOOKUP(A215,New!A:E,1,0),"لا يوجد مواعيد")</f>
        <v>10338571</v>
      </c>
      <c r="G215" s="36" t="str">
        <f>IFERROR(VLOOKUP(A215,New!A:F,4,0),"لا يوجد مواعيد")</f>
        <v>أحمد سيد أحمد</v>
      </c>
      <c r="H215" s="36" t="str">
        <f>IFERROR(VLOOKUP(A215,New!A:G,3,0),"لا يوجد مواعيد")</f>
        <v>العبور</v>
      </c>
      <c r="I215" s="36" t="str">
        <f>IFERROR(VLOOKUP(A215,New!A:H,2,0),"لا يوجد مواعيد")</f>
        <v>كارفور العبور</v>
      </c>
    </row>
    <row r="216" spans="1:9">
      <c r="A216" s="38">
        <v>10338641</v>
      </c>
      <c r="B216" s="38" t="s">
        <v>1473</v>
      </c>
      <c r="C216" s="39">
        <v>0.416666666666667</v>
      </c>
      <c r="D216" s="39">
        <v>0.791666666666667</v>
      </c>
      <c r="E216" s="36">
        <f>IFERROR(VLOOKUP(A216,New!A:E,5,0),"لا يوجد مواعيد")</f>
        <v>0</v>
      </c>
      <c r="F216" s="36">
        <f>IFERROR(VLOOKUP(A216,New!A:E,1,0),"لا يوجد مواعيد")</f>
        <v>10338641</v>
      </c>
      <c r="G216" s="36" t="str">
        <f>IFERROR(VLOOKUP(A216,New!A:F,4,0),"لا يوجد مواعيد")</f>
        <v>حسن عبد الرحيم</v>
      </c>
      <c r="H216" s="36" t="str">
        <f>IFERROR(VLOOKUP(A216,New!A:G,3,0),"لا يوجد مواعيد")</f>
        <v>?</v>
      </c>
      <c r="I216" s="36" t="str">
        <f>IFERROR(VLOOKUP(A216,New!A:H,2,0),"لا يوجد مواعيد")</f>
        <v>?</v>
      </c>
    </row>
    <row r="217" spans="1:9">
      <c r="A217" s="38">
        <v>10338986</v>
      </c>
      <c r="B217" s="38" t="s">
        <v>1474</v>
      </c>
      <c r="C217" s="39">
        <v>0.416666666666667</v>
      </c>
      <c r="D217" s="39">
        <v>0.791666666666667</v>
      </c>
      <c r="E217" s="36">
        <f>IFERROR(VLOOKUP(A217,New!A:E,5,0),"لا يوجد مواعيد")</f>
        <v>1153387787</v>
      </c>
      <c r="F217" s="36">
        <f>IFERROR(VLOOKUP(A217,New!A:E,1,0),"لا يوجد مواعيد")</f>
        <v>10338986</v>
      </c>
      <c r="G217" s="36" t="str">
        <f>IFERROR(VLOOKUP(A217,New!A:F,4,0),"لا يوجد مواعيد")</f>
        <v>صالح عيسى صالح</v>
      </c>
      <c r="H217" s="36" t="str">
        <f>IFERROR(VLOOKUP(A217,New!A:G,3,0),"لا يوجد مواعيد")</f>
        <v>الزيتون و مصر الجديدة</v>
      </c>
      <c r="I217" s="36" t="str">
        <f>IFERROR(VLOOKUP(A217,New!A:H,2,0),"لا يوجد مواعيد")</f>
        <v>روكسي العبودي</v>
      </c>
    </row>
    <row r="218" spans="1:9">
      <c r="A218" s="38">
        <v>10339037</v>
      </c>
      <c r="B218" s="38" t="s">
        <v>1475</v>
      </c>
      <c r="C218" s="39">
        <v>0.416666666666667</v>
      </c>
      <c r="D218" s="39">
        <v>0.791666666666667</v>
      </c>
      <c r="E218" s="36">
        <f>IFERROR(VLOOKUP(A218,New!A:E,5,0),"لا يوجد مواعيد")</f>
        <v>1207058893</v>
      </c>
      <c r="F218" s="36">
        <f>IFERROR(VLOOKUP(A218,New!A:E,1,0),"لا يوجد مواعيد")</f>
        <v>10339037</v>
      </c>
      <c r="G218" s="36" t="str">
        <f>IFERROR(VLOOKUP(A218,New!A:F,4,0),"لا يوجد مواعيد")</f>
        <v>ساندرا ممدوح</v>
      </c>
      <c r="H218" s="36" t="str">
        <f>IFERROR(VLOOKUP(A218,New!A:G,3,0),"لا يوجد مواعيد")</f>
        <v>العبور</v>
      </c>
      <c r="I218" s="36" t="str">
        <f>IFERROR(VLOOKUP(A218,New!A:H,2,0),"لا يوجد مواعيد")</f>
        <v>كارفور العبور</v>
      </c>
    </row>
    <row r="219" spans="1:9">
      <c r="A219" s="38">
        <v>10339012</v>
      </c>
      <c r="B219" s="38" t="s">
        <v>1476</v>
      </c>
      <c r="C219" s="39">
        <v>0.416666666666667</v>
      </c>
      <c r="D219" s="39">
        <v>0.791666666666667</v>
      </c>
      <c r="E219" s="36">
        <f>IFERROR(VLOOKUP(A219,New!A:E,5,0),"لا يوجد مواعيد")</f>
        <v>1112201156</v>
      </c>
      <c r="F219" s="36">
        <f>IFERROR(VLOOKUP(A219,New!A:E,1,0),"لا يوجد مواعيد")</f>
        <v>10339012</v>
      </c>
      <c r="G219" s="36" t="str">
        <f>IFERROR(VLOOKUP(A219,New!A:F,4,0),"لا يوجد مواعيد")</f>
        <v>سيف السعودي</v>
      </c>
      <c r="H219" s="36" t="str">
        <f>IFERROR(VLOOKUP(A219,New!A:G,3,0),"لا يوجد مواعيد")</f>
        <v>شبرا</v>
      </c>
      <c r="I219" s="36" t="str">
        <f>IFERROR(VLOOKUP(A219,New!A:H,2,0),"لا يوجد مواعيد")</f>
        <v>الخلفاوي</v>
      </c>
    </row>
    <row r="220" spans="1:9">
      <c r="A220" s="38">
        <v>10339029</v>
      </c>
      <c r="B220" s="38" t="s">
        <v>1477</v>
      </c>
      <c r="C220" s="39">
        <v>0.416666666666667</v>
      </c>
      <c r="D220" s="39">
        <v>0.791666666666667</v>
      </c>
      <c r="E220" s="36">
        <f>IFERROR(VLOOKUP(A220,New!A:E,5,0),"لا يوجد مواعيد")</f>
        <v>1118426148</v>
      </c>
      <c r="F220" s="36">
        <f>IFERROR(VLOOKUP(A220,New!A:E,1,0),"لا يوجد مواعيد")</f>
        <v>10339029</v>
      </c>
      <c r="G220" s="36" t="str">
        <f>IFERROR(VLOOKUP(A220,New!A:F,4,0),"لا يوجد مواعيد")</f>
        <v>يوسف محمد عبد المنعم</v>
      </c>
      <c r="H220" s="36" t="str">
        <f>IFERROR(VLOOKUP(A220,New!A:G,3,0),"لا يوجد مواعيد")</f>
        <v>حلوان و زهراء المعادي</v>
      </c>
      <c r="I220" s="36" t="str">
        <f>IFERROR(VLOOKUP(A220,New!A:H,2,0),"لا يوجد مواعيد")</f>
        <v>صالح صبحي</v>
      </c>
    </row>
    <row r="221" spans="1:9">
      <c r="A221" s="38">
        <v>10339002</v>
      </c>
      <c r="B221" s="38" t="s">
        <v>1478</v>
      </c>
      <c r="C221" s="39">
        <v>0.416666666666667</v>
      </c>
      <c r="D221" s="39">
        <v>0.791666666666667</v>
      </c>
      <c r="E221" s="36">
        <f>IFERROR(VLOOKUP(A221,New!A:E,5,0),"لا يوجد مواعيد")</f>
        <v>1147521823</v>
      </c>
      <c r="F221" s="36">
        <f>IFERROR(VLOOKUP(A221,New!A:E,1,0),"لا يوجد مواعيد")</f>
        <v>10339002</v>
      </c>
      <c r="G221" s="36" t="str">
        <f>IFERROR(VLOOKUP(A221,New!A:F,4,0),"لا يوجد مواعيد")</f>
        <v>احمد موسى</v>
      </c>
      <c r="H221" s="36" t="str">
        <f>IFERROR(VLOOKUP(A221,New!A:G,3,0),"لا يوجد مواعيد")</f>
        <v>المهندسين</v>
      </c>
      <c r="I221" s="36" t="str">
        <f>IFERROR(VLOOKUP(A221,New!A:H,2,0),"لا يوجد مواعيد")</f>
        <v>ميدان لبنان</v>
      </c>
    </row>
    <row r="222" spans="1:9">
      <c r="A222" s="38">
        <v>10339016</v>
      </c>
      <c r="B222" s="38" t="s">
        <v>1479</v>
      </c>
      <c r="C222" s="39">
        <v>0.416666666666667</v>
      </c>
      <c r="D222" s="39">
        <v>0.791666666666667</v>
      </c>
      <c r="E222" s="36">
        <f>IFERROR(VLOOKUP(A222,New!A:E,5,0),"لا يوجد مواعيد")</f>
        <v>1023287667</v>
      </c>
      <c r="F222" s="36">
        <f>IFERROR(VLOOKUP(A222,New!A:E,1,0),"لا يوجد مواعيد")</f>
        <v>10339016</v>
      </c>
      <c r="G222" s="36" t="str">
        <f>IFERROR(VLOOKUP(A222,New!A:F,4,0),"لا يوجد مواعيد")</f>
        <v>عمر علاء الدين محمد</v>
      </c>
      <c r="H222" s="36" t="str">
        <f>IFERROR(VLOOKUP(A222,New!A:G,3,0),"لا يوجد مواعيد")</f>
        <v>المهندسين</v>
      </c>
      <c r="I222" s="36" t="str">
        <f>IFERROR(VLOOKUP(A222,New!A:H,2,0),"لا يوجد مواعيد")</f>
        <v>ميدان لبنان</v>
      </c>
    </row>
    <row r="223" spans="1:9">
      <c r="A223" s="38">
        <v>10338972</v>
      </c>
      <c r="B223" s="38" t="s">
        <v>1480</v>
      </c>
      <c r="C223" s="39">
        <v>0.416666666666667</v>
      </c>
      <c r="D223" s="39">
        <v>0.791666666666667</v>
      </c>
      <c r="E223" s="36">
        <f>IFERROR(VLOOKUP(A223,New!A:E,5,0),"لا يوجد مواعيد")</f>
        <v>1021005623</v>
      </c>
      <c r="F223" s="36">
        <f>IFERROR(VLOOKUP(A223,New!A:E,1,0),"لا يوجد مواعيد")</f>
        <v>10338972</v>
      </c>
      <c r="G223" s="36" t="str">
        <f>IFERROR(VLOOKUP(A223,New!A:F,4,0),"لا يوجد مواعيد")</f>
        <v>زياد وليد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6</v>
      </c>
    </row>
    <row r="224" spans="1:9">
      <c r="A224" s="38">
        <v>10338968</v>
      </c>
      <c r="B224" s="38" t="s">
        <v>1481</v>
      </c>
      <c r="C224" s="39">
        <v>0.416666666666667</v>
      </c>
      <c r="D224" s="39">
        <v>0.791666666666667</v>
      </c>
      <c r="E224" s="36">
        <f>IFERROR(VLOOKUP(A224,New!A:E,5,0),"لا يوجد مواعيد")</f>
        <v>1098681448</v>
      </c>
      <c r="F224" s="36">
        <f>IFERROR(VLOOKUP(A224,New!A:E,1,0),"لا يوجد مواعيد")</f>
        <v>10338968</v>
      </c>
      <c r="G224" s="36" t="str">
        <f>IFERROR(VLOOKUP(A224,New!A:F,4,0),"لا يوجد مواعيد")</f>
        <v>ياسين وائل</v>
      </c>
      <c r="H224" s="36" t="str">
        <f>IFERROR(VLOOKUP(A224,New!A:G,3,0),"لا يوجد مواعيد")</f>
        <v>حدائق الاهرام</v>
      </c>
      <c r="I224" s="36" t="str">
        <f>IFERROR(VLOOKUP(A224,New!A:H,2,0),"لا يوجد مواعيد")</f>
        <v>الفردوس</v>
      </c>
    </row>
    <row r="225" spans="1:9">
      <c r="A225" s="38">
        <v>10339010</v>
      </c>
      <c r="B225" s="38" t="s">
        <v>1482</v>
      </c>
      <c r="C225" s="39">
        <v>0.416666666666667</v>
      </c>
      <c r="D225" s="39">
        <v>0.791666666666667</v>
      </c>
      <c r="E225" s="36" t="str">
        <f>IFERROR(VLOOKUP(A225,New!A:E,5,0),"لا يوجد مواعيد")</f>
        <v>1155576946 / 1157830831</v>
      </c>
      <c r="F225" s="36">
        <f>IFERROR(VLOOKUP(A225,New!A:E,1,0),"لا يوجد مواعيد")</f>
        <v>10339010</v>
      </c>
      <c r="G225" s="36" t="str">
        <f>IFERROR(VLOOKUP(A225,New!A:F,4,0),"لا يوجد مواعيد")</f>
        <v>مروان محمد</v>
      </c>
      <c r="H225" s="36" t="str">
        <f>IFERROR(VLOOKUP(A225,New!A:G,3,0),"لا يوجد مواعيد")</f>
        <v>فيصل</v>
      </c>
      <c r="I225" s="36" t="str">
        <f>IFERROR(VLOOKUP(A225,New!A:H,2,0),"لا يوجد مواعيد")</f>
        <v>العشرين</v>
      </c>
    </row>
    <row r="226" spans="1:9">
      <c r="A226" s="38">
        <v>10339011</v>
      </c>
      <c r="B226" s="38" t="s">
        <v>1483</v>
      </c>
      <c r="C226" s="39">
        <v>0.416666666666667</v>
      </c>
      <c r="D226" s="39">
        <v>0.791666666666667</v>
      </c>
      <c r="E226" s="36">
        <f>IFERROR(VLOOKUP(A226,New!A:E,5,0),"لا يوجد مواعيد")</f>
        <v>1095755809</v>
      </c>
      <c r="F226" s="36">
        <f>IFERROR(VLOOKUP(A226,New!A:E,1,0),"لا يوجد مواعيد")</f>
        <v>10339011</v>
      </c>
      <c r="G226" s="36" t="str">
        <f>IFERROR(VLOOKUP(A226,New!A:F,4,0),"لا يوجد مواعيد")</f>
        <v>فخر الدين</v>
      </c>
      <c r="H226" s="36" t="str">
        <f>IFERROR(VLOOKUP(A226,New!A:G,3,0),"لا يوجد مواعيد")</f>
        <v>فيصل</v>
      </c>
      <c r="I226" s="36" t="str">
        <f>IFERROR(VLOOKUP(A226,New!A:H,2,0),"لا يوجد مواعيد")</f>
        <v>الابيض</v>
      </c>
    </row>
    <row r="227" spans="1:9">
      <c r="A227" s="38">
        <v>10338999</v>
      </c>
      <c r="B227" s="38" t="s">
        <v>1484</v>
      </c>
      <c r="C227" s="39">
        <v>0.416666666666667</v>
      </c>
      <c r="D227" s="39">
        <v>0.791666666666667</v>
      </c>
      <c r="E227" s="36">
        <f>IFERROR(VLOOKUP(A227,New!A:E,5,0),"لا يوجد مواعيد")</f>
        <v>1127152431</v>
      </c>
      <c r="F227" s="36">
        <f>IFERROR(VLOOKUP(A227,New!A:E,1,0),"لا يوجد مواعيد")</f>
        <v>10338999</v>
      </c>
      <c r="G227" s="36" t="str">
        <f>IFERROR(VLOOKUP(A227,New!A:F,4,0),"لا يوجد مواعيد")</f>
        <v>محمد نهاد</v>
      </c>
      <c r="H227" s="36" t="str">
        <f>IFERROR(VLOOKUP(A227,New!A:G,3,0),"لا يوجد مواعيد")</f>
        <v>م - الرحاب و التجمع</v>
      </c>
      <c r="I227" s="36" t="str">
        <f>IFERROR(VLOOKUP(A227,New!A:H,2,0),"لا يوجد مواعيد")</f>
        <v>بوابة 6</v>
      </c>
    </row>
    <row r="228" spans="1:9">
      <c r="A228" s="38">
        <v>10328651</v>
      </c>
      <c r="B228" s="38" t="s">
        <v>1485</v>
      </c>
      <c r="C228" s="39">
        <v>0.416666666666667</v>
      </c>
      <c r="D228" s="39">
        <v>0.791666666666667</v>
      </c>
      <c r="E228" s="36">
        <f>IFERROR(VLOOKUP(A228,New!A:E,5,0),"لا يوجد مواعيد")</f>
        <v>1092130328</v>
      </c>
      <c r="F228" s="36">
        <f>IFERROR(VLOOKUP(A228,New!A:E,1,0),"لا يوجد مواعيد")</f>
        <v>10328651</v>
      </c>
      <c r="G228" s="36" t="str">
        <f>IFERROR(VLOOKUP(A228,New!A:F,4,0),"لا يوجد مواعيد")</f>
        <v>علي زيدان</v>
      </c>
      <c r="H228" s="36" t="str">
        <f>IFERROR(VLOOKUP(A228,New!A:G,3,0),"لا يوجد مواعيد")</f>
        <v>حدائق الاهرام</v>
      </c>
      <c r="I228" s="36" t="str">
        <f>IFERROR(VLOOKUP(A228,New!A:H,2,0),"لا يوجد مواعيد")</f>
        <v>الفردوس</v>
      </c>
    </row>
    <row r="229" spans="1:9">
      <c r="A229" s="38">
        <v>10325070</v>
      </c>
      <c r="B229" s="38" t="s">
        <v>1486</v>
      </c>
      <c r="C229" s="39">
        <v>0.416666666666667</v>
      </c>
      <c r="D229" s="39">
        <v>0.791666666666667</v>
      </c>
      <c r="E229" s="36">
        <f>IFERROR(VLOOKUP(A229,New!A:E,5,0),"لا يوجد مواعيد")</f>
        <v>1010581714</v>
      </c>
      <c r="F229" s="36">
        <f>IFERROR(VLOOKUP(A229,New!A:E,1,0),"لا يوجد مواعيد")</f>
        <v>10325070</v>
      </c>
      <c r="G229" s="36" t="str">
        <f>IFERROR(VLOOKUP(A229,New!A:F,4,0),"لا يوجد مواعيد")</f>
        <v>نادين نادر</v>
      </c>
      <c r="H229" s="36" t="str">
        <f>IFERROR(VLOOKUP(A229,New!A:G,3,0),"لا يوجد مواعيد")</f>
        <v>الزيتون و مصر الجديدة</v>
      </c>
      <c r="I229" s="36" t="str">
        <f>IFERROR(VLOOKUP(A229,New!A:H,2,0),"لا يوجد مواعيد")</f>
        <v>روكسي العبودي</v>
      </c>
    </row>
    <row r="230" spans="1:9">
      <c r="A230" s="38">
        <v>10338961</v>
      </c>
      <c r="B230" s="38" t="s">
        <v>1487</v>
      </c>
      <c r="C230" s="39">
        <v>0.416666666666667</v>
      </c>
      <c r="D230" s="39">
        <v>0.791666666666667</v>
      </c>
      <c r="E230" s="36">
        <f>IFERROR(VLOOKUP(A230,New!A:E,5,0),"لا يوجد مواعيد")</f>
        <v>1061060042</v>
      </c>
      <c r="F230" s="36">
        <f>IFERROR(VLOOKUP(A230,New!A:E,1,0),"لا يوجد مواعيد")</f>
        <v>10338961</v>
      </c>
      <c r="G230" s="36" t="str">
        <f>IFERROR(VLOOKUP(A230,New!A:F,4,0),"لا يوجد مواعيد")</f>
        <v>يمنى محمد</v>
      </c>
      <c r="H230" s="36" t="str">
        <f>IFERROR(VLOOKUP(A230,New!A:G,3,0),"لا يوجد مواعيد")</f>
        <v>العبور</v>
      </c>
      <c r="I230" s="36" t="str">
        <f>IFERROR(VLOOKUP(A230,New!A:H,2,0),"لا يوجد مواعيد")</f>
        <v>كارفور العبور</v>
      </c>
    </row>
    <row r="231" spans="1:9">
      <c r="A231" s="38">
        <v>10339030</v>
      </c>
      <c r="B231" s="38" t="s">
        <v>1488</v>
      </c>
      <c r="C231" s="39">
        <v>0.416666666666667</v>
      </c>
      <c r="D231" s="39">
        <v>0.791666666666667</v>
      </c>
      <c r="E231" s="36">
        <f>IFERROR(VLOOKUP(A231,New!A:E,5,0),"لا يوجد مواعيد")</f>
        <v>1211662054</v>
      </c>
      <c r="F231" s="36">
        <f>IFERROR(VLOOKUP(A231,New!A:E,1,0),"لا يوجد مواعيد")</f>
        <v>10339030</v>
      </c>
      <c r="G231" s="36" t="str">
        <f>IFERROR(VLOOKUP(A231,New!A:F,4,0),"لا يوجد مواعيد")</f>
        <v>جوزيف عادل</v>
      </c>
      <c r="H231" s="36" t="str">
        <f>IFERROR(VLOOKUP(A231,New!A:G,3,0),"لا يوجد مواعيد")</f>
        <v>الزيتون و مصر الجديدة</v>
      </c>
      <c r="I231" s="36" t="str">
        <f>IFERROR(VLOOKUP(A231,New!A:H,2,0),"لا يوجد مواعيد")</f>
        <v>روكسي عبود</v>
      </c>
    </row>
    <row r="232" spans="1:9">
      <c r="A232" s="38">
        <v>10338966</v>
      </c>
      <c r="B232" s="38" t="s">
        <v>1489</v>
      </c>
      <c r="C232" s="39">
        <v>0.416666666666667</v>
      </c>
      <c r="D232" s="39">
        <v>0.791666666666667</v>
      </c>
      <c r="E232" s="36" t="str">
        <f>IFERROR(VLOOKUP(A232,New!A:E,5,0),"لا يوجد مواعيد")</f>
        <v>249119716012 / 1227425758</v>
      </c>
      <c r="F232" s="36">
        <f>IFERROR(VLOOKUP(A232,New!A:E,1,0),"لا يوجد مواعيد")</f>
        <v>10338966</v>
      </c>
      <c r="G232" s="36" t="str">
        <f>IFERROR(VLOOKUP(A232,New!A:F,4,0),"لا يوجد مواعيد")</f>
        <v>تسنيم طه</v>
      </c>
      <c r="H232" s="36" t="str">
        <f>IFERROR(VLOOKUP(A232,New!A:G,3,0),"لا يوجد مواعيد")</f>
        <v>فيصل</v>
      </c>
      <c r="I232" s="36" t="str">
        <f>IFERROR(VLOOKUP(A232,New!A:H,2,0),"لا يوجد مواعيد")</f>
        <v>مريوطية</v>
      </c>
    </row>
    <row r="233" spans="1:9">
      <c r="A233" s="38">
        <v>10338975</v>
      </c>
      <c r="B233" s="38" t="s">
        <v>1490</v>
      </c>
      <c r="C233" s="39">
        <v>0.416666666666667</v>
      </c>
      <c r="D233" s="39">
        <v>0.791666666666667</v>
      </c>
      <c r="E233" s="36">
        <f>IFERROR(VLOOKUP(A233,New!A:E,5,0),"لا يوجد مواعيد")</f>
        <v>1147658749</v>
      </c>
      <c r="F233" s="36">
        <f>IFERROR(VLOOKUP(A233,New!A:E,1,0),"لا يوجد مواعيد")</f>
        <v>10338975</v>
      </c>
      <c r="G233" s="36" t="str">
        <f>IFERROR(VLOOKUP(A233,New!A:F,4,0),"لا يوجد مواعيد")</f>
        <v>ألفريد ألبينو مايكل</v>
      </c>
      <c r="H233" s="36" t="str">
        <f>IFERROR(VLOOKUP(A233,New!A:G,3,0),"لا يوجد مواعيد")</f>
        <v>الزيتون و مصر الجديدة</v>
      </c>
      <c r="I233" s="36" t="str">
        <f>IFERROR(VLOOKUP(A233,New!A:H,2,0),"لا يوجد مواعيد")</f>
        <v>الجراج</v>
      </c>
    </row>
    <row r="234" spans="1:9">
      <c r="A234" s="38">
        <v>10338973</v>
      </c>
      <c r="B234" s="38" t="s">
        <v>1491</v>
      </c>
      <c r="C234" s="39">
        <v>0.416666666666667</v>
      </c>
      <c r="D234" s="39">
        <v>0.791666666666667</v>
      </c>
      <c r="E234" s="36">
        <f>IFERROR(VLOOKUP(A234,New!A:E,5,0),"لا يوجد مواعيد")</f>
        <v>1061453502</v>
      </c>
      <c r="F234" s="36">
        <f>IFERROR(VLOOKUP(A234,New!A:E,1,0),"لا يوجد مواعيد")</f>
        <v>10338973</v>
      </c>
      <c r="G234" s="36" t="str">
        <f>IFERROR(VLOOKUP(A234,New!A:F,4,0),"لا يوجد مواعيد")</f>
        <v>شهد جلال</v>
      </c>
      <c r="H234" s="36" t="str">
        <f>IFERROR(VLOOKUP(A234,New!A:G,3,0),"لا يوجد مواعيد")</f>
        <v>مدينة نصر</v>
      </c>
      <c r="I234" s="36" t="str">
        <f>IFERROR(VLOOKUP(A234,New!A:H,2,0),"لا يوجد مواعيد")</f>
        <v>كشري هند الحي العاشر</v>
      </c>
    </row>
    <row r="235" spans="1:9">
      <c r="A235" s="38">
        <v>10338964</v>
      </c>
      <c r="B235" s="38" t="s">
        <v>1492</v>
      </c>
      <c r="C235" s="39">
        <v>0.416666666666667</v>
      </c>
      <c r="D235" s="39">
        <v>0.791666666666667</v>
      </c>
      <c r="E235" s="36">
        <f>IFERROR(VLOOKUP(A235,New!A:E,5,0),"لا يوجد مواعيد")</f>
        <v>1143943782</v>
      </c>
      <c r="F235" s="36">
        <f>IFERROR(VLOOKUP(A235,New!A:E,1,0),"لا يوجد مواعيد")</f>
        <v>10338964</v>
      </c>
      <c r="G235" s="36" t="str">
        <f>IFERROR(VLOOKUP(A235,New!A:F,4,0),"لا يوجد مواعيد")</f>
        <v>علا احمد</v>
      </c>
      <c r="H235" s="36" t="str">
        <f>IFERROR(VLOOKUP(A235,New!A:G,3,0),"لا يوجد مواعيد")</f>
        <v>مدينة نصر</v>
      </c>
      <c r="I235" s="36" t="str">
        <f>IFERROR(VLOOKUP(A235,New!A:H,2,0),"لا يوجد مواعيد")</f>
        <v>ميدان رابعة</v>
      </c>
    </row>
    <row r="236" spans="1:9">
      <c r="A236" s="38">
        <v>10338994</v>
      </c>
      <c r="B236" s="38" t="s">
        <v>1493</v>
      </c>
      <c r="C236" s="39">
        <v>0.416666666666667</v>
      </c>
      <c r="D236" s="39">
        <v>0.791666666666667</v>
      </c>
      <c r="E236" s="36" t="str">
        <f>IFERROR(VLOOKUP(A236,New!A:E,5,0),"لا يوجد مواعيد")</f>
        <v>1276114507 / 249910018948</v>
      </c>
      <c r="F236" s="36">
        <f>IFERROR(VLOOKUP(A236,New!A:E,1,0),"لا يوجد مواعيد")</f>
        <v>10338994</v>
      </c>
      <c r="G236" s="36" t="str">
        <f>IFERROR(VLOOKUP(A236,New!A:F,4,0),"لا يوجد مواعيد")</f>
        <v>علي خليفة</v>
      </c>
      <c r="H236" s="36" t="str">
        <f>IFERROR(VLOOKUP(A236,New!A:G,3,0),"لا يوجد مواعيد")</f>
        <v>الزيتون و مصر الجديدة</v>
      </c>
      <c r="I236" s="36" t="str">
        <f>IFERROR(VLOOKUP(A236,New!A:H,2,0),"لا يوجد مواعيد")</f>
        <v>روكسي العبودي</v>
      </c>
    </row>
    <row r="237" spans="1:9">
      <c r="A237" s="38">
        <v>10339243</v>
      </c>
      <c r="B237" s="38" t="s">
        <v>1494</v>
      </c>
      <c r="C237" s="39">
        <v>0.416666666666667</v>
      </c>
      <c r="D237" s="39">
        <v>0.791666666666667</v>
      </c>
      <c r="E237" s="36" t="str">
        <f>IFERROR(VLOOKUP(A237,New!A:E,5,0),"لا يوجد مواعيد")</f>
        <v>1551778327 / 249117715774</v>
      </c>
      <c r="F237" s="36">
        <f>IFERROR(VLOOKUP(A237,New!A:E,1,0),"لا يوجد مواعيد")</f>
        <v>10339243</v>
      </c>
      <c r="G237" s="36" t="str">
        <f>IFERROR(VLOOKUP(A237,New!A:F,4,0),"لا يوجد مواعيد")</f>
        <v>عبد الرحمن ابوعبيدة المهدي</v>
      </c>
      <c r="H237" s="36" t="str">
        <f>IFERROR(VLOOKUP(A237,New!A:G,3,0),"لا يوجد مواعيد")</f>
        <v>فيصل</v>
      </c>
      <c r="I237" s="36" t="str">
        <f>IFERROR(VLOOKUP(A237,New!A:H,2,0),"لا يوجد مواعيد")</f>
        <v>العروبة</v>
      </c>
    </row>
    <row r="238" spans="1:9">
      <c r="A238" s="38">
        <v>10339003</v>
      </c>
      <c r="B238" s="38" t="s">
        <v>1495</v>
      </c>
      <c r="C238" s="39">
        <v>0.416666666666667</v>
      </c>
      <c r="D238" s="39">
        <v>0.791666666666667</v>
      </c>
      <c r="E238" s="36">
        <f>IFERROR(VLOOKUP(A238,New!A:E,5,0),"لا يوجد مواعيد")</f>
        <v>0</v>
      </c>
      <c r="F238" s="36">
        <f>IFERROR(VLOOKUP(A238,New!A:E,1,0),"لا يوجد مواعيد")</f>
        <v>10339003</v>
      </c>
      <c r="G238" s="36" t="str">
        <f>IFERROR(VLOOKUP(A238,New!A:F,4,0),"لا يوجد مواعيد")</f>
        <v>رفيق منصور</v>
      </c>
      <c r="H238" s="36" t="str">
        <f>IFERROR(VLOOKUP(A238,New!A:G,3,0),"لا يوجد مواعيد")</f>
        <v>مدينة نصر</v>
      </c>
      <c r="I238" s="36" t="str">
        <f>IFERROR(VLOOKUP(A238,New!A:H,2,0),"لا يوجد مواعيد")</f>
        <v>مسجد السلام</v>
      </c>
    </row>
    <row r="239" spans="1:9">
      <c r="A239" s="38">
        <v>10338960</v>
      </c>
      <c r="B239" s="38" t="s">
        <v>1496</v>
      </c>
      <c r="C239" s="39">
        <v>0.416666666666667</v>
      </c>
      <c r="D239" s="39">
        <v>0.791666666666667</v>
      </c>
      <c r="E239" s="36">
        <f>IFERROR(VLOOKUP(A239,New!A:E,5,0),"لا يوجد مواعيد")</f>
        <v>0</v>
      </c>
      <c r="F239" s="36">
        <f>IFERROR(VLOOKUP(A239,New!A:E,1,0),"لا يوجد مواعيد")</f>
        <v>10338960</v>
      </c>
      <c r="G239" s="36" t="str">
        <f>IFERROR(VLOOKUP(A239,New!A:F,4,0),"لا يوجد مواعيد")</f>
        <v>منى صلاح</v>
      </c>
      <c r="H239" s="36" t="str">
        <f>IFERROR(VLOOKUP(A239,New!A:G,3,0),"لا يوجد مواعيد")</f>
        <v>فيصل</v>
      </c>
      <c r="I239" s="36" t="str">
        <f>IFERROR(VLOOKUP(A239,New!A:H,2,0),"لا يوجد مواعيد")</f>
        <v>مريوطية</v>
      </c>
    </row>
    <row r="240" spans="1:9">
      <c r="A240" s="38">
        <v>10322691</v>
      </c>
      <c r="B240" s="38" t="s">
        <v>1497</v>
      </c>
      <c r="C240" s="39">
        <v>0.416666666666667</v>
      </c>
      <c r="D240" s="39">
        <v>0.791666666666667</v>
      </c>
      <c r="E240" s="36">
        <f>IFERROR(VLOOKUP(A240,New!A:E,5,0),"لا يوجد مواعيد")</f>
        <v>1094846872</v>
      </c>
      <c r="F240" s="36">
        <f>IFERROR(VLOOKUP(A240,New!A:E,1,0),"لا يوجد مواعيد")</f>
        <v>10322691</v>
      </c>
      <c r="G240" s="36" t="str">
        <f>IFERROR(VLOOKUP(A240,New!A:F,4,0),"لا يوجد مواعيد")</f>
        <v>مارفيل ميلاد</v>
      </c>
      <c r="H240" s="36" t="str">
        <f>IFERROR(VLOOKUP(A240,New!A:G,3,0),"لا يوجد مواعيد")</f>
        <v>الزيتون و مصر الجديدة</v>
      </c>
      <c r="I240" s="36" t="str">
        <f>IFERROR(VLOOKUP(A240,New!A:H,2,0),"لا يوجد مواعيد")</f>
        <v>الجراج</v>
      </c>
    </row>
    <row r="241" spans="1:9">
      <c r="A241" s="38">
        <v>10338959</v>
      </c>
      <c r="B241" s="38" t="s">
        <v>1498</v>
      </c>
      <c r="C241" s="39">
        <v>0.416666666666667</v>
      </c>
      <c r="D241" s="39">
        <v>0.791666666666667</v>
      </c>
      <c r="E241" s="36">
        <f>IFERROR(VLOOKUP(A241,New!A:E,5,0),"لا يوجد مواعيد")</f>
        <v>0</v>
      </c>
      <c r="F241" s="36">
        <f>IFERROR(VLOOKUP(A241,New!A:E,1,0),"لا يوجد مواعيد")</f>
        <v>10338959</v>
      </c>
      <c r="G241" s="36" t="str">
        <f>IFERROR(VLOOKUP(A241,New!A:F,4,0),"لا يوجد مواعيد")</f>
        <v>محمد جمال</v>
      </c>
      <c r="H241" s="36" t="str">
        <f>IFERROR(VLOOKUP(A241,New!A:G,3,0),"لا يوجد مواعيد")</f>
        <v>حلوان و زهراء المعادي</v>
      </c>
      <c r="I241" s="36" t="str">
        <f>IFERROR(VLOOKUP(A241,New!A:H,2,0),"لا يوجد مواعيد")</f>
        <v>صالح صبحي</v>
      </c>
    </row>
    <row r="242" spans="1:9">
      <c r="A242" s="38">
        <v>10326418</v>
      </c>
      <c r="B242" s="38" t="s">
        <v>1499</v>
      </c>
      <c r="C242" s="39">
        <v>0.708333333333333</v>
      </c>
      <c r="D242" s="39">
        <v>0.0833333333333333</v>
      </c>
      <c r="E242" s="36">
        <f>IFERROR(VLOOKUP(A242,New!A:E,5,0),"لا يوجد مواعيد")</f>
        <v>1212374390</v>
      </c>
      <c r="F242" s="36">
        <f>IFERROR(VLOOKUP(A242,New!A:E,1,0),"لا يوجد مواعيد")</f>
        <v>10326418</v>
      </c>
      <c r="G242" s="36" t="str">
        <f>IFERROR(VLOOKUP(A242,New!A:F,4,0),"لا يوجد مواعيد")</f>
        <v>جانيس سعد</v>
      </c>
      <c r="H242" s="36" t="str">
        <f>IFERROR(VLOOKUP(A242,New!A:G,3,0),"لا يوجد مواعيد")</f>
        <v>حدائق الاهرام</v>
      </c>
      <c r="I242" s="36" t="str">
        <f>IFERROR(VLOOKUP(A242,New!A:H,2,0),"لا يوجد مواعيد")</f>
        <v>بوابة 2 جديدة</v>
      </c>
    </row>
    <row r="243" spans="1:9">
      <c r="A243" s="38">
        <v>10307948</v>
      </c>
      <c r="B243" s="38" t="s">
        <v>1500</v>
      </c>
      <c r="C243" s="39">
        <v>0.458333333333333</v>
      </c>
      <c r="D243" s="39">
        <v>0.833333333333333</v>
      </c>
      <c r="E243" s="36" t="str">
        <f>IFERROR(VLOOKUP(A243,New!A:E,5,0),"لا يوجد مواعيد")</f>
        <v>1090053323/1114773395</v>
      </c>
      <c r="F243" s="36">
        <f>IFERROR(VLOOKUP(A243,New!A:E,1,0),"لا يوجد مواعيد")</f>
        <v>10307948</v>
      </c>
      <c r="G243" s="36" t="str">
        <f>IFERROR(VLOOKUP(A243,New!A:F,4,0),"لا يوجد مواعيد")</f>
        <v>محمد عاطف</v>
      </c>
      <c r="H243" s="36" t="str">
        <f>IFERROR(VLOOKUP(A243,New!A:G,3,0),"لا يوجد مواعيد")</f>
        <v>اكتوبر و زايد</v>
      </c>
      <c r="I243" s="36" t="str">
        <f>IFERROR(VLOOKUP(A243,New!A:H,2,0),"لا يوجد مواعيد")</f>
        <v>الحصري</v>
      </c>
    </row>
    <row r="244" spans="1:9">
      <c r="A244" s="38">
        <v>10307941</v>
      </c>
      <c r="B244" s="38" t="s">
        <v>1501</v>
      </c>
      <c r="C244" s="39">
        <v>0.583333333333333</v>
      </c>
      <c r="D244" s="39">
        <v>0.958333333333333</v>
      </c>
      <c r="E244" s="36">
        <f>IFERROR(VLOOKUP(A244,New!A:E,5,0),"لا يوجد مواعيد")</f>
        <v>1276715446</v>
      </c>
      <c r="F244" s="36">
        <f>IFERROR(VLOOKUP(A244,New!A:E,1,0),"لا يوجد مواعيد")</f>
        <v>10307941</v>
      </c>
      <c r="G244" s="36" t="str">
        <f>IFERROR(VLOOKUP(A244,New!A:F,4,0),"لا يوجد مواعيد")</f>
        <v>تقى محمد رجائي نصار</v>
      </c>
      <c r="H244" s="36" t="str">
        <f>IFERROR(VLOOKUP(A244,New!A:G,3,0),"لا يوجد مواعيد")</f>
        <v>حدائق الاهرام</v>
      </c>
      <c r="I244" s="36" t="str">
        <f>IFERROR(VLOOKUP(A244,New!A:H,2,0),"لا يوجد مواعيد")</f>
        <v>بوابة 2 جديدة</v>
      </c>
    </row>
    <row r="245" spans="1:9">
      <c r="A245" s="38">
        <v>10299936</v>
      </c>
      <c r="B245" s="38" t="s">
        <v>1370</v>
      </c>
      <c r="C245" s="39">
        <v>0.458333333333333</v>
      </c>
      <c r="D245" s="39">
        <v>0.833333333333333</v>
      </c>
      <c r="E245" s="36">
        <f>IFERROR(VLOOKUP(A245,New!A:E,5,0),"لا يوجد مواعيد")</f>
        <v>1559178988</v>
      </c>
      <c r="F245" s="36">
        <f>IFERROR(VLOOKUP(A245,New!A:E,1,0),"لا يوجد مواعيد")</f>
        <v>10299936</v>
      </c>
      <c r="G245" s="36" t="str">
        <f>IFERROR(VLOOKUP(A245,New!A:F,4,0),"لا يوجد مواعيد")</f>
        <v>حسن اسامة</v>
      </c>
      <c r="H245" s="36" t="str">
        <f>IFERROR(VLOOKUP(A245,New!A:G,3,0),"لا يوجد مواعيد")</f>
        <v>فيصل</v>
      </c>
      <c r="I245" s="36" t="str">
        <f>IFERROR(VLOOKUP(A245,New!A:H,2,0),"لا يوجد مواعيد")</f>
        <v>مريوطية</v>
      </c>
    </row>
    <row r="246" spans="1:9">
      <c r="A246" s="38">
        <v>10314789</v>
      </c>
      <c r="B246" s="38" t="s">
        <v>1502</v>
      </c>
      <c r="C246" s="39" t="s">
        <v>1503</v>
      </c>
      <c r="D246" s="39" t="s">
        <v>1503</v>
      </c>
      <c r="E246" s="36">
        <f>IFERROR(VLOOKUP(A246,New!A:E,5,0),"لا يوجد مواعيد")</f>
        <v>1091643089</v>
      </c>
      <c r="F246" s="36">
        <f>IFERROR(VLOOKUP(A246,New!A:E,1,0),"لا يوجد مواعيد")</f>
        <v>10314789</v>
      </c>
      <c r="G246" s="36" t="str">
        <f>IFERROR(VLOOKUP(A246,New!A:F,4,0),"لا يوجد مواعيد")</f>
        <v>محمد عارف عزام</v>
      </c>
      <c r="H246" s="36" t="str">
        <f>IFERROR(VLOOKUP(A246,New!A:G,3,0),"لا يوجد مواعيد")</f>
        <v>و - الشروق</v>
      </c>
      <c r="I246" s="36" t="str">
        <f>IFERROR(VLOOKUP(A246,New!A:H,2,0),"لا يوجد مواعيد")</f>
        <v>كشك اللحمه</v>
      </c>
    </row>
    <row r="247" spans="1:9">
      <c r="A247" s="38">
        <v>10325095</v>
      </c>
      <c r="B247" s="38" t="s">
        <v>1504</v>
      </c>
      <c r="C247" s="39" t="s">
        <v>1503</v>
      </c>
      <c r="D247" s="39" t="s">
        <v>1503</v>
      </c>
      <c r="E247" s="36">
        <f>IFERROR(VLOOKUP(A247,New!A:E,5,0),"لا يوجد مواعيد")</f>
        <v>1220867720</v>
      </c>
      <c r="F247" s="36">
        <f>IFERROR(VLOOKUP(A247,New!A:E,1,0),"لا يوجد مواعيد")</f>
        <v>10325095</v>
      </c>
      <c r="G247" s="36" t="str">
        <f>IFERROR(VLOOKUP(A247,New!A:F,4,0),"لا يوجد مواعيد")</f>
        <v>احمد هلال</v>
      </c>
      <c r="H247" s="36" t="str">
        <f>IFERROR(VLOOKUP(A247,New!A:G,3,0),"لا يوجد مواعيد")</f>
        <v>شبرا</v>
      </c>
      <c r="I247" s="36" t="str">
        <f>IFERROR(VLOOKUP(A247,New!A:H,2,0),"لا يوجد مواعيد")</f>
        <v>الخلفاوي</v>
      </c>
    </row>
    <row r="248" spans="1:9">
      <c r="A248" s="38">
        <v>10320445</v>
      </c>
      <c r="B248" s="38" t="s">
        <v>1505</v>
      </c>
      <c r="C248" s="39" t="s">
        <v>1503</v>
      </c>
      <c r="D248" s="39" t="s">
        <v>1503</v>
      </c>
      <c r="E248" s="36">
        <f>IFERROR(VLOOKUP(A248,New!A:E,5,0),"لا يوجد مواعيد")</f>
        <v>1000065945</v>
      </c>
      <c r="F248" s="36">
        <f>IFERROR(VLOOKUP(A248,New!A:E,1,0),"لا يوجد مواعيد")</f>
        <v>10320445</v>
      </c>
      <c r="G248" s="36" t="str">
        <f>IFERROR(VLOOKUP(A248,New!A:F,4,0),"لا يوجد مواعيد")</f>
        <v>جودي موسى</v>
      </c>
      <c r="H248" s="36" t="str">
        <f>IFERROR(VLOOKUP(A248,New!A:G,3,0),"لا يوجد مواعيد")</f>
        <v>حلوان و زهراء المعادي</v>
      </c>
      <c r="I248" s="36" t="str">
        <f>IFERROR(VLOOKUP(A248,New!A:H,2,0),"لا يوجد مواعيد")</f>
        <v>سلم البارون</v>
      </c>
    </row>
    <row r="249" spans="1:9">
      <c r="A249" s="38">
        <v>10314766</v>
      </c>
      <c r="B249" s="38" t="s">
        <v>1506</v>
      </c>
      <c r="C249" s="39" t="s">
        <v>1503</v>
      </c>
      <c r="D249" s="39" t="s">
        <v>1503</v>
      </c>
      <c r="E249" s="36">
        <f>IFERROR(VLOOKUP(A249,New!A:E,5,0),"لا يوجد مواعيد")</f>
        <v>1210830008</v>
      </c>
      <c r="F249" s="36">
        <f>IFERROR(VLOOKUP(A249,New!A:E,1,0),"لا يوجد مواعيد")</f>
        <v>10314766</v>
      </c>
      <c r="G249" s="36" t="str">
        <f>IFERROR(VLOOKUP(A249,New!A:F,4,0),"لا يوجد مواعيد")</f>
        <v>عمر صبري</v>
      </c>
      <c r="H249" s="36" t="str">
        <f>IFERROR(VLOOKUP(A249,New!A:G,3,0),"لا يوجد مواعيد")</f>
        <v>اكتوبر و زايد</v>
      </c>
      <c r="I249" s="36" t="str">
        <f>IFERROR(VLOOKUP(A249,New!A:H,2,0),"لا يوجد مواعيد")</f>
        <v>هايبر 1</v>
      </c>
    </row>
    <row r="250" spans="1:9">
      <c r="A250" s="38">
        <v>10264767</v>
      </c>
      <c r="B250" s="38" t="s">
        <v>1507</v>
      </c>
      <c r="C250" s="39">
        <v>0.5</v>
      </c>
      <c r="D250" s="39">
        <v>0.833333333333333</v>
      </c>
      <c r="E250" s="36">
        <f>IFERROR(VLOOKUP(A250,New!A:E,5,0),"لا يوجد مواعيد")</f>
        <v>1113563210</v>
      </c>
      <c r="F250" s="36">
        <f>IFERROR(VLOOKUP(A250,New!A:E,1,0),"لا يوجد مواعيد")</f>
        <v>10264767</v>
      </c>
      <c r="G250" s="36" t="str">
        <f>IFERROR(VLOOKUP(A250,New!A:F,4,0),"لا يوجد مواعيد")</f>
        <v>احمد سامى</v>
      </c>
      <c r="H250" s="36" t="str">
        <f>IFERROR(VLOOKUP(A250,New!A:G,3,0),"لا يوجد مواعيد")</f>
        <v>فيصل</v>
      </c>
      <c r="I250" s="36" t="str">
        <f>IFERROR(VLOOKUP(A250,New!A:H,2,0),"لا يوجد مواعيد")</f>
        <v>العروبة</v>
      </c>
    </row>
    <row r="251" spans="1:9">
      <c r="A251" s="38">
        <v>10294734</v>
      </c>
      <c r="B251" s="38" t="s">
        <v>1508</v>
      </c>
      <c r="C251" s="39">
        <v>0.333333333333333</v>
      </c>
      <c r="D251" s="39">
        <v>0.666666666666667</v>
      </c>
      <c r="E251" s="36">
        <f>IFERROR(VLOOKUP(A251,New!A:E,5,0),"لا يوجد مواعيد")</f>
        <v>1142926092</v>
      </c>
      <c r="F251" s="36">
        <f>IFERROR(VLOOKUP(A251,New!A:E,1,0),"لا يوجد مواعيد")</f>
        <v>10294734</v>
      </c>
      <c r="G251" s="36" t="str">
        <f>IFERROR(VLOOKUP(A251,New!A:F,4,0),"لا يوجد مواعيد")</f>
        <v>يوسف شعبان</v>
      </c>
      <c r="H251" s="36" t="str">
        <f>IFERROR(VLOOKUP(A251,New!A:G,3,0),"لا يوجد مواعيد")</f>
        <v>حلوان و زهراء المعادي</v>
      </c>
      <c r="I251" s="36" t="str">
        <f>IFERROR(VLOOKUP(A251,New!A:H,2,0),"لا يوجد مواعيد")</f>
        <v>سلم البارون</v>
      </c>
    </row>
    <row r="252" spans="1:9">
      <c r="A252" s="38">
        <v>10303306</v>
      </c>
      <c r="B252" s="38" t="s">
        <v>1509</v>
      </c>
      <c r="C252" s="39">
        <v>0.5</v>
      </c>
      <c r="D252" s="39">
        <v>0.833333333333333</v>
      </c>
      <c r="E252" s="36">
        <f>IFERROR(VLOOKUP(A252,New!A:E,5,0),"لا يوجد مواعيد")</f>
        <v>1275539822</v>
      </c>
      <c r="F252" s="36">
        <f>IFERROR(VLOOKUP(A252,New!A:E,1,0),"لا يوجد مواعيد")</f>
        <v>10303306</v>
      </c>
      <c r="G252" s="36" t="str">
        <f>IFERROR(VLOOKUP(A252,New!A:F,4,0),"لا يوجد مواعيد")</f>
        <v>كارولين جرجس</v>
      </c>
      <c r="H252" s="36" t="str">
        <f>IFERROR(VLOOKUP(A252,New!A:G,3,0),"لا يوجد مواعيد")</f>
        <v>الزيتون و مصر الجديدة</v>
      </c>
      <c r="I252" s="36" t="str">
        <f>IFERROR(VLOOKUP(A252,New!A:H,2,0),"لا يوجد مواعيد")</f>
        <v>ابن الحكم</v>
      </c>
    </row>
    <row r="253" spans="1:9">
      <c r="A253" s="38">
        <v>10329457</v>
      </c>
      <c r="B253" s="38" t="s">
        <v>1510</v>
      </c>
      <c r="C253" s="39">
        <v>0.416666666666667</v>
      </c>
      <c r="D253" s="39">
        <v>0.75</v>
      </c>
      <c r="E253" s="36">
        <f>IFERROR(VLOOKUP(A253,New!A:E,5,0),"لا يوجد مواعيد")</f>
        <v>1276701073</v>
      </c>
      <c r="F253" s="36">
        <f>IFERROR(VLOOKUP(A253,New!A:E,1,0),"لا يوجد مواعيد")</f>
        <v>10329457</v>
      </c>
      <c r="G253" s="36" t="str">
        <f>IFERROR(VLOOKUP(A253,New!A:F,4,0),"لا يوجد مواعيد")</f>
        <v>وفاء عبده</v>
      </c>
      <c r="H253" s="36" t="str">
        <f>IFERROR(VLOOKUP(A253,New!A:G,3,0),"لا يوجد مواعيد")</f>
        <v>و - الشروق</v>
      </c>
      <c r="I253" s="36" t="str">
        <f>IFERROR(VLOOKUP(A253,New!A:H,2,0),"لا يوجد مواعيد")</f>
        <v>كشك اللحمه</v>
      </c>
    </row>
    <row r="254" spans="1:9">
      <c r="A254" s="38">
        <v>10275931</v>
      </c>
      <c r="B254" s="38" t="s">
        <v>1511</v>
      </c>
      <c r="C254" s="39">
        <v>0.458333333333333</v>
      </c>
      <c r="D254" s="39">
        <v>0.791666666666667</v>
      </c>
      <c r="E254" s="36">
        <f>IFERROR(VLOOKUP(A254,New!A:E,5,0),"لا يوجد مواعيد")</f>
        <v>1023646785</v>
      </c>
      <c r="F254" s="36">
        <f>IFERROR(VLOOKUP(A254,New!A:E,1,0),"لا يوجد مواعيد")</f>
        <v>10275931</v>
      </c>
      <c r="G254" s="36" t="str">
        <f>IFERROR(VLOOKUP(A254,New!A:F,4,0),"لا يوجد مواعيد")</f>
        <v>لانا سامح عبد الفتاح</v>
      </c>
      <c r="H254" s="36" t="str">
        <f>IFERROR(VLOOKUP(A254,New!A:G,3,0),"لا يوجد مواعيد")</f>
        <v>مدينة نصر</v>
      </c>
      <c r="I254" s="36" t="str">
        <f>IFERROR(VLOOKUP(A254,New!A:H,2,0),"لا يوجد مواعيد")</f>
        <v>كشري هند الحي العاشر</v>
      </c>
    </row>
    <row r="255" spans="1:9">
      <c r="A255" s="38">
        <v>10269213</v>
      </c>
      <c r="B255" s="38" t="s">
        <v>1512</v>
      </c>
      <c r="C255" s="39">
        <v>0.458333333333333</v>
      </c>
      <c r="D255" s="39">
        <v>0.791666666666667</v>
      </c>
      <c r="E255" s="36">
        <f>IFERROR(VLOOKUP(A255,New!A:E,5,0),"لا يوجد مواعيد")</f>
        <v>1068084166</v>
      </c>
      <c r="F255" s="36">
        <f>IFERROR(VLOOKUP(A255,New!A:E,1,0),"لا يوجد مواعيد")</f>
        <v>10269213</v>
      </c>
      <c r="G255" s="36" t="str">
        <f>IFERROR(VLOOKUP(A255,New!A:F,4,0),"لا يوجد مواعيد")</f>
        <v>حبيبة خالد بركات</v>
      </c>
      <c r="H255" s="36" t="str">
        <f>IFERROR(VLOOKUP(A255,New!A:G,3,0),"لا يوجد مواعيد")</f>
        <v>فيصل</v>
      </c>
      <c r="I255" s="36" t="str">
        <f>IFERROR(VLOOKUP(A255,New!A:H,2,0),"لا يوجد مواعيد")</f>
        <v>مطبعة</v>
      </c>
    </row>
    <row r="256" spans="1:9">
      <c r="A256" s="38">
        <v>10297499</v>
      </c>
      <c r="B256" s="38" t="s">
        <v>1513</v>
      </c>
      <c r="C256" s="39">
        <v>0.458333333333333</v>
      </c>
      <c r="D256" s="39">
        <v>0.791666666666667</v>
      </c>
      <c r="E256" s="36">
        <f>IFERROR(VLOOKUP(A256,New!A:E,5,0),"لا يوجد مواعيد")</f>
        <v>1103806087</v>
      </c>
      <c r="F256" s="36">
        <f>IFERROR(VLOOKUP(A256,New!A:E,1,0),"لا يوجد مواعيد")</f>
        <v>10297499</v>
      </c>
      <c r="G256" s="36" t="str">
        <f>IFERROR(VLOOKUP(A256,New!A:F,4,0),"لا يوجد مواعيد")</f>
        <v>منة يحيى</v>
      </c>
      <c r="H256" s="36" t="str">
        <f>IFERROR(VLOOKUP(A256,New!A:G,3,0),"لا يوجد مواعيد")</f>
        <v>ي - المعادي</v>
      </c>
      <c r="I256" s="36" t="str">
        <f>IFERROR(VLOOKUP(A256,New!A:H,2,0),"لا يوجد مواعيد")</f>
        <v>شمال طره كورنيش المعادي</v>
      </c>
    </row>
    <row r="257" spans="1:9">
      <c r="A257" s="38">
        <v>10309482</v>
      </c>
      <c r="B257" s="38" t="s">
        <v>1514</v>
      </c>
      <c r="C257" s="39">
        <v>0.458333333333333</v>
      </c>
      <c r="D257" s="39">
        <v>0.791666666666667</v>
      </c>
      <c r="E257" s="36">
        <f>IFERROR(VLOOKUP(A257,New!A:E,5,0),"لا يوجد مواعيد")</f>
        <v>1099469460</v>
      </c>
      <c r="F257" s="36">
        <f>IFERROR(VLOOKUP(A257,New!A:E,1,0),"لا يوجد مواعيد")</f>
        <v>10309482</v>
      </c>
      <c r="G257" s="36" t="str">
        <f>IFERROR(VLOOKUP(A257,New!A:F,4,0),"لا يوجد مواعيد")</f>
        <v>منة الله سمير</v>
      </c>
      <c r="H257" s="36" t="str">
        <f>IFERROR(VLOOKUP(A257,New!A:G,3,0),"لا يوجد مواعيد")</f>
        <v>مدينة نصر</v>
      </c>
      <c r="I257" s="36" t="str">
        <f>IFERROR(VLOOKUP(A257,New!A:H,2,0),"لا يوجد مواعيد")</f>
        <v>اول مكرم</v>
      </c>
    </row>
    <row r="258" spans="1:9">
      <c r="A258" s="38">
        <v>10278058</v>
      </c>
      <c r="B258" s="38" t="s">
        <v>1515</v>
      </c>
      <c r="C258" s="39">
        <v>0.458333333333333</v>
      </c>
      <c r="D258" s="39">
        <v>0.791666666666667</v>
      </c>
      <c r="E258" s="36">
        <f>IFERROR(VLOOKUP(A258,New!A:E,5,0),"لا يوجد مواعيد")</f>
        <v>1000604891</v>
      </c>
      <c r="F258" s="36">
        <f>IFERROR(VLOOKUP(A258,New!A:E,1,0),"لا يوجد مواعيد")</f>
        <v>10278058</v>
      </c>
      <c r="G258" s="36" t="str">
        <f>IFERROR(VLOOKUP(A258,New!A:F,4,0),"لا يوجد مواعيد")</f>
        <v>تيم ليدر - احمد بلال</v>
      </c>
      <c r="H258" s="36" t="str">
        <f>IFERROR(VLOOKUP(A258,New!A:G,3,0),"لا يوجد مواعيد")</f>
        <v>ي - المعادي</v>
      </c>
      <c r="I258" s="36" t="str">
        <f>IFERROR(VLOOKUP(A258,New!A:H,2,0),"لا يوجد مواعيد")</f>
        <v>اكاديمية السادات</v>
      </c>
    </row>
    <row r="259" spans="1:9">
      <c r="A259" s="38">
        <v>10257377</v>
      </c>
      <c r="B259" s="38" t="s">
        <v>1516</v>
      </c>
      <c r="C259" s="39">
        <v>0.458333333333333</v>
      </c>
      <c r="D259" s="39">
        <v>0.791666666666667</v>
      </c>
      <c r="E259" s="36">
        <f>IFERROR(VLOOKUP(A259,New!A:E,5,0),"لا يوجد مواعيد")</f>
        <v>1159455574</v>
      </c>
      <c r="F259" s="36">
        <f>IFERROR(VLOOKUP(A259,New!A:E,1,0),"لا يوجد مواعيد")</f>
        <v>10257377</v>
      </c>
      <c r="G259" s="36" t="str">
        <f>IFERROR(VLOOKUP(A259,New!A:F,4,0),"لا يوجد مواعيد")</f>
        <v>محمد اسماعيل</v>
      </c>
      <c r="H259" s="36" t="str">
        <f>IFERROR(VLOOKUP(A259,New!A:G,3,0),"لا يوجد مواعيد")</f>
        <v>م - المقطم</v>
      </c>
      <c r="I259" s="36" t="str">
        <f>IFERROR(VLOOKUP(A259,New!A:H,2,0),"لا يوجد مواعيد")</f>
        <v>النافورة</v>
      </c>
    </row>
    <row r="260" spans="1:9">
      <c r="A260" s="38">
        <v>10272767</v>
      </c>
      <c r="B260" s="38" t="s">
        <v>1517</v>
      </c>
      <c r="C260" s="39">
        <v>0.416666666666667</v>
      </c>
      <c r="D260" s="39">
        <v>0.791666666666667</v>
      </c>
      <c r="E260" s="36">
        <f>IFERROR(VLOOKUP(A260,New!A:E,5,0),"لا يوجد مواعيد")</f>
        <v>1155792366</v>
      </c>
      <c r="F260" s="36">
        <f>IFERROR(VLOOKUP(A260,New!A:E,1,0),"لا يوجد مواعيد")</f>
        <v>10272767</v>
      </c>
      <c r="G260" s="36" t="str">
        <f>IFERROR(VLOOKUP(A260,New!A:F,4,0),"لا يوجد مواعيد")</f>
        <v>عمر سكر</v>
      </c>
      <c r="H260" s="36" t="str">
        <f>IFERROR(VLOOKUP(A260,New!A:G,3,0),"لا يوجد مواعيد")</f>
        <v>م - المقطم</v>
      </c>
      <c r="I260" s="36" t="str">
        <f>IFERROR(VLOOKUP(A260,New!A:H,2,0),"لا يوجد مواعيد")</f>
        <v>كريم بنونه</v>
      </c>
    </row>
    <row r="261" spans="1:9">
      <c r="A261" s="38">
        <v>10339433</v>
      </c>
      <c r="B261" s="38" t="s">
        <v>1241</v>
      </c>
      <c r="C261" s="39">
        <v>0.416666666666667</v>
      </c>
      <c r="D261" s="39">
        <v>0.75</v>
      </c>
      <c r="E261" s="36">
        <f>IFERROR(VLOOKUP(A261,New!A:E,5,0),"لا يوجد مواعيد")</f>
        <v>1065039320</v>
      </c>
      <c r="F261" s="36">
        <f>IFERROR(VLOOKUP(A261,New!A:E,1,0),"لا يوجد مواعيد")</f>
        <v>10339433</v>
      </c>
      <c r="G261" s="36" t="str">
        <f>IFERROR(VLOOKUP(A261,New!A:F,4,0),"لا يوجد مواعيد")</f>
        <v>إسراء صلاح</v>
      </c>
      <c r="H261" s="36" t="str">
        <f>IFERROR(VLOOKUP(A261,New!A:G,3,0),"لا يوجد مواعيد")</f>
        <v>الزيتون و مصر الجديدة</v>
      </c>
      <c r="I261" s="36" t="str">
        <f>IFERROR(VLOOKUP(A261,New!A:H,2,0),"لا يوجد مواعيد")</f>
        <v>المحكمة</v>
      </c>
    </row>
    <row r="262" spans="1:9">
      <c r="A262" s="38">
        <v>10259973</v>
      </c>
      <c r="B262" s="38" t="s">
        <v>1518</v>
      </c>
      <c r="C262" s="39">
        <v>0.416666666666667</v>
      </c>
      <c r="D262" s="39">
        <v>0.791666666666667</v>
      </c>
      <c r="E262" s="36">
        <f>IFERROR(VLOOKUP(A262,New!A:E,5,0),"لا يوجد مواعيد")</f>
        <v>1009100931</v>
      </c>
      <c r="F262" s="36">
        <f>IFERROR(VLOOKUP(A262,New!A:E,1,0),"لا يوجد مواعيد")</f>
        <v>10259973</v>
      </c>
      <c r="G262" s="36" t="str">
        <f>IFERROR(VLOOKUP(A262,New!A:F,4,0),"لا يوجد مواعيد")</f>
        <v>عمر الشريف</v>
      </c>
      <c r="H262" s="36" t="str">
        <f>IFERROR(VLOOKUP(A262,New!A:G,3,0),"لا يوجد مواعيد")</f>
        <v>حدائق الاهرام</v>
      </c>
      <c r="I262" s="36" t="str">
        <f>IFERROR(VLOOKUP(A262,New!A:H,2,0),"لا يوجد مواعيد")</f>
        <v>بوابه حورس</v>
      </c>
    </row>
    <row r="263" spans="1:9">
      <c r="A263" s="38">
        <v>10225640</v>
      </c>
      <c r="B263" s="38" t="s">
        <v>1519</v>
      </c>
      <c r="C263" s="39">
        <v>0.5</v>
      </c>
      <c r="D263" s="39">
        <v>0.875</v>
      </c>
      <c r="E263" s="36">
        <f>IFERROR(VLOOKUP(A263,New!A:E,5,0),"لا يوجد مواعيد")</f>
        <v>0</v>
      </c>
      <c r="F263" s="36">
        <f>IFERROR(VLOOKUP(A263,New!A:E,1,0),"لا يوجد مواعيد")</f>
        <v>10225640</v>
      </c>
      <c r="G263" s="36" t="str">
        <f>IFERROR(VLOOKUP(A263,New!A:F,4,0),"لا يوجد مواعيد")</f>
        <v>محمود نجيب</v>
      </c>
      <c r="H263" s="36" t="str">
        <f>IFERROR(VLOOKUP(A263,New!A:G,3,0),"لا يوجد مواعيد")</f>
        <v>حدائق الاهرام</v>
      </c>
      <c r="I263" s="36" t="str">
        <f>IFERROR(VLOOKUP(A263,New!A:H,2,0),"لا يوجد مواعيد")</f>
        <v>بوابة 1</v>
      </c>
    </row>
    <row r="264" spans="1:9">
      <c r="A264" s="38">
        <v>10316685</v>
      </c>
      <c r="B264" s="38" t="s">
        <v>1520</v>
      </c>
      <c r="C264" s="39">
        <v>0.375</v>
      </c>
      <c r="D264" s="39">
        <v>0.75</v>
      </c>
      <c r="E264" s="36" t="str">
        <f>IFERROR(VLOOKUP(A264,New!A:E,5,0),"لا يوجد مواعيد")</f>
        <v>1276379796 /1500299226</v>
      </c>
      <c r="F264" s="36">
        <f>IFERROR(VLOOKUP(A264,New!A:E,1,0),"لا يوجد مواعيد")</f>
        <v>10316685</v>
      </c>
      <c r="G264" s="36" t="str">
        <f>IFERROR(VLOOKUP(A264,New!A:F,4,0),"لا يوجد مواعيد")</f>
        <v>نوران محمد نوبي</v>
      </c>
      <c r="H264" s="36" t="str">
        <f>IFERROR(VLOOKUP(A264,New!A:G,3,0),"لا يوجد مواعيد")</f>
        <v>حدائق القبة</v>
      </c>
      <c r="I264" s="36" t="str">
        <f>IFERROR(VLOOKUP(A264,New!A:H,2,0),"لا يوجد مواعيد")</f>
        <v>السواح</v>
      </c>
    </row>
    <row r="265" spans="1:9">
      <c r="A265" s="38">
        <v>10316538</v>
      </c>
      <c r="B265" s="38" t="s">
        <v>1521</v>
      </c>
      <c r="C265" s="39">
        <v>0.958333333333333</v>
      </c>
      <c r="D265" s="39">
        <v>0.833333333333333</v>
      </c>
      <c r="E265" s="36">
        <f>IFERROR(VLOOKUP(A265,New!A:E,5,0),"لا يوجد مواعيد")</f>
        <v>1012900031</v>
      </c>
      <c r="F265" s="36">
        <f>IFERROR(VLOOKUP(A265,New!A:E,1,0),"لا يوجد مواعيد")</f>
        <v>10316538</v>
      </c>
      <c r="G265" s="36" t="str">
        <f>IFERROR(VLOOKUP(A265,New!A:F,4,0),"لا يوجد مواعيد")</f>
        <v>محمد السيد عبد الرحمن</v>
      </c>
      <c r="H265" s="36" t="str">
        <f>IFERROR(VLOOKUP(A265,New!A:G,3,0),"لا يوجد مواعيد")</f>
        <v>الزيتون و مصر الجديدة</v>
      </c>
      <c r="I265" s="36" t="str">
        <f>IFERROR(VLOOKUP(A265,New!A:H,2,0),"لا يوجد مواعيد")</f>
        <v>المحكمة</v>
      </c>
    </row>
    <row r="266" spans="1:9">
      <c r="A266" s="38">
        <v>10272259</v>
      </c>
      <c r="B266" s="38" t="s">
        <v>1522</v>
      </c>
      <c r="C266" s="39">
        <v>0.375</v>
      </c>
      <c r="D266" s="39">
        <v>0.75</v>
      </c>
      <c r="E266" s="36">
        <f>IFERROR(VLOOKUP(A266,New!A:E,5,0),"لا يوجد مواعيد")</f>
        <v>1121171477</v>
      </c>
      <c r="F266" s="36">
        <f>IFERROR(VLOOKUP(A266,New!A:E,1,0),"لا يوجد مواعيد")</f>
        <v>10272259</v>
      </c>
      <c r="G266" s="36" t="str">
        <f>IFERROR(VLOOKUP(A266,New!A:F,4,0),"لا يوجد مواعيد")</f>
        <v>آية أحمد حسن</v>
      </c>
      <c r="H266" s="36" t="str">
        <f>IFERROR(VLOOKUP(A266,New!A:G,3,0),"لا يوجد مواعيد")</f>
        <v>م - المقطم</v>
      </c>
      <c r="I266" s="36" t="str">
        <f>IFERROR(VLOOKUP(A266,New!A:H,2,0),"لا يوجد مواعيد")</f>
        <v>كريم بنونة</v>
      </c>
    </row>
    <row r="267" spans="1:9">
      <c r="A267" s="38">
        <v>10320407</v>
      </c>
      <c r="B267" s="38" t="s">
        <v>1523</v>
      </c>
      <c r="C267" s="39">
        <v>0.375</v>
      </c>
      <c r="D267" s="39">
        <v>0.75</v>
      </c>
      <c r="E267" s="36">
        <f>IFERROR(VLOOKUP(A267,New!A:E,5,0),"لا يوجد مواعيد")</f>
        <v>1283419417</v>
      </c>
      <c r="F267" s="36">
        <f>IFERROR(VLOOKUP(A267,New!A:E,1,0),"لا يوجد مواعيد")</f>
        <v>10320407</v>
      </c>
      <c r="G267" s="36" t="str">
        <f>IFERROR(VLOOKUP(A267,New!A:F,4,0),"لا يوجد مواعيد")</f>
        <v>مارلين منير</v>
      </c>
      <c r="H267" s="36" t="str">
        <f>IFERROR(VLOOKUP(A267,New!A:G,3,0),"لا يوجد مواعيد")</f>
        <v>فيصل</v>
      </c>
      <c r="I267" s="36" t="str">
        <f>IFERROR(VLOOKUP(A267,New!A:H,2,0),"لا يوجد مواعيد")</f>
        <v>مطبعة</v>
      </c>
    </row>
    <row r="268" spans="1:9">
      <c r="A268" s="38">
        <v>10317522</v>
      </c>
      <c r="B268" s="38" t="s">
        <v>1524</v>
      </c>
      <c r="C268" s="39" t="s">
        <v>1293</v>
      </c>
      <c r="D268" s="39" t="s">
        <v>1293</v>
      </c>
      <c r="E268" s="36">
        <f>IFERROR(VLOOKUP(A268,New!A:E,5,0),"لا يوجد مواعيد")</f>
        <v>1143319202</v>
      </c>
      <c r="F268" s="36">
        <f>IFERROR(VLOOKUP(A268,New!A:E,1,0),"لا يوجد مواعيد")</f>
        <v>10317522</v>
      </c>
      <c r="G268" s="36" t="str">
        <f>IFERROR(VLOOKUP(A268,New!A:F,4,0),"لا يوجد مواعيد")</f>
        <v>احمد هشام</v>
      </c>
      <c r="H268" s="36" t="str">
        <f>IFERROR(VLOOKUP(A268,New!A:G,3,0),"لا يوجد مواعيد")</f>
        <v>فيصل</v>
      </c>
      <c r="I268" s="36" t="str">
        <f>IFERROR(VLOOKUP(A268,New!A:H,2,0),"لا يوجد مواعيد")</f>
        <v>مريوطية</v>
      </c>
    </row>
    <row r="269" spans="1:9">
      <c r="A269" s="38">
        <v>10306591</v>
      </c>
      <c r="B269" s="38" t="s">
        <v>1525</v>
      </c>
      <c r="C269" s="39">
        <v>0.416666666666667</v>
      </c>
      <c r="D269" s="39">
        <v>0.791666666666667</v>
      </c>
      <c r="E269" s="36">
        <f>IFERROR(VLOOKUP(A269,New!A:E,5,0),"لا يوجد مواعيد")</f>
        <v>1095599069</v>
      </c>
      <c r="F269" s="36">
        <f>IFERROR(VLOOKUP(A269,New!A:E,1,0),"لا يوجد مواعيد")</f>
        <v>10306591</v>
      </c>
      <c r="G269" s="36" t="str">
        <f>IFERROR(VLOOKUP(A269,New!A:F,4,0),"لا يوجد مواعيد")</f>
        <v>كريم أحمد محمد</v>
      </c>
      <c r="H269" s="36" t="str">
        <f>IFERROR(VLOOKUP(A269,New!A:G,3,0),"لا يوجد مواعيد")</f>
        <v>اكتوبر و زايد</v>
      </c>
      <c r="I269" s="36" t="str">
        <f>IFERROR(VLOOKUP(A269,New!A:H,2,0),"لا يوجد مواعيد")</f>
        <v>الحصري</v>
      </c>
    </row>
    <row r="270" spans="1:9">
      <c r="A270" s="38">
        <v>10316572</v>
      </c>
      <c r="B270" s="38" t="s">
        <v>1526</v>
      </c>
      <c r="C270" s="39">
        <v>0.5</v>
      </c>
      <c r="D270" s="39">
        <v>0.875</v>
      </c>
      <c r="E270" s="36">
        <f>IFERROR(VLOOKUP(A270,New!A:E,5,0),"لا يوجد مواعيد")</f>
        <v>1200888642</v>
      </c>
      <c r="F270" s="36">
        <f>IFERROR(VLOOKUP(A270,New!A:E,1,0),"لا يوجد مواعيد")</f>
        <v>10316572</v>
      </c>
      <c r="G270" s="36" t="str">
        <f>IFERROR(VLOOKUP(A270,New!A:F,4,0),"لا يوجد مواعيد")</f>
        <v>نادين عمرو مرسي</v>
      </c>
      <c r="H270" s="36" t="str">
        <f>IFERROR(VLOOKUP(A270,New!A:G,3,0),"لا يوجد مواعيد")</f>
        <v>الزيتون و مصر الجديدة</v>
      </c>
      <c r="I270" s="36" t="str">
        <f>IFERROR(VLOOKUP(A270,New!A:H,2,0),"لا يوجد مواعيد")</f>
        <v>روكسي العبودي</v>
      </c>
    </row>
    <row r="271" spans="1:9">
      <c r="A271" s="38">
        <v>10276839</v>
      </c>
      <c r="B271" s="38" t="s">
        <v>1527</v>
      </c>
      <c r="C271" s="39">
        <v>0.333333333333333</v>
      </c>
      <c r="D271" s="39">
        <v>0.708333333333333</v>
      </c>
      <c r="E271" s="36">
        <f>IFERROR(VLOOKUP(A271,New!A:E,5,0),"لا يوجد مواعيد")</f>
        <v>1061043124</v>
      </c>
      <c r="F271" s="36">
        <f>IFERROR(VLOOKUP(A271,New!A:E,1,0),"لا يوجد مواعيد")</f>
        <v>10276839</v>
      </c>
      <c r="G271" s="36" t="str">
        <f>IFERROR(VLOOKUP(A271,New!A:F,4,0),"لا يوجد مواعيد")</f>
        <v>ريم علاء</v>
      </c>
      <c r="H271" s="36" t="str">
        <f>IFERROR(VLOOKUP(A271,New!A:G,3,0),"لا يوجد مواعيد")</f>
        <v>م - الرحاب و التجمع</v>
      </c>
      <c r="I271" s="36" t="str">
        <f>IFERROR(VLOOKUP(A271,New!A:H,2,0),"لا يوجد مواعيد")</f>
        <v>بوابة 6</v>
      </c>
    </row>
    <row r="272" spans="1:9">
      <c r="A272" s="38">
        <v>10320412</v>
      </c>
      <c r="B272" s="38" t="s">
        <v>1528</v>
      </c>
      <c r="C272" s="39">
        <v>0.375</v>
      </c>
      <c r="D272" s="39">
        <v>0.583333333333333</v>
      </c>
      <c r="E272" s="36">
        <f>IFERROR(VLOOKUP(A272,New!A:E,5,0),"لا يوجد مواعيد")</f>
        <v>1096289176</v>
      </c>
      <c r="F272" s="36">
        <f>IFERROR(VLOOKUP(A272,New!A:E,1,0),"لا يوجد مواعيد")</f>
        <v>10320412</v>
      </c>
      <c r="G272" s="36" t="str">
        <f>IFERROR(VLOOKUP(A272,New!A:F,4,0),"لا يوجد مواعيد")</f>
        <v>بسنت حاتم</v>
      </c>
      <c r="H272" s="36" t="str">
        <f>IFERROR(VLOOKUP(A272,New!A:G,3,0),"لا يوجد مواعيد")</f>
        <v>الزيتون و مصر الجديدة</v>
      </c>
      <c r="I272" s="36" t="str">
        <f>IFERROR(VLOOKUP(A272,New!A:H,2,0),"لا يوجد مواعيد")</f>
        <v>هليوبليس</v>
      </c>
    </row>
    <row r="273" spans="1:9">
      <c r="A273" s="38">
        <v>10317154</v>
      </c>
      <c r="B273" s="38" t="s">
        <v>1529</v>
      </c>
      <c r="C273" s="39">
        <v>0.5</v>
      </c>
      <c r="D273" s="39">
        <v>0.875</v>
      </c>
      <c r="E273" s="36">
        <f>IFERROR(VLOOKUP(A273,New!A:E,5,0),"لا يوجد مواعيد")</f>
        <v>1117300936</v>
      </c>
      <c r="F273" s="36">
        <f>IFERROR(VLOOKUP(A273,New!A:E,1,0),"لا يوجد مواعيد")</f>
        <v>10317154</v>
      </c>
      <c r="G273" s="36" t="str">
        <f>IFERROR(VLOOKUP(A273,New!A:F,4,0),"لا يوجد مواعيد")</f>
        <v>مازن سعيد الرملاوي</v>
      </c>
      <c r="H273" s="36" t="str">
        <f>IFERROR(VLOOKUP(A273,New!A:G,3,0),"لا يوجد مواعيد")</f>
        <v>م - الرحاب و التجمع</v>
      </c>
      <c r="I273" s="36" t="str">
        <f>IFERROR(VLOOKUP(A273,New!A:H,2,0),"لا يوجد مواعيد")</f>
        <v>بوابة 13</v>
      </c>
    </row>
    <row r="274" spans="1:9">
      <c r="A274" s="38">
        <v>10320435</v>
      </c>
      <c r="B274" s="38" t="s">
        <v>1530</v>
      </c>
      <c r="C274" s="39">
        <v>0.333333333333333</v>
      </c>
      <c r="D274" s="39">
        <v>0.708333333333333</v>
      </c>
      <c r="E274" s="36">
        <f>IFERROR(VLOOKUP(A274,New!A:E,5,0),"لا يوجد مواعيد")</f>
        <v>1018580780</v>
      </c>
      <c r="F274" s="36">
        <f>IFERROR(VLOOKUP(A274,New!A:E,1,0),"لا يوجد مواعيد")</f>
        <v>10320435</v>
      </c>
      <c r="G274" s="36" t="str">
        <f>IFERROR(VLOOKUP(A274,New!A:F,4,0),"لا يوجد مواعيد")</f>
        <v>سيف عصام عبد الفتاح</v>
      </c>
      <c r="H274" s="36" t="str">
        <f>IFERROR(VLOOKUP(A274,New!A:G,3,0),"لا يوجد مواعيد")</f>
        <v>الزيتون و مصر الجديدة</v>
      </c>
      <c r="I274" s="36" t="str">
        <f>IFERROR(VLOOKUP(A274,New!A:H,2,0),"لا يوجد مواعيد")</f>
        <v>الجراج</v>
      </c>
    </row>
    <row r="275" spans="1:9">
      <c r="A275" s="38">
        <v>10327247</v>
      </c>
      <c r="B275" s="38" t="s">
        <v>1531</v>
      </c>
      <c r="C275" s="39">
        <v>0.5</v>
      </c>
      <c r="D275" s="39">
        <v>0.875</v>
      </c>
      <c r="E275" s="36">
        <f>IFERROR(VLOOKUP(A275,New!A:E,5,0),"لا يوجد مواعيد")</f>
        <v>1025301221</v>
      </c>
      <c r="F275" s="36">
        <f>IFERROR(VLOOKUP(A275,New!A:E,1,0),"لا يوجد مواعيد")</f>
        <v>10327247</v>
      </c>
      <c r="G275" s="36" t="str">
        <f>IFERROR(VLOOKUP(A275,New!A:F,4,0),"لا يوجد مواعيد")</f>
        <v>دنيا عبد الرحمن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بوابة 24</v>
      </c>
    </row>
    <row r="276" spans="1:9">
      <c r="A276" s="38">
        <v>10327295</v>
      </c>
      <c r="B276" s="38" t="s">
        <v>1532</v>
      </c>
      <c r="C276" s="39">
        <v>0.375</v>
      </c>
      <c r="D276" s="39">
        <v>0.75</v>
      </c>
      <c r="E276" s="36" t="str">
        <f>IFERROR(VLOOKUP(A276,New!A:E,5,0),"لا يوجد مواعيد")</f>
        <v>1121433227 / 1121994455</v>
      </c>
      <c r="F276" s="36">
        <f>IFERROR(VLOOKUP(A276,New!A:E,1,0),"لا يوجد مواعيد")</f>
        <v>10327295</v>
      </c>
      <c r="G276" s="36" t="str">
        <f>IFERROR(VLOOKUP(A276,New!A:F,4,0),"لا يوجد مواعيد")</f>
        <v>محمود م. فهمي</v>
      </c>
      <c r="H276" s="36" t="str">
        <f>IFERROR(VLOOKUP(A276,New!A:G,3,0),"لا يوجد مواعيد")</f>
        <v>م - الرحاب و التجمع</v>
      </c>
      <c r="I276" s="36" t="str">
        <f>IFERROR(VLOOKUP(A276,New!A:H,2,0),"لا يوجد مواعيد")</f>
        <v>الجزيرة</v>
      </c>
    </row>
    <row r="277" spans="1:9">
      <c r="A277" s="38">
        <v>10327253</v>
      </c>
      <c r="B277" s="38" t="s">
        <v>1533</v>
      </c>
      <c r="C277" s="39">
        <v>0.666666666666667</v>
      </c>
      <c r="D277" s="39">
        <v>0.875</v>
      </c>
      <c r="E277" s="36">
        <f>IFERROR(VLOOKUP(A277,New!A:E,5,0),"لا يوجد مواعيد")</f>
        <v>1018074656</v>
      </c>
      <c r="F277" s="36">
        <f>IFERROR(VLOOKUP(A277,New!A:E,1,0),"لا يوجد مواعيد")</f>
        <v>10327253</v>
      </c>
      <c r="G277" s="36" t="str">
        <f>IFERROR(VLOOKUP(A277,New!A:F,4,0),"لا يوجد مواعيد")</f>
        <v>محمد طارق</v>
      </c>
      <c r="H277" s="36" t="str">
        <f>IFERROR(VLOOKUP(A277,New!A:G,3,0),"لا يوجد مواعيد")</f>
        <v>حدائق الاهرام</v>
      </c>
      <c r="I277" s="36" t="str">
        <f>IFERROR(VLOOKUP(A277,New!A:H,2,0),"لا يوجد مواعيد")</f>
        <v>بوابة 2 جديدة</v>
      </c>
    </row>
    <row r="278" spans="1:9">
      <c r="A278" s="38">
        <v>10327224</v>
      </c>
      <c r="B278" s="38" t="s">
        <v>1534</v>
      </c>
      <c r="C278" s="39">
        <v>0.5</v>
      </c>
      <c r="D278" s="39">
        <v>0.875</v>
      </c>
      <c r="E278" s="36">
        <f>IFERROR(VLOOKUP(A278,New!A:E,5,0),"لا يوجد مواعيد")</f>
        <v>1093126336</v>
      </c>
      <c r="F278" s="36">
        <f>IFERROR(VLOOKUP(A278,New!A:E,1,0),"لا يوجد مواعيد")</f>
        <v>10327224</v>
      </c>
      <c r="G278" s="36" t="str">
        <f>IFERROR(VLOOKUP(A278,New!A:F,4,0),"لا يوجد مواعيد")</f>
        <v>محمد معتز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كشري هند الحي العاشر</v>
      </c>
    </row>
    <row r="279" spans="1:9">
      <c r="A279" s="38">
        <v>10327293</v>
      </c>
      <c r="B279" s="38" t="s">
        <v>1535</v>
      </c>
      <c r="C279" s="39">
        <v>0.375</v>
      </c>
      <c r="D279" s="39">
        <v>0.75</v>
      </c>
      <c r="E279" s="36">
        <f>IFERROR(VLOOKUP(A279,New!A:E,5,0),"لا يوجد مواعيد")</f>
        <v>1159397474</v>
      </c>
      <c r="F279" s="36">
        <f>IFERROR(VLOOKUP(A279,New!A:E,1,0),"لا يوجد مواعيد")</f>
        <v>10327293</v>
      </c>
      <c r="G279" s="36" t="str">
        <f>IFERROR(VLOOKUP(A279,New!A:F,4,0),"لا يوجد مواعيد")</f>
        <v>سلمى حلمي</v>
      </c>
      <c r="H279" s="36" t="str">
        <f>IFERROR(VLOOKUP(A279,New!A:G,3,0),"لا يوجد مواعيد")</f>
        <v>م - الرحاب و التجمع</v>
      </c>
      <c r="I279" s="36" t="str">
        <f>IFERROR(VLOOKUP(A279,New!A:H,2,0),"لا يوجد مواعيد")</f>
        <v>ارابيلا</v>
      </c>
    </row>
    <row r="280" spans="1:9">
      <c r="A280" s="38">
        <v>10327297</v>
      </c>
      <c r="B280" s="38" t="s">
        <v>1536</v>
      </c>
      <c r="C280" s="39">
        <v>0.5</v>
      </c>
      <c r="D280" s="39">
        <v>0.875</v>
      </c>
      <c r="E280" s="36">
        <f>IFERROR(VLOOKUP(A280,New!A:E,5,0),"لا يوجد مواعيد")</f>
        <v>1122055635</v>
      </c>
      <c r="F280" s="36">
        <f>IFERROR(VLOOKUP(A280,New!A:E,1,0),"لا يوجد مواعيد")</f>
        <v>10327297</v>
      </c>
      <c r="G280" s="36" t="str">
        <f>IFERROR(VLOOKUP(A280,New!A:F,4,0),"لا يوجد مواعيد")</f>
        <v>سارة محمد</v>
      </c>
      <c r="H280" s="36" t="str">
        <f>IFERROR(VLOOKUP(A280,New!A:G,3,0),"لا يوجد مواعيد")</f>
        <v>م - المقطم</v>
      </c>
      <c r="I280" s="36" t="str">
        <f>IFERROR(VLOOKUP(A280,New!A:H,2,0),"لا يوجد مواعيد")</f>
        <v>النافورة</v>
      </c>
    </row>
    <row r="281" spans="1:9">
      <c r="A281" s="38">
        <v>10331590</v>
      </c>
      <c r="B281" s="38" t="s">
        <v>1537</v>
      </c>
      <c r="C281" s="39">
        <v>0.375</v>
      </c>
      <c r="D281" s="39">
        <v>0.75</v>
      </c>
      <c r="E281" s="36">
        <f>IFERROR(VLOOKUP(A281,New!A:E,5,0),"لا يوجد مواعيد")</f>
        <v>1280569162</v>
      </c>
      <c r="F281" s="36">
        <f>IFERROR(VLOOKUP(A281,New!A:E,1,0),"لا يوجد مواعيد")</f>
        <v>10331590</v>
      </c>
      <c r="G281" s="36" t="str">
        <f>IFERROR(VLOOKUP(A281,New!A:F,4,0),"لا يوجد مواعيد")</f>
        <v>خلود ثابت</v>
      </c>
      <c r="H281" s="36" t="str">
        <f>IFERROR(VLOOKUP(A281,New!A:G,3,0),"لا يوجد مواعيد")</f>
        <v>و - الشروق</v>
      </c>
      <c r="I281" s="36" t="str">
        <f>IFERROR(VLOOKUP(A281,New!A:H,2,0),"لا يوجد مواعيد")</f>
        <v>كشك اللحمه</v>
      </c>
    </row>
    <row r="282" spans="1:9">
      <c r="A282" s="38">
        <v>10331651</v>
      </c>
      <c r="B282" s="38" t="s">
        <v>1538</v>
      </c>
      <c r="C282" s="39">
        <v>0.5</v>
      </c>
      <c r="D282" s="39">
        <v>0.875</v>
      </c>
      <c r="E282" s="36">
        <f>IFERROR(VLOOKUP(A282,New!A:E,5,0),"لا يوجد مواعيد")</f>
        <v>1124486001</v>
      </c>
      <c r="F282" s="36">
        <f>IFERROR(VLOOKUP(A282,New!A:E,1,0),"لا يوجد مواعيد")</f>
        <v>10331651</v>
      </c>
      <c r="G282" s="36" t="str">
        <f>IFERROR(VLOOKUP(A282,New!A:F,4,0),"لا يوجد مواعيد")</f>
        <v>معتصم منيب</v>
      </c>
      <c r="H282" s="36" t="str">
        <f>IFERROR(VLOOKUP(A282,New!A:G,3,0),"لا يوجد مواعيد")</f>
        <v>م - الرحاب و التجمع</v>
      </c>
      <c r="I282" s="36" t="str">
        <f>IFERROR(VLOOKUP(A282,New!A:H,2,0),"لا يوجد مواعيد")</f>
        <v>وتر واي</v>
      </c>
    </row>
    <row r="283" spans="1:9">
      <c r="A283" s="38">
        <v>10331708</v>
      </c>
      <c r="B283" s="38" t="s">
        <v>1539</v>
      </c>
      <c r="C283" s="39">
        <v>0.375</v>
      </c>
      <c r="D283" s="39">
        <v>0.75</v>
      </c>
      <c r="E283" s="36">
        <f>IFERROR(VLOOKUP(A283,New!A:E,5,0),"لا يوجد مواعيد")</f>
        <v>1055483869</v>
      </c>
      <c r="F283" s="36">
        <f>IFERROR(VLOOKUP(A283,New!A:E,1,0),"لا يوجد مواعيد")</f>
        <v>10331708</v>
      </c>
      <c r="G283" s="36" t="str">
        <f>IFERROR(VLOOKUP(A283,New!A:F,4,0),"لا يوجد مواعيد")</f>
        <v>نبي محمد</v>
      </c>
      <c r="H283" s="36" t="str">
        <f>IFERROR(VLOOKUP(A283,New!A:G,3,0),"لا يوجد مواعيد")</f>
        <v>الزيتون و مصر الجديدة</v>
      </c>
      <c r="I283" s="36" t="str">
        <f>IFERROR(VLOOKUP(A283,New!A:H,2,0),"لا يوجد مواعيد")</f>
        <v>الجراج</v>
      </c>
    </row>
    <row r="284" spans="1:9">
      <c r="A284" s="38">
        <v>10331625</v>
      </c>
      <c r="B284" s="38" t="s">
        <v>1540</v>
      </c>
      <c r="C284" s="39">
        <v>0.5</v>
      </c>
      <c r="D284" s="39">
        <v>0.875</v>
      </c>
      <c r="E284" s="36">
        <f>IFERROR(VLOOKUP(A284,New!A:E,5,0),"لا يوجد مواعيد")</f>
        <v>1278222833</v>
      </c>
      <c r="F284" s="36">
        <f>IFERROR(VLOOKUP(A284,New!A:E,1,0),"لا يوجد مواعيد")</f>
        <v>10331625</v>
      </c>
      <c r="G284" s="36" t="str">
        <f>IFERROR(VLOOKUP(A284,New!A:F,4,0),"لا يوجد مواعيد")</f>
        <v>سامح ابو زيد</v>
      </c>
      <c r="H284" s="36" t="str">
        <f>IFERROR(VLOOKUP(A284,New!A:G,3,0),"لا يوجد مواعيد")</f>
        <v>م - الرحاب و التجمع</v>
      </c>
      <c r="I284" s="36" t="str">
        <f>IFERROR(VLOOKUP(A284,New!A:H,2,0),"لا يوجد مواعيد")</f>
        <v>بوابة 6</v>
      </c>
    </row>
    <row r="285" spans="1:9">
      <c r="A285" s="38">
        <v>10337042</v>
      </c>
      <c r="B285" s="38" t="s">
        <v>1541</v>
      </c>
      <c r="C285" s="39">
        <v>0.375</v>
      </c>
      <c r="D285" s="39">
        <v>0.75</v>
      </c>
      <c r="E285" s="36">
        <f>IFERROR(VLOOKUP(A285,New!A:E,5,0),"لا يوجد مواعيد")</f>
        <v>1069242276</v>
      </c>
      <c r="F285" s="36">
        <f>IFERROR(VLOOKUP(A285,New!A:E,1,0),"لا يوجد مواعيد")</f>
        <v>10337042</v>
      </c>
      <c r="G285" s="36" t="str">
        <f>IFERROR(VLOOKUP(A285,New!A:F,4,0),"لا يوجد مواعيد")</f>
        <v>عبد الرحمن ماجد</v>
      </c>
      <c r="H285" s="36" t="str">
        <f>IFERROR(VLOOKUP(A285,New!A:G,3,0),"لا يوجد مواعيد")</f>
        <v>م - الرحاب و التجمع</v>
      </c>
      <c r="I285" s="36" t="str">
        <f>IFERROR(VLOOKUP(A285,New!A:H,2,0),"لا يوجد مواعيد")</f>
        <v>ارابيلا</v>
      </c>
    </row>
    <row r="286" spans="1:9">
      <c r="A286" s="38">
        <v>10337033</v>
      </c>
      <c r="B286" s="38" t="s">
        <v>1542</v>
      </c>
      <c r="C286" s="39">
        <v>0.375</v>
      </c>
      <c r="D286" s="39">
        <v>0.75</v>
      </c>
      <c r="E286" s="36">
        <f>IFERROR(VLOOKUP(A286,New!A:E,5,0),"لا يوجد مواعيد")</f>
        <v>1026643249</v>
      </c>
      <c r="F286" s="36">
        <f>IFERROR(VLOOKUP(A286,New!A:E,1,0),"لا يوجد مواعيد")</f>
        <v>10337033</v>
      </c>
      <c r="G286" s="36" t="str">
        <f>IFERROR(VLOOKUP(A286,New!A:F,4,0),"لا يوجد مواعيد")</f>
        <v>دانا عمرو</v>
      </c>
      <c r="H286" s="36" t="str">
        <f>IFERROR(VLOOKUP(A286,New!A:G,3,0),"لا يوجد مواعيد")</f>
        <v>و - مدينتي</v>
      </c>
      <c r="I286" s="36" t="str">
        <f>IFERROR(VLOOKUP(A286,New!A:H,2,0),"لا يوجد مواعيد")</f>
        <v>بوابة 1</v>
      </c>
    </row>
    <row r="287" spans="1:9">
      <c r="A287" s="38">
        <v>10337074</v>
      </c>
      <c r="B287" s="38" t="s">
        <v>1543</v>
      </c>
      <c r="C287" s="39">
        <v>0.375</v>
      </c>
      <c r="D287" s="39">
        <v>0.75</v>
      </c>
      <c r="E287" s="36">
        <f>IFERROR(VLOOKUP(A287,New!A:E,5,0),"لا يوجد مواعيد")</f>
        <v>1030788901</v>
      </c>
      <c r="F287" s="36">
        <f>IFERROR(VLOOKUP(A287,New!A:E,1,0),"لا يوجد مواعيد")</f>
        <v>10337074</v>
      </c>
      <c r="G287" s="36" t="str">
        <f>IFERROR(VLOOKUP(A287,New!A:F,4,0),"لا يوجد مواعيد")</f>
        <v>هادي فتحي</v>
      </c>
      <c r="H287" s="36" t="str">
        <f>IFERROR(VLOOKUP(A287,New!A:G,3,0),"لا يوجد مواعيد")</f>
        <v>م - الرحاب و التجمع</v>
      </c>
      <c r="I287" s="36" t="str">
        <f>IFERROR(VLOOKUP(A287,New!A:H,2,0),"لا يوجد مواعيد")</f>
        <v>بوابة 13</v>
      </c>
    </row>
    <row r="288" spans="1:9">
      <c r="A288" s="38">
        <v>10337280</v>
      </c>
      <c r="B288" s="38" t="s">
        <v>1544</v>
      </c>
      <c r="C288" s="39">
        <v>0.375</v>
      </c>
      <c r="D288" s="39">
        <v>0.75</v>
      </c>
      <c r="E288" s="36">
        <f>IFERROR(VLOOKUP(A288,New!A:E,5,0),"لا يوجد مواعيد")</f>
        <v>1028978525</v>
      </c>
      <c r="F288" s="36">
        <f>IFERROR(VLOOKUP(A288,New!A:E,1,0),"لا يوجد مواعيد")</f>
        <v>10337280</v>
      </c>
      <c r="G288" s="36" t="str">
        <f>IFERROR(VLOOKUP(A288,New!A:F,4,0),"لا يوجد مواعيد")</f>
        <v>حنين خالد</v>
      </c>
      <c r="H288" s="36" t="str">
        <f>IFERROR(VLOOKUP(A288,New!A:G,3,0),"لا يوجد مواعيد")</f>
        <v>العبور</v>
      </c>
      <c r="I288" s="36" t="str">
        <f>IFERROR(VLOOKUP(A288,New!A:H,2,0),"لا يوجد مواعيد")</f>
        <v>كارفور العبور</v>
      </c>
    </row>
    <row r="289" spans="1:9">
      <c r="A289" s="38">
        <v>10337089</v>
      </c>
      <c r="B289" s="38" t="s">
        <v>1545</v>
      </c>
      <c r="C289" s="39">
        <v>0.375</v>
      </c>
      <c r="D289" s="39">
        <v>0.75</v>
      </c>
      <c r="E289" s="36">
        <f>IFERROR(VLOOKUP(A289,New!A:E,5,0),"لا يوجد مواعيد")</f>
        <v>1000169013</v>
      </c>
      <c r="F289" s="36">
        <f>IFERROR(VLOOKUP(A289,New!A:E,1,0),"لا يوجد مواعيد")</f>
        <v>10337089</v>
      </c>
      <c r="G289" s="36" t="str">
        <f>IFERROR(VLOOKUP(A289,New!A:F,4,0),"لا يوجد مواعيد")</f>
        <v>ملك هيثم</v>
      </c>
      <c r="H289" s="36" t="str">
        <f>IFERROR(VLOOKUP(A289,New!A:G,3,0),"لا يوجد مواعيد")</f>
        <v>حدائق القبة</v>
      </c>
      <c r="I289" s="36" t="str">
        <f>IFERROR(VLOOKUP(A289,New!A:H,2,0),"لا يوجد مواعيد")</f>
        <v>ولي العهد</v>
      </c>
    </row>
    <row r="290" spans="1:9">
      <c r="A290" s="38">
        <v>10337090</v>
      </c>
      <c r="B290" s="38" t="s">
        <v>1546</v>
      </c>
      <c r="C290" s="39">
        <v>0.375</v>
      </c>
      <c r="D290" s="39">
        <v>0.75</v>
      </c>
      <c r="E290" s="36" t="str">
        <f>IFERROR(VLOOKUP(A290,New!A:E,5,0),"لا يوجد مواعيد")</f>
        <v>1140899433/1140608930</v>
      </c>
      <c r="F290" s="36">
        <f>IFERROR(VLOOKUP(A290,New!A:E,1,0),"لا يوجد مواعيد")</f>
        <v>10337090</v>
      </c>
      <c r="G290" s="36" t="str">
        <f>IFERROR(VLOOKUP(A290,New!A:F,4,0),"لا يوجد مواعيد")</f>
        <v>مريم ياقوت</v>
      </c>
      <c r="H290" s="36" t="str">
        <f>IFERROR(VLOOKUP(A290,New!A:G,3,0),"لا يوجد مواعيد")</f>
        <v>الزيتون و مصر الجديدة</v>
      </c>
      <c r="I290" s="36" t="str">
        <f>IFERROR(VLOOKUP(A290,New!A:H,2,0),"لا يوجد مواعيد")</f>
        <v>الجراج</v>
      </c>
    </row>
    <row r="291" spans="1:9">
      <c r="A291" s="38">
        <v>10337069</v>
      </c>
      <c r="B291" s="38" t="s">
        <v>1547</v>
      </c>
      <c r="C291" s="39">
        <v>0.375</v>
      </c>
      <c r="D291" s="39">
        <v>0.75</v>
      </c>
      <c r="E291" s="36">
        <f>IFERROR(VLOOKUP(A291,New!A:E,5,0),"لا يوجد مواعيد")</f>
        <v>1211552537</v>
      </c>
      <c r="F291" s="36">
        <f>IFERROR(VLOOKUP(A291,New!A:E,1,0),"لا يوجد مواعيد")</f>
        <v>10337069</v>
      </c>
      <c r="G291" s="36" t="str">
        <f>IFERROR(VLOOKUP(A291,New!A:F,4,0),"لا يوجد مواعيد")</f>
        <v>مريم مصطفى</v>
      </c>
      <c r="H291" s="36" t="str">
        <f>IFERROR(VLOOKUP(A291,New!A:G,3,0),"لا يوجد مواعيد")</f>
        <v>م - الرحاب و التجمع</v>
      </c>
      <c r="I291" s="36" t="str">
        <f>IFERROR(VLOOKUP(A291,New!A:H,2,0),"لا يوجد مواعيد")</f>
        <v>بوابة 13</v>
      </c>
    </row>
    <row r="292" spans="1:9">
      <c r="A292" s="38">
        <v>10337193</v>
      </c>
      <c r="B292" s="38" t="s">
        <v>1548</v>
      </c>
      <c r="C292" s="39">
        <v>0.375</v>
      </c>
      <c r="D292" s="39">
        <v>0.75</v>
      </c>
      <c r="E292" s="36">
        <f>IFERROR(VLOOKUP(A292,New!A:E,5,0),"لا يوجد مواعيد")</f>
        <v>1142422826</v>
      </c>
      <c r="F292" s="36">
        <f>IFERROR(VLOOKUP(A292,New!A:E,1,0),"لا يوجد مواعيد")</f>
        <v>10337193</v>
      </c>
      <c r="G292" s="36" t="str">
        <f>IFERROR(VLOOKUP(A292,New!A:F,4,0),"لا يوجد مواعيد")</f>
        <v>مصطفى جاد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اكاديمية السادات</v>
      </c>
    </row>
    <row r="293" spans="1:9">
      <c r="A293" s="38">
        <v>10337038</v>
      </c>
      <c r="B293" s="38" t="s">
        <v>1549</v>
      </c>
      <c r="C293" s="39">
        <v>0.375</v>
      </c>
      <c r="D293" s="39">
        <v>0.75</v>
      </c>
      <c r="E293" s="36">
        <f>IFERROR(VLOOKUP(A293,New!A:E,5,0),"لا يوجد مواعيد")</f>
        <v>1029557588</v>
      </c>
      <c r="F293" s="36">
        <f>IFERROR(VLOOKUP(A293,New!A:E,1,0),"لا يوجد مواعيد")</f>
        <v>10337038</v>
      </c>
      <c r="G293" s="36" t="str">
        <f>IFERROR(VLOOKUP(A293,New!A:F,4,0),"لا يوجد مواعيد")</f>
        <v>محمد عصام صلاح الدين</v>
      </c>
      <c r="H293" s="36" t="str">
        <f>IFERROR(VLOOKUP(A293,New!A:G,3,0),"لا يوجد مواعيد")</f>
        <v>المهندسين</v>
      </c>
      <c r="I293" s="36" t="str">
        <f>IFERROR(VLOOKUP(A293,New!A:H,2,0),"لا يوجد مواعيد")</f>
        <v>ميدان لبنان</v>
      </c>
    </row>
    <row r="294" spans="1:9">
      <c r="A294" s="38">
        <v>10337032</v>
      </c>
      <c r="B294" s="38" t="s">
        <v>1550</v>
      </c>
      <c r="C294" s="39">
        <v>0.375</v>
      </c>
      <c r="D294" s="39">
        <v>0.75</v>
      </c>
      <c r="E294" s="36">
        <f>IFERROR(VLOOKUP(A294,New!A:E,5,0),"لا يوجد مواعيد")</f>
        <v>1146039003</v>
      </c>
      <c r="F294" s="36">
        <f>IFERROR(VLOOKUP(A294,New!A:E,1,0),"لا يوجد مواعيد")</f>
        <v>10337032</v>
      </c>
      <c r="G294" s="36" t="str">
        <f>IFERROR(VLOOKUP(A294,New!A:F,4,0),"لا يوجد مواعيد")</f>
        <v>أمنية أحمد</v>
      </c>
      <c r="H294" s="36" t="str">
        <f>IFERROR(VLOOKUP(A294,New!A:G,3,0),"لا يوجد مواعيد")</f>
        <v>فيصل</v>
      </c>
      <c r="I294" s="36" t="str">
        <f>IFERROR(VLOOKUP(A294,New!A:H,2,0),"لا يوجد مواعيد")</f>
        <v>طالبية</v>
      </c>
    </row>
    <row r="295" spans="1:9">
      <c r="A295" s="38">
        <v>10309485</v>
      </c>
      <c r="B295" s="38" t="s">
        <v>1551</v>
      </c>
      <c r="C295" s="39">
        <v>0.375</v>
      </c>
      <c r="D295" s="39">
        <v>0.75</v>
      </c>
      <c r="E295" s="36">
        <f>IFERROR(VLOOKUP(A295,New!A:E,5,0),"لا يوجد مواعيد")</f>
        <v>1146076917</v>
      </c>
      <c r="F295" s="36">
        <f>IFERROR(VLOOKUP(A295,New!A:E,1,0),"لا يوجد مواعيد")</f>
        <v>10309485</v>
      </c>
      <c r="G295" s="36" t="str">
        <f>IFERROR(VLOOKUP(A295,New!A:F,4,0),"لا يوجد مواعيد")</f>
        <v>روان فاروق</v>
      </c>
      <c r="H295" s="36" t="str">
        <f>IFERROR(VLOOKUP(A295,New!A:G,3,0),"لا يوجد مواعيد")</f>
        <v>حلوان و زهراء المعادي</v>
      </c>
      <c r="I295" s="36" t="str">
        <f>IFERROR(VLOOKUP(A295,New!A:H,2,0),"لا يوجد مواعيد")</f>
        <v>سلم البارون</v>
      </c>
    </row>
    <row r="296" spans="1:9">
      <c r="A296" s="38">
        <v>10337017</v>
      </c>
      <c r="B296" s="38" t="s">
        <v>1552</v>
      </c>
      <c r="C296" s="39">
        <v>0.375</v>
      </c>
      <c r="D296" s="39">
        <v>0.75</v>
      </c>
      <c r="E296" s="36">
        <f>IFERROR(VLOOKUP(A296,New!A:E,5,0),"لا يوجد مواعيد")</f>
        <v>1127933488</v>
      </c>
      <c r="F296" s="36">
        <f>IFERROR(VLOOKUP(A296,New!A:E,1,0),"لا يوجد مواعيد")</f>
        <v>10337017</v>
      </c>
      <c r="G296" s="36" t="str">
        <f>IFERROR(VLOOKUP(A296,New!A:F,4,0),"لا يوجد مواعيد")</f>
        <v>رؤى ياسر عبد الرحمن</v>
      </c>
      <c r="H296" s="36" t="str">
        <f>IFERROR(VLOOKUP(A296,New!A:G,3,0),"لا يوجد مواعيد")</f>
        <v>مدينة نصر</v>
      </c>
      <c r="I296" s="36" t="str">
        <f>IFERROR(VLOOKUP(A296,New!A:H,2,0),"لا يوجد مواعيد")</f>
        <v>كشري هند الحي العاشر</v>
      </c>
    </row>
    <row r="297" spans="1:9">
      <c r="A297" s="38">
        <v>10337196</v>
      </c>
      <c r="B297" s="38" t="s">
        <v>1553</v>
      </c>
      <c r="C297" s="39">
        <v>0.375</v>
      </c>
      <c r="D297" s="39">
        <v>0.75</v>
      </c>
      <c r="E297" s="36">
        <f>IFERROR(VLOOKUP(A297,New!A:E,5,0),"لا يوجد مواعيد")</f>
        <v>1004316775</v>
      </c>
      <c r="F297" s="36">
        <f>IFERROR(VLOOKUP(A297,New!A:E,1,0),"لا يوجد مواعيد")</f>
        <v>10337196</v>
      </c>
      <c r="G297" s="36" t="str">
        <f>IFERROR(VLOOKUP(A297,New!A:F,4,0),"لا يوجد مواعيد")</f>
        <v>رؤى عمرو</v>
      </c>
      <c r="H297" s="36" t="str">
        <f>IFERROR(VLOOKUP(A297,New!A:G,3,0),"لا يوجد مواعيد")</f>
        <v>و - الشروق</v>
      </c>
      <c r="I297" s="36" t="str">
        <f>IFERROR(VLOOKUP(A297,New!A:H,2,0),"لا يوجد مواعيد")</f>
        <v>كشك اللحمه</v>
      </c>
    </row>
    <row r="298" spans="1:9">
      <c r="A298" s="38">
        <v>10337078</v>
      </c>
      <c r="B298" s="38" t="s">
        <v>1554</v>
      </c>
      <c r="C298" s="39">
        <v>0.375</v>
      </c>
      <c r="D298" s="39">
        <v>0.75</v>
      </c>
      <c r="E298" s="36" t="str">
        <f>IFERROR(VLOOKUP(A298,New!A:E,5,0),"لا يوجد مواعيد")</f>
        <v>1092938026 / 1556487918</v>
      </c>
      <c r="F298" s="36">
        <f>IFERROR(VLOOKUP(A298,New!A:E,1,0),"لا يوجد مواعيد")</f>
        <v>10337078</v>
      </c>
      <c r="G298" s="36" t="str">
        <f>IFERROR(VLOOKUP(A298,New!A:F,4,0),"لا يوجد مواعيد")</f>
        <v>يوسف الجوهري</v>
      </c>
      <c r="H298" s="36" t="str">
        <f>IFERROR(VLOOKUP(A298,New!A:G,3,0),"لا يوجد مواعيد")</f>
        <v>الزيتون و مصر الجديدة</v>
      </c>
      <c r="I298" s="36" t="str">
        <f>IFERROR(VLOOKUP(A298,New!A:H,2,0),"لا يوجد مواعيد")</f>
        <v>الف مسكن</v>
      </c>
    </row>
    <row r="299" spans="1:9">
      <c r="A299" s="38">
        <v>10331588</v>
      </c>
      <c r="B299" s="38" t="s">
        <v>1555</v>
      </c>
      <c r="C299" s="39">
        <v>0.375</v>
      </c>
      <c r="D299" s="39">
        <v>0.75</v>
      </c>
      <c r="E299" s="36" t="str">
        <f>IFERROR(VLOOKUP(A299,New!A:E,5,0),"لا يوجد مواعيد")</f>
        <v>1272733362/1276099442</v>
      </c>
      <c r="F299" s="36">
        <f>IFERROR(VLOOKUP(A299,New!A:E,1,0),"لا يوجد مواعيد")</f>
        <v>10331588</v>
      </c>
      <c r="G299" s="36" t="str">
        <f>IFERROR(VLOOKUP(A299,New!A:F,4,0),"لا يوجد مواعيد")</f>
        <v>فرح ماجد</v>
      </c>
      <c r="H299" s="36" t="str">
        <f>IFERROR(VLOOKUP(A299,New!A:G,3,0),"لا يوجد مواعيد")</f>
        <v>م - الرحاب و التجمع</v>
      </c>
      <c r="I299" s="36" t="str">
        <f>IFERROR(VLOOKUP(A299,New!A:H,2,0),"لا يوجد مواعيد")</f>
        <v>الغاز</v>
      </c>
    </row>
    <row r="300" spans="1:9">
      <c r="A300" s="38">
        <v>10331652</v>
      </c>
      <c r="B300" s="38" t="s">
        <v>1556</v>
      </c>
      <c r="C300" s="39">
        <v>0.5</v>
      </c>
      <c r="D300" s="39">
        <v>0.875</v>
      </c>
      <c r="E300" s="36">
        <f>IFERROR(VLOOKUP(A300,New!A:E,5,0),"لا يوجد مواعيد")</f>
        <v>1551452307</v>
      </c>
      <c r="F300" s="36">
        <f>IFERROR(VLOOKUP(A300,New!A:E,1,0),"لا يوجد مواعيد")</f>
        <v>10331652</v>
      </c>
      <c r="G300" s="36" t="str">
        <f>IFERROR(VLOOKUP(A300,New!A:F,4,0),"لا يوجد مواعيد")</f>
        <v>غرام يوسف</v>
      </c>
      <c r="H300" s="36" t="str">
        <f>IFERROR(VLOOKUP(A300,New!A:G,3,0),"لا يوجد مواعيد")</f>
        <v>م - الرحاب و التجمع</v>
      </c>
      <c r="I300" s="36" t="str">
        <f>IFERROR(VLOOKUP(A300,New!A:H,2,0),"لا يوجد مواعيد")</f>
        <v>ارابيلا</v>
      </c>
    </row>
    <row r="301" spans="1:9">
      <c r="A301" s="38">
        <v>10331514</v>
      </c>
      <c r="B301" s="38" t="s">
        <v>1557</v>
      </c>
      <c r="C301" s="39">
        <v>0.375</v>
      </c>
      <c r="D301" s="39">
        <v>0.75</v>
      </c>
      <c r="E301" s="36">
        <f>IFERROR(VLOOKUP(A301,New!A:E,5,0),"لا يوجد مواعيد")</f>
        <v>1026720017</v>
      </c>
      <c r="F301" s="36">
        <f>IFERROR(VLOOKUP(A301,New!A:E,1,0),"لا يوجد مواعيد")</f>
        <v>10331514</v>
      </c>
      <c r="G301" s="36" t="str">
        <f>IFERROR(VLOOKUP(A301,New!A:F,4,0),"لا يوجد مواعيد")</f>
        <v>جانا خالد</v>
      </c>
      <c r="H301" s="36" t="str">
        <f>IFERROR(VLOOKUP(A301,New!A:G,3,0),"لا يوجد مواعيد")</f>
        <v>م - الرحاب و التجمع</v>
      </c>
      <c r="I301" s="36" t="str">
        <f>IFERROR(VLOOKUP(A301,New!A:H,2,0),"لا يوجد مواعيد")</f>
        <v>بوابة 6</v>
      </c>
    </row>
    <row r="302" spans="1:9">
      <c r="A302" s="38">
        <v>10331615</v>
      </c>
      <c r="B302" s="38" t="s">
        <v>1558</v>
      </c>
      <c r="C302" s="39">
        <v>0.333333333333333</v>
      </c>
      <c r="D302" s="39">
        <v>0.708333333333333</v>
      </c>
      <c r="E302" s="36">
        <f>IFERROR(VLOOKUP(A302,New!A:E,5,0),"لا يوجد مواعيد")</f>
        <v>1115383753</v>
      </c>
      <c r="F302" s="36">
        <f>IFERROR(VLOOKUP(A302,New!A:E,1,0),"لا يوجد مواعيد")</f>
        <v>10331615</v>
      </c>
      <c r="G302" s="36" t="str">
        <f>IFERROR(VLOOKUP(A302,New!A:F,4,0),"لا يوجد مواعيد")</f>
        <v>محمد الليثي</v>
      </c>
      <c r="H302" s="36" t="str">
        <f>IFERROR(VLOOKUP(A302,New!A:G,3,0),"لا يوجد مواعيد")</f>
        <v>م - الرحاب و التجمع</v>
      </c>
      <c r="I302" s="36" t="str">
        <f>IFERROR(VLOOKUP(A302,New!A:H,2,0),"لا يوجد مواعيد")</f>
        <v>بوابة 24</v>
      </c>
    </row>
    <row r="303" spans="1:9">
      <c r="A303" s="38">
        <v>10331654</v>
      </c>
      <c r="B303" s="38" t="s">
        <v>1559</v>
      </c>
      <c r="C303" s="39">
        <v>0.375</v>
      </c>
      <c r="D303" s="39">
        <v>0.75</v>
      </c>
      <c r="E303" s="36">
        <f>IFERROR(VLOOKUP(A303,New!A:E,5,0),"لا يوجد مواعيد")</f>
        <v>1029061556</v>
      </c>
      <c r="F303" s="36">
        <f>IFERROR(VLOOKUP(A303,New!A:E,1,0),"لا يوجد مواعيد")</f>
        <v>10331654</v>
      </c>
      <c r="G303" s="36" t="str">
        <f>IFERROR(VLOOKUP(A303,New!A:F,4,0),"لا يوجد مواعيد")</f>
        <v>مهرة اشرف</v>
      </c>
      <c r="H303" s="36" t="str">
        <f>IFERROR(VLOOKUP(A303,New!A:G,3,0),"لا يوجد مواعيد")</f>
        <v>اكتوبر و زايد</v>
      </c>
      <c r="I303" s="36" t="str">
        <f>IFERROR(VLOOKUP(A303,New!A:H,2,0),"لا يوجد مواعيد")</f>
        <v>هايبر 1</v>
      </c>
    </row>
    <row r="304" spans="1:9">
      <c r="A304" s="38">
        <v>10331608</v>
      </c>
      <c r="B304" s="38" t="s">
        <v>1560</v>
      </c>
      <c r="C304" s="39">
        <v>0.375</v>
      </c>
      <c r="D304" s="39">
        <v>0.75</v>
      </c>
      <c r="E304" s="36">
        <f>IFERROR(VLOOKUP(A304,New!A:E,5,0),"لا يوجد مواعيد")</f>
        <v>1110095554</v>
      </c>
      <c r="F304" s="36">
        <f>IFERROR(VLOOKUP(A304,New!A:E,1,0),"لا يوجد مواعيد")</f>
        <v>10331608</v>
      </c>
      <c r="G304" s="36" t="str">
        <f>IFERROR(VLOOKUP(A304,New!A:F,4,0),"لا يوجد مواعيد")</f>
        <v>ردينة محمد</v>
      </c>
      <c r="H304" s="36" t="str">
        <f>IFERROR(VLOOKUP(A304,New!A:G,3,0),"لا يوجد مواعيد")</f>
        <v>م - الرحاب و التجمع</v>
      </c>
      <c r="I304" s="36" t="str">
        <f>IFERROR(VLOOKUP(A304,New!A:H,2,0),"لا يوجد مواعيد")</f>
        <v>الغاز</v>
      </c>
    </row>
    <row r="305" spans="1:9">
      <c r="A305" s="38">
        <v>10331633</v>
      </c>
      <c r="B305" s="38" t="s">
        <v>1561</v>
      </c>
      <c r="C305" s="39">
        <v>0.375</v>
      </c>
      <c r="D305" s="39">
        <v>0.75</v>
      </c>
      <c r="E305" s="36">
        <f>IFERROR(VLOOKUP(A305,New!A:E,5,0),"لا يوجد مواعيد")</f>
        <v>1091393303</v>
      </c>
      <c r="F305" s="36">
        <f>IFERROR(VLOOKUP(A305,New!A:E,1,0),"لا يوجد مواعيد")</f>
        <v>10331633</v>
      </c>
      <c r="G305" s="36" t="str">
        <f>IFERROR(VLOOKUP(A305,New!A:F,4,0),"لا يوجد مواعيد")</f>
        <v>شيرين سامح</v>
      </c>
      <c r="H305" s="36" t="str">
        <f>IFERROR(VLOOKUP(A305,New!A:G,3,0),"لا يوجد مواعيد")</f>
        <v>و - الشروق</v>
      </c>
      <c r="I305" s="36" t="str">
        <f>IFERROR(VLOOKUP(A305,New!A:H,2,0),"لا يوجد مواعيد")</f>
        <v>كشك اللحمه</v>
      </c>
    </row>
    <row r="306" spans="1:9">
      <c r="A306" s="38">
        <v>10331526</v>
      </c>
      <c r="B306" s="38" t="s">
        <v>1562</v>
      </c>
      <c r="C306" s="39">
        <v>0.5</v>
      </c>
      <c r="D306" s="39">
        <v>0.875</v>
      </c>
      <c r="E306" s="36">
        <f>IFERROR(VLOOKUP(A306,New!A:E,5,0),"لا يوجد مواعيد")</f>
        <v>1126805355</v>
      </c>
      <c r="F306" s="36">
        <f>IFERROR(VLOOKUP(A306,New!A:E,1,0),"لا يوجد مواعيد")</f>
        <v>10331526</v>
      </c>
      <c r="G306" s="36" t="str">
        <f>IFERROR(VLOOKUP(A306,New!A:F,4,0),"لا يوجد مواعيد")</f>
        <v>رويدا عبد العزيز</v>
      </c>
      <c r="H306" s="36" t="str">
        <f>IFERROR(VLOOKUP(A306,New!A:G,3,0),"لا يوجد مواعيد")</f>
        <v>م - الرحاب و التجمع</v>
      </c>
      <c r="I306" s="36" t="str">
        <f>IFERROR(VLOOKUP(A306,New!A:H,2,0),"لا يوجد مواعيد")</f>
        <v>بوابة 13</v>
      </c>
    </row>
    <row r="307" spans="1:9">
      <c r="A307" s="38">
        <v>10332448</v>
      </c>
      <c r="B307" s="38" t="s">
        <v>1563</v>
      </c>
      <c r="C307" s="39">
        <v>0.375</v>
      </c>
      <c r="D307" s="39">
        <v>0.75</v>
      </c>
      <c r="E307" s="36">
        <f>IFERROR(VLOOKUP(A307,New!A:E,5,0),"لا يوجد مواعيد")</f>
        <v>1115300028</v>
      </c>
      <c r="F307" s="36">
        <f>IFERROR(VLOOKUP(A307,New!A:E,1,0),"لا يوجد مواعيد")</f>
        <v>10332448</v>
      </c>
      <c r="G307" s="36" t="str">
        <f>IFERROR(VLOOKUP(A307,New!A:F,4,0),"لا يوجد مواعيد")</f>
        <v>عبد الرحمن مصطفى</v>
      </c>
      <c r="H307" s="36" t="str">
        <f>IFERROR(VLOOKUP(A307,New!A:G,3,0),"لا يوجد مواعيد")</f>
        <v>م - الرحاب و التجمع</v>
      </c>
      <c r="I307" s="36" t="str">
        <f>IFERROR(VLOOKUP(A307,New!A:H,2,0),"لا يوجد مواعيد")</f>
        <v>وتر واي</v>
      </c>
    </row>
    <row r="308" spans="1:9">
      <c r="A308" s="38">
        <v>10332650</v>
      </c>
      <c r="B308" s="38" t="s">
        <v>1564</v>
      </c>
      <c r="C308" s="39">
        <v>0.375</v>
      </c>
      <c r="D308" s="39">
        <v>0.75</v>
      </c>
      <c r="E308" s="36">
        <f>IFERROR(VLOOKUP(A308,New!A:E,5,0),"لا يوجد مواعيد")</f>
        <v>1557944746</v>
      </c>
      <c r="F308" s="36">
        <f>IFERROR(VLOOKUP(A308,New!A:E,1,0),"لا يوجد مواعيد")</f>
        <v>10332650</v>
      </c>
      <c r="G308" s="36" t="str">
        <f>IFERROR(VLOOKUP(A308,New!A:F,4,0),"لا يوجد مواعيد")</f>
        <v>ايثار عزام</v>
      </c>
      <c r="H308" s="36" t="str">
        <f>IFERROR(VLOOKUP(A308,New!A:G,3,0),"لا يوجد مواعيد")</f>
        <v>المهندسين</v>
      </c>
      <c r="I308" s="36" t="str">
        <f>IFERROR(VLOOKUP(A308,New!A:H,2,0),"لا يوجد مواعيد")</f>
        <v>عمر افندي</v>
      </c>
    </row>
    <row r="309" spans="1:9">
      <c r="A309" s="38">
        <v>10332446</v>
      </c>
      <c r="B309" s="38" t="s">
        <v>1565</v>
      </c>
      <c r="C309" s="39">
        <v>0.5</v>
      </c>
      <c r="D309" s="39">
        <v>0.875</v>
      </c>
      <c r="E309" s="36" t="str">
        <f>IFERROR(VLOOKUP(A309,New!A:E,5,0),"لا يوجد مواعيد")</f>
        <v>1005599833 / 1555217461</v>
      </c>
      <c r="F309" s="36">
        <f>IFERROR(VLOOKUP(A309,New!A:E,1,0),"لا يوجد مواعيد")</f>
        <v>10332446</v>
      </c>
      <c r="G309" s="36" t="str">
        <f>IFERROR(VLOOKUP(A309,New!A:F,4,0),"لا يوجد مواعيد")</f>
        <v>فاطمة محمد ابوبكر</v>
      </c>
      <c r="H309" s="36" t="str">
        <f>IFERROR(VLOOKUP(A309,New!A:G,3,0),"لا يوجد مواعيد")</f>
        <v>ي - المعادي</v>
      </c>
      <c r="I309" s="36" t="str">
        <f>IFERROR(VLOOKUP(A309,New!A:H,2,0),"لا يوجد مواعيد")</f>
        <v>شمال طره كورنيش المعادي</v>
      </c>
    </row>
    <row r="310" spans="1:9">
      <c r="A310" s="38">
        <v>10332461</v>
      </c>
      <c r="B310" s="38" t="s">
        <v>1566</v>
      </c>
      <c r="C310" s="39">
        <v>0.375</v>
      </c>
      <c r="D310" s="39">
        <v>0.583333333333333</v>
      </c>
      <c r="E310" s="36">
        <f>IFERROR(VLOOKUP(A310,New!A:E,5,0),"لا يوجد مواعيد")</f>
        <v>1080801266</v>
      </c>
      <c r="F310" s="36">
        <f>IFERROR(VLOOKUP(A310,New!A:E,1,0),"لا يوجد مواعيد")</f>
        <v>10332461</v>
      </c>
      <c r="G310" s="36" t="str">
        <f>IFERROR(VLOOKUP(A310,New!A:F,4,0),"لا يوجد مواعيد")</f>
        <v>حسين كرمان</v>
      </c>
      <c r="H310" s="36" t="str">
        <f>IFERROR(VLOOKUP(A310,New!A:G,3,0),"لا يوجد مواعيد")</f>
        <v>م - الرحاب و التجمع</v>
      </c>
      <c r="I310" s="36" t="str">
        <f>IFERROR(VLOOKUP(A310,New!A:H,2,0),"لا يوجد مواعيد")</f>
        <v>وتر واي</v>
      </c>
    </row>
    <row r="311" spans="1:9">
      <c r="A311" s="38">
        <v>10332451</v>
      </c>
      <c r="B311" s="38" t="s">
        <v>1567</v>
      </c>
      <c r="C311" s="39">
        <v>0.333333333333333</v>
      </c>
      <c r="D311" s="39">
        <v>0.708333333333333</v>
      </c>
      <c r="E311" s="36">
        <f>IFERROR(VLOOKUP(A311,New!A:E,5,0),"لا يوجد مواعيد")</f>
        <v>1557236176</v>
      </c>
      <c r="F311" s="36">
        <f>IFERROR(VLOOKUP(A311,New!A:E,1,0),"لا يوجد مواعيد")</f>
        <v>10332451</v>
      </c>
      <c r="G311" s="36" t="str">
        <f>IFERROR(VLOOKUP(A311,New!A:F,4,0),"لا يوجد مواعيد")</f>
        <v>نور ياسر</v>
      </c>
      <c r="H311" s="36" t="str">
        <f>IFERROR(VLOOKUP(A311,New!A:G,3,0),"لا يوجد مواعيد")</f>
        <v>م - الرحاب و التجمع</v>
      </c>
      <c r="I311" s="36" t="str">
        <f>IFERROR(VLOOKUP(A311,New!A:H,2,0),"لا يوجد مواعيد")</f>
        <v>بوابة 6</v>
      </c>
    </row>
    <row r="312" spans="1:9">
      <c r="A312" s="38">
        <v>10334246</v>
      </c>
      <c r="B312" s="38" t="s">
        <v>1568</v>
      </c>
      <c r="C312" s="39">
        <v>0.5</v>
      </c>
      <c r="D312" s="39">
        <v>0.875</v>
      </c>
      <c r="E312" s="36">
        <f>IFERROR(VLOOKUP(A312,New!A:E,5,0),"لا يوجد مواعيد")</f>
        <v>1211337764</v>
      </c>
      <c r="F312" s="36">
        <f>IFERROR(VLOOKUP(A312,New!A:E,1,0),"لا يوجد مواعيد")</f>
        <v>10334246</v>
      </c>
      <c r="G312" s="36" t="str">
        <f>IFERROR(VLOOKUP(A312,New!A:F,4,0),"لا يوجد مواعيد")</f>
        <v>آنا جورج</v>
      </c>
      <c r="H312" s="36" t="str">
        <f>IFERROR(VLOOKUP(A312,New!A:G,3,0),"لا يوجد مواعيد")</f>
        <v>شبرا</v>
      </c>
      <c r="I312" s="36" t="str">
        <f>IFERROR(VLOOKUP(A312,New!A:H,2,0),"لا يوجد مواعيد")</f>
        <v>التوحيد و النور</v>
      </c>
    </row>
    <row r="313" spans="1:9">
      <c r="A313" s="38">
        <v>10334247</v>
      </c>
      <c r="B313" s="38" t="s">
        <v>1569</v>
      </c>
      <c r="C313" s="39">
        <v>0.333333333333333</v>
      </c>
      <c r="D313" s="39">
        <v>0.708333333333333</v>
      </c>
      <c r="E313" s="36">
        <f>IFERROR(VLOOKUP(A313,New!A:E,5,0),"لا يوجد مواعيد")</f>
        <v>1276707977</v>
      </c>
      <c r="F313" s="36">
        <f>IFERROR(VLOOKUP(A313,New!A:E,1,0),"لا يوجد مواعيد")</f>
        <v>10334247</v>
      </c>
      <c r="G313" s="36" t="str">
        <f>IFERROR(VLOOKUP(A313,New!A:F,4,0),"لا يوجد مواعيد")</f>
        <v>حبيبة نصار</v>
      </c>
      <c r="H313" s="36" t="str">
        <f>IFERROR(VLOOKUP(A313,New!A:G,3,0),"لا يوجد مواعيد")</f>
        <v>العبور</v>
      </c>
      <c r="I313" s="36" t="str">
        <f>IFERROR(VLOOKUP(A313,New!A:H,2,0),"لا يوجد مواعيد")</f>
        <v>كارفور العبور</v>
      </c>
    </row>
    <row r="314" spans="1:9">
      <c r="A314" s="38">
        <v>10334248</v>
      </c>
      <c r="B314" s="38" t="s">
        <v>1570</v>
      </c>
      <c r="C314" s="39">
        <v>0.5</v>
      </c>
      <c r="D314" s="39">
        <v>0.875</v>
      </c>
      <c r="E314" s="36">
        <f>IFERROR(VLOOKUP(A314,New!A:E,5,0),"لا يوجد مواعيد")</f>
        <v>1116487479</v>
      </c>
      <c r="F314" s="36">
        <f>IFERROR(VLOOKUP(A314,New!A:E,1,0),"لا يوجد مواعيد")</f>
        <v>10334248</v>
      </c>
      <c r="G314" s="36" t="str">
        <f>IFERROR(VLOOKUP(A314,New!A:F,4,0),"لا يوجد مواعيد")</f>
        <v>ياسمين سيد</v>
      </c>
      <c r="H314" s="36" t="str">
        <f>IFERROR(VLOOKUP(A314,New!A:G,3,0),"لا يوجد مواعيد")</f>
        <v>العبور</v>
      </c>
      <c r="I314" s="36" t="str">
        <f>IFERROR(VLOOKUP(A314,New!A:H,2,0),"لا يوجد مواعيد")</f>
        <v>كارفور العبور</v>
      </c>
    </row>
    <row r="315" spans="1:9">
      <c r="A315" s="38">
        <v>10331521</v>
      </c>
      <c r="B315" s="38" t="s">
        <v>1571</v>
      </c>
      <c r="C315" s="39">
        <v>0.375</v>
      </c>
      <c r="D315" s="39">
        <v>0.75</v>
      </c>
      <c r="E315" s="36">
        <f>IFERROR(VLOOKUP(A315,New!A:E,5,0),"لا يوجد مواعيد")</f>
        <v>1060286972</v>
      </c>
      <c r="F315" s="36">
        <f>IFERROR(VLOOKUP(A315,New!A:E,1,0),"لا يوجد مواعيد")</f>
        <v>10331521</v>
      </c>
      <c r="G315" s="36" t="str">
        <f>IFERROR(VLOOKUP(A315,New!A:F,4,0),"لا يوجد مواعيد")</f>
        <v>سلمى مصطفى</v>
      </c>
      <c r="H315" s="36" t="str">
        <f>IFERROR(VLOOKUP(A315,New!A:G,3,0),"لا يوجد مواعيد")</f>
        <v>حلوان و زهراء المعادي</v>
      </c>
      <c r="I315" s="36" t="str">
        <f>IFERROR(VLOOKUP(A315,New!A:H,2,0),"لا يوجد مواعيد")</f>
        <v>التوحيد و النور</v>
      </c>
    </row>
    <row r="316" spans="1:9">
      <c r="A316" s="38">
        <v>10317520</v>
      </c>
      <c r="B316" s="38" t="s">
        <v>1572</v>
      </c>
      <c r="C316" s="39">
        <v>0.375</v>
      </c>
      <c r="D316" s="39">
        <v>0.75</v>
      </c>
      <c r="E316" s="36">
        <f>IFERROR(VLOOKUP(A316,New!A:E,5,0),"لا يوجد مواعيد")</f>
        <v>1014483395</v>
      </c>
      <c r="F316" s="36">
        <f>IFERROR(VLOOKUP(A316,New!A:E,1,0),"لا يوجد مواعيد")</f>
        <v>10317520</v>
      </c>
      <c r="G316" s="36" t="str">
        <f>IFERROR(VLOOKUP(A316,New!A:F,4,0),"لا يوجد مواعيد")</f>
        <v>فريدة محمد جادالكريم</v>
      </c>
      <c r="H316" s="36" t="str">
        <f>IFERROR(VLOOKUP(A316,New!A:G,3,0),"لا يوجد مواعيد")</f>
        <v>و - الشروق</v>
      </c>
      <c r="I316" s="36" t="str">
        <f>IFERROR(VLOOKUP(A316,New!A:H,2,0),"لا يوجد مواعيد")</f>
        <v>كشك اللحمه</v>
      </c>
    </row>
    <row r="317" spans="1:9">
      <c r="A317" s="38">
        <v>10316650</v>
      </c>
      <c r="B317" s="38" t="s">
        <v>1573</v>
      </c>
      <c r="C317" s="39">
        <v>0.375</v>
      </c>
      <c r="D317" s="39">
        <v>0.75</v>
      </c>
      <c r="E317" s="36">
        <f>IFERROR(VLOOKUP(A317,New!A:E,5,0),"لا يوجد مواعيد")</f>
        <v>1145210040</v>
      </c>
      <c r="F317" s="36">
        <f>IFERROR(VLOOKUP(A317,New!A:E,1,0),"لا يوجد مواعيد")</f>
        <v>10316650</v>
      </c>
      <c r="G317" s="36" t="str">
        <f>IFERROR(VLOOKUP(A317,New!A:F,4,0),"لا يوجد مواعيد")</f>
        <v>هنا محمد عفيفي</v>
      </c>
      <c r="H317" s="36" t="str">
        <f>IFERROR(VLOOKUP(A317,New!A:G,3,0),"لا يوجد مواعيد")</f>
        <v>مدينة نصر</v>
      </c>
      <c r="I317" s="36" t="str">
        <f>IFERROR(VLOOKUP(A317,New!A:H,2,0),"لا يوجد مواعيد")</f>
        <v>كشري هند الحي العاشر</v>
      </c>
    </row>
    <row r="318" spans="1:9">
      <c r="A318" s="38">
        <v>10317521</v>
      </c>
      <c r="B318" s="38" t="s">
        <v>1574</v>
      </c>
      <c r="C318" s="39">
        <v>0.375</v>
      </c>
      <c r="D318" s="39">
        <v>0.75</v>
      </c>
      <c r="E318" s="36">
        <f>IFERROR(VLOOKUP(A318,New!A:E,5,0),"لا يوجد مواعيد")</f>
        <v>1005722377</v>
      </c>
      <c r="F318" s="36">
        <f>IFERROR(VLOOKUP(A318,New!A:E,1,0),"لا يوجد مواعيد")</f>
        <v>10317521</v>
      </c>
      <c r="G318" s="36" t="str">
        <f>IFERROR(VLOOKUP(A318,New!A:F,4,0),"لا يوجد مواعيد")</f>
        <v>مريم محمد جدالكريم</v>
      </c>
      <c r="H318" s="36" t="str">
        <f>IFERROR(VLOOKUP(A318,New!A:G,3,0),"لا يوجد مواعيد")</f>
        <v>و - الشروق</v>
      </c>
      <c r="I318" s="36" t="str">
        <f>IFERROR(VLOOKUP(A318,New!A:H,2,0),"لا يوجد مواعيد")</f>
        <v>كشك اللحمه</v>
      </c>
    </row>
    <row r="319" spans="1:9">
      <c r="A319" s="38">
        <v>10252106</v>
      </c>
      <c r="B319" s="38" t="s">
        <v>1575</v>
      </c>
      <c r="C319" s="39">
        <v>0.375</v>
      </c>
      <c r="D319" s="39">
        <v>0.75</v>
      </c>
      <c r="E319" s="36">
        <f>IFERROR(VLOOKUP(A319,New!A:E,5,0),"لا يوجد مواعيد")</f>
        <v>1206785647</v>
      </c>
      <c r="F319" s="36">
        <f>IFERROR(VLOOKUP(A319,New!A:E,1,0),"لا يوجد مواعيد")</f>
        <v>10252106</v>
      </c>
      <c r="G319" s="36" t="str">
        <f>IFERROR(VLOOKUP(A319,New!A:F,4,0),"لا يوجد مواعيد")</f>
        <v>ماريناس الحسيني</v>
      </c>
      <c r="H319" s="36" t="str">
        <f>IFERROR(VLOOKUP(A319,New!A:G,3,0),"لا يوجد مواعيد")</f>
        <v>م - الرحاب و التجمع</v>
      </c>
      <c r="I319" s="36" t="str">
        <f>IFERROR(VLOOKUP(A319,New!A:H,2,0),"لا يوجد مواعيد")</f>
        <v>بوابة 24</v>
      </c>
    </row>
    <row r="320" spans="1:9">
      <c r="A320" s="38">
        <v>10293607</v>
      </c>
      <c r="B320" s="38" t="s">
        <v>1576</v>
      </c>
      <c r="C320" s="39">
        <v>0.375</v>
      </c>
      <c r="D320" s="39">
        <v>0.75</v>
      </c>
      <c r="E320" s="36">
        <f>IFERROR(VLOOKUP(A320,New!A:E,5,0),"لا يوجد مواعيد")</f>
        <v>1277423380</v>
      </c>
      <c r="F320" s="36">
        <f>IFERROR(VLOOKUP(A320,New!A:E,1,0),"لا يوجد مواعيد")</f>
        <v>10293607</v>
      </c>
      <c r="G320" s="36" t="str">
        <f>IFERROR(VLOOKUP(A320,New!A:F,4,0),"لا يوجد مواعيد")</f>
        <v>محمد عماد حسن</v>
      </c>
      <c r="H320" s="36" t="str">
        <f>IFERROR(VLOOKUP(A320,New!A:G,3,0),"لا يوجد مواعيد")</f>
        <v>م - الرحاب و التجمع</v>
      </c>
      <c r="I320" s="36" t="str">
        <f>IFERROR(VLOOKUP(A320,New!A:H,2,0),"لا يوجد مواعيد")</f>
        <v>بوابة 13</v>
      </c>
    </row>
    <row r="321" spans="1:9">
      <c r="A321" s="38">
        <v>10320413</v>
      </c>
      <c r="B321" s="38" t="s">
        <v>1577</v>
      </c>
      <c r="C321" s="39">
        <v>0.375</v>
      </c>
      <c r="D321" s="39">
        <v>0.75</v>
      </c>
      <c r="E321" s="36" t="str">
        <f>IFERROR(VLOOKUP(A321,New!A:E,5,0),"لا يوجد مواعيد")</f>
        <v>‪1144135983</v>
      </c>
      <c r="F321" s="36">
        <f>IFERROR(VLOOKUP(A321,New!A:E,1,0),"لا يوجد مواعيد")</f>
        <v>10320413</v>
      </c>
      <c r="G321" s="36" t="str">
        <f>IFERROR(VLOOKUP(A321,New!A:F,4,0),"لا يوجد مواعيد")</f>
        <v>علاء أسامة</v>
      </c>
      <c r="H321" s="36" t="str">
        <f>IFERROR(VLOOKUP(A321,New!A:G,3,0),"لا يوجد مواعيد")</f>
        <v>فيصل</v>
      </c>
      <c r="I321" s="36" t="str">
        <f>IFERROR(VLOOKUP(A321,New!A:H,2,0),"لا يوجد مواعيد")</f>
        <v>الابيض</v>
      </c>
    </row>
    <row r="322" spans="1:9">
      <c r="A322" s="38">
        <v>10327299</v>
      </c>
      <c r="B322" s="38" t="s">
        <v>1578</v>
      </c>
      <c r="C322" s="39">
        <v>0.375</v>
      </c>
      <c r="D322" s="39">
        <v>0.75</v>
      </c>
      <c r="E322" s="36">
        <f>IFERROR(VLOOKUP(A322,New!A:E,5,0),"لا يوجد مواعيد")</f>
        <v>1273242707</v>
      </c>
      <c r="F322" s="36">
        <f>IFERROR(VLOOKUP(A322,New!A:E,1,0),"لا يوجد مواعيد")</f>
        <v>10327299</v>
      </c>
      <c r="G322" s="36" t="str">
        <f>IFERROR(VLOOKUP(A322,New!A:F,4,0),"لا يوجد مواعيد")</f>
        <v>عبد الرحمن محمد</v>
      </c>
      <c r="H322" s="36" t="str">
        <f>IFERROR(VLOOKUP(A322,New!A:G,3,0),"لا يوجد مواعيد")</f>
        <v>مدينة نصر</v>
      </c>
      <c r="I322" s="36" t="str">
        <f>IFERROR(VLOOKUP(A322,New!A:H,2,0),"لا يوجد مواعيد")</f>
        <v>كشري هند الحي العاشر</v>
      </c>
    </row>
    <row r="323" spans="1:9">
      <c r="A323" s="38">
        <v>10327225</v>
      </c>
      <c r="B323" s="38" t="s">
        <v>1579</v>
      </c>
      <c r="C323" s="39">
        <v>0.375</v>
      </c>
      <c r="D323" s="39">
        <v>0.75</v>
      </c>
      <c r="E323" s="36">
        <f>IFERROR(VLOOKUP(A323,New!A:E,5,0),"لا يوجد مواعيد")</f>
        <v>1141670967</v>
      </c>
      <c r="F323" s="36">
        <f>IFERROR(VLOOKUP(A323,New!A:E,1,0),"لا يوجد مواعيد")</f>
        <v>10327225</v>
      </c>
      <c r="G323" s="36" t="str">
        <f>IFERROR(VLOOKUP(A323,New!A:F,4,0),"لا يوجد مواعيد")</f>
        <v>خالد عبادة</v>
      </c>
      <c r="H323" s="36" t="str">
        <f>IFERROR(VLOOKUP(A323,New!A:G,3,0),"لا يوجد مواعيد")</f>
        <v>م - الرحاب و التجمع</v>
      </c>
      <c r="I323" s="36" t="str">
        <f>IFERROR(VLOOKUP(A323,New!A:H,2,0),"لا يوجد مواعيد")</f>
        <v>الغاز معاه عربية</v>
      </c>
    </row>
    <row r="324" spans="1:9">
      <c r="A324" s="38">
        <v>10327356</v>
      </c>
      <c r="B324" s="38" t="s">
        <v>1580</v>
      </c>
      <c r="C324" s="39">
        <v>0.375</v>
      </c>
      <c r="D324" s="39">
        <v>0.75</v>
      </c>
      <c r="E324" s="36">
        <f>IFERROR(VLOOKUP(A324,New!A:E,5,0),"لا يوجد مواعيد")</f>
        <v>1070686887</v>
      </c>
      <c r="F324" s="36">
        <f>IFERROR(VLOOKUP(A324,New!A:E,1,0),"لا يوجد مواعيد")</f>
        <v>10327356</v>
      </c>
      <c r="G324" s="36" t="str">
        <f>IFERROR(VLOOKUP(A324,New!A:F,4,0),"لا يوجد مواعيد")</f>
        <v>صفاء جمعة</v>
      </c>
      <c r="H324" s="36" t="str">
        <f>IFERROR(VLOOKUP(A324,New!A:G,3,0),"لا يوجد مواعيد")</f>
        <v>م - الرحاب و التجمع</v>
      </c>
      <c r="I324" s="36" t="str">
        <f>IFERROR(VLOOKUP(A324,New!A:H,2,0),"لا يوجد مواعيد")</f>
        <v>ارابيلا</v>
      </c>
    </row>
    <row r="325" spans="1:9">
      <c r="A325" s="38">
        <v>10316618</v>
      </c>
      <c r="B325" s="38" t="s">
        <v>1581</v>
      </c>
      <c r="C325" s="39">
        <v>0.375</v>
      </c>
      <c r="D325" s="39">
        <v>0.75</v>
      </c>
      <c r="E325" s="36">
        <f>IFERROR(VLOOKUP(A325,New!A:E,5,0),"لا يوجد مواعيد")</f>
        <v>1278276206</v>
      </c>
      <c r="F325" s="36">
        <f>IFERROR(VLOOKUP(A325,New!A:E,1,0),"لا يوجد مواعيد")</f>
        <v>10316618</v>
      </c>
      <c r="G325" s="36" t="str">
        <f>IFERROR(VLOOKUP(A325,New!A:F,4,0),"لا يوجد مواعيد")</f>
        <v>كارين محروس لاوندي</v>
      </c>
      <c r="H325" s="36" t="str">
        <f>IFERROR(VLOOKUP(A325,New!A:G,3,0),"لا يوجد مواعيد")</f>
        <v>حدائق القبة</v>
      </c>
      <c r="I325" s="36" t="str">
        <f>IFERROR(VLOOKUP(A325,New!A:H,2,0),"لا يوجد مواعيد")</f>
        <v>ولي العهد</v>
      </c>
    </row>
    <row r="326" spans="1:9">
      <c r="A326" s="38">
        <v>10316545</v>
      </c>
      <c r="B326" s="38" t="s">
        <v>1582</v>
      </c>
      <c r="C326" s="39">
        <v>0.375</v>
      </c>
      <c r="D326" s="39">
        <v>0.75</v>
      </c>
      <c r="E326" s="36">
        <f>IFERROR(VLOOKUP(A326,New!A:E,5,0),"لا يوجد مواعيد")</f>
        <v>1093599893</v>
      </c>
      <c r="F326" s="36">
        <f>IFERROR(VLOOKUP(A326,New!A:E,1,0),"لا يوجد مواعيد")</f>
        <v>10316545</v>
      </c>
      <c r="G326" s="36" t="str">
        <f>IFERROR(VLOOKUP(A326,New!A:F,4,0),"لا يوجد مواعيد")</f>
        <v>ندى مصباح</v>
      </c>
      <c r="H326" s="36" t="str">
        <f>IFERROR(VLOOKUP(A326,New!A:G,3,0),"لا يوجد مواعيد")</f>
        <v>حلوان و زهراء المعادي</v>
      </c>
      <c r="I326" s="36" t="str">
        <f>IFERROR(VLOOKUP(A326,New!A:H,2,0),"لا يوجد مواعيد")</f>
        <v>المعصرة الاتوستراد</v>
      </c>
    </row>
    <row r="327" spans="1:9">
      <c r="A327" s="38">
        <v>10316683</v>
      </c>
      <c r="B327" s="38" t="s">
        <v>1583</v>
      </c>
      <c r="C327" s="39">
        <v>0.375</v>
      </c>
      <c r="D327" s="39">
        <v>0.75</v>
      </c>
      <c r="E327" s="36">
        <f>IFERROR(VLOOKUP(A327,New!A:E,5,0),"لا يوجد مواعيد")</f>
        <v>1007139007</v>
      </c>
      <c r="F327" s="36">
        <f>IFERROR(VLOOKUP(A327,New!A:E,1,0),"لا يوجد مواعيد")</f>
        <v>10316683</v>
      </c>
      <c r="G327" s="36" t="str">
        <f>IFERROR(VLOOKUP(A327,New!A:F,4,0),"لا يوجد مواعيد")</f>
        <v>شهد باسم سميح عبد العزيز</v>
      </c>
      <c r="H327" s="36" t="str">
        <f>IFERROR(VLOOKUP(A327,New!A:G,3,0),"لا يوجد مواعيد")</f>
        <v>حلوان و زهراء المعادي</v>
      </c>
      <c r="I327" s="36" t="str">
        <f>IFERROR(VLOOKUP(A327,New!A:H,2,0),"لا يوجد مواعيد")</f>
        <v>سلم البارون</v>
      </c>
    </row>
    <row r="328" spans="1:9">
      <c r="A328" s="38">
        <v>10317147</v>
      </c>
      <c r="B328" s="38" t="s">
        <v>1584</v>
      </c>
      <c r="C328" s="39">
        <v>0.375</v>
      </c>
      <c r="D328" s="39">
        <v>0.75</v>
      </c>
      <c r="E328" s="36">
        <f>IFERROR(VLOOKUP(A328,New!A:E,5,0),"لا يوجد مواعيد")</f>
        <v>1102081505</v>
      </c>
      <c r="F328" s="36">
        <f>IFERROR(VLOOKUP(A328,New!A:E,1,0),"لا يوجد مواعيد")</f>
        <v>10317147</v>
      </c>
      <c r="G328" s="36" t="str">
        <f>IFERROR(VLOOKUP(A328,New!A:F,4,0),"لا يوجد مواعيد")</f>
        <v>اصالة ابراهيم</v>
      </c>
      <c r="H328" s="36" t="str">
        <f>IFERROR(VLOOKUP(A328,New!A:G,3,0),"لا يوجد مواعيد")</f>
        <v>ي - المعادي</v>
      </c>
      <c r="I328" s="36" t="str">
        <f>IFERROR(VLOOKUP(A328,New!A:H,2,0),"لا يوجد مواعيد")</f>
        <v>المحكمة الدستورية</v>
      </c>
    </row>
    <row r="329" spans="1:9">
      <c r="A329" s="38">
        <v>10250963</v>
      </c>
      <c r="B329" s="38" t="s">
        <v>1585</v>
      </c>
      <c r="C329" s="39">
        <v>0.375</v>
      </c>
      <c r="D329" s="39">
        <v>0.75</v>
      </c>
      <c r="E329" s="36">
        <f>IFERROR(VLOOKUP(A329,New!A:E,5,0),"لا يوجد مواعيد")</f>
        <v>1095439627</v>
      </c>
      <c r="F329" s="36">
        <f>IFERROR(VLOOKUP(A329,New!A:E,1,0),"لا يوجد مواعيد")</f>
        <v>10250963</v>
      </c>
      <c r="G329" s="36" t="str">
        <f>IFERROR(VLOOKUP(A329,New!A:F,4,0),"لا يوجد مواعيد")</f>
        <v>دينا حنفي</v>
      </c>
      <c r="H329" s="36" t="str">
        <f>IFERROR(VLOOKUP(A329,New!A:G,3,0),"لا يوجد مواعيد")</f>
        <v>م - الرحاب و التجمع</v>
      </c>
      <c r="I329" s="36" t="str">
        <f>IFERROR(VLOOKUP(A329,New!A:H,2,0),"لا يوجد مواعيد")</f>
        <v>بوابة 13</v>
      </c>
    </row>
    <row r="330" spans="1:9">
      <c r="A330" s="38">
        <v>10316540</v>
      </c>
      <c r="B330" s="38" t="s">
        <v>1586</v>
      </c>
      <c r="C330" s="39">
        <v>0.375</v>
      </c>
      <c r="D330" s="39">
        <v>0.75</v>
      </c>
      <c r="E330" s="36">
        <f>IFERROR(VLOOKUP(A330,New!A:E,5,0),"لا يوجد مواعيد")</f>
        <v>1065931748</v>
      </c>
      <c r="F330" s="36">
        <f>IFERROR(VLOOKUP(A330,New!A:E,1,0),"لا يوجد مواعيد")</f>
        <v>10316540</v>
      </c>
      <c r="G330" s="36" t="str">
        <f>IFERROR(VLOOKUP(A330,New!A:F,4,0),"لا يوجد مواعيد")</f>
        <v>وفاء محمود النبي</v>
      </c>
      <c r="H330" s="36" t="str">
        <f>IFERROR(VLOOKUP(A330,New!A:G,3,0),"لا يوجد مواعيد")</f>
        <v>فيصل</v>
      </c>
      <c r="I330" s="36" t="str">
        <f>IFERROR(VLOOKUP(A330,New!A:H,2,0),"لا يوجد مواعيد")</f>
        <v>مريوطية</v>
      </c>
    </row>
    <row r="331" spans="1:9">
      <c r="A331" s="38">
        <v>10316551</v>
      </c>
      <c r="B331" s="38" t="s">
        <v>1587</v>
      </c>
      <c r="C331" s="39">
        <v>0.375</v>
      </c>
      <c r="D331" s="39">
        <v>0.75</v>
      </c>
      <c r="E331" s="36">
        <f>IFERROR(VLOOKUP(A331,New!A:E,5,0),"لا يوجد مواعيد")</f>
        <v>1003337445</v>
      </c>
      <c r="F331" s="36">
        <f>IFERROR(VLOOKUP(A331,New!A:E,1,0),"لا يوجد مواعيد")</f>
        <v>10316551</v>
      </c>
      <c r="G331" s="36" t="str">
        <f>IFERROR(VLOOKUP(A331,New!A:F,4,0),"لا يوجد مواعيد")</f>
        <v>سلمى صلاح بدر الدين</v>
      </c>
      <c r="H331" s="36" t="str">
        <f>IFERROR(VLOOKUP(A331,New!A:G,3,0),"لا يوجد مواعيد")</f>
        <v>مدينة نصر</v>
      </c>
      <c r="I331" s="36" t="str">
        <f>IFERROR(VLOOKUP(A331,New!A:H,2,0),"لا يوجد مواعيد")</f>
        <v>كشري هند الحي العاشر</v>
      </c>
    </row>
    <row r="332" spans="1:9">
      <c r="A332" s="38">
        <v>10320414</v>
      </c>
      <c r="B332" s="38" t="s">
        <v>1588</v>
      </c>
      <c r="C332" s="39">
        <v>0.375</v>
      </c>
      <c r="D332" s="39">
        <v>0.75</v>
      </c>
      <c r="E332" s="36">
        <f>IFERROR(VLOOKUP(A332,New!A:E,5,0),"لا يوجد مواعيد")</f>
        <v>1016415631</v>
      </c>
      <c r="F332" s="36">
        <f>IFERROR(VLOOKUP(A332,New!A:E,1,0),"لا يوجد مواعيد")</f>
        <v>10320414</v>
      </c>
      <c r="G332" s="36" t="str">
        <f>IFERROR(VLOOKUP(A332,New!A:F,4,0),"لا يوجد مواعيد")</f>
        <v>فاطمة الزهراء شوقي</v>
      </c>
      <c r="H332" s="36" t="str">
        <f>IFERROR(VLOOKUP(A332,New!A:G,3,0),"لا يوجد مواعيد")</f>
        <v>م - المقطم</v>
      </c>
      <c r="I332" s="36" t="str">
        <f>IFERROR(VLOOKUP(A332,New!A:H,2,0),"لا يوجد مواعيد")</f>
        <v>كريم بنونة</v>
      </c>
    </row>
    <row r="333" spans="1:9">
      <c r="A333" s="38">
        <v>10316681</v>
      </c>
      <c r="B333" s="38" t="s">
        <v>1589</v>
      </c>
      <c r="C333" s="39">
        <v>0.375</v>
      </c>
      <c r="D333" s="39">
        <v>0.75</v>
      </c>
      <c r="E333" s="36">
        <f>IFERROR(VLOOKUP(A333,New!A:E,5,0),"لا يوجد مواعيد")</f>
        <v>1127772858</v>
      </c>
      <c r="F333" s="36">
        <f>IFERROR(VLOOKUP(A333,New!A:E,1,0),"لا يوجد مواعيد")</f>
        <v>10316681</v>
      </c>
      <c r="G333" s="36" t="str">
        <f>IFERROR(VLOOKUP(A333,New!A:F,4,0),"لا يوجد مواعيد")</f>
        <v>حبيبة محمد</v>
      </c>
      <c r="H333" s="36" t="str">
        <f>IFERROR(VLOOKUP(A333,New!A:G,3,0),"لا يوجد مواعيد")</f>
        <v>فيصل</v>
      </c>
      <c r="I333" s="36" t="str">
        <f>IFERROR(VLOOKUP(A333,New!A:H,2,0),"لا يوجد مواعيد")</f>
        <v>طوابق</v>
      </c>
    </row>
    <row r="334" spans="1:9">
      <c r="A334" s="38">
        <v>10316543</v>
      </c>
      <c r="B334" s="38" t="s">
        <v>1590</v>
      </c>
      <c r="C334" s="39">
        <v>0.375</v>
      </c>
      <c r="D334" s="39">
        <v>0.75</v>
      </c>
      <c r="E334" s="36">
        <f>IFERROR(VLOOKUP(A334,New!A:E,5,0),"لا يوجد مواعيد")</f>
        <v>1007280599</v>
      </c>
      <c r="F334" s="36">
        <f>IFERROR(VLOOKUP(A334,New!A:E,1,0),"لا يوجد مواعيد")</f>
        <v>10316543</v>
      </c>
      <c r="G334" s="36" t="str">
        <f>IFERROR(VLOOKUP(A334,New!A:F,4,0),"لا يوجد مواعيد")</f>
        <v>خالد حاتم الزعفراني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الف مسكن</v>
      </c>
    </row>
    <row r="335" spans="1:9">
      <c r="A335" s="38">
        <v>10272463</v>
      </c>
      <c r="B335" s="38" t="s">
        <v>1591</v>
      </c>
      <c r="C335" s="39" t="s">
        <v>1592</v>
      </c>
      <c r="D335" s="39" t="s">
        <v>1592</v>
      </c>
      <c r="E335" s="36">
        <f>IFERROR(VLOOKUP(A335,New!A:E,5,0),"لا يوجد مواعيد")</f>
        <v>1120804953</v>
      </c>
      <c r="F335" s="36">
        <f>IFERROR(VLOOKUP(A335,New!A:E,1,0),"لا يوجد مواعيد")</f>
        <v>10272463</v>
      </c>
      <c r="G335" s="36" t="str">
        <f>IFERROR(VLOOKUP(A335,New!A:F,4,0),"لا يوجد مواعيد")</f>
        <v>تيم ليدر - محمد سعيد</v>
      </c>
      <c r="H335" s="36" t="str">
        <f>IFERROR(VLOOKUP(A335,New!A:G,3,0),"لا يوجد مواعيد")</f>
        <v>فيصل</v>
      </c>
      <c r="I335" s="36" t="str">
        <f>IFERROR(VLOOKUP(A335,New!A:H,2,0),"لا يوجد مواعيد")</f>
        <v>التعاون</v>
      </c>
    </row>
    <row r="336" spans="1:9">
      <c r="A336" s="38">
        <v>10282174</v>
      </c>
      <c r="B336" s="38" t="s">
        <v>1593</v>
      </c>
      <c r="C336" s="39" t="s">
        <v>1592</v>
      </c>
      <c r="D336" s="39" t="s">
        <v>1592</v>
      </c>
      <c r="E336" s="36">
        <f>IFERROR(VLOOKUP(A336,New!A:E,5,0),"لا يوجد مواعيد")</f>
        <v>1117622582</v>
      </c>
      <c r="F336" s="36">
        <f>IFERROR(VLOOKUP(A336,New!A:E,1,0),"لا يوجد مواعيد")</f>
        <v>10282174</v>
      </c>
      <c r="G336" s="36" t="str">
        <f>IFERROR(VLOOKUP(A336,New!A:F,4,0),"لا يوجد مواعيد")</f>
        <v>ضحى محمد علي</v>
      </c>
      <c r="H336" s="36" t="str">
        <f>IFERROR(VLOOKUP(A336,New!A:G,3,0),"لا يوجد مواعيد")</f>
        <v>دائري</v>
      </c>
      <c r="I336" s="36" t="str">
        <f>IFERROR(VLOOKUP(A336,New!A:H,2,0),"لا يوجد مواعيد")</f>
        <v>دائري المرج</v>
      </c>
    </row>
    <row r="337" spans="1:9">
      <c r="A337" s="38">
        <v>10304633</v>
      </c>
      <c r="B337" s="38" t="s">
        <v>1594</v>
      </c>
      <c r="C337" s="39" t="s">
        <v>1592</v>
      </c>
      <c r="D337" s="39" t="s">
        <v>1592</v>
      </c>
      <c r="E337" s="36">
        <f>IFERROR(VLOOKUP(A337,New!A:E,5,0),"لا يوجد مواعيد")</f>
        <v>1223250740</v>
      </c>
      <c r="F337" s="36">
        <f>IFERROR(VLOOKUP(A337,New!A:E,1,0),"لا يوجد مواعيد")</f>
        <v>10304633</v>
      </c>
      <c r="G337" s="36" t="str">
        <f>IFERROR(VLOOKUP(A337,New!A:F,4,0),"لا يوجد مواعيد")</f>
        <v>مارينا ثروت</v>
      </c>
      <c r="H337" s="36" t="str">
        <f>IFERROR(VLOOKUP(A337,New!A:G,3,0),"لا يوجد مواعيد")</f>
        <v>اكتوبر و زايد</v>
      </c>
      <c r="I337" s="36" t="str">
        <f>IFERROR(VLOOKUP(A337,New!A:H,2,0),"لا يوجد مواعيد")</f>
        <v>هايبر 1</v>
      </c>
    </row>
    <row r="338" spans="1:9">
      <c r="A338" s="38">
        <v>10295542</v>
      </c>
      <c r="B338" s="38" t="s">
        <v>1595</v>
      </c>
      <c r="C338" s="39">
        <v>0.458333333333333</v>
      </c>
      <c r="D338" s="39">
        <v>0.833333333333333</v>
      </c>
      <c r="E338" s="36">
        <f>IFERROR(VLOOKUP(A338,New!A:E,5,0),"لا يوجد مواعيد")</f>
        <v>1092081930</v>
      </c>
      <c r="F338" s="36">
        <f>IFERROR(VLOOKUP(A338,New!A:E,1,0),"لا يوجد مواعيد")</f>
        <v>10295542</v>
      </c>
      <c r="G338" s="36" t="str">
        <f>IFERROR(VLOOKUP(A338,New!A:F,4,0),"لا يوجد مواعيد")</f>
        <v>فاطمة بهاء محمد</v>
      </c>
      <c r="H338" s="36" t="str">
        <f>IFERROR(VLOOKUP(A338,New!A:G,3,0),"لا يوجد مواعيد")</f>
        <v>الزيتون و مصر الجديدة</v>
      </c>
      <c r="I338" s="36" t="str">
        <f>IFERROR(VLOOKUP(A338,New!A:H,2,0),"لا يوجد مواعيد")</f>
        <v>الجراج</v>
      </c>
    </row>
    <row r="339" spans="1:9">
      <c r="A339" s="38">
        <v>10272462</v>
      </c>
      <c r="B339" s="38" t="s">
        <v>1596</v>
      </c>
      <c r="C339" s="39">
        <v>0.416666666666667</v>
      </c>
      <c r="D339" s="39">
        <v>0.791666666666667</v>
      </c>
      <c r="E339" s="36">
        <f>IFERROR(VLOOKUP(A339,New!A:E,5,0),"لا يوجد مواعيد")</f>
        <v>1093481280</v>
      </c>
      <c r="F339" s="36">
        <f>IFERROR(VLOOKUP(A339,New!A:E,1,0),"لا يوجد مواعيد")</f>
        <v>10272462</v>
      </c>
      <c r="G339" s="36" t="str">
        <f>IFERROR(VLOOKUP(A339,New!A:F,4,0),"لا يوجد مواعيد")</f>
        <v>علياء ابو العزم</v>
      </c>
      <c r="H339" s="36" t="str">
        <f>IFERROR(VLOOKUP(A339,New!A:G,3,0),"لا يوجد مواعيد")</f>
        <v>و - مدينتي</v>
      </c>
      <c r="I339" s="36" t="str">
        <f>IFERROR(VLOOKUP(A339,New!A:H,2,0),"لا يوجد مواعيد")</f>
        <v>بوابة 1</v>
      </c>
    </row>
    <row r="340" spans="1:9">
      <c r="A340" s="38">
        <v>10325072</v>
      </c>
      <c r="B340" s="38" t="s">
        <v>1597</v>
      </c>
      <c r="C340" s="39">
        <v>0.458333333333333</v>
      </c>
      <c r="D340" s="39">
        <v>0.791666666666667</v>
      </c>
      <c r="E340" s="36">
        <f>IFERROR(VLOOKUP(A340,New!A:E,5,0),"لا يوجد مواعيد")</f>
        <v>1110676565</v>
      </c>
      <c r="F340" s="36">
        <f>IFERROR(VLOOKUP(A340,New!A:E,1,0),"لا يوجد مواعيد")</f>
        <v>10325072</v>
      </c>
      <c r="G340" s="36" t="str">
        <f>IFERROR(VLOOKUP(A340,New!A:F,4,0),"لا يوجد مواعيد")</f>
        <v>كريم هندي</v>
      </c>
      <c r="H340" s="36" t="str">
        <f>IFERROR(VLOOKUP(A340,New!A:G,3,0),"لا يوجد مواعيد")</f>
        <v>حلوان و زهراء المعادي</v>
      </c>
      <c r="I340" s="36" t="str">
        <f>IFERROR(VLOOKUP(A340,New!A:H,2,0),"لا يوجد مواعيد")</f>
        <v>سلم صقر قريش</v>
      </c>
    </row>
    <row r="341" spans="1:9">
      <c r="A341" s="38">
        <v>10299940</v>
      </c>
      <c r="B341" s="38" t="s">
        <v>1598</v>
      </c>
      <c r="C341" s="39">
        <v>0.541666666666667</v>
      </c>
      <c r="D341" s="39">
        <v>0.916666666666667</v>
      </c>
      <c r="E341" s="36" t="str">
        <f>IFERROR(VLOOKUP(A341,New!A:E,5,0),"لا يوجد مواعيد")</f>
        <v>1069220414 - 1558070338</v>
      </c>
      <c r="F341" s="36">
        <f>IFERROR(VLOOKUP(A341,New!A:E,1,0),"لا يوجد مواعيد")</f>
        <v>10299940</v>
      </c>
      <c r="G341" s="36" t="str">
        <f>IFERROR(VLOOKUP(A341,New!A:F,4,0),"لا يوجد مواعيد")</f>
        <v>مهند أحمد عبد الحكيم</v>
      </c>
      <c r="H341" s="36" t="str">
        <f>IFERROR(VLOOKUP(A341,New!A:G,3,0),"لا يوجد مواعيد")</f>
        <v>حلوان و زهراء المعادي</v>
      </c>
      <c r="I341" s="36" t="str">
        <f>IFERROR(VLOOKUP(A341,New!A:H,2,0),"لا يوجد مواعيد")</f>
        <v>صالح صبحي</v>
      </c>
    </row>
    <row r="342" spans="1:9">
      <c r="A342" s="38">
        <v>10295540</v>
      </c>
      <c r="B342" s="38" t="s">
        <v>1599</v>
      </c>
      <c r="C342" s="39">
        <v>0.5</v>
      </c>
      <c r="D342" s="39">
        <v>0.833333333333333</v>
      </c>
      <c r="E342" s="36">
        <f>IFERROR(VLOOKUP(A342,New!A:E,5,0),"لا يوجد مواعيد")</f>
        <v>1508459958</v>
      </c>
      <c r="F342" s="36">
        <f>IFERROR(VLOOKUP(A342,New!A:E,1,0),"لا يوجد مواعيد")</f>
        <v>10295540</v>
      </c>
      <c r="G342" s="36" t="str">
        <f>IFERROR(VLOOKUP(A342,New!A:F,4,0),"لا يوجد مواعيد")</f>
        <v>الحاج اشرف</v>
      </c>
      <c r="H342" s="36" t="str">
        <f>IFERROR(VLOOKUP(A342,New!A:G,3,0),"لا يوجد مواعيد")</f>
        <v>التحرير</v>
      </c>
      <c r="I342" s="36" t="str">
        <f>IFERROR(VLOOKUP(A342,New!A:H,2,0),"لا يوجد مواعيد")</f>
        <v>مستشفى احمد ماهر</v>
      </c>
    </row>
    <row r="343" spans="1:9">
      <c r="A343" s="38">
        <v>10326471</v>
      </c>
      <c r="B343" s="38" t="s">
        <v>1600</v>
      </c>
      <c r="C343" s="39">
        <v>0.416666666666667</v>
      </c>
      <c r="D343" s="39">
        <v>0.791666666666667</v>
      </c>
      <c r="E343" s="36">
        <f>IFERROR(VLOOKUP(A343,New!A:E,5,0),"لا يوجد مواعيد")</f>
        <v>1500131177</v>
      </c>
      <c r="F343" s="36">
        <f>IFERROR(VLOOKUP(A343,New!A:E,1,0),"لا يوجد مواعيد")</f>
        <v>10326471</v>
      </c>
      <c r="G343" s="36" t="str">
        <f>IFERROR(VLOOKUP(A343,New!A:F,4,0),"لا يوجد مواعيد")</f>
        <v>رزان محمد</v>
      </c>
      <c r="H343" s="36" t="str">
        <f>IFERROR(VLOOKUP(A343,New!A:G,3,0),"لا يوجد مواعيد")</f>
        <v>و - مدينتي</v>
      </c>
      <c r="I343" s="36" t="str">
        <f>IFERROR(VLOOKUP(A343,New!A:H,2,0),"لا يوجد مواعيد")</f>
        <v>بوابة 1</v>
      </c>
    </row>
    <row r="344" spans="1:9">
      <c r="A344" s="38">
        <v>10295541</v>
      </c>
      <c r="B344" s="38" t="s">
        <v>1601</v>
      </c>
      <c r="C344" s="39">
        <v>0.375</v>
      </c>
      <c r="D344" s="39">
        <v>0.75</v>
      </c>
      <c r="E344" s="36">
        <f>IFERROR(VLOOKUP(A344,New!A:E,5,0),"لا يوجد مواعيد")</f>
        <v>1156617485</v>
      </c>
      <c r="F344" s="36">
        <f>IFERROR(VLOOKUP(A344,New!A:E,1,0),"لا يوجد مواعيد")</f>
        <v>10295541</v>
      </c>
      <c r="G344" s="36" t="str">
        <f>IFERROR(VLOOKUP(A344,New!A:F,4,0),"لا يوجد مواعيد")</f>
        <v>فاطمة احمد</v>
      </c>
      <c r="H344" s="36" t="str">
        <f>IFERROR(VLOOKUP(A344,New!A:G,3,0),"لا يوجد مواعيد")</f>
        <v>حلوان و زهراء المعادي</v>
      </c>
      <c r="I344" s="36" t="str">
        <f>IFERROR(VLOOKUP(A344,New!A:H,2,0),"لا يوجد مواعيد")</f>
        <v>سلم صقر قريش</v>
      </c>
    </row>
    <row r="345" spans="1:9">
      <c r="A345" s="38">
        <v>10250874</v>
      </c>
      <c r="B345" s="38" t="s">
        <v>1602</v>
      </c>
      <c r="C345" s="39">
        <v>0.458333333333333</v>
      </c>
      <c r="D345" s="39">
        <v>0.833333333333333</v>
      </c>
      <c r="E345" s="36">
        <f>IFERROR(VLOOKUP(A345,New!A:E,5,0),"لا يوجد مواعيد")</f>
        <v>1142664771</v>
      </c>
      <c r="F345" s="36">
        <f>IFERROR(VLOOKUP(A345,New!A:E,1,0),"لا يوجد مواعيد")</f>
        <v>10250874</v>
      </c>
      <c r="G345" s="36" t="str">
        <f>IFERROR(VLOOKUP(A345,New!A:F,4,0),"لا يوجد مواعيد")</f>
        <v>يارا عماد</v>
      </c>
      <c r="H345" s="36" t="str">
        <f>IFERROR(VLOOKUP(A345,New!A:G,3,0),"لا يوجد مواعيد")</f>
        <v>الزيتون و مصر الجديدة</v>
      </c>
      <c r="I345" s="36" t="str">
        <f>IFERROR(VLOOKUP(A345,New!A:H,2,0),"لا يوجد مواعيد")</f>
        <v>ابن الحكم</v>
      </c>
    </row>
    <row r="346" spans="1:9">
      <c r="A346" s="38">
        <v>10299512</v>
      </c>
      <c r="B346" s="38" t="s">
        <v>1603</v>
      </c>
      <c r="C346" s="39">
        <v>0.333333333333333</v>
      </c>
      <c r="D346" s="39">
        <v>0.708333333333333</v>
      </c>
      <c r="E346" s="36">
        <f>IFERROR(VLOOKUP(A346,New!A:E,5,0),"لا يوجد مواعيد")</f>
        <v>1143336949</v>
      </c>
      <c r="F346" s="36">
        <f>IFERROR(VLOOKUP(A346,New!A:E,1,0),"لا يوجد مواعيد")</f>
        <v>10299512</v>
      </c>
      <c r="G346" s="36" t="str">
        <f>IFERROR(VLOOKUP(A346,New!A:F,4,0),"لا يوجد مواعيد")</f>
        <v>المعتز بالله سليمان</v>
      </c>
      <c r="H346" s="36" t="str">
        <f>IFERROR(VLOOKUP(A346,New!A:G,3,0),"لا يوجد مواعيد")</f>
        <v>العبور</v>
      </c>
      <c r="I346" s="36" t="str">
        <f>IFERROR(VLOOKUP(A346,New!A:H,2,0),"لا يوجد مواعيد")</f>
        <v>كارفور العبور</v>
      </c>
    </row>
    <row r="347" spans="1:9">
      <c r="A347" s="38">
        <v>10280906</v>
      </c>
      <c r="B347" s="38" t="s">
        <v>1604</v>
      </c>
      <c r="C347" s="39">
        <v>0.583333333333333</v>
      </c>
      <c r="D347" s="39">
        <v>0.958333333333333</v>
      </c>
      <c r="E347" s="36">
        <f>IFERROR(VLOOKUP(A347,New!A:E,5,0),"لا يوجد مواعيد")</f>
        <v>1550563697</v>
      </c>
      <c r="F347" s="36">
        <f>IFERROR(VLOOKUP(A347,New!A:E,1,0),"لا يوجد مواعيد")</f>
        <v>10280906</v>
      </c>
      <c r="G347" s="36" t="str">
        <f>IFERROR(VLOOKUP(A347,New!A:F,4,0),"لا يوجد مواعيد")</f>
        <v>ديفيد مايكل</v>
      </c>
      <c r="H347" s="36" t="str">
        <f>IFERROR(VLOOKUP(A347,New!A:G,3,0),"لا يوجد مواعيد")</f>
        <v>الزيتون و مصر الجديدة</v>
      </c>
      <c r="I347" s="36" t="str">
        <f>IFERROR(VLOOKUP(A347,New!A:H,2,0),"لا يوجد مواعيد")</f>
        <v>ابن الحكم</v>
      </c>
    </row>
    <row r="348" spans="1:9">
      <c r="A348" s="38">
        <v>10318841</v>
      </c>
      <c r="B348" s="38" t="s">
        <v>1557</v>
      </c>
      <c r="C348" s="39">
        <v>0.708333333333333</v>
      </c>
      <c r="D348" s="39">
        <v>0.0833333333333333</v>
      </c>
      <c r="E348" s="36">
        <f>IFERROR(VLOOKUP(A348,New!A:E,5,0),"لا يوجد مواعيد")</f>
        <v>1119014673</v>
      </c>
      <c r="F348" s="36">
        <f>IFERROR(VLOOKUP(A348,New!A:E,1,0),"لا يوجد مواعيد")</f>
        <v>10318841</v>
      </c>
      <c r="G348" s="36" t="str">
        <f>IFERROR(VLOOKUP(A348,New!A:F,4,0),"لا يوجد مواعيد")</f>
        <v>جنا خالد</v>
      </c>
      <c r="H348" s="36" t="str">
        <f>IFERROR(VLOOKUP(A348,New!A:G,3,0),"لا يوجد مواعيد")</f>
        <v>فيصل</v>
      </c>
      <c r="I348" s="36" t="str">
        <f>IFERROR(VLOOKUP(A348,New!A:H,2,0),"لا يوجد مواعيد")</f>
        <v>مريوطية</v>
      </c>
    </row>
    <row r="349" spans="1:9">
      <c r="A349" s="38">
        <v>10273387</v>
      </c>
      <c r="B349" s="38" t="s">
        <v>1605</v>
      </c>
      <c r="C349" s="39">
        <v>0.333333333333333</v>
      </c>
      <c r="D349" s="39">
        <v>0.708333333333333</v>
      </c>
      <c r="E349" s="36">
        <f>IFERROR(VLOOKUP(A349,New!A:E,5,0),"لا يوجد مواعيد")</f>
        <v>1112368038</v>
      </c>
      <c r="F349" s="36">
        <f>IFERROR(VLOOKUP(A349,New!A:E,1,0),"لا يوجد مواعيد")</f>
        <v>10273387</v>
      </c>
      <c r="G349" s="36" t="str">
        <f>IFERROR(VLOOKUP(A349,New!A:F,4,0),"لا يوجد مواعيد")</f>
        <v>راوية الور بيونغ</v>
      </c>
      <c r="H349" s="36" t="str">
        <f>IFERROR(VLOOKUP(A349,New!A:G,3,0),"لا يوجد مواعيد")</f>
        <v>الزيتون و مصر الجديدة</v>
      </c>
      <c r="I349" s="36" t="str">
        <f>IFERROR(VLOOKUP(A349,New!A:H,2,0),"لا يوجد مواعيد")</f>
        <v>الف مسكن</v>
      </c>
    </row>
    <row r="350" spans="1:9">
      <c r="A350" s="38">
        <v>10304629</v>
      </c>
      <c r="B350" s="38" t="s">
        <v>1606</v>
      </c>
      <c r="C350" s="39">
        <v>0.333333333333333</v>
      </c>
      <c r="D350" s="39">
        <v>0.708333333333333</v>
      </c>
      <c r="E350" s="36">
        <f>IFERROR(VLOOKUP(A350,New!A:E,5,0),"لا يوجد مواعيد")</f>
        <v>1126644481</v>
      </c>
      <c r="F350" s="36">
        <f>IFERROR(VLOOKUP(A350,New!A:E,1,0),"لا يوجد مواعيد")</f>
        <v>10304629</v>
      </c>
      <c r="G350" s="36" t="str">
        <f>IFERROR(VLOOKUP(A350,New!A:F,4,0),"لا يوجد مواعيد")</f>
        <v>ساره حسن</v>
      </c>
      <c r="H350" s="36" t="str">
        <f>IFERROR(VLOOKUP(A350,New!A:G,3,0),"لا يوجد مواعيد")</f>
        <v>ي - المعادي</v>
      </c>
      <c r="I350" s="36" t="str">
        <f>IFERROR(VLOOKUP(A350,New!A:H,2,0),"لا يوجد مواعيد")</f>
        <v>شمال طره كورنيش المعادي</v>
      </c>
    </row>
    <row r="351" spans="1:9">
      <c r="A351" s="38">
        <v>10320496</v>
      </c>
      <c r="B351" s="38" t="s">
        <v>1607</v>
      </c>
      <c r="C351" s="39">
        <v>0.333333333333333</v>
      </c>
      <c r="D351" s="39">
        <v>0.708333333333333</v>
      </c>
      <c r="E351" s="36">
        <f>IFERROR(VLOOKUP(A351,New!A:E,5,0),"لا يوجد مواعيد")</f>
        <v>1127685977</v>
      </c>
      <c r="F351" s="36">
        <f>IFERROR(VLOOKUP(A351,New!A:E,1,0),"لا يوجد مواعيد")</f>
        <v>10320496</v>
      </c>
      <c r="G351" s="36" t="str">
        <f>IFERROR(VLOOKUP(A351,New!A:F,4,0),"لا يوجد مواعيد")</f>
        <v>تقى اشرف</v>
      </c>
      <c r="H351" s="36" t="str">
        <f>IFERROR(VLOOKUP(A351,New!A:G,3,0),"لا يوجد مواعيد")</f>
        <v>الزيتون و مصر الجديدة</v>
      </c>
      <c r="I351" s="36" t="str">
        <f>IFERROR(VLOOKUP(A351,New!A:H,2,0),"لا يوجد مواعيد")</f>
        <v>الف مسكن</v>
      </c>
    </row>
    <row r="352" spans="1:9">
      <c r="A352" s="38">
        <v>10323547</v>
      </c>
      <c r="B352" s="38" t="s">
        <v>1608</v>
      </c>
      <c r="C352" s="39">
        <v>0.333333333333333</v>
      </c>
      <c r="D352" s="39">
        <v>0.708333333333333</v>
      </c>
      <c r="E352" s="36">
        <f>IFERROR(VLOOKUP(A352,New!A:E,5,0),"لا يوجد مواعيد")</f>
        <v>1026128069</v>
      </c>
      <c r="F352" s="36">
        <f>IFERROR(VLOOKUP(A352,New!A:E,1,0),"لا يوجد مواعيد")</f>
        <v>10323547</v>
      </c>
      <c r="G352" s="36" t="str">
        <f>IFERROR(VLOOKUP(A352,New!A:F,4,0),"لا يوجد مواعيد")</f>
        <v>بلال كرم فوزي</v>
      </c>
      <c r="H352" s="36" t="str">
        <f>IFERROR(VLOOKUP(A352,New!A:G,3,0),"لا يوجد مواعيد")</f>
        <v>ي - المعادي</v>
      </c>
      <c r="I352" s="36" t="str">
        <f>IFERROR(VLOOKUP(A352,New!A:H,2,0),"لا يوجد مواعيد")</f>
        <v>المحكمة الدستورية</v>
      </c>
    </row>
    <row r="353" spans="1:9">
      <c r="A353" s="38">
        <v>10326463</v>
      </c>
      <c r="B353" s="38" t="s">
        <v>1609</v>
      </c>
      <c r="C353" s="39">
        <v>0.333333333333333</v>
      </c>
      <c r="D353" s="39">
        <v>0.708333333333333</v>
      </c>
      <c r="E353" s="36">
        <f>IFERROR(VLOOKUP(A353,New!A:E,5,0),"لا يوجد مواعيد")</f>
        <v>1001519732</v>
      </c>
      <c r="F353" s="36">
        <f>IFERROR(VLOOKUP(A353,New!A:E,1,0),"لا يوجد مواعيد")</f>
        <v>10326463</v>
      </c>
      <c r="G353" s="36" t="str">
        <f>IFERROR(VLOOKUP(A353,New!A:F,4,0),"لا يوجد مواعيد")</f>
        <v>عبد الرحمن ابراهيم</v>
      </c>
      <c r="H353" s="36" t="str">
        <f>IFERROR(VLOOKUP(A353,New!A:G,3,0),"لا يوجد مواعيد")</f>
        <v>حلوان و زهراء المعادي</v>
      </c>
      <c r="I353" s="36" t="str">
        <f>IFERROR(VLOOKUP(A353,New!A:H,2,0),"لا يوجد مواعيد")</f>
        <v>التوحيد و النور</v>
      </c>
    </row>
    <row r="354" spans="1:9">
      <c r="A354" s="38">
        <v>10251309</v>
      </c>
      <c r="B354" s="38" t="s">
        <v>1610</v>
      </c>
      <c r="C354" s="39">
        <v>0.333333333333333</v>
      </c>
      <c r="D354" s="39">
        <v>0.708333333333333</v>
      </c>
      <c r="E354" s="36">
        <f>IFERROR(VLOOKUP(A354,New!A:E,5,0),"لا يوجد مواعيد")</f>
        <v>1090878414</v>
      </c>
      <c r="F354" s="36">
        <f>IFERROR(VLOOKUP(A354,New!A:E,1,0),"لا يوجد مواعيد")</f>
        <v>10251309</v>
      </c>
      <c r="G354" s="36" t="str">
        <f>IFERROR(VLOOKUP(A354,New!A:F,4,0),"لا يوجد مواعيد")</f>
        <v>آية اشرف</v>
      </c>
      <c r="H354" s="36" t="str">
        <f>IFERROR(VLOOKUP(A354,New!A:G,3,0),"لا يوجد مواعيد")</f>
        <v>فيصل</v>
      </c>
      <c r="I354" s="36" t="str">
        <f>IFERROR(VLOOKUP(A354,New!A:H,2,0),"لا يوجد مواعيد")</f>
        <v>مريوطية</v>
      </c>
    </row>
    <row r="355" spans="1:9">
      <c r="A355" s="38">
        <v>10326500</v>
      </c>
      <c r="B355" s="38" t="s">
        <v>1611</v>
      </c>
      <c r="C355" s="39">
        <v>0.333333333333333</v>
      </c>
      <c r="D355" s="39">
        <v>0.708333333333333</v>
      </c>
      <c r="E355" s="36" t="str">
        <f>IFERROR(VLOOKUP(A355,New!A:E,5,0),"لا يوجد مواعيد")</f>
        <v>1128835156/+211 920 562 650 wp</v>
      </c>
      <c r="F355" s="36">
        <f>IFERROR(VLOOKUP(A355,New!A:E,1,0),"لا يوجد مواعيد")</f>
        <v>10326500</v>
      </c>
      <c r="G355" s="36" t="str">
        <f>IFERROR(VLOOKUP(A355,New!A:F,4,0),"لا يوجد مواعيد")</f>
        <v>سير أركانجيلو أيويل</v>
      </c>
      <c r="H355" s="36" t="str">
        <f>IFERROR(VLOOKUP(A355,New!A:G,3,0),"لا يوجد مواعيد")</f>
        <v>ي - المعادي</v>
      </c>
      <c r="I355" s="36" t="str">
        <f>IFERROR(VLOOKUP(A355,New!A:H,2,0),"لا يوجد مواعيد")</f>
        <v>المحكمة الدستورية</v>
      </c>
    </row>
    <row r="356" spans="1:9">
      <c r="A356" s="38">
        <v>10327586</v>
      </c>
      <c r="B356" s="38" t="s">
        <v>1612</v>
      </c>
      <c r="C356" s="39">
        <v>0.333333333333333</v>
      </c>
      <c r="D356" s="39">
        <v>0.708333333333333</v>
      </c>
      <c r="E356" s="36">
        <f>IFERROR(VLOOKUP(A356,New!A:E,5,0),"لا يوجد مواعيد")</f>
        <v>1024424852</v>
      </c>
      <c r="F356" s="36">
        <f>IFERROR(VLOOKUP(A356,New!A:E,1,0),"لا يوجد مواعيد")</f>
        <v>10327586</v>
      </c>
      <c r="G356" s="36" t="str">
        <f>IFERROR(VLOOKUP(A356,New!A:F,4,0),"لا يوجد مواعيد")</f>
        <v>شهد محمود</v>
      </c>
      <c r="H356" s="36" t="str">
        <f>IFERROR(VLOOKUP(A356,New!A:G,3,0),"لا يوجد مواعيد")</f>
        <v>الزيتون و مصر الجديدة</v>
      </c>
      <c r="I356" s="36" t="str">
        <f>IFERROR(VLOOKUP(A356,New!A:H,2,0),"لا يوجد مواعيد")</f>
        <v>المحكمة</v>
      </c>
    </row>
    <row r="357" spans="1:9">
      <c r="A357" s="38">
        <v>10327588</v>
      </c>
      <c r="B357" s="38" t="s">
        <v>1613</v>
      </c>
      <c r="C357" s="39">
        <v>0.333333333333333</v>
      </c>
      <c r="D357" s="39">
        <v>0.708333333333333</v>
      </c>
      <c r="E357" s="36">
        <f>IFERROR(VLOOKUP(A357,New!A:E,5,0),"لا يوجد مواعيد")</f>
        <v>1110899363</v>
      </c>
      <c r="F357" s="36">
        <f>IFERROR(VLOOKUP(A357,New!A:E,1,0),"لا يوجد مواعيد")</f>
        <v>10327588</v>
      </c>
      <c r="G357" s="36" t="str">
        <f>IFERROR(VLOOKUP(A357,New!A:F,4,0),"لا يوجد مواعيد")</f>
        <v>خالد عز</v>
      </c>
      <c r="H357" s="36" t="str">
        <f>IFERROR(VLOOKUP(A357,New!A:G,3,0),"لا يوجد مواعيد")</f>
        <v>العباسية و الضاهر</v>
      </c>
      <c r="I357" s="36" t="str">
        <f>IFERROR(VLOOKUP(A357,New!A:H,2,0),"لا يوجد مواعيد")</f>
        <v>معرض علاء الدين</v>
      </c>
    </row>
    <row r="358" spans="1:9">
      <c r="A358" s="38">
        <v>10330150</v>
      </c>
      <c r="B358" s="38" t="s">
        <v>1614</v>
      </c>
      <c r="C358" s="39">
        <v>0.333333333333333</v>
      </c>
      <c r="D358" s="39">
        <v>0.708333333333333</v>
      </c>
      <c r="E358" s="36">
        <f>IFERROR(VLOOKUP(A358,New!A:E,5,0),"لا يوجد مواعيد")</f>
        <v>1000136922</v>
      </c>
      <c r="F358" s="36">
        <f>IFERROR(VLOOKUP(A358,New!A:E,1,0),"لا يوجد مواعيد")</f>
        <v>10330150</v>
      </c>
      <c r="G358" s="36" t="str">
        <f>IFERROR(VLOOKUP(A358,New!A:F,4,0),"لا يوجد مواعيد")</f>
        <v>حسام الامين</v>
      </c>
      <c r="H358" s="36" t="str">
        <f>IFERROR(VLOOKUP(A358,New!A:G,3,0),"لا يوجد مواعيد")</f>
        <v>حلوان و زهراء المعادي</v>
      </c>
      <c r="I358" s="36" t="str">
        <f>IFERROR(VLOOKUP(A358,New!A:H,2,0),"لا يوجد مواعيد")</f>
        <v>التوحيد و النور</v>
      </c>
    </row>
    <row r="359" spans="1:9">
      <c r="A359" s="38">
        <v>10299934</v>
      </c>
      <c r="B359" s="38" t="s">
        <v>1615</v>
      </c>
      <c r="C359" s="39">
        <v>0.333333333333333</v>
      </c>
      <c r="D359" s="39">
        <v>0.708333333333333</v>
      </c>
      <c r="E359" s="36">
        <f>IFERROR(VLOOKUP(A359,New!A:E,5,0),"لا يوجد مواعيد")</f>
        <v>1127220913</v>
      </c>
      <c r="F359" s="36">
        <f>IFERROR(VLOOKUP(A359,New!A:E,1,0),"لا يوجد مواعيد")</f>
        <v>10299934</v>
      </c>
      <c r="G359" s="36" t="str">
        <f>IFERROR(VLOOKUP(A359,New!A:F,4,0),"لا يوجد مواعيد")</f>
        <v>آية محمد</v>
      </c>
      <c r="H359" s="36" t="str">
        <f>IFERROR(VLOOKUP(A359,New!A:G,3,0),"لا يوجد مواعيد")</f>
        <v>مدينة نصر</v>
      </c>
      <c r="I359" s="36" t="str">
        <f>IFERROR(VLOOKUP(A359,New!A:H,2,0),"لا يوجد مواعيد")</f>
        <v>كشري هند الحي العاشر</v>
      </c>
    </row>
    <row r="360" spans="1:9">
      <c r="A360" s="38">
        <v>10332544</v>
      </c>
      <c r="B360" s="38" t="s">
        <v>1616</v>
      </c>
      <c r="C360" s="39">
        <v>0.333333333333333</v>
      </c>
      <c r="D360" s="39">
        <v>0.708333333333333</v>
      </c>
      <c r="E360" s="36">
        <f>IFERROR(VLOOKUP(A360,New!A:E,5,0),"لا يوجد مواعيد")</f>
        <v>1500537534</v>
      </c>
      <c r="F360" s="36">
        <f>IFERROR(VLOOKUP(A360,New!A:E,1,0),"لا يوجد مواعيد")</f>
        <v>10332544</v>
      </c>
      <c r="G360" s="36" t="str">
        <f>IFERROR(VLOOKUP(A360,New!A:F,4,0),"لا يوجد مواعيد")</f>
        <v>وليام جلادا</v>
      </c>
      <c r="H360" s="36" t="str">
        <f>IFERROR(VLOOKUP(A360,New!A:G,3,0),"لا يوجد مواعيد")</f>
        <v>مدينة نصر</v>
      </c>
      <c r="I360" s="36" t="str">
        <f>IFERROR(VLOOKUP(A360,New!A:H,2,0),"لا يوجد مواعيد")</f>
        <v>كشري هند الحي العاشر</v>
      </c>
    </row>
    <row r="361" spans="1:9">
      <c r="A361" s="38">
        <v>10333396</v>
      </c>
      <c r="B361" s="38" t="s">
        <v>1617</v>
      </c>
      <c r="C361" s="39">
        <v>0.333333333333333</v>
      </c>
      <c r="D361" s="39">
        <v>0.708333333333333</v>
      </c>
      <c r="E361" s="36">
        <f>IFERROR(VLOOKUP(A361,New!A:E,5,0),"لا يوجد مواعيد")</f>
        <v>1060459705</v>
      </c>
      <c r="F361" s="36">
        <f>IFERROR(VLOOKUP(A361,New!A:E,1,0),"لا يوجد مواعيد")</f>
        <v>10333396</v>
      </c>
      <c r="G361" s="36" t="str">
        <f>IFERROR(VLOOKUP(A361,New!A:F,4,0),"لا يوجد مواعيد")</f>
        <v>مصطفى علاء</v>
      </c>
      <c r="H361" s="36" t="str">
        <f>IFERROR(VLOOKUP(A361,New!A:G,3,0),"لا يوجد مواعيد")</f>
        <v>الزيتون و مصر الجديدة</v>
      </c>
      <c r="I361" s="36" t="str">
        <f>IFERROR(VLOOKUP(A361,New!A:H,2,0),"لا يوجد مواعيد")</f>
        <v>المحكمة</v>
      </c>
    </row>
    <row r="362" spans="1:9">
      <c r="A362" s="38">
        <v>10333432</v>
      </c>
      <c r="B362" s="38" t="s">
        <v>1618</v>
      </c>
      <c r="C362" s="39">
        <v>0.333333333333333</v>
      </c>
      <c r="D362" s="39">
        <v>0.708333333333333</v>
      </c>
      <c r="E362" s="36">
        <f>IFERROR(VLOOKUP(A362,New!A:E,5,0),"لا يوجد مواعيد")</f>
        <v>1091247732</v>
      </c>
      <c r="F362" s="36">
        <f>IFERROR(VLOOKUP(A362,New!A:E,1,0),"لا يوجد مواعيد")</f>
        <v>10333432</v>
      </c>
      <c r="G362" s="36" t="str">
        <f>IFERROR(VLOOKUP(A362,New!A:F,4,0),"لا يوجد مواعيد")</f>
        <v>مصطفى محمد</v>
      </c>
      <c r="H362" s="36" t="str">
        <f>IFERROR(VLOOKUP(A362,New!A:G,3,0),"لا يوجد مواعيد")</f>
        <v>التحرير</v>
      </c>
      <c r="I362" s="36" t="str">
        <f>IFERROR(VLOOKUP(A362,New!A:H,2,0),"لا يوجد مواعيد")</f>
        <v>مستشفى احمد ماهر</v>
      </c>
    </row>
    <row r="363" spans="1:9">
      <c r="A363" s="38">
        <v>10333435</v>
      </c>
      <c r="B363" s="38" t="s">
        <v>1619</v>
      </c>
      <c r="C363" s="39">
        <v>0.333333333333333</v>
      </c>
      <c r="D363" s="39">
        <v>0.708333333333333</v>
      </c>
      <c r="E363" s="36" t="str">
        <f>IFERROR(VLOOKUP(A363,New!A:E,5,0),"لا يوجد مواعيد")</f>
        <v>1212874368 / 967777756816</v>
      </c>
      <c r="F363" s="36">
        <f>IFERROR(VLOOKUP(A363,New!A:E,1,0),"لا يوجد مواعيد")</f>
        <v>10333435</v>
      </c>
      <c r="G363" s="36" t="str">
        <f>IFERROR(VLOOKUP(A363,New!A:F,4,0),"لا يوجد مواعيد")</f>
        <v>ماهر علي دهب</v>
      </c>
      <c r="H363" s="36" t="str">
        <f>IFERROR(VLOOKUP(A363,New!A:G,3,0),"لا يوجد مواعيد")</f>
        <v>مدينة نصر</v>
      </c>
      <c r="I363" s="36" t="str">
        <f>IFERROR(VLOOKUP(A363,New!A:H,2,0),"لا يوجد مواعيد")</f>
        <v>مسجد السلام</v>
      </c>
    </row>
    <row r="364" spans="1:9">
      <c r="A364" s="38">
        <v>10333848</v>
      </c>
      <c r="B364" s="38" t="s">
        <v>1620</v>
      </c>
      <c r="C364" s="39">
        <v>0.333333333333333</v>
      </c>
      <c r="D364" s="39">
        <v>0.708333333333333</v>
      </c>
      <c r="E364" s="36">
        <f>IFERROR(VLOOKUP(A364,New!A:E,5,0),"لا يوجد مواعيد")</f>
        <v>1283419467</v>
      </c>
      <c r="F364" s="36">
        <f>IFERROR(VLOOKUP(A364,New!A:E,1,0),"لا يوجد مواعيد")</f>
        <v>10333848</v>
      </c>
      <c r="G364" s="36" t="str">
        <f>IFERROR(VLOOKUP(A364,New!A:F,4,0),"لا يوجد مواعيد")</f>
        <v>اريج احمد</v>
      </c>
      <c r="H364" s="36" t="str">
        <f>IFERROR(VLOOKUP(A364,New!A:G,3,0),"لا يوجد مواعيد")</f>
        <v>الزيتون و مصر الجديدة</v>
      </c>
      <c r="I364" s="36" t="str">
        <f>IFERROR(VLOOKUP(A364,New!A:H,2,0),"لا يوجد مواعيد")</f>
        <v>الجراج</v>
      </c>
    </row>
    <row r="365" spans="1:9">
      <c r="A365" s="38">
        <v>10334398</v>
      </c>
      <c r="B365" s="38" t="s">
        <v>1621</v>
      </c>
      <c r="C365" s="39">
        <v>0.333333333333333</v>
      </c>
      <c r="D365" s="39">
        <v>0.708333333333333</v>
      </c>
      <c r="E365" s="36">
        <f>IFERROR(VLOOKUP(A365,New!A:E,5,0),"لا يوجد مواعيد")</f>
        <v>1142757572</v>
      </c>
      <c r="F365" s="36">
        <f>IFERROR(VLOOKUP(A365,New!A:E,1,0),"لا يوجد مواعيد")</f>
        <v>10334398</v>
      </c>
      <c r="G365" s="36" t="str">
        <f>IFERROR(VLOOKUP(A365,New!A:F,4,0),"لا يوجد مواعيد")</f>
        <v>مصطفى كلش</v>
      </c>
      <c r="H365" s="36" t="str">
        <f>IFERROR(VLOOKUP(A365,New!A:G,3,0),"لا يوجد مواعيد")</f>
        <v>م - الرحاب و التجمع</v>
      </c>
      <c r="I365" s="36" t="str">
        <f>IFERROR(VLOOKUP(A365,New!A:H,2,0),"لا يوجد مواعيد")</f>
        <v>بوابة 6</v>
      </c>
    </row>
    <row r="366" spans="1:9">
      <c r="A366" s="38">
        <v>10334372</v>
      </c>
      <c r="B366" s="38" t="s">
        <v>1622</v>
      </c>
      <c r="C366" s="39">
        <v>0.333333333333333</v>
      </c>
      <c r="D366" s="39">
        <v>0.708333333333333</v>
      </c>
      <c r="E366" s="36">
        <f>IFERROR(VLOOKUP(A366,New!A:E,5,0),"لا يوجد مواعيد")</f>
        <v>1001984292</v>
      </c>
      <c r="F366" s="36">
        <f>IFERROR(VLOOKUP(A366,New!A:E,1,0),"لا يوجد مواعيد")</f>
        <v>10334372</v>
      </c>
      <c r="G366" s="36" t="str">
        <f>IFERROR(VLOOKUP(A366,New!A:F,4,0),"لا يوجد مواعيد")</f>
        <v>اسلام عاشور</v>
      </c>
      <c r="H366" s="36" t="str">
        <f>IFERROR(VLOOKUP(A366,New!A:G,3,0),"لا يوجد مواعيد")</f>
        <v>الزيتون و مصر الجديدة</v>
      </c>
      <c r="I366" s="36" t="str">
        <f>IFERROR(VLOOKUP(A366,New!A:H,2,0),"لا يوجد مواعيد")</f>
        <v>المحكمة</v>
      </c>
    </row>
    <row r="367" spans="1:9">
      <c r="A367" s="38">
        <v>10334401</v>
      </c>
      <c r="B367" s="38" t="s">
        <v>1623</v>
      </c>
      <c r="C367" s="39">
        <v>0.333333333333333</v>
      </c>
      <c r="D367" s="39">
        <v>0.708333333333333</v>
      </c>
      <c r="E367" s="36">
        <f>IFERROR(VLOOKUP(A367,New!A:E,5,0),"لا يوجد مواعيد")</f>
        <v>0</v>
      </c>
      <c r="F367" s="36">
        <f>IFERROR(VLOOKUP(A367,New!A:E,1,0),"لا يوجد مواعيد")</f>
        <v>10334401</v>
      </c>
      <c r="G367" s="36" t="str">
        <f>IFERROR(VLOOKUP(A367,New!A:F,4,0),"لا يوجد مواعيد")</f>
        <v>نادين طارق</v>
      </c>
      <c r="H367" s="36" t="str">
        <f>IFERROR(VLOOKUP(A367,New!A:G,3,0),"لا يوجد مواعيد")</f>
        <v>؟</v>
      </c>
      <c r="I367" s="36" t="str">
        <f>IFERROR(VLOOKUP(A367,New!A:H,2,0),"لا يوجد مواعيد")</f>
        <v>؟</v>
      </c>
    </row>
    <row r="368" spans="1:9">
      <c r="A368" s="38">
        <v>10334475</v>
      </c>
      <c r="B368" s="38" t="s">
        <v>1624</v>
      </c>
      <c r="C368" s="39">
        <v>0.333333333333333</v>
      </c>
      <c r="D368" s="39">
        <v>0.708333333333333</v>
      </c>
      <c r="E368" s="36">
        <f>IFERROR(VLOOKUP(A368,New!A:E,5,0),"لا يوجد مواعيد")</f>
        <v>1142634858</v>
      </c>
      <c r="F368" s="36">
        <f>IFERROR(VLOOKUP(A368,New!A:E,1,0),"لا يوجد مواعيد")</f>
        <v>10334475</v>
      </c>
      <c r="G368" s="36" t="str">
        <f>IFERROR(VLOOKUP(A368,New!A:F,4,0),"لا يوجد مواعيد")</f>
        <v>سحر محمد</v>
      </c>
      <c r="H368" s="36" t="str">
        <f>IFERROR(VLOOKUP(A368,New!A:G,3,0),"لا يوجد مواعيد")</f>
        <v>و - الشروق</v>
      </c>
      <c r="I368" s="36" t="str">
        <f>IFERROR(VLOOKUP(A368,New!A:H,2,0),"لا يوجد مواعيد")</f>
        <v>كشك اللحمه</v>
      </c>
    </row>
    <row r="369" spans="1:9">
      <c r="A369" s="38">
        <v>10334381</v>
      </c>
      <c r="B369" s="38" t="s">
        <v>1625</v>
      </c>
      <c r="C369" s="39">
        <v>0.333333333333333</v>
      </c>
      <c r="D369" s="39">
        <v>0.708333333333333</v>
      </c>
      <c r="E369" s="36">
        <f>IFERROR(VLOOKUP(A369,New!A:E,5,0),"لا يوجد مواعيد")</f>
        <v>1070869955</v>
      </c>
      <c r="F369" s="36">
        <f>IFERROR(VLOOKUP(A369,New!A:E,1,0),"لا يوجد مواعيد")</f>
        <v>10334381</v>
      </c>
      <c r="G369" s="36" t="str">
        <f>IFERROR(VLOOKUP(A369,New!A:F,4,0),"لا يوجد مواعيد")</f>
        <v>باسل هشام</v>
      </c>
      <c r="H369" s="36" t="str">
        <f>IFERROR(VLOOKUP(A369,New!A:G,3,0),"لا يوجد مواعيد")</f>
        <v>دائري</v>
      </c>
      <c r="I369" s="36" t="str">
        <f>IFERROR(VLOOKUP(A369,New!A:H,2,0),"لا يوجد مواعيد")</f>
        <v>السلام</v>
      </c>
    </row>
    <row r="370" spans="1:9">
      <c r="A370" s="38">
        <v>10334469</v>
      </c>
      <c r="B370" s="38" t="s">
        <v>1626</v>
      </c>
      <c r="C370" s="39">
        <v>0.333333333333333</v>
      </c>
      <c r="D370" s="39">
        <v>0.708333333333333</v>
      </c>
      <c r="E370" s="36">
        <f>IFERROR(VLOOKUP(A370,New!A:E,5,0),"لا يوجد مواعيد")</f>
        <v>0</v>
      </c>
      <c r="F370" s="36">
        <f>IFERROR(VLOOKUP(A370,New!A:E,1,0),"لا يوجد مواعيد")</f>
        <v>10334469</v>
      </c>
      <c r="G370" s="36" t="str">
        <f>IFERROR(VLOOKUP(A370,New!A:F,4,0),"لا يوجد مواعيد")</f>
        <v>مريم احمد</v>
      </c>
      <c r="H370" s="36" t="str">
        <f>IFERROR(VLOOKUP(A370,New!A:G,3,0),"لا يوجد مواعيد")</f>
        <v>م - الرحاب و التجمع</v>
      </c>
      <c r="I370" s="36" t="str">
        <f>IFERROR(VLOOKUP(A370,New!A:H,2,0),"لا يوجد مواعيد")</f>
        <v>بوابة 6</v>
      </c>
    </row>
    <row r="371" spans="1:9">
      <c r="A371" s="38">
        <v>10334375</v>
      </c>
      <c r="B371" s="38" t="s">
        <v>1627</v>
      </c>
      <c r="C371" s="39">
        <v>0.333333333333333</v>
      </c>
      <c r="D371" s="39">
        <v>0.708333333333333</v>
      </c>
      <c r="E371" s="36">
        <f>IFERROR(VLOOKUP(A371,New!A:E,5,0),"لا يوجد مواعيد")</f>
        <v>1110092210</v>
      </c>
      <c r="F371" s="36">
        <f>IFERROR(VLOOKUP(A371,New!A:E,1,0),"لا يوجد مواعيد")</f>
        <v>10334375</v>
      </c>
      <c r="G371" s="36" t="str">
        <f>IFERROR(VLOOKUP(A371,New!A:F,4,0),"لا يوجد مواعيد")</f>
        <v>محمود كمال</v>
      </c>
      <c r="H371" s="36" t="str">
        <f>IFERROR(VLOOKUP(A371,New!A:G,3,0),"لا يوجد مواعيد")</f>
        <v>الزيتون و مصر الجديدة</v>
      </c>
      <c r="I371" s="36" t="str">
        <f>IFERROR(VLOOKUP(A371,New!A:H,2,0),"لا يوجد مواعيد")</f>
        <v>روكسي العبودي</v>
      </c>
    </row>
    <row r="372" spans="1:9">
      <c r="A372" s="38">
        <v>10330637</v>
      </c>
      <c r="B372" s="38" t="s">
        <v>1628</v>
      </c>
      <c r="C372" s="39">
        <v>0.333333333333333</v>
      </c>
      <c r="D372" s="39">
        <v>0.708333333333333</v>
      </c>
      <c r="E372" s="36">
        <f>IFERROR(VLOOKUP(A372,New!A:E,5,0),"لا يوجد مواعيد")</f>
        <v>1069956703</v>
      </c>
      <c r="F372" s="36">
        <f>IFERROR(VLOOKUP(A372,New!A:E,1,0),"لا يوجد مواعيد")</f>
        <v>10330637</v>
      </c>
      <c r="G372" s="36" t="str">
        <f>IFERROR(VLOOKUP(A372,New!A:F,4,0),"لا يوجد مواعيد")</f>
        <v>عمر الصادق الفاضل</v>
      </c>
      <c r="H372" s="36" t="str">
        <f>IFERROR(VLOOKUP(A372,New!A:G,3,0),"لا يوجد مواعيد")</f>
        <v>مدينة نصر</v>
      </c>
      <c r="I372" s="36" t="str">
        <f>IFERROR(VLOOKUP(A372,New!A:H,2,0),"لا يوجد مواعيد")</f>
        <v>مسجد السلام</v>
      </c>
    </row>
    <row r="373" spans="1:9">
      <c r="A373" s="38">
        <v>10334828</v>
      </c>
      <c r="B373" s="38" t="s">
        <v>1629</v>
      </c>
      <c r="C373" s="39">
        <v>0.333333333333333</v>
      </c>
      <c r="D373" s="39">
        <v>0.708333333333333</v>
      </c>
      <c r="E373" s="36">
        <f>IFERROR(VLOOKUP(A373,New!A:E,5,0),"لا يوجد مواعيد")</f>
        <v>1204716664</v>
      </c>
      <c r="F373" s="36">
        <f>IFERROR(VLOOKUP(A373,New!A:E,1,0),"لا يوجد مواعيد")</f>
        <v>10334828</v>
      </c>
      <c r="G373" s="36" t="str">
        <f>IFERROR(VLOOKUP(A373,New!A:F,4,0),"لا يوجد مواعيد")</f>
        <v>تيموثي مودي</v>
      </c>
      <c r="H373" s="36" t="str">
        <f>IFERROR(VLOOKUP(A373,New!A:G,3,0),"لا يوجد مواعيد")</f>
        <v>الزيتون و مصر الجديدة</v>
      </c>
      <c r="I373" s="36" t="str">
        <f>IFERROR(VLOOKUP(A373,New!A:H,2,0),"لا يوجد مواعيد")</f>
        <v>الف مسكن</v>
      </c>
    </row>
    <row r="374" spans="1:9">
      <c r="A374" s="38">
        <v>10334790</v>
      </c>
      <c r="B374" s="38" t="s">
        <v>1630</v>
      </c>
      <c r="C374" s="39">
        <v>0.333333333333333</v>
      </c>
      <c r="D374" s="39">
        <v>0.708333333333333</v>
      </c>
      <c r="E374" s="36" t="str">
        <f>IFERROR(VLOOKUP(A374,New!A:E,5,0),"لا يوجد مواعيد")</f>
        <v>1024658740 / 1017211279</v>
      </c>
      <c r="F374" s="36">
        <f>IFERROR(VLOOKUP(A374,New!A:E,1,0),"لا يوجد مواعيد")</f>
        <v>10334790</v>
      </c>
      <c r="G374" s="36" t="str">
        <f>IFERROR(VLOOKUP(A374,New!A:F,4,0),"لا يوجد مواعيد")</f>
        <v>احمد جوبه</v>
      </c>
      <c r="H374" s="36" t="str">
        <f>IFERROR(VLOOKUP(A374,New!A:G,3,0),"لا يوجد مواعيد")</f>
        <v>المهندسين</v>
      </c>
      <c r="I374" s="36" t="str">
        <f>IFERROR(VLOOKUP(A374,New!A:H,2,0),"لا يوجد مواعيد")</f>
        <v>كوبري الدقي</v>
      </c>
    </row>
    <row r="375" spans="1:9">
      <c r="A375" s="38">
        <v>10334779</v>
      </c>
      <c r="B375" s="38" t="s">
        <v>1470</v>
      </c>
      <c r="C375" s="39">
        <v>0.333333333333333</v>
      </c>
      <c r="D375" s="39">
        <v>0.708333333333333</v>
      </c>
      <c r="E375" s="36">
        <f>IFERROR(VLOOKUP(A375,New!A:E,5,0),"لا يوجد مواعيد")</f>
        <v>1010537767</v>
      </c>
      <c r="F375" s="36">
        <f>IFERROR(VLOOKUP(A375,New!A:E,1,0),"لا يوجد مواعيد")</f>
        <v>10334779</v>
      </c>
      <c r="G375" s="36" t="str">
        <f>IFERROR(VLOOKUP(A375,New!A:F,4,0),"لا يوجد مواعيد")</f>
        <v>مصطفى محمود</v>
      </c>
      <c r="H375" s="36" t="str">
        <f>IFERROR(VLOOKUP(A375,New!A:G,3,0),"لا يوجد مواعيد")</f>
        <v>و - الشروق</v>
      </c>
      <c r="I375" s="36" t="str">
        <f>IFERROR(VLOOKUP(A375,New!A:H,2,0),"لا يوجد مواعيد")</f>
        <v>كشك اللحمه</v>
      </c>
    </row>
    <row r="376" spans="1:9">
      <c r="A376" s="38">
        <v>10335052</v>
      </c>
      <c r="B376" s="38" t="s">
        <v>1631</v>
      </c>
      <c r="C376" s="39">
        <v>0.333333333333333</v>
      </c>
      <c r="D376" s="39">
        <v>0.708333333333333</v>
      </c>
      <c r="E376" s="36">
        <f>IFERROR(VLOOKUP(A376,New!A:E,5,0),"لا يوجد مواعيد")</f>
        <v>1017405291</v>
      </c>
      <c r="F376" s="36">
        <f>IFERROR(VLOOKUP(A376,New!A:E,1,0),"لا يوجد مواعيد")</f>
        <v>10335052</v>
      </c>
      <c r="G376" s="36" t="str">
        <f>IFERROR(VLOOKUP(A376,New!A:F,4,0),"لا يوجد مواعيد")</f>
        <v>سهيلة هاني</v>
      </c>
      <c r="H376" s="36" t="str">
        <f>IFERROR(VLOOKUP(A376,New!A:G,3,0),"لا يوجد مواعيد")</f>
        <v>م - الرحاب و التجمع</v>
      </c>
      <c r="I376" s="36" t="str">
        <f>IFERROR(VLOOKUP(A376,New!A:H,2,0),"لا يوجد مواعيد")</f>
        <v>ارابيلا</v>
      </c>
    </row>
    <row r="377" spans="1:9">
      <c r="A377" s="38">
        <v>10320448</v>
      </c>
      <c r="B377" s="38" t="s">
        <v>1632</v>
      </c>
      <c r="C377" s="39">
        <v>0.375</v>
      </c>
      <c r="D377" s="39">
        <v>0.75</v>
      </c>
      <c r="E377" s="36">
        <f>IFERROR(VLOOKUP(A377,New!A:E,5,0),"لا يوجد مواعيد")</f>
        <v>1148677126</v>
      </c>
      <c r="F377" s="36">
        <f>IFERROR(VLOOKUP(A377,New!A:E,1,0),"لا يوجد مواعيد")</f>
        <v>10320448</v>
      </c>
      <c r="G377" s="36" t="str">
        <f>IFERROR(VLOOKUP(A377,New!A:F,4,0),"لا يوجد مواعيد")</f>
        <v>دنيا سمير</v>
      </c>
      <c r="H377" s="36" t="str">
        <f>IFERROR(VLOOKUP(A377,New!A:G,3,0),"لا يوجد مواعيد")</f>
        <v>حلوان و زهراء المعادي</v>
      </c>
      <c r="I377" s="36" t="str">
        <f>IFERROR(VLOOKUP(A377,New!A:H,2,0),"لا يوجد مواعيد")</f>
        <v>المعصرة الاتوستراد</v>
      </c>
    </row>
    <row r="378" spans="1:9">
      <c r="A378" s="38">
        <v>10331809</v>
      </c>
      <c r="B378" s="38" t="s">
        <v>1633</v>
      </c>
      <c r="C378" s="39">
        <v>0.375</v>
      </c>
      <c r="D378" s="39">
        <v>0.75</v>
      </c>
      <c r="E378" s="36">
        <f>IFERROR(VLOOKUP(A378,New!A:E,5,0),"لا يوجد مواعيد")</f>
        <v>1556244127</v>
      </c>
      <c r="F378" s="36">
        <f>IFERROR(VLOOKUP(A378,New!A:E,1,0),"لا يوجد مواعيد")</f>
        <v>10331809</v>
      </c>
      <c r="G378" s="36" t="str">
        <f>IFERROR(VLOOKUP(A378,New!A:F,4,0),"لا يوجد مواعيد")</f>
        <v>مٍينا سعدالله</v>
      </c>
      <c r="H378" s="36" t="str">
        <f>IFERROR(VLOOKUP(A378,New!A:G,3,0),"لا يوجد مواعيد")</f>
        <v>دائري</v>
      </c>
      <c r="I378" s="36" t="str">
        <f>IFERROR(VLOOKUP(A378,New!A:H,2,0),"لا يوجد مواعيد")</f>
        <v>دائري المرج</v>
      </c>
    </row>
    <row r="379" spans="1:9">
      <c r="A379" s="38">
        <v>10331785</v>
      </c>
      <c r="B379" s="38" t="s">
        <v>1634</v>
      </c>
      <c r="C379" s="39">
        <v>0.458333333333333</v>
      </c>
      <c r="D379" s="39">
        <v>0.833333333333333</v>
      </c>
      <c r="E379" s="36">
        <f>IFERROR(VLOOKUP(A379,New!A:E,5,0),"لا يوجد مواعيد")</f>
        <v>1093218929</v>
      </c>
      <c r="F379" s="36">
        <f>IFERROR(VLOOKUP(A379,New!A:E,1,0),"لا يوجد مواعيد")</f>
        <v>10331785</v>
      </c>
      <c r="G379" s="36" t="str">
        <f>IFERROR(VLOOKUP(A379,New!A:F,4,0),"لا يوجد مواعيد")</f>
        <v>هادية وحيد</v>
      </c>
      <c r="H379" s="36" t="str">
        <f>IFERROR(VLOOKUP(A379,New!A:G,3,0),"لا يوجد مواعيد")</f>
        <v>دائري</v>
      </c>
      <c r="I379" s="36" t="str">
        <f>IFERROR(VLOOKUP(A379,New!A:H,2,0),"لا يوجد مواعيد")</f>
        <v>السلام لحد يوم 3 بعد كده العبور</v>
      </c>
    </row>
    <row r="380" spans="1:9">
      <c r="A380" s="38">
        <v>10333416</v>
      </c>
      <c r="B380" s="38" t="s">
        <v>1635</v>
      </c>
      <c r="C380" s="39">
        <v>0.458333333333333</v>
      </c>
      <c r="D380" s="39">
        <v>0.833333333333333</v>
      </c>
      <c r="E380" s="36">
        <f>IFERROR(VLOOKUP(A380,New!A:E,5,0),"لا يوجد مواعيد")</f>
        <v>1270058439</v>
      </c>
      <c r="F380" s="36">
        <f>IFERROR(VLOOKUP(A380,New!A:E,1,0),"لا يوجد مواعيد")</f>
        <v>10333416</v>
      </c>
      <c r="G380" s="36" t="str">
        <f>IFERROR(VLOOKUP(A380,New!A:F,4,0),"لا يوجد مواعيد")</f>
        <v>بسنت أحمد سمير</v>
      </c>
      <c r="H380" s="36" t="str">
        <f>IFERROR(VLOOKUP(A380,New!A:G,3,0),"لا يوجد مواعيد")</f>
        <v>العباسية و الضاهر</v>
      </c>
      <c r="I380" s="36" t="str">
        <f>IFERROR(VLOOKUP(A380,New!A:H,2,0),"لا يوجد مواعيد")</f>
        <v>قسم الوايلي</v>
      </c>
    </row>
    <row r="381" spans="1:9">
      <c r="A381" s="38">
        <v>10316245</v>
      </c>
      <c r="B381" s="38" t="s">
        <v>1636</v>
      </c>
      <c r="C381" s="39">
        <v>0.458333333333333</v>
      </c>
      <c r="D381" s="39">
        <v>0.833333333333333</v>
      </c>
      <c r="E381" s="36">
        <f>IFERROR(VLOOKUP(A381,New!A:E,5,0),"لا يوجد مواعيد")</f>
        <v>1156255534</v>
      </c>
      <c r="F381" s="36">
        <f>IFERROR(VLOOKUP(A381,New!A:E,1,0),"لا يوجد مواعيد")</f>
        <v>10316245</v>
      </c>
      <c r="G381" s="36" t="str">
        <f>IFERROR(VLOOKUP(A381,New!A:F,4,0),"لا يوجد مواعيد")</f>
        <v>اميره احمد</v>
      </c>
      <c r="H381" s="36" t="str">
        <f>IFERROR(VLOOKUP(A381,New!A:G,3,0),"لا يوجد مواعيد")</f>
        <v>م - الرحاب و التجمع</v>
      </c>
      <c r="I381" s="36" t="str">
        <f>IFERROR(VLOOKUP(A381,New!A:H,2,0),"لا يوجد مواعيد")</f>
        <v>بوابة 13</v>
      </c>
    </row>
    <row r="382" spans="1:9">
      <c r="A382" s="38">
        <v>10332517</v>
      </c>
      <c r="B382" s="38" t="s">
        <v>1637</v>
      </c>
      <c r="C382" s="39">
        <v>0.5</v>
      </c>
      <c r="D382" s="39">
        <v>0.875</v>
      </c>
      <c r="E382" s="36">
        <f>IFERROR(VLOOKUP(A382,New!A:E,5,0),"لا يوجد مواعيد")</f>
        <v>1090712285</v>
      </c>
      <c r="F382" s="36">
        <f>IFERROR(VLOOKUP(A382,New!A:E,1,0),"لا يوجد مواعيد")</f>
        <v>10332517</v>
      </c>
      <c r="G382" s="36" t="str">
        <f>IFERROR(VLOOKUP(A382,New!A:F,4,0),"لا يوجد مواعيد")</f>
        <v>عبدالله هارون</v>
      </c>
      <c r="H382" s="36" t="str">
        <f>IFERROR(VLOOKUP(A382,New!A:G,3,0),"لا يوجد مواعيد")</f>
        <v>العبور</v>
      </c>
      <c r="I382" s="36" t="str">
        <f>IFERROR(VLOOKUP(A382,New!A:H,2,0),"لا يوجد مواعيد")</f>
        <v>كارفور العبور</v>
      </c>
    </row>
    <row r="383" spans="1:9">
      <c r="A383" s="38">
        <v>10332567</v>
      </c>
      <c r="B383" s="38" t="s">
        <v>1638</v>
      </c>
      <c r="C383" s="39">
        <v>0.5</v>
      </c>
      <c r="D383" s="39">
        <v>0.875</v>
      </c>
      <c r="E383" s="36">
        <f>IFERROR(VLOOKUP(A383,New!A:E,5,0),"لا يوجد مواعيد")</f>
        <v>1099683271</v>
      </c>
      <c r="F383" s="36">
        <f>IFERROR(VLOOKUP(A383,New!A:E,1,0),"لا يوجد مواعيد")</f>
        <v>10332567</v>
      </c>
      <c r="G383" s="36" t="str">
        <f>IFERROR(VLOOKUP(A383,New!A:F,4,0),"لا يوجد مواعيد")</f>
        <v>احمد ايهاب احمد</v>
      </c>
      <c r="H383" s="36" t="str">
        <f>IFERROR(VLOOKUP(A383,New!A:G,3,0),"لا يوجد مواعيد")</f>
        <v>العبور</v>
      </c>
      <c r="I383" s="36" t="str">
        <f>IFERROR(VLOOKUP(A383,New!A:H,2,0),"لا يوجد مواعيد")</f>
        <v>كارفور العبور</v>
      </c>
    </row>
    <row r="384" spans="1:9">
      <c r="A384" s="38">
        <v>10332555</v>
      </c>
      <c r="B384" s="38" t="s">
        <v>1639</v>
      </c>
      <c r="C384" s="39">
        <v>0.5</v>
      </c>
      <c r="D384" s="39">
        <v>0.875</v>
      </c>
      <c r="E384" s="36">
        <f>IFERROR(VLOOKUP(A384,New!A:E,5,0),"لا يوجد مواعيد")</f>
        <v>1122819199</v>
      </c>
      <c r="F384" s="36">
        <f>IFERROR(VLOOKUP(A384,New!A:E,1,0),"لا يوجد مواعيد")</f>
        <v>10332555</v>
      </c>
      <c r="G384" s="36" t="str">
        <f>IFERROR(VLOOKUP(A384,New!A:F,4,0),"لا يوجد مواعيد")</f>
        <v>هادي عادل</v>
      </c>
      <c r="H384" s="36" t="str">
        <f>IFERROR(VLOOKUP(A384,New!A:G,3,0),"لا يوجد مواعيد")</f>
        <v>و - مدينتي</v>
      </c>
      <c r="I384" s="36" t="str">
        <f>IFERROR(VLOOKUP(A384,New!A:H,2,0),"لا يوجد مواعيد")</f>
        <v>بوابة 1</v>
      </c>
    </row>
    <row r="385" spans="1:9">
      <c r="A385" s="38">
        <v>10332515</v>
      </c>
      <c r="B385" s="38" t="s">
        <v>1640</v>
      </c>
      <c r="C385" s="39">
        <v>0.5</v>
      </c>
      <c r="D385" s="39">
        <v>0.875</v>
      </c>
      <c r="E385" s="36">
        <f>IFERROR(VLOOKUP(A385,New!A:E,5,0),"لا يوجد مواعيد")</f>
        <v>1013260200</v>
      </c>
      <c r="F385" s="36">
        <f>IFERROR(VLOOKUP(A385,New!A:E,1,0),"لا يوجد مواعيد")</f>
        <v>10332515</v>
      </c>
      <c r="G385" s="36" t="str">
        <f>IFERROR(VLOOKUP(A385,New!A:F,4,0),"لا يوجد مواعيد")</f>
        <v>زكي الرفاعي</v>
      </c>
      <c r="H385" s="36" t="str">
        <f>IFERROR(VLOOKUP(A385,New!A:G,3,0),"لا يوجد مواعيد")</f>
        <v>و - مدينتي</v>
      </c>
      <c r="I385" s="36" t="str">
        <f>IFERROR(VLOOKUP(A385,New!A:H,2,0),"لا يوجد مواعيد")</f>
        <v>بوابة 1</v>
      </c>
    </row>
    <row r="386" spans="1:9">
      <c r="A386" s="38">
        <v>10334395</v>
      </c>
      <c r="B386" s="38" t="s">
        <v>1641</v>
      </c>
      <c r="C386" s="39">
        <v>0.5</v>
      </c>
      <c r="D386" s="39">
        <v>0.875</v>
      </c>
      <c r="E386" s="36">
        <f>IFERROR(VLOOKUP(A386,New!A:E,5,0),"لا يوجد مواعيد")</f>
        <v>1553553976</v>
      </c>
      <c r="F386" s="36">
        <f>IFERROR(VLOOKUP(A386,New!A:E,1,0),"لا يوجد مواعيد")</f>
        <v>10334395</v>
      </c>
      <c r="G386" s="36" t="str">
        <f>IFERROR(VLOOKUP(A386,New!A:F,4,0),"لا يوجد مواعيد")</f>
        <v>زياد احمد</v>
      </c>
      <c r="H386" s="36" t="str">
        <f>IFERROR(VLOOKUP(A386,New!A:G,3,0),"لا يوجد مواعيد")</f>
        <v>ي - بدر</v>
      </c>
      <c r="I386" s="36" t="str">
        <f>IFERROR(VLOOKUP(A386,New!A:H,2,0),"لا يوجد مواعيد")</f>
        <v>مدخل بدر</v>
      </c>
    </row>
    <row r="387" spans="1:9">
      <c r="A387" s="38">
        <v>10282852</v>
      </c>
      <c r="B387" s="38" t="s">
        <v>1642</v>
      </c>
      <c r="C387" s="39">
        <v>0.541666666666667</v>
      </c>
      <c r="D387" s="39">
        <v>0.916666666666667</v>
      </c>
      <c r="E387" s="36">
        <f>IFERROR(VLOOKUP(A387,New!A:E,5,0),"لا يوجد مواعيد")</f>
        <v>1156350683</v>
      </c>
      <c r="F387" s="36">
        <f>IFERROR(VLOOKUP(A387,New!A:E,1,0),"لا يوجد مواعيد")</f>
        <v>10282852</v>
      </c>
      <c r="G387" s="36" t="str">
        <f>IFERROR(VLOOKUP(A387,New!A:F,4,0),"لا يوجد مواعيد")</f>
        <v>ابو العور</v>
      </c>
      <c r="H387" s="36" t="str">
        <f>IFERROR(VLOOKUP(A387,New!A:G,3,0),"لا يوجد مواعيد")</f>
        <v>الزيتون و مصر الجديدة</v>
      </c>
      <c r="I387" s="36" t="str">
        <f>IFERROR(VLOOKUP(A387,New!A:H,2,0),"لا يوجد مواعيد")</f>
        <v>الف مسكن</v>
      </c>
    </row>
    <row r="388" spans="1:9">
      <c r="A388" s="38">
        <v>10328665</v>
      </c>
      <c r="B388" s="38" t="s">
        <v>1643</v>
      </c>
      <c r="C388" s="39">
        <v>0.583333333333333</v>
      </c>
      <c r="D388" s="39">
        <v>0.958333333333333</v>
      </c>
      <c r="E388" s="36">
        <f>IFERROR(VLOOKUP(A388,New!A:E,5,0),"لا يوجد مواعيد")</f>
        <v>1010288732</v>
      </c>
      <c r="F388" s="36">
        <f>IFERROR(VLOOKUP(A388,New!A:E,1,0),"لا يوجد مواعيد")</f>
        <v>10328665</v>
      </c>
      <c r="G388" s="36" t="str">
        <f>IFERROR(VLOOKUP(A388,New!A:F,4,0),"لا يوجد مواعيد")</f>
        <v>اميرة دعشوش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الجزيرة</v>
      </c>
    </row>
    <row r="389" spans="1:9">
      <c r="A389" s="38">
        <v>10330149</v>
      </c>
      <c r="B389" s="38" t="s">
        <v>1644</v>
      </c>
      <c r="C389" s="39">
        <v>0.583333333333333</v>
      </c>
      <c r="D389" s="39">
        <v>0.958333333333333</v>
      </c>
      <c r="E389" s="36">
        <f>IFERROR(VLOOKUP(A389,New!A:E,5,0),"لا يوجد مواعيد")</f>
        <v>1276566388</v>
      </c>
      <c r="F389" s="36">
        <f>IFERROR(VLOOKUP(A389,New!A:E,1,0),"لا يوجد مواعيد")</f>
        <v>10330149</v>
      </c>
      <c r="G389" s="36" t="str">
        <f>IFERROR(VLOOKUP(A389,New!A:F,4,0),"لا يوجد مواعيد")</f>
        <v>بيتر توفيلس عشم</v>
      </c>
      <c r="H389" s="36" t="str">
        <f>IFERROR(VLOOKUP(A389,New!A:G,3,0),"لا يوجد مواعيد")</f>
        <v>مدينة نصر</v>
      </c>
      <c r="I389" s="36" t="str">
        <f>IFERROR(VLOOKUP(A389,New!A:H,2,0),"لا يوجد مواعيد")</f>
        <v>كشري هند الحي العاشر</v>
      </c>
    </row>
    <row r="390" spans="1:9">
      <c r="A390" s="38">
        <v>10332557</v>
      </c>
      <c r="B390" s="38" t="s">
        <v>1645</v>
      </c>
      <c r="C390" s="39">
        <v>0.583333333333333</v>
      </c>
      <c r="D390" s="39">
        <v>0.958333333333333</v>
      </c>
      <c r="E390" s="36">
        <f>IFERROR(VLOOKUP(A390,New!A:E,5,0),"لا يوجد مواعيد")</f>
        <v>0</v>
      </c>
      <c r="F390" s="36">
        <f>IFERROR(VLOOKUP(A390,New!A:E,1,0),"لا يوجد مواعيد")</f>
        <v>10332557</v>
      </c>
      <c r="G390" s="36" t="str">
        <f>IFERROR(VLOOKUP(A390,New!A:F,4,0),"لا يوجد مواعيد")</f>
        <v>أسامة عطية</v>
      </c>
      <c r="H390" s="36" t="str">
        <f>IFERROR(VLOOKUP(A390,New!A:G,3,0),"لا يوجد مواعيد")</f>
        <v>دائري</v>
      </c>
      <c r="I390" s="36" t="str">
        <f>IFERROR(VLOOKUP(A390,New!A:H,2,0),"لا يوجد مواعيد")</f>
        <v>السلام</v>
      </c>
    </row>
    <row r="391" spans="1:9">
      <c r="A391" s="38">
        <v>10332548</v>
      </c>
      <c r="B391" s="38" t="s">
        <v>1646</v>
      </c>
      <c r="C391" s="39">
        <v>0.583333333333333</v>
      </c>
      <c r="D391" s="39">
        <v>0.958333333333333</v>
      </c>
      <c r="E391" s="36">
        <f>IFERROR(VLOOKUP(A391,New!A:E,5,0),"لا يوجد مواعيد")</f>
        <v>1283104485</v>
      </c>
      <c r="F391" s="36">
        <f>IFERROR(VLOOKUP(A391,New!A:E,1,0),"لا يوجد مواعيد")</f>
        <v>10332548</v>
      </c>
      <c r="G391" s="36" t="str">
        <f>IFERROR(VLOOKUP(A391,New!A:F,4,0),"لا يوجد مواعيد")</f>
        <v>هدى عز</v>
      </c>
      <c r="H391" s="36" t="str">
        <f>IFERROR(VLOOKUP(A391,New!A:G,3,0),"لا يوجد مواعيد")</f>
        <v>فيصل</v>
      </c>
      <c r="I391" s="36" t="str">
        <f>IFERROR(VLOOKUP(A391,New!A:H,2,0),"لا يوجد مواعيد")</f>
        <v>العروبة</v>
      </c>
    </row>
    <row r="392" spans="1:9">
      <c r="A392" s="38">
        <v>10333845</v>
      </c>
      <c r="B392" s="38" t="s">
        <v>1647</v>
      </c>
      <c r="C392" s="39">
        <v>0.583333333333333</v>
      </c>
      <c r="D392" s="39">
        <v>0.958333333333333</v>
      </c>
      <c r="E392" s="36">
        <f>IFERROR(VLOOKUP(A392,New!A:E,5,0),"لا يوجد مواعيد")</f>
        <v>1505499876</v>
      </c>
      <c r="F392" s="36">
        <f>IFERROR(VLOOKUP(A392,New!A:E,1,0),"لا يوجد مواعيد")</f>
        <v>10333845</v>
      </c>
      <c r="G392" s="36" t="str">
        <f>IFERROR(VLOOKUP(A392,New!A:F,4,0),"لا يوجد مواعيد")</f>
        <v>هتون ناجي</v>
      </c>
      <c r="H392" s="36" t="str">
        <f>IFERROR(VLOOKUP(A392,New!A:G,3,0),"لا يوجد مواعيد")</f>
        <v>و - مدينتي</v>
      </c>
      <c r="I392" s="36" t="str">
        <f>IFERROR(VLOOKUP(A392,New!A:H,2,0),"لا يوجد مواعيد")</f>
        <v>بوابة 1</v>
      </c>
    </row>
    <row r="393" spans="1:9">
      <c r="A393" s="38">
        <v>10324431</v>
      </c>
      <c r="B393" s="38" t="s">
        <v>1648</v>
      </c>
      <c r="C393" s="39">
        <v>0.708333333333333</v>
      </c>
      <c r="D393" s="39">
        <v>0.0833333333333333</v>
      </c>
      <c r="E393" s="36">
        <f>IFERROR(VLOOKUP(A393,New!A:E,5,0),"لا يوجد مواعيد")</f>
        <v>1222158223</v>
      </c>
      <c r="F393" s="36">
        <f>IFERROR(VLOOKUP(A393,New!A:E,1,0),"لا يوجد مواعيد")</f>
        <v>10324431</v>
      </c>
      <c r="G393" s="36" t="str">
        <f>IFERROR(VLOOKUP(A393,New!A:F,4,0),"لا يوجد مواعيد")</f>
        <v>نور الدين عبد الرحمن نور</v>
      </c>
      <c r="H393" s="36" t="str">
        <f>IFERROR(VLOOKUP(A393,New!A:G,3,0),"لا يوجد مواعيد")</f>
        <v>حلوان و زهراء المعادي</v>
      </c>
      <c r="I393" s="36" t="str">
        <f>IFERROR(VLOOKUP(A393,New!A:H,2,0),"لا يوجد مواعيد")</f>
        <v>سلم صقر قريش</v>
      </c>
    </row>
    <row r="394" spans="1:9">
      <c r="A394" s="38">
        <v>10326498</v>
      </c>
      <c r="B394" s="38" t="s">
        <v>1649</v>
      </c>
      <c r="C394" s="39">
        <v>0.708333333333333</v>
      </c>
      <c r="D394" s="39">
        <v>0.0833333333333333</v>
      </c>
      <c r="E394" s="36">
        <f>IFERROR(VLOOKUP(A394,New!A:E,5,0),"لا يوجد مواعيد")</f>
        <v>1097762201</v>
      </c>
      <c r="F394" s="36">
        <f>IFERROR(VLOOKUP(A394,New!A:E,1,0),"لا يوجد مواعيد")</f>
        <v>10326498</v>
      </c>
      <c r="G394" s="36" t="str">
        <f>IFERROR(VLOOKUP(A394,New!A:F,4,0),"لا يوجد مواعيد")</f>
        <v>اسلام وسام</v>
      </c>
      <c r="H394" s="36" t="str">
        <f>IFERROR(VLOOKUP(A394,New!A:G,3,0),"لا يوجد مواعيد")</f>
        <v>حدائق الاهرام</v>
      </c>
      <c r="I394" s="36" t="str">
        <f>IFERROR(VLOOKUP(A394,New!A:H,2,0),"لا يوجد مواعيد")</f>
        <v>الفردوس</v>
      </c>
    </row>
    <row r="395" spans="1:9">
      <c r="A395" s="38">
        <v>10327598</v>
      </c>
      <c r="B395" s="38" t="s">
        <v>1650</v>
      </c>
      <c r="C395" s="39">
        <v>0.708333333333333</v>
      </c>
      <c r="D395" s="39">
        <v>0.0833333333333333</v>
      </c>
      <c r="E395" s="36">
        <f>IFERROR(VLOOKUP(A395,New!A:E,5,0),"لا يوجد مواعيد")</f>
        <v>1098048784</v>
      </c>
      <c r="F395" s="36">
        <f>IFERROR(VLOOKUP(A395,New!A:E,1,0),"لا يوجد مواعيد")</f>
        <v>10327598</v>
      </c>
      <c r="G395" s="36" t="str">
        <f>IFERROR(VLOOKUP(A395,New!A:F,4,0),"لا يوجد مواعيد")</f>
        <v>علا ماهر محمد</v>
      </c>
      <c r="H395" s="36" t="str">
        <f>IFERROR(VLOOKUP(A395,New!A:G,3,0),"لا يوجد مواعيد")</f>
        <v>فيصل</v>
      </c>
      <c r="I395" s="36" t="str">
        <f>IFERROR(VLOOKUP(A395,New!A:H,2,0),"لا يوجد مواعيد")</f>
        <v>الابيض</v>
      </c>
    </row>
    <row r="396" spans="1:9">
      <c r="A396" s="38">
        <v>10329943</v>
      </c>
      <c r="B396" s="38" t="s">
        <v>1651</v>
      </c>
      <c r="C396" s="39">
        <v>0.708333333333333</v>
      </c>
      <c r="D396" s="39">
        <v>0.0833333333333333</v>
      </c>
      <c r="E396" s="36">
        <f>IFERROR(VLOOKUP(A396,New!A:E,5,0),"لا يوجد مواعيد")</f>
        <v>1002842838</v>
      </c>
      <c r="F396" s="36">
        <f>IFERROR(VLOOKUP(A396,New!A:E,1,0),"لا يوجد مواعيد")</f>
        <v>10329943</v>
      </c>
      <c r="G396" s="36" t="str">
        <f>IFERROR(VLOOKUP(A396,New!A:F,4,0),"لا يوجد مواعيد")</f>
        <v>وئام علاء صالح</v>
      </c>
      <c r="H396" s="36" t="str">
        <f>IFERROR(VLOOKUP(A396,New!A:G,3,0),"لا يوجد مواعيد")</f>
        <v>حلوان و زهراء المعادي</v>
      </c>
      <c r="I396" s="36" t="str">
        <f>IFERROR(VLOOKUP(A396,New!A:H,2,0),"لا يوجد مواعيد")</f>
        <v>صالح صبحي</v>
      </c>
    </row>
    <row r="397" spans="1:9">
      <c r="A397" s="38">
        <v>10330510</v>
      </c>
      <c r="B397" s="38" t="s">
        <v>1652</v>
      </c>
      <c r="C397" s="39">
        <v>0.708333333333333</v>
      </c>
      <c r="D397" s="39">
        <v>0.0833333333333333</v>
      </c>
      <c r="E397" s="36">
        <f>IFERROR(VLOOKUP(A397,New!A:E,5,0),"لا يوجد مواعيد")</f>
        <v>1123022074</v>
      </c>
      <c r="F397" s="36">
        <f>IFERROR(VLOOKUP(A397,New!A:E,1,0),"لا يوجد مواعيد")</f>
        <v>10330510</v>
      </c>
      <c r="G397" s="36" t="str">
        <f>IFERROR(VLOOKUP(A397,New!A:F,4,0),"لا يوجد مواعيد")</f>
        <v>عدنان فؤاد</v>
      </c>
      <c r="H397" s="36" t="str">
        <f>IFERROR(VLOOKUP(A397,New!A:G,3,0),"لا يوجد مواعيد")</f>
        <v>حلوان و زهراء المعادي</v>
      </c>
      <c r="I397" s="36" t="str">
        <f>IFERROR(VLOOKUP(A397,New!A:H,2,0),"لا يوجد مواعيد")</f>
        <v>التوحيد و النور</v>
      </c>
    </row>
    <row r="398" spans="1:9">
      <c r="A398" s="38">
        <v>10331818</v>
      </c>
      <c r="B398" s="38" t="s">
        <v>1653</v>
      </c>
      <c r="C398" s="39">
        <v>0.708333333333333</v>
      </c>
      <c r="D398" s="39">
        <v>0.0833333333333333</v>
      </c>
      <c r="E398" s="36">
        <f>IFERROR(VLOOKUP(A398,New!A:E,5,0),"لا يوجد مواعيد")</f>
        <v>1112544706</v>
      </c>
      <c r="F398" s="36">
        <f>IFERROR(VLOOKUP(A398,New!A:E,1,0),"لا يوجد مواعيد")</f>
        <v>10331818</v>
      </c>
      <c r="G398" s="36" t="str">
        <f>IFERROR(VLOOKUP(A398,New!A:F,4,0),"لا يوجد مواعيد")</f>
        <v>نور ربيع</v>
      </c>
      <c r="H398" s="36" t="str">
        <f>IFERROR(VLOOKUP(A398,New!A:G,3,0),"لا يوجد مواعيد")</f>
        <v>اكتوبر و زايد</v>
      </c>
      <c r="I398" s="36" t="str">
        <f>IFERROR(VLOOKUP(A398,New!A:H,2,0),"لا يوجد مواعيد")</f>
        <v>الحصري</v>
      </c>
    </row>
    <row r="399" spans="1:9">
      <c r="A399" s="38">
        <v>10334359</v>
      </c>
      <c r="B399" s="38" t="s">
        <v>1654</v>
      </c>
      <c r="C399" s="39">
        <v>0.708333333333333</v>
      </c>
      <c r="D399" s="39">
        <v>0.0833333333333333</v>
      </c>
      <c r="E399" s="36">
        <f>IFERROR(VLOOKUP(A399,New!A:E,5,0),"لا يوجد مواعيد")</f>
        <v>0</v>
      </c>
      <c r="F399" s="36">
        <f>IFERROR(VLOOKUP(A399,New!A:E,1,0),"لا يوجد مواعيد")</f>
        <v>10334359</v>
      </c>
      <c r="G399" s="36" t="str">
        <f>IFERROR(VLOOKUP(A399,New!A:F,4,0),"لا يوجد مواعيد")</f>
        <v>رضوى المصري</v>
      </c>
      <c r="H399" s="36" t="str">
        <f>IFERROR(VLOOKUP(A399,New!A:G,3,0),"لا يوجد مواعيد")</f>
        <v>م - الرحاب و التجمع</v>
      </c>
      <c r="I399" s="36" t="str">
        <f>IFERROR(VLOOKUP(A399,New!A:H,2,0),"لا يوجد مواعيد")</f>
        <v>بوابة 6</v>
      </c>
    </row>
    <row r="400" spans="1:9">
      <c r="A400" s="38">
        <v>10335058</v>
      </c>
      <c r="B400" s="38" t="s">
        <v>1655</v>
      </c>
      <c r="C400" s="39">
        <v>0.708333333333333</v>
      </c>
      <c r="D400" s="39">
        <v>0.0833333333333333</v>
      </c>
      <c r="E400" s="36">
        <f>IFERROR(VLOOKUP(A400,New!A:E,5,0),"لا يوجد مواعيد")</f>
        <v>1550184789</v>
      </c>
      <c r="F400" s="36">
        <f>IFERROR(VLOOKUP(A400,New!A:E,1,0),"لا يوجد مواعيد")</f>
        <v>10335058</v>
      </c>
      <c r="G400" s="36" t="str">
        <f>IFERROR(VLOOKUP(A400,New!A:F,4,0),"لا يوجد مواعيد")</f>
        <v>امجد احمد</v>
      </c>
      <c r="H400" s="36" t="str">
        <f>IFERROR(VLOOKUP(A400,New!A:G,3,0),"لا يوجد مواعيد")</f>
        <v>فيصل</v>
      </c>
      <c r="I400" s="36" t="str">
        <f>IFERROR(VLOOKUP(A400,New!A:H,2,0),"لا يوجد مواعيد")</f>
        <v>العشرين</v>
      </c>
    </row>
    <row r="401" spans="1:9">
      <c r="A401" s="38">
        <v>10335060</v>
      </c>
      <c r="B401" s="38" t="s">
        <v>1656</v>
      </c>
      <c r="C401" s="39">
        <v>0.708333333333333</v>
      </c>
      <c r="D401" s="39">
        <v>0.0833333333333333</v>
      </c>
      <c r="E401" s="36">
        <f>IFERROR(VLOOKUP(A401,New!A:E,5,0),"لا يوجد مواعيد")</f>
        <v>1005741195</v>
      </c>
      <c r="F401" s="36">
        <f>IFERROR(VLOOKUP(A401,New!A:E,1,0),"لا يوجد مواعيد")</f>
        <v>10335060</v>
      </c>
      <c r="G401" s="36" t="str">
        <f>IFERROR(VLOOKUP(A401,New!A:F,4,0),"لا يوجد مواعيد")</f>
        <v>مريم رشوان</v>
      </c>
      <c r="H401" s="36" t="str">
        <f>IFERROR(VLOOKUP(A401,New!A:G,3,0),"لا يوجد مواعيد")</f>
        <v>مدينة نصر</v>
      </c>
      <c r="I401" s="36" t="str">
        <f>IFERROR(VLOOKUP(A401,New!A:H,2,0),"لا يوجد مواعيد")</f>
        <v>مسجد السلام</v>
      </c>
    </row>
    <row r="402" spans="1:9">
      <c r="A402" s="38">
        <v>10335050</v>
      </c>
      <c r="B402" s="38" t="s">
        <v>1657</v>
      </c>
      <c r="C402" s="39">
        <v>0.708333333333333</v>
      </c>
      <c r="D402" s="39">
        <v>0.0833333333333333</v>
      </c>
      <c r="E402" s="36">
        <f>IFERROR(VLOOKUP(A402,New!A:E,5,0),"لا يوجد مواعيد")</f>
        <v>1012348684</v>
      </c>
      <c r="F402" s="36">
        <f>IFERROR(VLOOKUP(A402,New!A:E,1,0),"لا يوجد مواعيد")</f>
        <v>10335050</v>
      </c>
      <c r="G402" s="36" t="str">
        <f>IFERROR(VLOOKUP(A402,New!A:F,4,0),"لا يوجد مواعيد")</f>
        <v>روان عيسى</v>
      </c>
      <c r="H402" s="36" t="str">
        <f>IFERROR(VLOOKUP(A402,New!A:G,3,0),"لا يوجد مواعيد")</f>
        <v>ي - المعادي</v>
      </c>
      <c r="I402" s="36" t="str">
        <f>IFERROR(VLOOKUP(A402,New!A:H,2,0),"لا يوجد مواعيد")</f>
        <v>المحكمة الدستورية</v>
      </c>
    </row>
    <row r="403" spans="1:9">
      <c r="A403" s="38">
        <v>10335120</v>
      </c>
      <c r="B403" s="38" t="s">
        <v>1658</v>
      </c>
      <c r="C403" s="39">
        <v>0.708333333333333</v>
      </c>
      <c r="D403" s="39">
        <v>0.0833333333333333</v>
      </c>
      <c r="E403" s="36">
        <f>IFERROR(VLOOKUP(A403,New!A:E,5,0),"لا يوجد مواعيد")</f>
        <v>1553989783</v>
      </c>
      <c r="F403" s="36">
        <f>IFERROR(VLOOKUP(A403,New!A:E,1,0),"لا يوجد مواعيد")</f>
        <v>10335120</v>
      </c>
      <c r="G403" s="36" t="str">
        <f>IFERROR(VLOOKUP(A403,New!A:F,4,0),"لا يوجد مواعيد")</f>
        <v>كريم محمد علي عبد الجواد</v>
      </c>
      <c r="H403" s="36" t="str">
        <f>IFERROR(VLOOKUP(A403,New!A:G,3,0),"لا يوجد مواعيد")</f>
        <v>و - مدينتي</v>
      </c>
      <c r="I403" s="36" t="str">
        <f>IFERROR(VLOOKUP(A403,New!A:H,2,0),"لا يوجد مواعيد")</f>
        <v>بوابة 1</v>
      </c>
    </row>
    <row r="404" spans="1:9">
      <c r="A404" s="38">
        <v>10335024</v>
      </c>
      <c r="B404" s="38" t="s">
        <v>1659</v>
      </c>
      <c r="C404" s="39">
        <v>0.708333333333333</v>
      </c>
      <c r="D404" s="39">
        <v>0.0833333333333333</v>
      </c>
      <c r="E404" s="36">
        <f>IFERROR(VLOOKUP(A404,New!A:E,5,0),"لا يوجد مواعيد")</f>
        <v>1016789685</v>
      </c>
      <c r="F404" s="36">
        <f>IFERROR(VLOOKUP(A404,New!A:E,1,0),"لا يوجد مواعيد")</f>
        <v>10335024</v>
      </c>
      <c r="G404" s="36" t="str">
        <f>IFERROR(VLOOKUP(A404,New!A:F,4,0),"لا يوجد مواعيد")</f>
        <v>سهيلة عاطف</v>
      </c>
      <c r="H404" s="36" t="str">
        <f>IFERROR(VLOOKUP(A404,New!A:G,3,0),"لا يوجد مواعيد")</f>
        <v>و - مدينتي</v>
      </c>
      <c r="I404" s="36" t="str">
        <f>IFERROR(VLOOKUP(A404,New!A:H,2,0),"لا يوجد مواعيد")</f>
        <v>بوابة 1</v>
      </c>
    </row>
    <row r="405" spans="1:9">
      <c r="A405" s="38">
        <v>10335056</v>
      </c>
      <c r="B405" s="38" t="s">
        <v>1660</v>
      </c>
      <c r="C405" s="39">
        <v>0.708333333333333</v>
      </c>
      <c r="D405" s="39">
        <v>0.0833333333333333</v>
      </c>
      <c r="E405" s="36">
        <f>IFERROR(VLOOKUP(A405,New!A:E,5,0),"لا يوجد مواعيد")</f>
        <v>1110081480</v>
      </c>
      <c r="F405" s="36">
        <f>IFERROR(VLOOKUP(A405,New!A:E,1,0),"لا يوجد مواعيد")</f>
        <v>10335056</v>
      </c>
      <c r="G405" s="36" t="str">
        <f>IFERROR(VLOOKUP(A405,New!A:F,4,0),"لا يوجد مواعيد")</f>
        <v>محمد احمد اسماعيل</v>
      </c>
      <c r="H405" s="36" t="str">
        <f>IFERROR(VLOOKUP(A405,New!A:G,3,0),"لا يوجد مواعيد")</f>
        <v>الزيتون و مصر الجديدة</v>
      </c>
      <c r="I405" s="36" t="str">
        <f>IFERROR(VLOOKUP(A405,New!A:H,2,0),"لا يوجد مواعيد")</f>
        <v>الف مسكن</v>
      </c>
    </row>
    <row r="406" spans="1:9">
      <c r="A406" s="38">
        <v>10339013</v>
      </c>
      <c r="B406" s="38"/>
      <c r="C406" s="39">
        <v>0.5</v>
      </c>
      <c r="D406" s="39">
        <v>0.791666666666667</v>
      </c>
      <c r="E406" s="36">
        <f>IFERROR(VLOOKUP(A406,New!A:E,5,0),"لا يوجد مواعيد")</f>
        <v>0</v>
      </c>
      <c r="F406" s="36">
        <f>IFERROR(VLOOKUP(A406,New!A:E,1,0),"لا يوجد مواعيد")</f>
        <v>10339013</v>
      </c>
      <c r="G406" s="36" t="str">
        <f>IFERROR(VLOOKUP(A406,New!A:F,4,0),"لا يوجد مواعيد")</f>
        <v>احمد فايز</v>
      </c>
      <c r="H406" s="36" t="str">
        <f>IFERROR(VLOOKUP(A406,New!A:G,3,0),"لا يوجد مواعيد")</f>
        <v>فيصل</v>
      </c>
      <c r="I406" s="36" t="str">
        <f>IFERROR(VLOOKUP(A406,New!A:H,2,0),"لا يوجد مواعيد")</f>
        <v>العشرين</v>
      </c>
    </row>
    <row r="407" spans="1:9">
      <c r="A407" s="38">
        <v>10277841</v>
      </c>
      <c r="B407" s="38"/>
      <c r="C407" s="39">
        <v>0.5</v>
      </c>
      <c r="D407" s="39">
        <v>0.791666666666667</v>
      </c>
      <c r="E407" s="36">
        <f>IFERROR(VLOOKUP(A407,New!A:E,5,0),"لا يوجد مواعيد")</f>
        <v>1098630360</v>
      </c>
      <c r="F407" s="36">
        <f>IFERROR(VLOOKUP(A407,New!A:E,1,0),"لا يوجد مواعيد")</f>
        <v>10277841</v>
      </c>
      <c r="G407" s="36" t="str">
        <f>IFERROR(VLOOKUP(A407,New!A:F,4,0),"لا يوجد مواعيد")</f>
        <v>محمود سليمان</v>
      </c>
      <c r="H407" s="36" t="str">
        <f>IFERROR(VLOOKUP(A407,New!A:G,3,0),"لا يوجد مواعيد")</f>
        <v>اكتوبر و زايد</v>
      </c>
      <c r="I407" s="36" t="str">
        <f>IFERROR(VLOOKUP(A407,New!A:H,2,0),"لا يوجد مواعيد")</f>
        <v>الحصري</v>
      </c>
    </row>
    <row r="408" spans="1:9">
      <c r="A408" s="38">
        <v>10311333</v>
      </c>
      <c r="B408" s="38" t="s">
        <v>1661</v>
      </c>
      <c r="C408" s="39">
        <v>0.416666666666667</v>
      </c>
      <c r="D408" s="39">
        <v>0.791666666666667</v>
      </c>
      <c r="E408" s="36">
        <f>IFERROR(VLOOKUP(A408,New!A:E,5,0),"لا يوجد مواعيد")</f>
        <v>1095882923</v>
      </c>
      <c r="F408" s="36">
        <f>IFERROR(VLOOKUP(A408,New!A:E,1,0),"لا يوجد مواعيد")</f>
        <v>10311333</v>
      </c>
      <c r="G408" s="36" t="str">
        <f>IFERROR(VLOOKUP(A408,New!A:F,4,0),"لا يوجد مواعيد")</f>
        <v>مها زكي سالم فاروق</v>
      </c>
      <c r="H408" s="36" t="str">
        <f>IFERROR(VLOOKUP(A408,New!A:G,3,0),"لا يوجد مواعيد")</f>
        <v>و - الشروق</v>
      </c>
      <c r="I408" s="36" t="str">
        <f>IFERROR(VLOOKUP(A408,New!A:H,2,0),"لا يوجد مواعيد")</f>
        <v>كشك اللحمه</v>
      </c>
    </row>
    <row r="409" spans="1:9">
      <c r="A409" s="38">
        <v>10252926</v>
      </c>
      <c r="B409" s="38" t="s">
        <v>1662</v>
      </c>
      <c r="C409" s="39">
        <v>0.458333333333333</v>
      </c>
      <c r="D409" s="39">
        <v>0.791666666666667</v>
      </c>
      <c r="E409" s="36">
        <f>IFERROR(VLOOKUP(A409,New!A:E,5,0),"لا يوجد مواعيد")</f>
        <v>1151223879</v>
      </c>
      <c r="F409" s="36">
        <f>IFERROR(VLOOKUP(A409,New!A:E,1,0),"لا يوجد مواعيد")</f>
        <v>10252926</v>
      </c>
      <c r="G409" s="36" t="str">
        <f>IFERROR(VLOOKUP(A409,New!A:F,4,0),"لا يوجد مواعيد")</f>
        <v>تيم ليدر - يمنى احمد</v>
      </c>
      <c r="H409" s="36" t="str">
        <f>IFERROR(VLOOKUP(A409,New!A:G,3,0),"لا يوجد مواعيد")</f>
        <v>اكتوبر و زايد</v>
      </c>
      <c r="I409" s="36" t="str">
        <f>IFERROR(VLOOKUP(A409,New!A:H,2,0),"لا يوجد مواعيد")</f>
        <v>هايبر 1</v>
      </c>
    </row>
    <row r="410" spans="1:9">
      <c r="A410" s="38"/>
      <c r="B410" s="38"/>
      <c r="C410" s="39"/>
      <c r="D410" s="39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8"/>
      <c r="B411" s="38"/>
      <c r="C411" s="39"/>
      <c r="D411" s="39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8"/>
      <c r="B412" s="38"/>
      <c r="C412" s="39"/>
      <c r="D412" s="39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8"/>
      <c r="B413" s="38"/>
      <c r="C413" s="39"/>
      <c r="D413" s="39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8"/>
      <c r="B414" s="38"/>
      <c r="C414" s="39"/>
      <c r="D414" s="39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8"/>
      <c r="B415" s="38"/>
      <c r="C415" s="39"/>
      <c r="D415" s="39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8"/>
      <c r="B416" s="38"/>
      <c r="C416" s="39"/>
      <c r="D416" s="39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8"/>
      <c r="B417" s="38"/>
      <c r="C417" s="39"/>
      <c r="D417" s="39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8"/>
      <c r="B418" s="38"/>
      <c r="C418" s="39"/>
      <c r="D418" s="39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8"/>
      <c r="B419" s="38"/>
      <c r="C419" s="39"/>
      <c r="D419" s="39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8"/>
      <c r="B420" s="38"/>
      <c r="C420" s="39"/>
      <c r="D420" s="39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8"/>
      <c r="B421" s="38"/>
      <c r="C421" s="39"/>
      <c r="D421" s="39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8"/>
      <c r="B422" s="38"/>
      <c r="C422" s="39"/>
      <c r="D422" s="39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8"/>
      <c r="B423" s="38"/>
      <c r="C423" s="39"/>
      <c r="D423" s="39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8"/>
      <c r="B424" s="38"/>
      <c r="C424" s="39"/>
      <c r="D424" s="39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8"/>
      <c r="B425" s="38"/>
      <c r="C425" s="39"/>
      <c r="D425" s="39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8"/>
      <c r="B426" s="38"/>
      <c r="C426" s="39"/>
      <c r="D426" s="39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8"/>
      <c r="B427" s="38"/>
      <c r="C427" s="39"/>
      <c r="D427" s="39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8"/>
      <c r="B428" s="38"/>
      <c r="C428" s="39"/>
      <c r="D428" s="39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8"/>
      <c r="B429" s="38"/>
      <c r="C429" s="39"/>
      <c r="D429" s="39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8"/>
      <c r="B430" s="38"/>
      <c r="C430" s="39"/>
      <c r="D430" s="39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8"/>
      <c r="B431" s="38"/>
      <c r="C431" s="39"/>
      <c r="D431" s="39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8"/>
      <c r="B432" s="38"/>
      <c r="C432" s="39"/>
      <c r="D432" s="39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8"/>
      <c r="B433" s="38"/>
      <c r="C433" s="39"/>
      <c r="D433" s="39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8"/>
      <c r="B434" s="38"/>
      <c r="C434" s="39"/>
      <c r="D434" s="39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8"/>
      <c r="B435" s="38"/>
      <c r="C435" s="39"/>
      <c r="D435" s="39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8"/>
      <c r="B436" s="38"/>
      <c r="C436" s="39"/>
      <c r="D436" s="39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8"/>
      <c r="B437" s="38"/>
      <c r="C437" s="39"/>
      <c r="D437" s="39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8"/>
      <c r="B438" s="38"/>
      <c r="C438" s="39"/>
      <c r="D438" s="39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8"/>
      <c r="B439" s="38"/>
      <c r="C439" s="39"/>
      <c r="D439" s="39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8"/>
      <c r="B440" s="38"/>
      <c r="C440" s="39"/>
      <c r="D440" s="39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8"/>
      <c r="B441" s="38"/>
      <c r="C441" s="39"/>
      <c r="D441" s="39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8"/>
      <c r="B442" s="38"/>
      <c r="C442" s="39"/>
      <c r="D442" s="39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8"/>
      <c r="B443" s="38"/>
      <c r="C443" s="39"/>
      <c r="D443" s="39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8"/>
      <c r="B444" s="38"/>
      <c r="C444" s="39"/>
      <c r="D444" s="39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8"/>
      <c r="B445" s="38"/>
      <c r="C445" s="39"/>
      <c r="D445" s="39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8"/>
      <c r="B446" s="38"/>
      <c r="C446" s="39"/>
      <c r="D446" s="39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8"/>
      <c r="B447" s="38"/>
      <c r="C447" s="39"/>
      <c r="D447" s="39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8"/>
      <c r="B448" s="38"/>
      <c r="C448" s="39"/>
      <c r="D448" s="39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8"/>
      <c r="B449" s="38"/>
      <c r="C449" s="39"/>
      <c r="D449" s="39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8"/>
      <c r="B450" s="38"/>
      <c r="C450" s="39"/>
      <c r="D450" s="39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8"/>
      <c r="B451" s="38"/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8"/>
      <c r="B452" s="38"/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8"/>
      <c r="B453" s="38"/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8"/>
      <c r="B454" s="38"/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8"/>
      <c r="B455" s="38"/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8"/>
      <c r="B456" s="38"/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8"/>
      <c r="B457" s="38"/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8"/>
      <c r="B458" s="38"/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8"/>
      <c r="B459" s="38"/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8"/>
      <c r="B460" s="38"/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8"/>
      <c r="B461" s="38"/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8"/>
      <c r="B462" s="38"/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8"/>
      <c r="B463" s="38"/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8"/>
      <c r="B464" s="38"/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8"/>
      <c r="B465" s="38"/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8"/>
      <c r="B466" s="38"/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8"/>
      <c r="B467" s="38"/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8"/>
      <c r="B468" s="38"/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8"/>
      <c r="B469" s="38"/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8"/>
      <c r="B470" s="38"/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8"/>
      <c r="B471" s="38"/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8"/>
      <c r="B472" s="38"/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8"/>
      <c r="B473" s="38"/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8"/>
      <c r="B474" s="38"/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8"/>
      <c r="B475" s="38"/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8"/>
      <c r="B476" s="38"/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8"/>
      <c r="B477" s="38"/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8"/>
      <c r="B478" s="38"/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8"/>
      <c r="B479" s="38"/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8"/>
      <c r="B480" s="38"/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8"/>
      <c r="B481" s="38"/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8"/>
      <c r="B482" s="38"/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8"/>
      <c r="B483" s="38"/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8"/>
      <c r="B484" s="38"/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8"/>
      <c r="B485" s="38"/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8"/>
      <c r="B486" s="38"/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8"/>
      <c r="B487" s="38"/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8"/>
      <c r="B488" s="38"/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8"/>
      <c r="B489" s="38"/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8"/>
      <c r="B490" s="38"/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8"/>
      <c r="B491" s="38"/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8"/>
      <c r="B492" s="38"/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8"/>
      <c r="B493" s="38"/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8"/>
      <c r="B494" s="38"/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8"/>
      <c r="B495" s="38"/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8"/>
      <c r="B496" s="38"/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8"/>
      <c r="B497" s="38"/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8"/>
      <c r="B498" s="38"/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8"/>
      <c r="B499" s="38"/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8"/>
      <c r="B500" s="38"/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8"/>
      <c r="B501" s="38"/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8"/>
      <c r="B502" s="38"/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8"/>
      <c r="B503" s="38"/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8"/>
      <c r="B504" s="38"/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8"/>
      <c r="B505" s="38"/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8"/>
      <c r="B506" s="38"/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8"/>
      <c r="B507" s="38"/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8"/>
      <c r="B508" s="38"/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8"/>
      <c r="B509" s="38"/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8"/>
      <c r="B510" s="38"/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8"/>
      <c r="B511" s="38"/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8"/>
      <c r="B512" s="38"/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5:9"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5:9"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5:9"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5:9"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5:9"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5:9"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5:9"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5:9"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5:9"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5:9"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5:9"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5:9"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5:9"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5:9"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5:9"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5:9"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5:9"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5:9"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5:9"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5:9"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5:9"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5:9"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5:9"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5:9"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5:9"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5:9"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5:9"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5:9"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5:9"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5:9"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5:9"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5:9"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5:9"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5:9"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5:9"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5:9"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5:9"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5:9"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5:9"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5:9"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5:9"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5:9"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5:9"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5:9"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5:9"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5:9"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5:9"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5:9"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5:9"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5:9"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5:9"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5:9"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5:9"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5:9"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5:9"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5:9"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5:9"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5:9"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5:9"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5:9"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5:9"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5:9"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5:9"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5:9"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5:9"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5:9"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5:9"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5:9"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5:9"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5:9"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5:9"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5:9"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5:9"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5:9"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5:9"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5:9"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5:9"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5:9"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5:9"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5:9"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5:9"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5:9"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5:9"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5:9"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5:9"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5:9"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5:9"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5:9"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5:9"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5:9"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5:9"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5:9"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5:9"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5:9"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5:9"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5:9"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5:9"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5:9"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5:9"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5:9"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5:9"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5:9"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5:9"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5:9"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5:9"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5:9"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5:9"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5:9"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5:9"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5:9"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5:9"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5:9"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5:9"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5:9"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5:9"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5:9"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5:9"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5:9"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5:9"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5:9"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5:9"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5:9"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5:9"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5:9"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5:9"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5:9"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5:9"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5:9"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5:9"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5:9"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5:9"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5:9"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5:9"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5:9"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5:9"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5:9"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5:9"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5:9"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5:9"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5:9"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5:9"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5:9"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5:9"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5:9"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5:9"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5:9"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5:9"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5:9"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5:9"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5:9"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5:9"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5:9"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5:9"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5:9"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5:9"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5:9"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5:9"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5:9"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5:9"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5:9"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5:9"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5:9"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5:9"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5:9"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5:9"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5:9"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5:9"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5:9"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</sheetData>
  <autoFilter xmlns:etc="http://www.wps.cn/officeDocument/2017/etCustomData" ref="A1:I1686" etc:filterBottomFollowUsedRange="0">
    <extLst/>
  </autoFilter>
  <conditionalFormatting sqref="B29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51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703"/>
  <sheetViews>
    <sheetView zoomScale="90" zoomScaleNormal="90" workbookViewId="0">
      <pane ySplit="1" topLeftCell="A2" activePane="bottomLeft" state="frozen"/>
      <selection/>
      <selection pane="bottomLeft" activeCell="B63" sqref="B63:H63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1253</v>
      </c>
      <c r="C1" s="37" t="s">
        <v>1254</v>
      </c>
      <c r="D1" s="36" t="s">
        <v>4</v>
      </c>
      <c r="E1" s="36" t="s">
        <v>1255</v>
      </c>
      <c r="F1" s="36" t="s">
        <v>3</v>
      </c>
      <c r="G1" s="36" t="s">
        <v>1256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10338641</v>
      </c>
      <c r="F2" s="36" t="s">
        <v>1195</v>
      </c>
      <c r="G2" s="36" t="s">
        <v>1194</v>
      </c>
      <c r="H2" s="36" t="s">
        <v>1194</v>
      </c>
    </row>
    <row r="3" hidden="1" spans="2:8">
      <c r="B3" s="37">
        <v>0.416666666666667</v>
      </c>
      <c r="C3" s="37">
        <v>0.791666666666667</v>
      </c>
      <c r="D3" s="36">
        <v>1142366838</v>
      </c>
      <c r="E3" s="36">
        <v>10337747</v>
      </c>
      <c r="F3" s="36" t="s">
        <v>1157</v>
      </c>
      <c r="G3" s="36" t="s">
        <v>433</v>
      </c>
      <c r="H3" s="36" t="s">
        <v>433</v>
      </c>
    </row>
    <row r="4" hidden="1" spans="2:8">
      <c r="B4" s="37">
        <v>0.375</v>
      </c>
      <c r="C4" s="37">
        <v>0.75</v>
      </c>
      <c r="D4" s="36">
        <v>0</v>
      </c>
      <c r="E4" s="36">
        <v>10337807</v>
      </c>
      <c r="F4" s="36" t="s">
        <v>1158</v>
      </c>
      <c r="G4" s="36" t="s">
        <v>433</v>
      </c>
      <c r="H4" s="36" t="s">
        <v>433</v>
      </c>
    </row>
    <row r="5" hidden="1" spans="2:8">
      <c r="B5" s="37">
        <v>0.375</v>
      </c>
      <c r="C5" s="37">
        <v>0.75</v>
      </c>
      <c r="D5" s="36">
        <v>0</v>
      </c>
      <c r="E5" s="36">
        <v>10337969</v>
      </c>
      <c r="F5" s="36" t="s">
        <v>1156</v>
      </c>
      <c r="G5" s="36" t="s">
        <v>433</v>
      </c>
      <c r="H5" s="36" t="s">
        <v>433</v>
      </c>
    </row>
    <row r="6" hidden="1" spans="2:8">
      <c r="B6" s="37">
        <v>0.5</v>
      </c>
      <c r="C6" s="37">
        <v>0.875</v>
      </c>
      <c r="D6" s="36">
        <v>1093159095</v>
      </c>
      <c r="E6" s="36">
        <v>10334699</v>
      </c>
      <c r="F6" s="36" t="s">
        <v>681</v>
      </c>
      <c r="G6" s="36" t="s">
        <v>433</v>
      </c>
      <c r="H6" s="36" t="s">
        <v>433</v>
      </c>
    </row>
    <row r="7" hidden="1" spans="2:8">
      <c r="B7" s="37">
        <v>0.5</v>
      </c>
      <c r="C7" s="37">
        <v>0.875</v>
      </c>
      <c r="D7" s="36">
        <v>1117222800</v>
      </c>
      <c r="E7" s="36">
        <v>10334705</v>
      </c>
      <c r="F7" s="36" t="s">
        <v>682</v>
      </c>
      <c r="G7" s="36" t="s">
        <v>433</v>
      </c>
      <c r="H7" s="36" t="s">
        <v>433</v>
      </c>
    </row>
    <row r="8" hidden="1" spans="2:8">
      <c r="B8" s="37">
        <v>0.416666666666667</v>
      </c>
      <c r="C8" s="37">
        <v>0.791666666666667</v>
      </c>
      <c r="D8" s="36">
        <v>0</v>
      </c>
      <c r="E8" s="36">
        <v>10337895</v>
      </c>
      <c r="F8" s="36" t="s">
        <v>1135</v>
      </c>
      <c r="G8" s="36" t="s">
        <v>433</v>
      </c>
      <c r="H8" s="36" t="s">
        <v>433</v>
      </c>
    </row>
    <row r="9" hidden="1" spans="2:8">
      <c r="B9" s="37">
        <v>0.416666666666667</v>
      </c>
      <c r="C9" s="37">
        <v>0.791666666666667</v>
      </c>
      <c r="D9" s="36">
        <v>0</v>
      </c>
      <c r="E9" s="36">
        <v>10336162</v>
      </c>
      <c r="F9" s="36" t="s">
        <v>1134</v>
      </c>
      <c r="G9" s="36" t="s">
        <v>433</v>
      </c>
      <c r="H9" s="36" t="s">
        <v>433</v>
      </c>
    </row>
    <row r="10" hidden="1" spans="2:8">
      <c r="B10" s="37">
        <v>0.416666666666667</v>
      </c>
      <c r="C10" s="37">
        <v>0.791666666666667</v>
      </c>
      <c r="D10" s="36" t="s">
        <v>1132</v>
      </c>
      <c r="E10" s="36">
        <v>10337784</v>
      </c>
      <c r="F10" s="36" t="s">
        <v>1131</v>
      </c>
      <c r="G10" s="36" t="s">
        <v>433</v>
      </c>
      <c r="H10" s="36" t="s">
        <v>433</v>
      </c>
    </row>
    <row r="11" hidden="1" spans="2:8">
      <c r="B11" s="37">
        <v>0.416666666666667</v>
      </c>
      <c r="C11" s="37">
        <v>0.791666666666667</v>
      </c>
      <c r="D11" s="36">
        <v>0</v>
      </c>
      <c r="E11" s="36">
        <v>10337898</v>
      </c>
      <c r="F11" s="36" t="s">
        <v>1136</v>
      </c>
      <c r="G11" s="36" t="s">
        <v>433</v>
      </c>
      <c r="H11" s="36" t="s">
        <v>433</v>
      </c>
    </row>
    <row r="12" hidden="1" spans="2:8">
      <c r="B12" s="37">
        <v>0.333333333333333</v>
      </c>
      <c r="C12" s="37">
        <v>0.708333333333333</v>
      </c>
      <c r="D12" s="36">
        <v>0</v>
      </c>
      <c r="E12" s="36">
        <v>10334401</v>
      </c>
      <c r="F12" s="36" t="s">
        <v>747</v>
      </c>
      <c r="G12" s="36" t="s">
        <v>433</v>
      </c>
      <c r="H12" s="36" t="s">
        <v>433</v>
      </c>
    </row>
    <row r="13" hidden="1" spans="2:8">
      <c r="B13" s="37">
        <v>0.416666666666667</v>
      </c>
      <c r="C13" s="37">
        <v>0.791666666666667</v>
      </c>
      <c r="D13" s="36">
        <v>1222717497</v>
      </c>
      <c r="E13" s="36" t="s">
        <v>1663</v>
      </c>
      <c r="F13" s="36" t="s">
        <v>1664</v>
      </c>
      <c r="G13" s="36" t="s">
        <v>66</v>
      </c>
      <c r="H13" s="36" t="s">
        <v>124</v>
      </c>
    </row>
    <row r="14" hidden="1" spans="2:8">
      <c r="B14" s="37">
        <v>0.375</v>
      </c>
      <c r="C14" s="37">
        <v>0.75</v>
      </c>
      <c r="D14" s="36">
        <v>1090955605</v>
      </c>
      <c r="E14" s="36">
        <v>10318869</v>
      </c>
      <c r="F14" s="36" t="s">
        <v>125</v>
      </c>
      <c r="G14" s="36" t="s">
        <v>66</v>
      </c>
      <c r="H14" s="36" t="s">
        <v>124</v>
      </c>
    </row>
    <row r="15" hidden="1" spans="2:8">
      <c r="B15" s="37">
        <v>0.416666666666667</v>
      </c>
      <c r="C15" s="37">
        <v>0.791666666666667</v>
      </c>
      <c r="D15" s="36">
        <v>1001393434</v>
      </c>
      <c r="E15" s="36">
        <v>10292084</v>
      </c>
      <c r="F15" s="36" t="s">
        <v>239</v>
      </c>
      <c r="G15" s="36" t="s">
        <v>66</v>
      </c>
      <c r="H15" s="36" t="s">
        <v>147</v>
      </c>
    </row>
    <row r="16" hidden="1" spans="2:8">
      <c r="B16" s="37">
        <v>0.5</v>
      </c>
      <c r="C16" s="37">
        <v>0.875</v>
      </c>
      <c r="D16" s="36">
        <v>0</v>
      </c>
      <c r="E16" s="36">
        <v>10269201</v>
      </c>
      <c r="F16" s="36" t="s">
        <v>1248</v>
      </c>
      <c r="G16" s="36" t="s">
        <v>66</v>
      </c>
      <c r="H16" s="36" t="s">
        <v>65</v>
      </c>
    </row>
    <row r="17" hidden="1" spans="2:8">
      <c r="B17" s="37">
        <v>0.416666666666667</v>
      </c>
      <c r="C17" s="37">
        <v>0.791666666666667</v>
      </c>
      <c r="D17" s="36">
        <v>1550908996</v>
      </c>
      <c r="E17" s="36">
        <v>10338564</v>
      </c>
      <c r="F17" s="36" t="s">
        <v>1192</v>
      </c>
      <c r="G17" s="36" t="s">
        <v>66</v>
      </c>
      <c r="H17" s="36" t="s">
        <v>65</v>
      </c>
    </row>
    <row r="18" hidden="1" spans="2:8">
      <c r="B18" s="37">
        <v>0.458333333333333</v>
      </c>
      <c r="C18" s="37">
        <v>0.833333333333333</v>
      </c>
      <c r="D18" s="36" t="s">
        <v>535</v>
      </c>
      <c r="E18" s="36">
        <v>10307948</v>
      </c>
      <c r="F18" s="36" t="s">
        <v>534</v>
      </c>
      <c r="G18" s="36" t="s">
        <v>66</v>
      </c>
      <c r="H18" s="36" t="s">
        <v>147</v>
      </c>
    </row>
    <row r="19" hidden="1" spans="2:8">
      <c r="B19" s="37" t="s">
        <v>1503</v>
      </c>
      <c r="C19" s="37" t="s">
        <v>1503</v>
      </c>
      <c r="D19" s="36">
        <v>1210830008</v>
      </c>
      <c r="E19" s="36">
        <v>10314766</v>
      </c>
      <c r="F19" s="36" t="s">
        <v>1060</v>
      </c>
      <c r="G19" s="36" t="s">
        <v>66</v>
      </c>
      <c r="H19" s="36" t="s">
        <v>65</v>
      </c>
    </row>
    <row r="20" hidden="1" spans="2:8">
      <c r="B20" s="37">
        <v>0.416666666666667</v>
      </c>
      <c r="C20" s="37">
        <v>0.791666666666667</v>
      </c>
      <c r="D20" s="36">
        <v>1095599069</v>
      </c>
      <c r="E20" s="36">
        <v>10306591</v>
      </c>
      <c r="F20" s="36" t="s">
        <v>168</v>
      </c>
      <c r="G20" s="36" t="s">
        <v>66</v>
      </c>
      <c r="H20" s="36" t="s">
        <v>147</v>
      </c>
    </row>
    <row r="21" hidden="1" spans="2:8">
      <c r="B21" s="37">
        <v>0.375</v>
      </c>
      <c r="C21" s="37">
        <v>0.75</v>
      </c>
      <c r="D21" s="36">
        <v>1029061556</v>
      </c>
      <c r="E21" s="36">
        <v>10331654</v>
      </c>
      <c r="F21" s="36" t="s">
        <v>439</v>
      </c>
      <c r="G21" s="36" t="s">
        <v>66</v>
      </c>
      <c r="H21" s="36" t="s">
        <v>65</v>
      </c>
    </row>
    <row r="22" hidden="1" spans="2:8">
      <c r="B22" s="37" t="s">
        <v>1592</v>
      </c>
      <c r="C22" s="37" t="s">
        <v>1592</v>
      </c>
      <c r="D22" s="36">
        <v>1223250740</v>
      </c>
      <c r="E22" s="36">
        <v>10304633</v>
      </c>
      <c r="F22" s="36" t="s">
        <v>734</v>
      </c>
      <c r="G22" s="36" t="s">
        <v>66</v>
      </c>
      <c r="H22" s="36" t="s">
        <v>65</v>
      </c>
    </row>
    <row r="23" hidden="1" spans="2:8">
      <c r="B23" s="37">
        <v>0.708333333333333</v>
      </c>
      <c r="C23" s="37">
        <v>0.0833333333333333</v>
      </c>
      <c r="D23" s="36">
        <v>1112544706</v>
      </c>
      <c r="E23" s="36">
        <v>10331818</v>
      </c>
      <c r="F23" s="36" t="s">
        <v>1140</v>
      </c>
      <c r="G23" s="36" t="s">
        <v>66</v>
      </c>
      <c r="H23" s="36" t="s">
        <v>147</v>
      </c>
    </row>
    <row r="24" hidden="1" spans="2:8">
      <c r="B24" s="37">
        <v>0.5</v>
      </c>
      <c r="C24" s="37">
        <v>0.791666666666667</v>
      </c>
      <c r="D24" s="36">
        <v>1098630360</v>
      </c>
      <c r="E24" s="36">
        <v>10277841</v>
      </c>
      <c r="F24" s="36" t="s">
        <v>1146</v>
      </c>
      <c r="G24" s="36" t="s">
        <v>66</v>
      </c>
      <c r="H24" s="36" t="s">
        <v>147</v>
      </c>
    </row>
    <row r="25" hidden="1" spans="2:8">
      <c r="B25" s="37">
        <v>0.375</v>
      </c>
      <c r="C25" s="37">
        <v>0.75</v>
      </c>
      <c r="D25" s="36">
        <v>1007879704</v>
      </c>
      <c r="E25" s="36">
        <v>10337473</v>
      </c>
      <c r="F25" s="36" t="s">
        <v>1159</v>
      </c>
      <c r="G25" s="36" t="s">
        <v>221</v>
      </c>
      <c r="H25" s="36" t="s">
        <v>330</v>
      </c>
    </row>
    <row r="26" hidden="1" spans="2:8">
      <c r="B26" s="37">
        <v>0.5</v>
      </c>
      <c r="C26" s="37">
        <v>0.833333333333333</v>
      </c>
      <c r="D26" s="36">
        <v>1508459958</v>
      </c>
      <c r="E26" s="36">
        <v>10295540</v>
      </c>
      <c r="F26" s="36" t="s">
        <v>541</v>
      </c>
      <c r="G26" s="36" t="s">
        <v>221</v>
      </c>
      <c r="H26" s="36" t="s">
        <v>220</v>
      </c>
    </row>
    <row r="27" hidden="1" spans="2:8">
      <c r="B27" s="37">
        <v>0.333333333333333</v>
      </c>
      <c r="C27" s="37">
        <v>0.708333333333333</v>
      </c>
      <c r="D27" s="36">
        <v>1091247732</v>
      </c>
      <c r="E27" s="36">
        <v>10333432</v>
      </c>
      <c r="F27" s="36" t="s">
        <v>556</v>
      </c>
      <c r="G27" s="36" t="s">
        <v>221</v>
      </c>
      <c r="H27" s="36" t="s">
        <v>220</v>
      </c>
    </row>
    <row r="28" hidden="1" spans="2:8">
      <c r="B28" s="37">
        <v>0.416666666666667</v>
      </c>
      <c r="C28" s="37">
        <v>0.791666666666667</v>
      </c>
      <c r="D28" s="36" t="s">
        <v>1665</v>
      </c>
      <c r="E28" s="36" t="s">
        <v>1663</v>
      </c>
      <c r="F28" s="36" t="s">
        <v>1666</v>
      </c>
      <c r="G28" s="36" t="s">
        <v>16</v>
      </c>
      <c r="H28" s="36" t="s">
        <v>1667</v>
      </c>
    </row>
    <row r="29" hidden="1" spans="2:8">
      <c r="B29" s="37">
        <v>0.416666666666667</v>
      </c>
      <c r="C29" s="37">
        <v>0.791666666666667</v>
      </c>
      <c r="D29" s="36">
        <v>1101810798</v>
      </c>
      <c r="E29" s="36" t="s">
        <v>1663</v>
      </c>
      <c r="F29" s="36" t="s">
        <v>1668</v>
      </c>
      <c r="G29" s="36" t="s">
        <v>16</v>
      </c>
      <c r="H29" s="36" t="s">
        <v>1667</v>
      </c>
    </row>
    <row r="30" hidden="1" spans="2:8">
      <c r="B30" s="37">
        <v>0.416666666666667</v>
      </c>
      <c r="C30" s="37">
        <v>0.791666666666667</v>
      </c>
      <c r="D30" s="36">
        <v>1096416351</v>
      </c>
      <c r="E30" s="36" t="s">
        <v>1669</v>
      </c>
      <c r="F30" s="36" t="s">
        <v>1134</v>
      </c>
      <c r="G30" s="36" t="s">
        <v>16</v>
      </c>
      <c r="H30" s="36" t="s">
        <v>20</v>
      </c>
    </row>
    <row r="31" hidden="1" spans="2:8">
      <c r="B31" s="37">
        <v>0.375</v>
      </c>
      <c r="C31" s="37">
        <v>0.75</v>
      </c>
      <c r="D31" s="36">
        <v>1068635749</v>
      </c>
      <c r="E31" s="36">
        <v>10318430</v>
      </c>
      <c r="F31" s="36" t="s">
        <v>170</v>
      </c>
      <c r="G31" s="36" t="s">
        <v>16</v>
      </c>
      <c r="H31" s="36" t="s">
        <v>34</v>
      </c>
    </row>
    <row r="32" hidden="1" spans="2:8">
      <c r="B32" s="37">
        <v>0.375</v>
      </c>
      <c r="C32" s="37">
        <v>0.75</v>
      </c>
      <c r="D32" s="36">
        <v>1068673636</v>
      </c>
      <c r="E32" s="36">
        <v>10323634</v>
      </c>
      <c r="F32" s="36" t="s">
        <v>90</v>
      </c>
      <c r="G32" s="36" t="s">
        <v>16</v>
      </c>
      <c r="H32" s="36" t="s">
        <v>34</v>
      </c>
    </row>
    <row r="33" hidden="1" spans="2:8">
      <c r="B33" s="37">
        <v>0.375</v>
      </c>
      <c r="C33" s="37">
        <v>0.75</v>
      </c>
      <c r="D33" s="36">
        <v>1128444730</v>
      </c>
      <c r="E33" s="36">
        <v>10323632</v>
      </c>
      <c r="F33" s="36" t="s">
        <v>161</v>
      </c>
      <c r="G33" s="36" t="s">
        <v>16</v>
      </c>
      <c r="H33" s="36" t="s">
        <v>34</v>
      </c>
    </row>
    <row r="34" hidden="1" spans="2:8">
      <c r="B34" s="37">
        <v>0.416666666666667</v>
      </c>
      <c r="C34" s="37">
        <v>0.791666666666667</v>
      </c>
      <c r="D34" s="36">
        <v>1101043966</v>
      </c>
      <c r="E34" s="36">
        <v>10337451</v>
      </c>
      <c r="F34" s="36" t="s">
        <v>1160</v>
      </c>
      <c r="G34" s="36" t="s">
        <v>16</v>
      </c>
      <c r="H34" s="36" t="s">
        <v>127</v>
      </c>
    </row>
    <row r="35" hidden="1" spans="2:8">
      <c r="B35" s="37">
        <v>0.625</v>
      </c>
      <c r="C35" s="37">
        <v>0</v>
      </c>
      <c r="D35" s="36">
        <v>1066926193</v>
      </c>
      <c r="E35" s="36">
        <v>10338037</v>
      </c>
      <c r="F35" s="36" t="s">
        <v>1163</v>
      </c>
      <c r="G35" s="36" t="s">
        <v>16</v>
      </c>
      <c r="H35" s="36" t="s">
        <v>34</v>
      </c>
    </row>
    <row r="36" hidden="1" spans="2:8">
      <c r="B36" s="37">
        <v>0.416666666666667</v>
      </c>
      <c r="C36" s="37">
        <v>0.791666666666667</v>
      </c>
      <c r="D36" s="36">
        <v>1022061360</v>
      </c>
      <c r="E36" s="36">
        <v>10329246</v>
      </c>
      <c r="F36" s="36" t="s">
        <v>393</v>
      </c>
      <c r="G36" s="36" t="s">
        <v>16</v>
      </c>
      <c r="H36" s="36" t="s">
        <v>34</v>
      </c>
    </row>
    <row r="37" hidden="1" spans="2:8">
      <c r="B37" s="37">
        <v>0.375</v>
      </c>
      <c r="C37" s="37">
        <v>0.75</v>
      </c>
      <c r="D37" s="36">
        <v>1123878834</v>
      </c>
      <c r="E37" s="36">
        <v>10326135</v>
      </c>
      <c r="F37" s="36" t="s">
        <v>50</v>
      </c>
      <c r="G37" s="36" t="s">
        <v>16</v>
      </c>
      <c r="H37" s="36" t="s">
        <v>20</v>
      </c>
    </row>
    <row r="38" hidden="1" spans="2:8">
      <c r="B38" s="37">
        <v>0.375</v>
      </c>
      <c r="C38" s="37">
        <v>0.75</v>
      </c>
      <c r="D38" s="36">
        <v>1066477377</v>
      </c>
      <c r="E38" s="36">
        <v>10331653</v>
      </c>
      <c r="F38" s="36" t="s">
        <v>472</v>
      </c>
      <c r="G38" s="36" t="s">
        <v>16</v>
      </c>
      <c r="H38" s="36" t="s">
        <v>127</v>
      </c>
    </row>
    <row r="39" hidden="1" spans="2:8">
      <c r="B39" s="37">
        <v>0.375</v>
      </c>
      <c r="C39" s="37">
        <v>0.75</v>
      </c>
      <c r="D39" s="36">
        <v>1113730869</v>
      </c>
      <c r="E39" s="36">
        <v>10326124</v>
      </c>
      <c r="F39" s="36" t="s">
        <v>207</v>
      </c>
      <c r="G39" s="36" t="s">
        <v>16</v>
      </c>
      <c r="H39" s="36" t="s">
        <v>127</v>
      </c>
    </row>
    <row r="40" hidden="1" spans="2:8">
      <c r="B40" s="37">
        <v>0.375</v>
      </c>
      <c r="C40" s="37">
        <v>0.75</v>
      </c>
      <c r="D40" s="36">
        <v>1554240173</v>
      </c>
      <c r="E40" s="36">
        <v>10330125</v>
      </c>
      <c r="F40" s="36" t="s">
        <v>475</v>
      </c>
      <c r="G40" s="36" t="s">
        <v>16</v>
      </c>
      <c r="H40" s="36" t="s">
        <v>34</v>
      </c>
    </row>
    <row r="41" hidden="1" spans="2:8">
      <c r="B41" s="37">
        <v>0.375</v>
      </c>
      <c r="C41" s="37">
        <v>0.75</v>
      </c>
      <c r="D41" s="36">
        <v>1148690354</v>
      </c>
      <c r="E41" s="36">
        <v>10331623</v>
      </c>
      <c r="F41" s="36" t="s">
        <v>467</v>
      </c>
      <c r="G41" s="36" t="s">
        <v>16</v>
      </c>
      <c r="H41" s="36" t="s">
        <v>34</v>
      </c>
    </row>
    <row r="42" hidden="1" spans="2:8">
      <c r="B42" s="37">
        <v>0.416666666666667</v>
      </c>
      <c r="C42" s="37">
        <v>0.791666666666667</v>
      </c>
      <c r="D42" s="36" t="s">
        <v>1162</v>
      </c>
      <c r="E42" s="36">
        <v>10337707</v>
      </c>
      <c r="F42" s="36" t="s">
        <v>1161</v>
      </c>
      <c r="G42" s="36" t="s">
        <v>16</v>
      </c>
      <c r="H42" s="36" t="s">
        <v>15</v>
      </c>
    </row>
    <row r="43" hidden="1" spans="2:8">
      <c r="B43" s="37">
        <v>0.416666666666667</v>
      </c>
      <c r="C43" s="37">
        <v>0.791666666666667</v>
      </c>
      <c r="D43" s="36">
        <v>1022617981</v>
      </c>
      <c r="E43" s="36">
        <v>10337486</v>
      </c>
      <c r="F43" s="36" t="s">
        <v>973</v>
      </c>
      <c r="G43" s="36" t="s">
        <v>16</v>
      </c>
      <c r="H43" s="36" t="s">
        <v>127</v>
      </c>
    </row>
    <row r="44" hidden="1" spans="2:8">
      <c r="B44" s="37">
        <v>0.416666666666667</v>
      </c>
      <c r="C44" s="37">
        <v>0.791666666666667</v>
      </c>
      <c r="D44" s="36">
        <v>1024295852</v>
      </c>
      <c r="E44" s="36">
        <v>10335553</v>
      </c>
      <c r="F44" s="36" t="s">
        <v>756</v>
      </c>
      <c r="G44" s="36" t="s">
        <v>16</v>
      </c>
      <c r="H44" s="36" t="s">
        <v>34</v>
      </c>
    </row>
    <row r="45" hidden="1" spans="2:8">
      <c r="B45" s="37">
        <v>0.416666666666667</v>
      </c>
      <c r="C45" s="37">
        <v>0.791666666666667</v>
      </c>
      <c r="D45" s="36">
        <v>1032446401</v>
      </c>
      <c r="E45" s="36">
        <v>10335700</v>
      </c>
      <c r="F45" s="36" t="s">
        <v>761</v>
      </c>
      <c r="G45" s="36" t="s">
        <v>16</v>
      </c>
      <c r="H45" s="36" t="s">
        <v>20</v>
      </c>
    </row>
    <row r="46" hidden="1" spans="2:8">
      <c r="B46" s="37">
        <v>0.416666666666667</v>
      </c>
      <c r="C46" s="37">
        <v>0.791666666666667</v>
      </c>
      <c r="D46" s="36">
        <v>1110071185</v>
      </c>
      <c r="E46" s="36">
        <v>10331422</v>
      </c>
      <c r="F46" s="36" t="s">
        <v>550</v>
      </c>
      <c r="G46" s="36" t="s">
        <v>16</v>
      </c>
      <c r="H46" s="36" t="s">
        <v>127</v>
      </c>
    </row>
    <row r="47" hidden="1" spans="2:8">
      <c r="B47" s="37">
        <v>0.416666666666667</v>
      </c>
      <c r="C47" s="37">
        <v>0.791666666666667</v>
      </c>
      <c r="D47" s="36">
        <v>1094007876</v>
      </c>
      <c r="E47" s="36">
        <v>10304876</v>
      </c>
      <c r="F47" s="36" t="s">
        <v>255</v>
      </c>
      <c r="G47" s="36" t="s">
        <v>16</v>
      </c>
      <c r="H47" s="36" t="s">
        <v>127</v>
      </c>
    </row>
    <row r="48" hidden="1" spans="2:8">
      <c r="B48" s="37">
        <v>0.5</v>
      </c>
      <c r="C48" s="37">
        <v>0.875</v>
      </c>
      <c r="D48" s="36">
        <v>1221459041</v>
      </c>
      <c r="E48" s="36">
        <v>10334713</v>
      </c>
      <c r="F48" s="36" t="s">
        <v>698</v>
      </c>
      <c r="G48" s="36" t="s">
        <v>16</v>
      </c>
      <c r="H48" s="36" t="s">
        <v>34</v>
      </c>
    </row>
    <row r="49" hidden="1" spans="2:8">
      <c r="B49" s="37">
        <v>0.5</v>
      </c>
      <c r="C49" s="37">
        <v>0.875</v>
      </c>
      <c r="D49" s="36">
        <v>1021824170</v>
      </c>
      <c r="E49" s="36">
        <v>10333976</v>
      </c>
      <c r="F49" s="36" t="s">
        <v>587</v>
      </c>
      <c r="G49" s="36" t="s">
        <v>16</v>
      </c>
      <c r="H49" s="36" t="s">
        <v>15</v>
      </c>
    </row>
    <row r="50" hidden="1" spans="2:8">
      <c r="B50" s="37">
        <v>0.458333333333333</v>
      </c>
      <c r="C50" s="37">
        <v>0.833333333333333</v>
      </c>
      <c r="D50" s="36">
        <v>1006296446</v>
      </c>
      <c r="E50" s="36">
        <v>10335613</v>
      </c>
      <c r="F50" s="36" t="s">
        <v>754</v>
      </c>
      <c r="G50" s="36" t="s">
        <v>16</v>
      </c>
      <c r="H50" s="36" t="s">
        <v>15</v>
      </c>
    </row>
    <row r="51" hidden="1" spans="2:8">
      <c r="B51" s="37">
        <v>0.5</v>
      </c>
      <c r="C51" s="37">
        <v>0.875</v>
      </c>
      <c r="D51" s="36">
        <v>1117063589</v>
      </c>
      <c r="E51" s="36" t="s">
        <v>1186</v>
      </c>
      <c r="F51" s="36" t="s">
        <v>1187</v>
      </c>
      <c r="G51" s="36" t="s">
        <v>16</v>
      </c>
      <c r="H51" s="36" t="s">
        <v>20</v>
      </c>
    </row>
    <row r="52" hidden="1" spans="2:8">
      <c r="B52" s="37">
        <v>0.416666666666667</v>
      </c>
      <c r="C52" s="37">
        <v>0.791666666666667</v>
      </c>
      <c r="D52" s="36">
        <v>1125925881</v>
      </c>
      <c r="E52" s="36">
        <v>10337715</v>
      </c>
      <c r="F52" s="36" t="s">
        <v>1125</v>
      </c>
      <c r="G52" s="36" t="s">
        <v>16</v>
      </c>
      <c r="H52" s="36" t="s">
        <v>59</v>
      </c>
    </row>
    <row r="53" hidden="1" spans="2:8">
      <c r="B53" s="37">
        <v>0.416666666666667</v>
      </c>
      <c r="C53" s="37">
        <v>0.791666666666667</v>
      </c>
      <c r="D53" s="36">
        <v>1206446113</v>
      </c>
      <c r="E53" s="36">
        <v>10337717</v>
      </c>
      <c r="F53" s="36" t="s">
        <v>1114</v>
      </c>
      <c r="G53" s="36" t="s">
        <v>16</v>
      </c>
      <c r="H53" s="36" t="s">
        <v>34</v>
      </c>
    </row>
    <row r="54" hidden="1" spans="2:8">
      <c r="B54" s="37">
        <v>0.416666666666667</v>
      </c>
      <c r="C54" s="37">
        <v>0.791666666666667</v>
      </c>
      <c r="D54" s="36">
        <v>1285888728</v>
      </c>
      <c r="E54" s="36">
        <v>10335027</v>
      </c>
      <c r="F54" s="36" t="s">
        <v>733</v>
      </c>
      <c r="G54" s="36" t="s">
        <v>16</v>
      </c>
      <c r="H54" s="36" t="s">
        <v>34</v>
      </c>
    </row>
    <row r="55" hidden="1" spans="2:8">
      <c r="B55" s="37">
        <v>0.416666666666667</v>
      </c>
      <c r="C55" s="37">
        <v>0.791666666666667</v>
      </c>
      <c r="D55" s="36">
        <v>1153387787</v>
      </c>
      <c r="E55" s="36">
        <v>10338986</v>
      </c>
      <c r="F55" s="36" t="s">
        <v>1217</v>
      </c>
      <c r="G55" s="36" t="s">
        <v>16</v>
      </c>
      <c r="H55" s="36" t="s">
        <v>20</v>
      </c>
    </row>
    <row r="56" hidden="1" spans="2:8">
      <c r="B56" s="37">
        <v>0.416666666666667</v>
      </c>
      <c r="C56" s="37">
        <v>0.791666666666667</v>
      </c>
      <c r="D56" s="36">
        <v>1010581714</v>
      </c>
      <c r="E56" s="36">
        <v>10325070</v>
      </c>
      <c r="F56" s="36" t="s">
        <v>257</v>
      </c>
      <c r="G56" s="36" t="s">
        <v>16</v>
      </c>
      <c r="H56" s="36" t="s">
        <v>20</v>
      </c>
    </row>
    <row r="57" hidden="1" spans="2:8">
      <c r="B57" s="37">
        <v>0.416666666666667</v>
      </c>
      <c r="C57" s="37">
        <v>0.791666666666667</v>
      </c>
      <c r="D57" s="36">
        <v>1211662054</v>
      </c>
      <c r="E57" s="36">
        <v>10339030</v>
      </c>
      <c r="F57" s="36" t="s">
        <v>1216</v>
      </c>
      <c r="G57" s="36" t="s">
        <v>16</v>
      </c>
      <c r="H57" s="36" t="s">
        <v>1215</v>
      </c>
    </row>
    <row r="58" hidden="1" spans="2:8">
      <c r="B58" s="37">
        <v>0.416666666666667</v>
      </c>
      <c r="C58" s="37">
        <v>0.791666666666667</v>
      </c>
      <c r="D58" s="36">
        <v>1147658749</v>
      </c>
      <c r="E58" s="36">
        <v>10338975</v>
      </c>
      <c r="F58" s="36" t="s">
        <v>1212</v>
      </c>
      <c r="G58" s="36" t="s">
        <v>16</v>
      </c>
      <c r="H58" s="36" t="s">
        <v>127</v>
      </c>
    </row>
    <row r="59" hidden="1" spans="2:8">
      <c r="B59" s="37">
        <v>0.416666666666667</v>
      </c>
      <c r="C59" s="37">
        <v>0.791666666666667</v>
      </c>
      <c r="D59" s="36" t="s">
        <v>1214</v>
      </c>
      <c r="E59" s="36">
        <v>10338994</v>
      </c>
      <c r="F59" s="36" t="s">
        <v>1213</v>
      </c>
      <c r="G59" s="36" t="s">
        <v>16</v>
      </c>
      <c r="H59" s="36" t="s">
        <v>20</v>
      </c>
    </row>
    <row r="60" hidden="1" spans="2:8">
      <c r="B60" s="37">
        <v>0.416666666666667</v>
      </c>
      <c r="C60" s="37">
        <v>0.791666666666667</v>
      </c>
      <c r="D60" s="36">
        <v>1094846872</v>
      </c>
      <c r="E60" s="36">
        <v>10322691</v>
      </c>
      <c r="F60" s="36" t="s">
        <v>456</v>
      </c>
      <c r="G60" s="36" t="s">
        <v>16</v>
      </c>
      <c r="H60" s="36" t="s">
        <v>127</v>
      </c>
    </row>
    <row r="61" hidden="1" spans="2:8">
      <c r="B61" s="37">
        <v>0.5</v>
      </c>
      <c r="C61" s="37">
        <v>0.833333333333333</v>
      </c>
      <c r="D61" s="36">
        <v>1275539822</v>
      </c>
      <c r="E61" s="36">
        <v>10303306</v>
      </c>
      <c r="F61" s="36" t="s">
        <v>166</v>
      </c>
      <c r="G61" s="36" t="s">
        <v>16</v>
      </c>
      <c r="H61" s="36" t="s">
        <v>15</v>
      </c>
    </row>
    <row r="62" hidden="1" spans="2:8">
      <c r="B62" s="37">
        <v>0.416666666666667</v>
      </c>
      <c r="C62" s="37">
        <v>0.75</v>
      </c>
      <c r="D62" s="36">
        <v>1065039320</v>
      </c>
      <c r="E62" s="36">
        <v>10339433</v>
      </c>
      <c r="F62" s="36" t="s">
        <v>1241</v>
      </c>
      <c r="G62" s="36" t="s">
        <v>16</v>
      </c>
      <c r="H62" s="36" t="s">
        <v>178</v>
      </c>
    </row>
    <row r="63" spans="2:8">
      <c r="B63" s="37">
        <v>0.458333333333333</v>
      </c>
      <c r="C63" s="37">
        <v>0.833333333333333</v>
      </c>
      <c r="D63" s="36">
        <v>1012900031</v>
      </c>
      <c r="E63" s="36">
        <v>10316538</v>
      </c>
      <c r="F63" s="36" t="s">
        <v>179</v>
      </c>
      <c r="G63" s="36" t="s">
        <v>16</v>
      </c>
      <c r="H63" s="36" t="s">
        <v>178</v>
      </c>
    </row>
    <row r="64" hidden="1" spans="2:8">
      <c r="B64" s="37">
        <v>0.5</v>
      </c>
      <c r="C64" s="37">
        <v>0.875</v>
      </c>
      <c r="D64" s="36">
        <v>1200888642</v>
      </c>
      <c r="E64" s="36">
        <v>10316572</v>
      </c>
      <c r="F64" s="36" t="s">
        <v>198</v>
      </c>
      <c r="G64" s="36" t="s">
        <v>16</v>
      </c>
      <c r="H64" s="36" t="s">
        <v>20</v>
      </c>
    </row>
    <row r="65" hidden="1" spans="2:8">
      <c r="B65" s="37">
        <v>0.375</v>
      </c>
      <c r="C65" s="37">
        <v>0.583333333333333</v>
      </c>
      <c r="D65" s="36">
        <v>1096289176</v>
      </c>
      <c r="E65" s="36">
        <v>10320412</v>
      </c>
      <c r="F65" s="36" t="s">
        <v>60</v>
      </c>
      <c r="G65" s="36" t="s">
        <v>16</v>
      </c>
      <c r="H65" s="36" t="s">
        <v>59</v>
      </c>
    </row>
    <row r="66" hidden="1" spans="2:8">
      <c r="B66" s="37">
        <v>0.333333333333333</v>
      </c>
      <c r="C66" s="37">
        <v>0.708333333333333</v>
      </c>
      <c r="D66" s="36">
        <v>1018580780</v>
      </c>
      <c r="E66" s="36">
        <v>10320435</v>
      </c>
      <c r="F66" s="36" t="s">
        <v>128</v>
      </c>
      <c r="G66" s="36" t="s">
        <v>16</v>
      </c>
      <c r="H66" s="36" t="s">
        <v>127</v>
      </c>
    </row>
    <row r="67" hidden="1" spans="2:8">
      <c r="B67" s="37">
        <v>0.375</v>
      </c>
      <c r="C67" s="37">
        <v>0.75</v>
      </c>
      <c r="D67" s="36">
        <v>1055483869</v>
      </c>
      <c r="E67" s="36">
        <v>10331708</v>
      </c>
      <c r="F67" s="36" t="s">
        <v>447</v>
      </c>
      <c r="G67" s="36" t="s">
        <v>16</v>
      </c>
      <c r="H67" s="36" t="s">
        <v>127</v>
      </c>
    </row>
    <row r="68" hidden="1" spans="2:8">
      <c r="B68" s="37">
        <v>0.375</v>
      </c>
      <c r="C68" s="37">
        <v>0.75</v>
      </c>
      <c r="D68" s="36" t="s">
        <v>1077</v>
      </c>
      <c r="E68" s="36">
        <v>10337090</v>
      </c>
      <c r="F68" s="36" t="s">
        <v>1076</v>
      </c>
      <c r="G68" s="36" t="s">
        <v>16</v>
      </c>
      <c r="H68" s="36" t="s">
        <v>127</v>
      </c>
    </row>
    <row r="69" hidden="1" spans="2:8">
      <c r="B69" s="37">
        <v>0.375</v>
      </c>
      <c r="C69" s="37">
        <v>0.75</v>
      </c>
      <c r="D69" s="36" t="s">
        <v>1070</v>
      </c>
      <c r="E69" s="36">
        <v>10337078</v>
      </c>
      <c r="F69" s="36" t="s">
        <v>1069</v>
      </c>
      <c r="G69" s="36" t="s">
        <v>16</v>
      </c>
      <c r="H69" s="36" t="s">
        <v>34</v>
      </c>
    </row>
    <row r="70" hidden="1" spans="2:8">
      <c r="B70" s="37">
        <v>0.375</v>
      </c>
      <c r="C70" s="37">
        <v>0.75</v>
      </c>
      <c r="D70" s="36">
        <v>1007280599</v>
      </c>
      <c r="E70" s="36">
        <v>10316543</v>
      </c>
      <c r="F70" s="36" t="s">
        <v>93</v>
      </c>
      <c r="G70" s="36" t="s">
        <v>16</v>
      </c>
      <c r="H70" s="36" t="s">
        <v>34</v>
      </c>
    </row>
    <row r="71" hidden="1" spans="2:8">
      <c r="B71" s="37">
        <v>0.458333333333333</v>
      </c>
      <c r="C71" s="37">
        <v>0.833333333333333</v>
      </c>
      <c r="D71" s="36">
        <v>1092081930</v>
      </c>
      <c r="E71" s="36">
        <v>10295542</v>
      </c>
      <c r="F71" s="36" t="s">
        <v>350</v>
      </c>
      <c r="G71" s="36" t="s">
        <v>16</v>
      </c>
      <c r="H71" s="36" t="s">
        <v>127</v>
      </c>
    </row>
    <row r="72" hidden="1" spans="2:8">
      <c r="B72" s="37">
        <v>0.458333333333333</v>
      </c>
      <c r="C72" s="37">
        <v>0.833333333333333</v>
      </c>
      <c r="D72" s="36">
        <v>1142664771</v>
      </c>
      <c r="E72" s="36">
        <v>10250874</v>
      </c>
      <c r="F72" s="36" t="s">
        <v>243</v>
      </c>
      <c r="G72" s="36" t="s">
        <v>16</v>
      </c>
      <c r="H72" s="36" t="s">
        <v>15</v>
      </c>
    </row>
    <row r="73" hidden="1" spans="2:8">
      <c r="B73" s="37">
        <v>0.583333333333333</v>
      </c>
      <c r="C73" s="37">
        <v>0.958333333333333</v>
      </c>
      <c r="D73" s="36">
        <v>1550563697</v>
      </c>
      <c r="E73" s="36">
        <v>10280906</v>
      </c>
      <c r="F73" s="36" t="s">
        <v>570</v>
      </c>
      <c r="G73" s="36" t="s">
        <v>16</v>
      </c>
      <c r="H73" s="36" t="s">
        <v>15</v>
      </c>
    </row>
    <row r="74" hidden="1" spans="2:8">
      <c r="B74" s="37">
        <v>0.333333333333333</v>
      </c>
      <c r="C74" s="37">
        <v>0.708333333333333</v>
      </c>
      <c r="D74" s="36">
        <v>1112368038</v>
      </c>
      <c r="E74" s="36">
        <v>10273387</v>
      </c>
      <c r="F74" s="36" t="s">
        <v>292</v>
      </c>
      <c r="G74" s="36" t="s">
        <v>16</v>
      </c>
      <c r="H74" s="36" t="s">
        <v>34</v>
      </c>
    </row>
    <row r="75" hidden="1" spans="2:8">
      <c r="B75" s="37">
        <v>0.333333333333333</v>
      </c>
      <c r="C75" s="37">
        <v>0.708333333333333</v>
      </c>
      <c r="D75" s="36">
        <v>1127685977</v>
      </c>
      <c r="E75" s="36">
        <v>10320496</v>
      </c>
      <c r="F75" s="36" t="s">
        <v>1064</v>
      </c>
      <c r="G75" s="36" t="s">
        <v>16</v>
      </c>
      <c r="H75" s="36" t="s">
        <v>34</v>
      </c>
    </row>
    <row r="76" hidden="1" spans="2:8">
      <c r="B76" s="37">
        <v>0.333333333333333</v>
      </c>
      <c r="C76" s="37">
        <v>0.708333333333333</v>
      </c>
      <c r="D76" s="36">
        <v>1024424852</v>
      </c>
      <c r="E76" s="36">
        <v>10327586</v>
      </c>
      <c r="F76" s="36" t="s">
        <v>359</v>
      </c>
      <c r="G76" s="36" t="s">
        <v>16</v>
      </c>
      <c r="H76" s="36" t="s">
        <v>178</v>
      </c>
    </row>
    <row r="77" hidden="1" spans="2:8">
      <c r="B77" s="37">
        <v>0.333333333333333</v>
      </c>
      <c r="C77" s="37">
        <v>0.708333333333333</v>
      </c>
      <c r="D77" s="36">
        <v>1060459705</v>
      </c>
      <c r="E77" s="36">
        <v>10333396</v>
      </c>
      <c r="F77" s="36" t="s">
        <v>539</v>
      </c>
      <c r="G77" s="36" t="s">
        <v>16</v>
      </c>
      <c r="H77" s="36" t="s">
        <v>178</v>
      </c>
    </row>
    <row r="78" hidden="1" spans="2:8">
      <c r="B78" s="37">
        <v>0.333333333333333</v>
      </c>
      <c r="C78" s="37">
        <v>0.708333333333333</v>
      </c>
      <c r="D78" s="36">
        <v>1283419467</v>
      </c>
      <c r="E78" s="36">
        <v>10333848</v>
      </c>
      <c r="F78" s="36" t="s">
        <v>1063</v>
      </c>
      <c r="G78" s="36" t="s">
        <v>16</v>
      </c>
      <c r="H78" s="36" t="s">
        <v>127</v>
      </c>
    </row>
    <row r="79" hidden="1" spans="2:8">
      <c r="B79" s="37">
        <v>0.333333333333333</v>
      </c>
      <c r="C79" s="37">
        <v>0.708333333333333</v>
      </c>
      <c r="D79" s="36">
        <v>1001984292</v>
      </c>
      <c r="E79" s="36">
        <v>10334372</v>
      </c>
      <c r="F79" s="36" t="s">
        <v>612</v>
      </c>
      <c r="G79" s="36" t="s">
        <v>16</v>
      </c>
      <c r="H79" s="36" t="s">
        <v>178</v>
      </c>
    </row>
    <row r="80" hidden="1" spans="2:8">
      <c r="B80" s="37">
        <v>0.333333333333333</v>
      </c>
      <c r="C80" s="37">
        <v>0.708333333333333</v>
      </c>
      <c r="D80" s="36">
        <v>1110092210</v>
      </c>
      <c r="E80" s="36">
        <v>10334375</v>
      </c>
      <c r="F80" s="36" t="s">
        <v>615</v>
      </c>
      <c r="G80" s="36" t="s">
        <v>16</v>
      </c>
      <c r="H80" s="36" t="s">
        <v>20</v>
      </c>
    </row>
    <row r="81" hidden="1" spans="2:8">
      <c r="B81" s="37">
        <v>0.333333333333333</v>
      </c>
      <c r="C81" s="37">
        <v>0.708333333333333</v>
      </c>
      <c r="D81" s="36">
        <v>1204716664</v>
      </c>
      <c r="E81" s="36">
        <v>10334828</v>
      </c>
      <c r="F81" s="36" t="s">
        <v>663</v>
      </c>
      <c r="G81" s="36" t="s">
        <v>16</v>
      </c>
      <c r="H81" s="36" t="s">
        <v>34</v>
      </c>
    </row>
    <row r="82" hidden="1" spans="2:8">
      <c r="B82" s="37">
        <v>0.541666666666667</v>
      </c>
      <c r="C82" s="37">
        <v>0.916666666666667</v>
      </c>
      <c r="D82" s="36">
        <v>1156350683</v>
      </c>
      <c r="E82" s="36">
        <v>10282852</v>
      </c>
      <c r="F82" s="36" t="s">
        <v>248</v>
      </c>
      <c r="G82" s="36" t="s">
        <v>16</v>
      </c>
      <c r="H82" s="36" t="s">
        <v>34</v>
      </c>
    </row>
    <row r="83" hidden="1" spans="2:8">
      <c r="B83" s="37">
        <v>0.708333333333333</v>
      </c>
      <c r="C83" s="37">
        <v>0.0833333333333333</v>
      </c>
      <c r="D83" s="36">
        <v>1110081480</v>
      </c>
      <c r="E83" s="36">
        <v>10335056</v>
      </c>
      <c r="F83" s="36" t="s">
        <v>729</v>
      </c>
      <c r="G83" s="36" t="s">
        <v>16</v>
      </c>
      <c r="H83" s="36" t="s">
        <v>34</v>
      </c>
    </row>
    <row r="84" hidden="1" spans="2:8">
      <c r="B84" s="37">
        <v>0.416666666666667</v>
      </c>
      <c r="C84" s="37">
        <v>0.791666666666667</v>
      </c>
      <c r="D84" s="36" t="s">
        <v>1670</v>
      </c>
      <c r="E84" s="36" t="s">
        <v>1663</v>
      </c>
      <c r="F84" s="36" t="s">
        <v>1671</v>
      </c>
      <c r="G84" s="36" t="s">
        <v>30</v>
      </c>
      <c r="H84" s="36" t="s">
        <v>29</v>
      </c>
    </row>
    <row r="85" hidden="1" spans="2:8">
      <c r="B85" s="37">
        <v>0.416666666666667</v>
      </c>
      <c r="C85" s="37">
        <v>0.791666666666667</v>
      </c>
      <c r="D85" s="36">
        <v>1155027161</v>
      </c>
      <c r="E85" s="36" t="s">
        <v>1663</v>
      </c>
      <c r="F85" s="36" t="s">
        <v>618</v>
      </c>
      <c r="G85" s="36" t="s">
        <v>30</v>
      </c>
      <c r="H85" s="36" t="s">
        <v>74</v>
      </c>
    </row>
    <row r="86" hidden="1" spans="2:8">
      <c r="B86" s="37">
        <v>0.416666666666667</v>
      </c>
      <c r="C86" s="37">
        <v>0.791666666666667</v>
      </c>
      <c r="D86" s="36">
        <v>1201035557</v>
      </c>
      <c r="E86" s="36" t="s">
        <v>1669</v>
      </c>
      <c r="F86" s="36" t="s">
        <v>1672</v>
      </c>
      <c r="G86" s="36" t="s">
        <v>30</v>
      </c>
      <c r="H86" s="36" t="s">
        <v>29</v>
      </c>
    </row>
    <row r="87" hidden="1" spans="2:8">
      <c r="B87" s="37">
        <v>0.375</v>
      </c>
      <c r="C87" s="37">
        <v>0.75</v>
      </c>
      <c r="D87" s="36">
        <v>1208531938</v>
      </c>
      <c r="E87" s="36">
        <v>10326136</v>
      </c>
      <c r="F87" s="36" t="s">
        <v>75</v>
      </c>
      <c r="G87" s="36" t="s">
        <v>30</v>
      </c>
      <c r="H87" s="36" t="s">
        <v>74</v>
      </c>
    </row>
    <row r="88" hidden="1" spans="2:8">
      <c r="B88" s="37">
        <v>0.375</v>
      </c>
      <c r="C88" s="37">
        <v>0.75</v>
      </c>
      <c r="D88" s="36">
        <v>1113294520</v>
      </c>
      <c r="E88" s="36">
        <v>10329245</v>
      </c>
      <c r="F88" s="36" t="s">
        <v>372</v>
      </c>
      <c r="G88" s="36" t="s">
        <v>30</v>
      </c>
      <c r="H88" s="36" t="s">
        <v>29</v>
      </c>
    </row>
    <row r="89" hidden="1" spans="2:8">
      <c r="B89" s="37">
        <v>0.416666666666667</v>
      </c>
      <c r="C89" s="37">
        <v>0.791666666666667</v>
      </c>
      <c r="D89" s="36">
        <v>1201433368</v>
      </c>
      <c r="E89" s="36">
        <v>10335592</v>
      </c>
      <c r="F89" s="36" t="s">
        <v>758</v>
      </c>
      <c r="G89" s="36" t="s">
        <v>30</v>
      </c>
      <c r="H89" s="36" t="s">
        <v>29</v>
      </c>
    </row>
    <row r="90" hidden="1" spans="2:8">
      <c r="B90" s="37">
        <v>0.458333333333333</v>
      </c>
      <c r="C90" s="37">
        <v>0.833333333333333</v>
      </c>
      <c r="D90" s="36" t="s">
        <v>638</v>
      </c>
      <c r="E90" s="36">
        <v>10287526</v>
      </c>
      <c r="F90" s="36" t="s">
        <v>637</v>
      </c>
      <c r="G90" s="36" t="s">
        <v>30</v>
      </c>
      <c r="H90" s="36" t="s">
        <v>29</v>
      </c>
    </row>
    <row r="91" hidden="1" spans="2:8">
      <c r="B91" s="37">
        <v>0.333333333333333</v>
      </c>
      <c r="C91" s="37">
        <v>0.708333333333333</v>
      </c>
      <c r="D91" s="36">
        <v>1110899363</v>
      </c>
      <c r="E91" s="36">
        <v>10327588</v>
      </c>
      <c r="F91" s="36" t="s">
        <v>357</v>
      </c>
      <c r="G91" s="36" t="s">
        <v>30</v>
      </c>
      <c r="H91" s="36" t="s">
        <v>29</v>
      </c>
    </row>
    <row r="92" hidden="1" spans="2:8">
      <c r="B92" s="37">
        <v>0.458333333333333</v>
      </c>
      <c r="C92" s="37">
        <v>0.833333333333333</v>
      </c>
      <c r="D92" s="36">
        <v>1270058439</v>
      </c>
      <c r="E92" s="36">
        <v>10333416</v>
      </c>
      <c r="F92" s="36" t="s">
        <v>553</v>
      </c>
      <c r="G92" s="36" t="s">
        <v>30</v>
      </c>
      <c r="H92" s="36" t="s">
        <v>74</v>
      </c>
    </row>
    <row r="93" hidden="1" spans="2:8">
      <c r="B93" s="37">
        <v>0.375</v>
      </c>
      <c r="C93" s="37">
        <v>0.75</v>
      </c>
      <c r="D93" s="36">
        <v>1206043573</v>
      </c>
      <c r="E93" s="36" t="s">
        <v>1673</v>
      </c>
      <c r="F93" s="36" t="s">
        <v>1674</v>
      </c>
      <c r="G93" s="36" t="s">
        <v>57</v>
      </c>
      <c r="H93" s="36" t="s">
        <v>56</v>
      </c>
    </row>
    <row r="94" hidden="1" spans="2:8">
      <c r="B94" s="37">
        <v>0.416666666666667</v>
      </c>
      <c r="C94" s="37">
        <v>0.791666666666667</v>
      </c>
      <c r="D94" s="36">
        <v>1148102330</v>
      </c>
      <c r="E94" s="36" t="s">
        <v>1663</v>
      </c>
      <c r="F94" s="36" t="s">
        <v>1675</v>
      </c>
      <c r="G94" s="36" t="s">
        <v>57</v>
      </c>
      <c r="H94" s="36" t="s">
        <v>56</v>
      </c>
    </row>
    <row r="95" hidden="1" spans="2:8">
      <c r="B95" s="37">
        <v>0.375</v>
      </c>
      <c r="C95" s="37">
        <v>0.75</v>
      </c>
      <c r="D95" s="36">
        <v>1007497277</v>
      </c>
      <c r="E95" s="36">
        <v>10326133</v>
      </c>
      <c r="F95" s="36" t="s">
        <v>58</v>
      </c>
      <c r="G95" s="36" t="s">
        <v>57</v>
      </c>
      <c r="H95" s="36" t="s">
        <v>56</v>
      </c>
    </row>
    <row r="96" hidden="1" spans="2:8">
      <c r="B96" s="37">
        <v>0.625</v>
      </c>
      <c r="C96" s="37">
        <v>0</v>
      </c>
      <c r="D96" s="36">
        <v>1012981220</v>
      </c>
      <c r="E96" s="36">
        <v>10338039</v>
      </c>
      <c r="F96" s="36" t="s">
        <v>1165</v>
      </c>
      <c r="G96" s="36" t="s">
        <v>57</v>
      </c>
      <c r="H96" s="36" t="s">
        <v>56</v>
      </c>
    </row>
    <row r="97" hidden="1" spans="2:8">
      <c r="B97" s="37">
        <v>0.75</v>
      </c>
      <c r="C97" s="37">
        <v>0.125</v>
      </c>
      <c r="D97" s="36" t="s">
        <v>398</v>
      </c>
      <c r="E97" s="36">
        <v>10329910</v>
      </c>
      <c r="F97" s="36" t="s">
        <v>397</v>
      </c>
      <c r="G97" s="36" t="s">
        <v>57</v>
      </c>
      <c r="H97" s="36" t="s">
        <v>56</v>
      </c>
    </row>
    <row r="98" hidden="1" spans="2:8">
      <c r="B98" s="37">
        <v>0.75</v>
      </c>
      <c r="C98" s="37">
        <v>0.125</v>
      </c>
      <c r="D98" s="36">
        <v>1097260462</v>
      </c>
      <c r="E98" s="36">
        <v>10330140</v>
      </c>
      <c r="F98" s="36" t="s">
        <v>403</v>
      </c>
      <c r="G98" s="36" t="s">
        <v>57</v>
      </c>
      <c r="H98" s="36" t="s">
        <v>56</v>
      </c>
    </row>
    <row r="99" hidden="1" spans="2:8">
      <c r="B99" s="37">
        <v>0.625</v>
      </c>
      <c r="C99" s="37">
        <v>0</v>
      </c>
      <c r="D99" s="36">
        <v>1125744467</v>
      </c>
      <c r="E99" s="36">
        <v>10338142</v>
      </c>
      <c r="F99" s="36" t="s">
        <v>1166</v>
      </c>
      <c r="G99" s="36" t="s">
        <v>57</v>
      </c>
      <c r="H99" s="36" t="s">
        <v>56</v>
      </c>
    </row>
    <row r="100" hidden="1" spans="2:8">
      <c r="B100" s="37">
        <v>0.375</v>
      </c>
      <c r="C100" s="37">
        <v>0.75</v>
      </c>
      <c r="D100" s="36">
        <v>1152645175</v>
      </c>
      <c r="E100" s="36">
        <v>10337720</v>
      </c>
      <c r="F100" s="36" t="s">
        <v>1164</v>
      </c>
      <c r="G100" s="36" t="s">
        <v>57</v>
      </c>
      <c r="H100" s="36" t="s">
        <v>56</v>
      </c>
    </row>
    <row r="101" hidden="1" spans="2:8">
      <c r="B101" s="37">
        <v>0.416666666666667</v>
      </c>
      <c r="C101" s="37">
        <v>0.791666666666667</v>
      </c>
      <c r="D101" s="36">
        <v>1142047308</v>
      </c>
      <c r="E101" s="36">
        <v>10329290</v>
      </c>
      <c r="F101" s="36" t="s">
        <v>375</v>
      </c>
      <c r="G101" s="36" t="s">
        <v>57</v>
      </c>
      <c r="H101" s="36" t="s">
        <v>56</v>
      </c>
    </row>
    <row r="102" hidden="1" spans="2:8">
      <c r="B102" s="37">
        <v>0.416666666666667</v>
      </c>
      <c r="C102" s="37">
        <v>0.791666666666667</v>
      </c>
      <c r="D102" s="36">
        <v>1125914954</v>
      </c>
      <c r="E102" s="36">
        <v>10293907</v>
      </c>
      <c r="F102" s="36" t="s">
        <v>254</v>
      </c>
      <c r="G102" s="36" t="s">
        <v>57</v>
      </c>
      <c r="H102" s="36" t="s">
        <v>56</v>
      </c>
    </row>
    <row r="103" hidden="1" spans="2:8">
      <c r="B103" s="37">
        <v>0.375</v>
      </c>
      <c r="C103" s="37">
        <v>0.75</v>
      </c>
      <c r="D103" s="36">
        <v>1001240626</v>
      </c>
      <c r="E103" s="36">
        <v>10335545</v>
      </c>
      <c r="F103" s="36" t="s">
        <v>751</v>
      </c>
      <c r="G103" s="36" t="s">
        <v>57</v>
      </c>
      <c r="H103" s="36" t="s">
        <v>56</v>
      </c>
    </row>
    <row r="104" hidden="1" spans="2:8">
      <c r="B104" s="37">
        <v>0.416666666666667</v>
      </c>
      <c r="C104" s="37">
        <v>0.791666666666667</v>
      </c>
      <c r="D104" s="36">
        <v>1012097623</v>
      </c>
      <c r="E104" s="36">
        <v>10337716</v>
      </c>
      <c r="F104" s="36" t="s">
        <v>1123</v>
      </c>
      <c r="G104" s="36" t="s">
        <v>57</v>
      </c>
      <c r="H104" s="36" t="s">
        <v>56</v>
      </c>
    </row>
    <row r="105" hidden="1" spans="2:8">
      <c r="B105" s="37">
        <v>0.416666666666667</v>
      </c>
      <c r="C105" s="37">
        <v>0.791666666666667</v>
      </c>
      <c r="D105" s="36">
        <v>1156265544</v>
      </c>
      <c r="E105" s="36">
        <v>10335167</v>
      </c>
      <c r="F105" s="36" t="s">
        <v>717</v>
      </c>
      <c r="G105" s="36" t="s">
        <v>57</v>
      </c>
      <c r="H105" s="36" t="s">
        <v>56</v>
      </c>
    </row>
    <row r="106" hidden="1" spans="2:8">
      <c r="B106" s="37">
        <v>0.416666666666667</v>
      </c>
      <c r="C106" s="37">
        <v>0.791666666666667</v>
      </c>
      <c r="D106" s="36">
        <v>1207075081</v>
      </c>
      <c r="E106" s="36">
        <v>10337757</v>
      </c>
      <c r="F106" s="36" t="s">
        <v>1113</v>
      </c>
      <c r="G106" s="36" t="s">
        <v>57</v>
      </c>
      <c r="H106" s="36" t="s">
        <v>56</v>
      </c>
    </row>
    <row r="107" hidden="1" spans="2:8">
      <c r="B107" s="37">
        <v>0.416666666666667</v>
      </c>
      <c r="C107" s="37">
        <v>0.791666666666667</v>
      </c>
      <c r="D107" s="36">
        <v>1145031243</v>
      </c>
      <c r="E107" s="36">
        <v>10338571</v>
      </c>
      <c r="F107" s="36" t="s">
        <v>1191</v>
      </c>
      <c r="G107" s="36" t="s">
        <v>57</v>
      </c>
      <c r="H107" s="36" t="s">
        <v>56</v>
      </c>
    </row>
    <row r="108" hidden="1" spans="2:8">
      <c r="B108" s="37">
        <v>0.416666666666667</v>
      </c>
      <c r="C108" s="37">
        <v>0.791666666666667</v>
      </c>
      <c r="D108" s="36">
        <v>1207058893</v>
      </c>
      <c r="E108" s="36">
        <v>10339037</v>
      </c>
      <c r="F108" s="36" t="s">
        <v>1219</v>
      </c>
      <c r="G108" s="36" t="s">
        <v>57</v>
      </c>
      <c r="H108" s="36" t="s">
        <v>56</v>
      </c>
    </row>
    <row r="109" hidden="1" spans="2:8">
      <c r="B109" s="37">
        <v>0.416666666666667</v>
      </c>
      <c r="C109" s="37">
        <v>0.791666666666667</v>
      </c>
      <c r="D109" s="36">
        <v>1061060042</v>
      </c>
      <c r="E109" s="36">
        <v>10338961</v>
      </c>
      <c r="F109" s="36" t="s">
        <v>1220</v>
      </c>
      <c r="G109" s="36" t="s">
        <v>57</v>
      </c>
      <c r="H109" s="36" t="s">
        <v>56</v>
      </c>
    </row>
    <row r="110" hidden="1" spans="2:8">
      <c r="B110" s="37">
        <v>0.375</v>
      </c>
      <c r="C110" s="37">
        <v>0.75</v>
      </c>
      <c r="D110" s="36">
        <v>1028978525</v>
      </c>
      <c r="E110" s="36">
        <v>10337280</v>
      </c>
      <c r="F110" s="36" t="s">
        <v>1081</v>
      </c>
      <c r="G110" s="36" t="s">
        <v>57</v>
      </c>
      <c r="H110" s="36" t="s">
        <v>56</v>
      </c>
    </row>
    <row r="111" hidden="1" spans="2:8">
      <c r="B111" s="37">
        <v>0.333333333333333</v>
      </c>
      <c r="C111" s="37">
        <v>0.708333333333333</v>
      </c>
      <c r="D111" s="36">
        <v>1276707977</v>
      </c>
      <c r="E111" s="36">
        <v>10334247</v>
      </c>
      <c r="F111" s="36" t="s">
        <v>611</v>
      </c>
      <c r="G111" s="36" t="s">
        <v>57</v>
      </c>
      <c r="H111" s="36" t="s">
        <v>56</v>
      </c>
    </row>
    <row r="112" hidden="1" spans="2:8">
      <c r="B112" s="37">
        <v>0.5</v>
      </c>
      <c r="C112" s="37">
        <v>0.875</v>
      </c>
      <c r="D112" s="36">
        <v>1116487479</v>
      </c>
      <c r="E112" s="36">
        <v>10334248</v>
      </c>
      <c r="F112" s="36" t="s">
        <v>610</v>
      </c>
      <c r="G112" s="36" t="s">
        <v>57</v>
      </c>
      <c r="H112" s="36" t="s">
        <v>56</v>
      </c>
    </row>
    <row r="113" hidden="1" spans="2:8">
      <c r="B113" s="37">
        <v>0.333333333333333</v>
      </c>
      <c r="C113" s="37">
        <v>0.708333333333333</v>
      </c>
      <c r="D113" s="36">
        <v>1143336949</v>
      </c>
      <c r="E113" s="36">
        <v>10299512</v>
      </c>
      <c r="F113" s="36" t="s">
        <v>312</v>
      </c>
      <c r="G113" s="36" t="s">
        <v>57</v>
      </c>
      <c r="H113" s="36" t="s">
        <v>56</v>
      </c>
    </row>
    <row r="114" hidden="1" spans="2:8">
      <c r="B114" s="37">
        <v>0.5</v>
      </c>
      <c r="C114" s="37">
        <v>0.875</v>
      </c>
      <c r="D114" s="36">
        <v>1090712285</v>
      </c>
      <c r="E114" s="36">
        <v>10332517</v>
      </c>
      <c r="F114" s="36" t="s">
        <v>517</v>
      </c>
      <c r="G114" s="36" t="s">
        <v>57</v>
      </c>
      <c r="H114" s="36" t="s">
        <v>56</v>
      </c>
    </row>
    <row r="115" hidden="1" spans="2:8">
      <c r="B115" s="37">
        <v>0.5</v>
      </c>
      <c r="C115" s="37">
        <v>0.875</v>
      </c>
      <c r="D115" s="36">
        <v>1099683271</v>
      </c>
      <c r="E115" s="36">
        <v>10332567</v>
      </c>
      <c r="F115" s="36" t="s">
        <v>504</v>
      </c>
      <c r="G115" s="36" t="s">
        <v>57</v>
      </c>
      <c r="H115" s="36" t="s">
        <v>56</v>
      </c>
    </row>
    <row r="116" hidden="1" spans="2:8">
      <c r="B116" s="37">
        <v>0.416666666666667</v>
      </c>
      <c r="C116" s="37">
        <v>0.791666666666667</v>
      </c>
      <c r="D116" s="36">
        <v>1000511380</v>
      </c>
      <c r="E116" s="36" t="s">
        <v>1663</v>
      </c>
      <c r="F116" s="36" t="s">
        <v>1676</v>
      </c>
      <c r="G116" s="36" t="s">
        <v>85</v>
      </c>
      <c r="H116" s="36" t="s">
        <v>163</v>
      </c>
    </row>
    <row r="117" hidden="1" spans="2:8">
      <c r="B117" s="37">
        <v>0.416666666666667</v>
      </c>
      <c r="C117" s="37">
        <v>0.791666666666667</v>
      </c>
      <c r="D117" s="36">
        <v>1031273085</v>
      </c>
      <c r="E117" s="36" t="s">
        <v>1663</v>
      </c>
      <c r="F117" s="36" t="s">
        <v>1677</v>
      </c>
      <c r="G117" s="36" t="s">
        <v>85</v>
      </c>
      <c r="H117" s="36" t="s">
        <v>328</v>
      </c>
    </row>
    <row r="118" hidden="1" spans="2:8">
      <c r="B118" s="37">
        <v>0.416666666666667</v>
      </c>
      <c r="C118" s="37">
        <v>0.75</v>
      </c>
      <c r="D118" s="36">
        <v>1113186476</v>
      </c>
      <c r="E118" s="36">
        <v>10323640</v>
      </c>
      <c r="F118" s="36" t="s">
        <v>101</v>
      </c>
      <c r="G118" s="36" t="s">
        <v>85</v>
      </c>
      <c r="H118" s="36" t="s">
        <v>84</v>
      </c>
    </row>
    <row r="119" hidden="1" spans="2:8">
      <c r="B119" s="37">
        <v>0.541666666666667</v>
      </c>
      <c r="C119" s="37">
        <v>0</v>
      </c>
      <c r="D119" s="36">
        <v>1200406865</v>
      </c>
      <c r="E119" s="36">
        <v>10316835</v>
      </c>
      <c r="F119" s="36" t="s">
        <v>212</v>
      </c>
      <c r="G119" s="36" t="s">
        <v>85</v>
      </c>
      <c r="H119" s="36" t="s">
        <v>84</v>
      </c>
    </row>
    <row r="120" hidden="1" spans="2:8">
      <c r="B120" s="37">
        <v>0.416666666666667</v>
      </c>
      <c r="C120" s="37">
        <v>0.791666666666667</v>
      </c>
      <c r="D120" s="36">
        <v>1116087247</v>
      </c>
      <c r="E120" s="36">
        <v>10318429</v>
      </c>
      <c r="F120" s="36" t="s">
        <v>186</v>
      </c>
      <c r="G120" s="36" t="s">
        <v>85</v>
      </c>
      <c r="H120" s="36" t="s">
        <v>84</v>
      </c>
    </row>
    <row r="121" hidden="1" spans="2:8">
      <c r="B121" s="37" t="s">
        <v>1293</v>
      </c>
      <c r="C121" s="37" t="s">
        <v>1293</v>
      </c>
      <c r="D121" s="36">
        <v>1147318485</v>
      </c>
      <c r="E121" s="36">
        <v>10333398</v>
      </c>
      <c r="F121" s="36" t="s">
        <v>488</v>
      </c>
      <c r="G121" s="36" t="s">
        <v>85</v>
      </c>
      <c r="H121" s="36" t="s">
        <v>84</v>
      </c>
    </row>
    <row r="122" hidden="1" spans="2:8">
      <c r="B122" s="37">
        <v>0.375</v>
      </c>
      <c r="C122" s="37">
        <v>0.75</v>
      </c>
      <c r="D122" s="36">
        <v>1102330947</v>
      </c>
      <c r="E122" s="36">
        <v>10329571</v>
      </c>
      <c r="F122" s="36" t="s">
        <v>388</v>
      </c>
      <c r="G122" s="36" t="s">
        <v>85</v>
      </c>
      <c r="H122" s="36" t="s">
        <v>84</v>
      </c>
    </row>
    <row r="123" hidden="1" spans="2:8">
      <c r="B123" s="37">
        <v>0.375</v>
      </c>
      <c r="C123" s="37">
        <v>0.75</v>
      </c>
      <c r="D123" s="36">
        <v>1093228623</v>
      </c>
      <c r="E123" s="36">
        <v>10331587</v>
      </c>
      <c r="F123" s="36" t="s">
        <v>460</v>
      </c>
      <c r="G123" s="36" t="s">
        <v>85</v>
      </c>
      <c r="H123" s="36" t="s">
        <v>328</v>
      </c>
    </row>
    <row r="124" hidden="1" spans="2:8">
      <c r="B124" s="37">
        <v>0.375</v>
      </c>
      <c r="C124" s="37">
        <v>0.75</v>
      </c>
      <c r="D124" s="36">
        <v>1067109725</v>
      </c>
      <c r="E124" s="36">
        <v>10331605</v>
      </c>
      <c r="F124" s="36" t="s">
        <v>462</v>
      </c>
      <c r="G124" s="36" t="s">
        <v>85</v>
      </c>
      <c r="H124" s="36" t="s">
        <v>328</v>
      </c>
    </row>
    <row r="125" hidden="1" spans="2:8">
      <c r="B125" s="37">
        <v>0.375</v>
      </c>
      <c r="C125" s="37">
        <v>0.75</v>
      </c>
      <c r="D125" s="36">
        <v>1201639339</v>
      </c>
      <c r="E125" s="36">
        <v>10329272</v>
      </c>
      <c r="F125" s="36" t="s">
        <v>374</v>
      </c>
      <c r="G125" s="36" t="s">
        <v>85</v>
      </c>
      <c r="H125" s="36" t="s">
        <v>163</v>
      </c>
    </row>
    <row r="126" hidden="1" spans="2:8">
      <c r="B126" s="37">
        <v>0.625</v>
      </c>
      <c r="C126" s="37">
        <v>0</v>
      </c>
      <c r="D126" s="36">
        <v>1025342749</v>
      </c>
      <c r="E126" s="36">
        <v>10292083</v>
      </c>
      <c r="F126" s="36" t="s">
        <v>231</v>
      </c>
      <c r="G126" s="36" t="s">
        <v>85</v>
      </c>
      <c r="H126" s="36" t="s">
        <v>84</v>
      </c>
    </row>
    <row r="127" hidden="1" spans="2:8">
      <c r="B127" s="37">
        <v>0.416666666666667</v>
      </c>
      <c r="C127" s="37">
        <v>0.75</v>
      </c>
      <c r="D127" s="36">
        <v>0</v>
      </c>
      <c r="E127" s="36" t="s">
        <v>1147</v>
      </c>
      <c r="F127" s="36" t="s">
        <v>1148</v>
      </c>
      <c r="G127" s="36" t="s">
        <v>85</v>
      </c>
      <c r="H127" s="36" t="s">
        <v>163</v>
      </c>
    </row>
    <row r="128" hidden="1" spans="2:8">
      <c r="B128" s="37">
        <v>0.5</v>
      </c>
      <c r="C128" s="37">
        <v>0.875</v>
      </c>
      <c r="D128" s="36">
        <v>1124118982</v>
      </c>
      <c r="E128" s="36">
        <v>10298155</v>
      </c>
      <c r="F128" s="36" t="s">
        <v>849</v>
      </c>
      <c r="G128" s="36" t="s">
        <v>85</v>
      </c>
      <c r="H128" s="36" t="s">
        <v>84</v>
      </c>
    </row>
    <row r="129" hidden="1" spans="2:8">
      <c r="B129" s="37">
        <v>0.416666666666667</v>
      </c>
      <c r="C129" s="37">
        <v>0.791666666666667</v>
      </c>
      <c r="D129" s="36">
        <v>1147521823</v>
      </c>
      <c r="E129" s="36">
        <v>10339002</v>
      </c>
      <c r="F129" s="36" t="s">
        <v>1221</v>
      </c>
      <c r="G129" s="36" t="s">
        <v>85</v>
      </c>
      <c r="H129" s="36" t="s">
        <v>84</v>
      </c>
    </row>
    <row r="130" hidden="1" spans="2:8">
      <c r="B130" s="37">
        <v>0.416666666666667</v>
      </c>
      <c r="C130" s="37">
        <v>0.791666666666667</v>
      </c>
      <c r="D130" s="36">
        <v>1023287667</v>
      </c>
      <c r="E130" s="36">
        <v>10339016</v>
      </c>
      <c r="F130" s="36" t="s">
        <v>1222</v>
      </c>
      <c r="G130" s="36" t="s">
        <v>85</v>
      </c>
      <c r="H130" s="36" t="s">
        <v>84</v>
      </c>
    </row>
    <row r="131" hidden="1" spans="2:8">
      <c r="B131" s="37">
        <v>0.375</v>
      </c>
      <c r="C131" s="37">
        <v>0.75</v>
      </c>
      <c r="D131" s="36">
        <v>1029557588</v>
      </c>
      <c r="E131" s="36">
        <v>10337038</v>
      </c>
      <c r="F131" s="36" t="s">
        <v>1072</v>
      </c>
      <c r="G131" s="36" t="s">
        <v>85</v>
      </c>
      <c r="H131" s="36" t="s">
        <v>84</v>
      </c>
    </row>
    <row r="132" hidden="1" spans="2:8">
      <c r="B132" s="37">
        <v>0.375</v>
      </c>
      <c r="C132" s="37">
        <v>0.75</v>
      </c>
      <c r="D132" s="36">
        <v>1557944746</v>
      </c>
      <c r="E132" s="36">
        <v>10332650</v>
      </c>
      <c r="F132" s="36" t="s">
        <v>502</v>
      </c>
      <c r="G132" s="36" t="s">
        <v>85</v>
      </c>
      <c r="H132" s="36" t="s">
        <v>328</v>
      </c>
    </row>
    <row r="133" hidden="1" spans="2:8">
      <c r="B133" s="37">
        <v>0.333333333333333</v>
      </c>
      <c r="C133" s="37">
        <v>0.708333333333333</v>
      </c>
      <c r="D133" s="36" t="s">
        <v>665</v>
      </c>
      <c r="E133" s="36">
        <v>10334790</v>
      </c>
      <c r="F133" s="36" t="s">
        <v>664</v>
      </c>
      <c r="G133" s="36" t="s">
        <v>85</v>
      </c>
      <c r="H133" s="36" t="s">
        <v>163</v>
      </c>
    </row>
    <row r="134" hidden="1" spans="2:8">
      <c r="B134" s="37">
        <v>0.375</v>
      </c>
      <c r="C134" s="37">
        <v>0.75</v>
      </c>
      <c r="D134" s="36">
        <v>1001481649</v>
      </c>
      <c r="E134" s="36">
        <v>10337729</v>
      </c>
      <c r="F134" s="36" t="s">
        <v>1167</v>
      </c>
      <c r="G134" s="36" t="s">
        <v>314</v>
      </c>
      <c r="H134" s="36" t="s">
        <v>345</v>
      </c>
    </row>
    <row r="135" hidden="1" spans="2:8">
      <c r="B135" s="37">
        <v>0.416666666666667</v>
      </c>
      <c r="C135" s="37">
        <v>0.791666666666667</v>
      </c>
      <c r="D135" s="36" t="s">
        <v>1169</v>
      </c>
      <c r="E135" s="36">
        <v>10337708</v>
      </c>
      <c r="F135" s="36" t="s">
        <v>1168</v>
      </c>
      <c r="G135" s="36" t="s">
        <v>314</v>
      </c>
      <c r="H135" s="36" t="s">
        <v>345</v>
      </c>
    </row>
    <row r="136" hidden="1" spans="2:8">
      <c r="B136" s="37">
        <v>0.5</v>
      </c>
      <c r="C136" s="37">
        <v>0.875</v>
      </c>
      <c r="D136" s="36">
        <v>1099042665</v>
      </c>
      <c r="E136" s="36">
        <v>10210885</v>
      </c>
      <c r="F136" s="36" t="s">
        <v>448</v>
      </c>
      <c r="G136" s="36" t="s">
        <v>314</v>
      </c>
      <c r="H136" s="36" t="s">
        <v>313</v>
      </c>
    </row>
    <row r="137" hidden="1" spans="2:8">
      <c r="B137" s="37">
        <v>0.375</v>
      </c>
      <c r="C137" s="37">
        <v>0.75</v>
      </c>
      <c r="D137" s="36">
        <v>1118007363</v>
      </c>
      <c r="E137" s="36">
        <v>10335548</v>
      </c>
      <c r="F137" s="36" t="s">
        <v>752</v>
      </c>
      <c r="G137" s="36" t="s">
        <v>314</v>
      </c>
      <c r="H137" s="36" t="s">
        <v>313</v>
      </c>
    </row>
    <row r="138" hidden="1" spans="2:8">
      <c r="B138" s="37">
        <v>0.375</v>
      </c>
      <c r="C138" s="37">
        <v>0.75</v>
      </c>
      <c r="D138" s="36">
        <v>1151226848</v>
      </c>
      <c r="E138" s="36">
        <v>10318866</v>
      </c>
      <c r="F138" s="36" t="s">
        <v>197</v>
      </c>
      <c r="G138" s="36" t="s">
        <v>152</v>
      </c>
      <c r="H138" s="36" t="s">
        <v>6</v>
      </c>
    </row>
    <row r="139" hidden="1" spans="2:8">
      <c r="B139" s="37">
        <v>0.416666666666667</v>
      </c>
      <c r="C139" s="37">
        <v>0.791666666666667</v>
      </c>
      <c r="D139" s="36">
        <v>1159449690</v>
      </c>
      <c r="E139" s="36">
        <v>10292112</v>
      </c>
      <c r="F139" s="36" t="s">
        <v>455</v>
      </c>
      <c r="G139" s="36" t="s">
        <v>152</v>
      </c>
      <c r="H139" s="36" t="s">
        <v>454</v>
      </c>
    </row>
    <row r="140" hidden="1" spans="2:8">
      <c r="B140" s="37">
        <v>0.5</v>
      </c>
      <c r="C140" s="37">
        <v>0.875</v>
      </c>
      <c r="D140" s="36">
        <v>1280438382</v>
      </c>
      <c r="E140" s="36">
        <v>28711298</v>
      </c>
      <c r="F140" s="36" t="s">
        <v>1058</v>
      </c>
      <c r="G140" s="36" t="s">
        <v>152</v>
      </c>
      <c r="H140" s="36" t="s">
        <v>264</v>
      </c>
    </row>
    <row r="141" hidden="1" spans="2:8">
      <c r="B141" s="37">
        <v>0.5</v>
      </c>
      <c r="C141" s="37">
        <v>0.875</v>
      </c>
      <c r="D141" s="36">
        <v>1098881807</v>
      </c>
      <c r="E141" s="36">
        <v>10334700</v>
      </c>
      <c r="F141" s="36" t="s">
        <v>692</v>
      </c>
      <c r="G141" s="36" t="s">
        <v>152</v>
      </c>
      <c r="H141" s="36" t="s">
        <v>408</v>
      </c>
    </row>
    <row r="142" hidden="1" spans="2:8">
      <c r="B142" s="37">
        <v>0.5</v>
      </c>
      <c r="C142" s="37">
        <v>0.875</v>
      </c>
      <c r="D142" s="36">
        <v>1129654772</v>
      </c>
      <c r="E142" s="36">
        <v>10334788</v>
      </c>
      <c r="F142" s="36" t="s">
        <v>691</v>
      </c>
      <c r="G142" s="36" t="s">
        <v>152</v>
      </c>
      <c r="H142" s="36" t="s">
        <v>151</v>
      </c>
    </row>
    <row r="143" hidden="1" spans="2:8">
      <c r="B143" s="37">
        <v>0.458333333333333</v>
      </c>
      <c r="C143" s="37">
        <v>0.833333333333333</v>
      </c>
      <c r="D143" s="36">
        <v>1220100184</v>
      </c>
      <c r="E143" s="36">
        <v>10273655</v>
      </c>
      <c r="F143" s="36" t="s">
        <v>636</v>
      </c>
      <c r="G143" s="36" t="s">
        <v>152</v>
      </c>
      <c r="H143" s="36" t="s">
        <v>6</v>
      </c>
    </row>
    <row r="144" hidden="1" spans="2:8">
      <c r="B144" s="37">
        <v>0.458333333333333</v>
      </c>
      <c r="C144" s="37">
        <v>0.833333333333333</v>
      </c>
      <c r="D144" s="36">
        <v>1023627600</v>
      </c>
      <c r="E144" s="36">
        <v>10335593</v>
      </c>
      <c r="F144" s="36" t="s">
        <v>755</v>
      </c>
      <c r="G144" s="36" t="s">
        <v>152</v>
      </c>
      <c r="H144" s="36" t="s">
        <v>454</v>
      </c>
    </row>
    <row r="145" hidden="1" spans="2:8">
      <c r="B145" s="37">
        <v>0.5</v>
      </c>
      <c r="C145" s="37">
        <v>0.875</v>
      </c>
      <c r="D145" s="36" t="s">
        <v>451</v>
      </c>
      <c r="E145" s="36">
        <v>10216711</v>
      </c>
      <c r="F145" s="36" t="s">
        <v>450</v>
      </c>
      <c r="G145" s="36" t="s">
        <v>152</v>
      </c>
      <c r="H145" s="36" t="s">
        <v>264</v>
      </c>
    </row>
    <row r="146" hidden="1" spans="2:8">
      <c r="B146" s="37">
        <v>0.416666666666667</v>
      </c>
      <c r="C146" s="37">
        <v>0.791666666666667</v>
      </c>
      <c r="D146" s="36">
        <v>1500338864</v>
      </c>
      <c r="E146" s="36">
        <v>10337736</v>
      </c>
      <c r="F146" s="36" t="s">
        <v>1095</v>
      </c>
      <c r="G146" s="36" t="s">
        <v>152</v>
      </c>
      <c r="H146" s="36" t="s">
        <v>264</v>
      </c>
    </row>
    <row r="147" hidden="1" spans="2:8">
      <c r="B147" s="37">
        <v>0.416666666666667</v>
      </c>
      <c r="C147" s="37">
        <v>0.791666666666667</v>
      </c>
      <c r="D147" s="36">
        <v>1098681448</v>
      </c>
      <c r="E147" s="36">
        <v>10338968</v>
      </c>
      <c r="F147" s="36" t="s">
        <v>1223</v>
      </c>
      <c r="G147" s="36" t="s">
        <v>152</v>
      </c>
      <c r="H147" s="36" t="s">
        <v>408</v>
      </c>
    </row>
    <row r="148" hidden="1" spans="2:8">
      <c r="B148" s="37">
        <v>0.416666666666667</v>
      </c>
      <c r="C148" s="37">
        <v>0.791666666666667</v>
      </c>
      <c r="D148" s="36">
        <v>1092130328</v>
      </c>
      <c r="E148" s="36">
        <v>10328651</v>
      </c>
      <c r="F148" s="36" t="s">
        <v>1224</v>
      </c>
      <c r="G148" s="36" t="s">
        <v>152</v>
      </c>
      <c r="H148" s="36" t="s">
        <v>408</v>
      </c>
    </row>
    <row r="149" hidden="1" spans="2:8">
      <c r="B149" s="37">
        <v>0.708333333333333</v>
      </c>
      <c r="C149" s="37">
        <v>0.0833333333333333</v>
      </c>
      <c r="D149" s="36">
        <v>1212374390</v>
      </c>
      <c r="E149" s="36">
        <v>10326418</v>
      </c>
      <c r="F149" s="36" t="s">
        <v>644</v>
      </c>
      <c r="G149" s="36" t="s">
        <v>152</v>
      </c>
      <c r="H149" s="36" t="s">
        <v>264</v>
      </c>
    </row>
    <row r="150" hidden="1" spans="2:8">
      <c r="B150" s="37">
        <v>0.583333333333333</v>
      </c>
      <c r="C150" s="37">
        <v>0.958333333333333</v>
      </c>
      <c r="D150" s="36">
        <v>1276715446</v>
      </c>
      <c r="E150" s="36">
        <v>10307941</v>
      </c>
      <c r="F150" s="36" t="s">
        <v>646</v>
      </c>
      <c r="G150" s="36" t="s">
        <v>152</v>
      </c>
      <c r="H150" s="36" t="s">
        <v>264</v>
      </c>
    </row>
    <row r="151" hidden="1" spans="2:8">
      <c r="B151" s="37">
        <v>0.416666666666667</v>
      </c>
      <c r="C151" s="37">
        <v>0.791666666666667</v>
      </c>
      <c r="D151" s="36">
        <v>1009100931</v>
      </c>
      <c r="E151" s="36">
        <v>10259973</v>
      </c>
      <c r="F151" s="36" t="s">
        <v>153</v>
      </c>
      <c r="G151" s="36" t="s">
        <v>152</v>
      </c>
      <c r="H151" s="36" t="s">
        <v>151</v>
      </c>
    </row>
    <row r="152" hidden="1" spans="2:8">
      <c r="B152" s="37">
        <v>0.5</v>
      </c>
      <c r="C152" s="37">
        <v>0.875</v>
      </c>
      <c r="D152" s="36">
        <v>0</v>
      </c>
      <c r="E152" s="36">
        <v>10225640</v>
      </c>
      <c r="F152" s="36" t="s">
        <v>187</v>
      </c>
      <c r="G152" s="36" t="s">
        <v>152</v>
      </c>
      <c r="H152" s="36" t="s">
        <v>6</v>
      </c>
    </row>
    <row r="153" hidden="1" spans="2:8">
      <c r="B153" s="37">
        <v>0.666666666666667</v>
      </c>
      <c r="C153" s="37">
        <v>0.875</v>
      </c>
      <c r="D153" s="36">
        <v>1018074656</v>
      </c>
      <c r="E153" s="36">
        <v>10327253</v>
      </c>
      <c r="F153" s="36" t="s">
        <v>265</v>
      </c>
      <c r="G153" s="36" t="s">
        <v>152</v>
      </c>
      <c r="H153" s="36" t="s">
        <v>264</v>
      </c>
    </row>
    <row r="154" hidden="1" spans="2:8">
      <c r="B154" s="37">
        <v>0.708333333333333</v>
      </c>
      <c r="C154" s="37">
        <v>0.0833333333333333</v>
      </c>
      <c r="D154" s="36">
        <v>1097762201</v>
      </c>
      <c r="E154" s="36">
        <v>10326498</v>
      </c>
      <c r="F154" s="36" t="s">
        <v>1086</v>
      </c>
      <c r="G154" s="36" t="s">
        <v>152</v>
      </c>
      <c r="H154" s="36" t="s">
        <v>408</v>
      </c>
    </row>
    <row r="155" hidden="1" spans="2:8">
      <c r="B155" s="37">
        <v>0.375</v>
      </c>
      <c r="C155" s="37">
        <v>0.666666666666667</v>
      </c>
      <c r="D155" s="36">
        <v>0</v>
      </c>
      <c r="E155" s="36" t="s">
        <v>1673</v>
      </c>
      <c r="F155" s="36" t="s">
        <v>1678</v>
      </c>
      <c r="G155" s="36" t="s">
        <v>99</v>
      </c>
      <c r="H155" s="36" t="s">
        <v>597</v>
      </c>
    </row>
    <row r="156" hidden="1" spans="2:8">
      <c r="B156" s="37">
        <v>0.416666666666667</v>
      </c>
      <c r="C156" s="37">
        <v>0.791666666666667</v>
      </c>
      <c r="D156" s="36">
        <v>1090653293</v>
      </c>
      <c r="E156" s="36" t="s">
        <v>1663</v>
      </c>
      <c r="F156" s="36" t="s">
        <v>1679</v>
      </c>
      <c r="G156" s="36" t="s">
        <v>99</v>
      </c>
      <c r="H156" s="36" t="s">
        <v>98</v>
      </c>
    </row>
    <row r="157" hidden="1" spans="2:8">
      <c r="B157" s="37">
        <v>0.416666666666667</v>
      </c>
      <c r="C157" s="37">
        <v>0.791666666666667</v>
      </c>
      <c r="D157" s="36" t="s">
        <v>1680</v>
      </c>
      <c r="E157" s="36" t="s">
        <v>1663</v>
      </c>
      <c r="F157" s="36" t="s">
        <v>1681</v>
      </c>
      <c r="G157" s="36" t="s">
        <v>99</v>
      </c>
      <c r="H157" s="36" t="s">
        <v>202</v>
      </c>
    </row>
    <row r="158" hidden="1" spans="2:8">
      <c r="B158" s="37">
        <v>0.458333333333333</v>
      </c>
      <c r="C158" s="37">
        <v>0.791666666666667</v>
      </c>
      <c r="D158" s="36">
        <v>0</v>
      </c>
      <c r="E158" s="36">
        <v>10293660</v>
      </c>
      <c r="F158" s="36" t="s">
        <v>100</v>
      </c>
      <c r="G158" s="36" t="s">
        <v>99</v>
      </c>
      <c r="H158" s="36" t="s">
        <v>98</v>
      </c>
    </row>
    <row r="159" hidden="1" spans="2:8">
      <c r="B159" s="37">
        <v>0.416666666666667</v>
      </c>
      <c r="C159" s="37">
        <v>0.791666666666667</v>
      </c>
      <c r="D159" s="36">
        <v>1024995760</v>
      </c>
      <c r="E159" s="36">
        <v>10337746</v>
      </c>
      <c r="F159" s="36" t="s">
        <v>1170</v>
      </c>
      <c r="G159" s="36" t="s">
        <v>99</v>
      </c>
      <c r="H159" s="36" t="s">
        <v>597</v>
      </c>
    </row>
    <row r="160" hidden="1" spans="2:8">
      <c r="B160" s="37">
        <v>0.375</v>
      </c>
      <c r="C160" s="37">
        <v>0.75</v>
      </c>
      <c r="D160" s="36">
        <v>1123222315</v>
      </c>
      <c r="E160" s="36">
        <v>10337495</v>
      </c>
      <c r="F160" s="36" t="s">
        <v>1171</v>
      </c>
      <c r="G160" s="36" t="s">
        <v>99</v>
      </c>
      <c r="H160" s="36" t="s">
        <v>904</v>
      </c>
    </row>
    <row r="161" hidden="1" spans="2:8">
      <c r="B161" s="37">
        <v>0.5</v>
      </c>
      <c r="C161" s="37">
        <v>0.875</v>
      </c>
      <c r="D161" s="36">
        <v>1000663107</v>
      </c>
      <c r="E161" s="36">
        <v>10333938</v>
      </c>
      <c r="F161" s="36" t="s">
        <v>598</v>
      </c>
      <c r="G161" s="36" t="s">
        <v>99</v>
      </c>
      <c r="H161" s="36" t="s">
        <v>597</v>
      </c>
    </row>
    <row r="162" hidden="1" spans="2:8">
      <c r="B162" s="37">
        <v>0.5</v>
      </c>
      <c r="C162" s="37">
        <v>0.875</v>
      </c>
      <c r="D162" s="36">
        <v>1062050468</v>
      </c>
      <c r="E162" s="36">
        <v>10334707</v>
      </c>
      <c r="F162" s="36" t="s">
        <v>687</v>
      </c>
      <c r="G162" s="36" t="s">
        <v>99</v>
      </c>
      <c r="H162" s="36" t="s">
        <v>98</v>
      </c>
    </row>
    <row r="163" hidden="1" spans="2:8">
      <c r="B163" s="37">
        <v>0.5</v>
      </c>
      <c r="C163" s="37">
        <v>0.875</v>
      </c>
      <c r="D163" s="36">
        <v>0</v>
      </c>
      <c r="E163" s="36">
        <v>10322837</v>
      </c>
      <c r="F163" s="36" t="s">
        <v>494</v>
      </c>
      <c r="G163" s="36" t="s">
        <v>99</v>
      </c>
      <c r="H163" s="36" t="s">
        <v>98</v>
      </c>
    </row>
    <row r="164" hidden="1" spans="2:8">
      <c r="B164" s="37">
        <v>0.375</v>
      </c>
      <c r="C164" s="37">
        <v>0.75</v>
      </c>
      <c r="D164" s="36">
        <v>1123940404</v>
      </c>
      <c r="E164" s="36">
        <v>10334497</v>
      </c>
      <c r="F164" s="36" t="s">
        <v>639</v>
      </c>
      <c r="G164" s="36" t="s">
        <v>99</v>
      </c>
      <c r="H164" s="36" t="s">
        <v>597</v>
      </c>
    </row>
    <row r="165" hidden="1" spans="2:8">
      <c r="B165" s="37">
        <v>0.375</v>
      </c>
      <c r="C165" s="37">
        <v>0.75</v>
      </c>
      <c r="D165" s="36">
        <v>1009067536</v>
      </c>
      <c r="E165" s="36">
        <v>10335547</v>
      </c>
      <c r="F165" s="36" t="s">
        <v>749</v>
      </c>
      <c r="G165" s="36" t="s">
        <v>99</v>
      </c>
      <c r="H165" s="36" t="s">
        <v>202</v>
      </c>
    </row>
    <row r="166" hidden="1" spans="2:8">
      <c r="B166" s="37">
        <v>0.375</v>
      </c>
      <c r="C166" s="37">
        <v>0.75</v>
      </c>
      <c r="D166" s="36">
        <v>1066748788</v>
      </c>
      <c r="E166" s="36">
        <v>10335696</v>
      </c>
      <c r="F166" s="36" t="s">
        <v>753</v>
      </c>
      <c r="G166" s="36" t="s">
        <v>99</v>
      </c>
      <c r="H166" s="36" t="s">
        <v>98</v>
      </c>
    </row>
    <row r="167" hidden="1" spans="2:8">
      <c r="B167" s="37">
        <v>0.416666666666667</v>
      </c>
      <c r="C167" s="37">
        <v>0.791666666666667</v>
      </c>
      <c r="D167" s="36">
        <v>1126055226</v>
      </c>
      <c r="E167" s="36">
        <v>10337709</v>
      </c>
      <c r="F167" s="36" t="s">
        <v>1101</v>
      </c>
      <c r="G167" s="36" t="s">
        <v>99</v>
      </c>
      <c r="H167" s="36" t="s">
        <v>202</v>
      </c>
    </row>
    <row r="168" hidden="1" spans="2:8">
      <c r="B168" s="37">
        <v>0.375</v>
      </c>
      <c r="C168" s="37">
        <v>0.75</v>
      </c>
      <c r="D168" s="36" t="s">
        <v>204</v>
      </c>
      <c r="E168" s="36">
        <v>10316685</v>
      </c>
      <c r="F168" s="36" t="s">
        <v>203</v>
      </c>
      <c r="G168" s="36" t="s">
        <v>99</v>
      </c>
      <c r="H168" s="36" t="s">
        <v>202</v>
      </c>
    </row>
    <row r="169" hidden="1" spans="2:8">
      <c r="B169" s="37">
        <v>0.375</v>
      </c>
      <c r="C169" s="37">
        <v>0.75</v>
      </c>
      <c r="D169" s="36">
        <v>1000169013</v>
      </c>
      <c r="E169" s="36">
        <v>10337089</v>
      </c>
      <c r="F169" s="36" t="s">
        <v>1066</v>
      </c>
      <c r="G169" s="36" t="s">
        <v>99</v>
      </c>
      <c r="H169" s="36" t="s">
        <v>98</v>
      </c>
    </row>
    <row r="170" hidden="1" spans="2:8">
      <c r="B170" s="37">
        <v>0.375</v>
      </c>
      <c r="C170" s="37">
        <v>0.75</v>
      </c>
      <c r="D170" s="36">
        <v>1278276206</v>
      </c>
      <c r="E170" s="36">
        <v>10316618</v>
      </c>
      <c r="F170" s="36" t="s">
        <v>167</v>
      </c>
      <c r="G170" s="36" t="s">
        <v>99</v>
      </c>
      <c r="H170" s="36" t="s">
        <v>98</v>
      </c>
    </row>
    <row r="171" hidden="1" spans="2:8">
      <c r="B171" s="37">
        <v>0.5</v>
      </c>
      <c r="C171" s="37">
        <v>0.916666666666667</v>
      </c>
      <c r="D171" s="36" t="s">
        <v>1682</v>
      </c>
      <c r="E171" s="36" t="s">
        <v>1673</v>
      </c>
      <c r="F171" s="36" t="s">
        <v>1683</v>
      </c>
      <c r="G171" s="36" t="s">
        <v>95</v>
      </c>
      <c r="H171" s="36" t="s">
        <v>1684</v>
      </c>
    </row>
    <row r="172" hidden="1" spans="2:8">
      <c r="B172" s="37">
        <v>0.416666666666667</v>
      </c>
      <c r="C172" s="37">
        <v>0.791666666666667</v>
      </c>
      <c r="D172" s="36">
        <v>1225825526</v>
      </c>
      <c r="E172" s="36" t="s">
        <v>1663</v>
      </c>
      <c r="F172" s="36" t="s">
        <v>1685</v>
      </c>
      <c r="G172" s="36" t="s">
        <v>95</v>
      </c>
      <c r="H172" s="36" t="s">
        <v>343</v>
      </c>
    </row>
    <row r="173" hidden="1" spans="2:8">
      <c r="B173" s="37">
        <v>0.416666666666667</v>
      </c>
      <c r="C173" s="37">
        <v>0.791666666666667</v>
      </c>
      <c r="D173" s="36">
        <v>1149909843</v>
      </c>
      <c r="E173" s="36" t="s">
        <v>1663</v>
      </c>
      <c r="F173" s="36" t="s">
        <v>288</v>
      </c>
      <c r="G173" s="36" t="s">
        <v>95</v>
      </c>
      <c r="H173" s="36" t="s">
        <v>228</v>
      </c>
    </row>
    <row r="174" hidden="1" spans="2:8">
      <c r="B174" s="37">
        <v>0.416666666666667</v>
      </c>
      <c r="C174" s="37">
        <v>0.791666666666667</v>
      </c>
      <c r="D174" s="36">
        <v>1094057169</v>
      </c>
      <c r="E174" s="36" t="s">
        <v>1669</v>
      </c>
      <c r="F174" s="36" t="s">
        <v>1238</v>
      </c>
      <c r="G174" s="36" t="s">
        <v>95</v>
      </c>
      <c r="H174" s="36" t="s">
        <v>1686</v>
      </c>
    </row>
    <row r="175" hidden="1" spans="2:8">
      <c r="B175" s="37">
        <v>0.416666666666667</v>
      </c>
      <c r="C175" s="37">
        <v>0.791666666666667</v>
      </c>
      <c r="D175" s="36">
        <v>1063902934</v>
      </c>
      <c r="E175" s="36" t="s">
        <v>1669</v>
      </c>
      <c r="F175" s="36" t="s">
        <v>1687</v>
      </c>
      <c r="G175" s="36" t="s">
        <v>95</v>
      </c>
      <c r="H175" s="36" t="s">
        <v>228</v>
      </c>
    </row>
    <row r="176" hidden="1" spans="2:8">
      <c r="B176" s="37">
        <v>0.625</v>
      </c>
      <c r="C176" s="37">
        <v>0</v>
      </c>
      <c r="D176" s="36">
        <v>1090527572</v>
      </c>
      <c r="E176" s="36">
        <v>10318910</v>
      </c>
      <c r="F176" s="36" t="s">
        <v>185</v>
      </c>
      <c r="G176" s="36" t="s">
        <v>95</v>
      </c>
      <c r="H176" s="36" t="s">
        <v>109</v>
      </c>
    </row>
    <row r="177" hidden="1" spans="2:8">
      <c r="B177" s="37">
        <v>0.375</v>
      </c>
      <c r="C177" s="37">
        <v>0.75</v>
      </c>
      <c r="D177" s="36">
        <v>1151866144</v>
      </c>
      <c r="E177" s="36">
        <v>10329238</v>
      </c>
      <c r="F177" s="36" t="s">
        <v>391</v>
      </c>
      <c r="G177" s="36" t="s">
        <v>95</v>
      </c>
      <c r="H177" s="36" t="s">
        <v>114</v>
      </c>
    </row>
    <row r="178" hidden="1" spans="2:8">
      <c r="B178" s="37">
        <v>0.625</v>
      </c>
      <c r="C178" s="37">
        <v>0</v>
      </c>
      <c r="D178" s="36">
        <v>1145600669</v>
      </c>
      <c r="E178" s="36">
        <v>10324742</v>
      </c>
      <c r="F178" s="36" t="s">
        <v>219</v>
      </c>
      <c r="G178" s="36" t="s">
        <v>95</v>
      </c>
      <c r="H178" s="36" t="s">
        <v>138</v>
      </c>
    </row>
    <row r="179" hidden="1" spans="2:8">
      <c r="B179" s="37">
        <v>0.416666666666667</v>
      </c>
      <c r="C179" s="37">
        <v>0.791666666666667</v>
      </c>
      <c r="D179" s="36">
        <v>1025851539</v>
      </c>
      <c r="E179" s="36">
        <v>10329211</v>
      </c>
      <c r="F179" s="36" t="s">
        <v>382</v>
      </c>
      <c r="G179" s="36" t="s">
        <v>95</v>
      </c>
      <c r="H179" s="36" t="s">
        <v>114</v>
      </c>
    </row>
    <row r="180" hidden="1" spans="2:8">
      <c r="B180" s="37">
        <v>0.375</v>
      </c>
      <c r="C180" s="37">
        <v>0.75</v>
      </c>
      <c r="D180" s="36">
        <v>1147562109</v>
      </c>
      <c r="E180" s="36">
        <v>10329225</v>
      </c>
      <c r="F180" s="36" t="s">
        <v>386</v>
      </c>
      <c r="G180" s="36" t="s">
        <v>95</v>
      </c>
      <c r="H180" s="36" t="s">
        <v>109</v>
      </c>
    </row>
    <row r="181" hidden="1" spans="2:8">
      <c r="B181" s="37" t="s">
        <v>1296</v>
      </c>
      <c r="C181" s="37" t="s">
        <v>1296</v>
      </c>
      <c r="D181" s="36">
        <v>1223548165</v>
      </c>
      <c r="E181" s="36">
        <v>10331630</v>
      </c>
      <c r="F181" s="36" t="s">
        <v>464</v>
      </c>
      <c r="G181" s="36" t="s">
        <v>95</v>
      </c>
      <c r="H181" s="36" t="s">
        <v>109</v>
      </c>
    </row>
    <row r="182" hidden="1" spans="2:8">
      <c r="B182" s="37">
        <v>0.375</v>
      </c>
      <c r="C182" s="37">
        <v>0.75</v>
      </c>
      <c r="D182" s="36">
        <v>0</v>
      </c>
      <c r="E182" s="36">
        <v>10337806</v>
      </c>
      <c r="F182" s="36" t="s">
        <v>1154</v>
      </c>
      <c r="G182" s="36" t="s">
        <v>95</v>
      </c>
      <c r="H182" s="36" t="s">
        <v>109</v>
      </c>
    </row>
    <row r="183" hidden="1" spans="2:8">
      <c r="B183" s="37">
        <v>0.625</v>
      </c>
      <c r="C183" s="37">
        <v>0</v>
      </c>
      <c r="D183" s="36">
        <v>1126801668</v>
      </c>
      <c r="E183" s="36">
        <v>10292514</v>
      </c>
      <c r="F183" s="36" t="s">
        <v>112</v>
      </c>
      <c r="G183" s="36" t="s">
        <v>95</v>
      </c>
      <c r="H183" s="36" t="s">
        <v>94</v>
      </c>
    </row>
    <row r="184" hidden="1" spans="2:8">
      <c r="B184" s="37">
        <v>0.625</v>
      </c>
      <c r="C184" s="37">
        <v>0</v>
      </c>
      <c r="D184" s="36">
        <v>0</v>
      </c>
      <c r="E184" s="36">
        <v>10305171</v>
      </c>
      <c r="F184" s="36" t="s">
        <v>229</v>
      </c>
      <c r="G184" s="36" t="s">
        <v>95</v>
      </c>
      <c r="H184" s="36" t="s">
        <v>228</v>
      </c>
    </row>
    <row r="185" hidden="1" spans="2:8">
      <c r="B185" s="37">
        <v>0.416666666666667</v>
      </c>
      <c r="C185" s="37">
        <v>0.791666666666667</v>
      </c>
      <c r="D185" s="36">
        <v>1126801312</v>
      </c>
      <c r="E185" s="36">
        <v>10292092</v>
      </c>
      <c r="F185" s="36" t="s">
        <v>111</v>
      </c>
      <c r="G185" s="36" t="s">
        <v>95</v>
      </c>
      <c r="H185" s="36" t="s">
        <v>94</v>
      </c>
    </row>
    <row r="186" hidden="1" spans="2:8">
      <c r="B186" s="37">
        <v>0.5</v>
      </c>
      <c r="C186" s="37">
        <v>0.875</v>
      </c>
      <c r="D186" s="36">
        <v>1094405645</v>
      </c>
      <c r="E186" s="36">
        <v>29901310</v>
      </c>
      <c r="F186" s="36" t="s">
        <v>1057</v>
      </c>
      <c r="G186" s="36" t="s">
        <v>95</v>
      </c>
      <c r="H186" s="36" t="s">
        <v>94</v>
      </c>
    </row>
    <row r="187" hidden="1" spans="2:8">
      <c r="B187" s="37">
        <v>0.5</v>
      </c>
      <c r="C187" s="37">
        <v>0.875</v>
      </c>
      <c r="D187" s="36">
        <v>1095680472</v>
      </c>
      <c r="E187" s="36">
        <v>29408200</v>
      </c>
      <c r="F187" s="36" t="s">
        <v>1059</v>
      </c>
      <c r="G187" s="36" t="s">
        <v>95</v>
      </c>
      <c r="H187" s="36" t="s">
        <v>94</v>
      </c>
    </row>
    <row r="188" hidden="1" spans="2:8">
      <c r="B188" s="37">
        <v>0.5</v>
      </c>
      <c r="C188" s="37">
        <v>0.875</v>
      </c>
      <c r="D188" s="36">
        <v>1158665484</v>
      </c>
      <c r="E188" s="36">
        <v>10334712</v>
      </c>
      <c r="F188" s="36" t="s">
        <v>690</v>
      </c>
      <c r="G188" s="36" t="s">
        <v>95</v>
      </c>
      <c r="H188" s="36" t="s">
        <v>109</v>
      </c>
    </row>
    <row r="189" hidden="1" spans="2:8">
      <c r="B189" s="37">
        <v>0.458333333333333</v>
      </c>
      <c r="C189" s="37">
        <v>0.833333333333333</v>
      </c>
      <c r="D189" s="36">
        <v>0</v>
      </c>
      <c r="E189" s="36">
        <v>10334426</v>
      </c>
      <c r="F189" s="36" t="s">
        <v>641</v>
      </c>
      <c r="G189" s="36" t="s">
        <v>95</v>
      </c>
      <c r="H189" s="36" t="s">
        <v>109</v>
      </c>
    </row>
    <row r="190" hidden="1" spans="2:8">
      <c r="B190" s="37">
        <v>0.5</v>
      </c>
      <c r="C190" s="37">
        <v>0.875</v>
      </c>
      <c r="D190" s="36">
        <v>1067876527</v>
      </c>
      <c r="E190" s="36">
        <v>10334668</v>
      </c>
      <c r="F190" s="36" t="s">
        <v>649</v>
      </c>
      <c r="G190" s="36" t="s">
        <v>95</v>
      </c>
      <c r="H190" s="36" t="s">
        <v>114</v>
      </c>
    </row>
    <row r="191" hidden="1" spans="2:8">
      <c r="B191" s="37">
        <v>0.416666666666667</v>
      </c>
      <c r="C191" s="37">
        <v>0.791666666666667</v>
      </c>
      <c r="D191" s="36">
        <v>1029970353</v>
      </c>
      <c r="E191" s="36">
        <v>10337713</v>
      </c>
      <c r="F191" s="36" t="s">
        <v>1130</v>
      </c>
      <c r="G191" s="36" t="s">
        <v>95</v>
      </c>
      <c r="H191" s="36" t="s">
        <v>94</v>
      </c>
    </row>
    <row r="192" hidden="1" spans="2:8">
      <c r="B192" s="37">
        <v>0.416666666666667</v>
      </c>
      <c r="C192" s="37">
        <v>0.791666666666667</v>
      </c>
      <c r="D192" s="36" t="s">
        <v>1116</v>
      </c>
      <c r="E192" s="36">
        <v>10337737</v>
      </c>
      <c r="F192" s="36" t="s">
        <v>1115</v>
      </c>
      <c r="G192" s="36" t="s">
        <v>95</v>
      </c>
      <c r="H192" s="36" t="s">
        <v>343</v>
      </c>
    </row>
    <row r="193" hidden="1" spans="2:8">
      <c r="B193" s="37">
        <v>0.416666666666667</v>
      </c>
      <c r="C193" s="37">
        <v>0.791666666666667</v>
      </c>
      <c r="D193" s="36">
        <v>1091057261</v>
      </c>
      <c r="E193" s="36">
        <v>10337712</v>
      </c>
      <c r="F193" s="36" t="s">
        <v>1133</v>
      </c>
      <c r="G193" s="36" t="s">
        <v>95</v>
      </c>
      <c r="H193" s="36" t="s">
        <v>138</v>
      </c>
    </row>
    <row r="194" hidden="1" spans="2:8">
      <c r="B194" s="37">
        <v>0.416666666666667</v>
      </c>
      <c r="C194" s="37">
        <v>0.791666666666667</v>
      </c>
      <c r="D194" s="36">
        <v>1145782004</v>
      </c>
      <c r="E194" s="36">
        <v>10337779</v>
      </c>
      <c r="F194" s="36" t="s">
        <v>1124</v>
      </c>
      <c r="G194" s="36" t="s">
        <v>95</v>
      </c>
      <c r="H194" s="36" t="s">
        <v>109</v>
      </c>
    </row>
    <row r="195" hidden="1" spans="2:8">
      <c r="B195" s="37">
        <v>0.416666666666667</v>
      </c>
      <c r="C195" s="37">
        <v>0.791666666666667</v>
      </c>
      <c r="D195" s="36">
        <v>1118426148</v>
      </c>
      <c r="E195" s="36">
        <v>10339029</v>
      </c>
      <c r="F195" s="36" t="s">
        <v>1226</v>
      </c>
      <c r="G195" s="36" t="s">
        <v>95</v>
      </c>
      <c r="H195" s="36" t="s">
        <v>138</v>
      </c>
    </row>
    <row r="196" hidden="1" spans="2:8">
      <c r="B196" s="37">
        <v>0.416666666666667</v>
      </c>
      <c r="C196" s="37">
        <v>0.791666666666667</v>
      </c>
      <c r="D196" s="36">
        <v>0</v>
      </c>
      <c r="E196" s="36">
        <v>10338959</v>
      </c>
      <c r="F196" s="36" t="s">
        <v>1238</v>
      </c>
      <c r="G196" s="36" t="s">
        <v>95</v>
      </c>
      <c r="H196" s="36" t="s">
        <v>138</v>
      </c>
    </row>
    <row r="197" hidden="1" spans="2:8">
      <c r="B197" s="37" t="s">
        <v>1503</v>
      </c>
      <c r="C197" s="37" t="s">
        <v>1503</v>
      </c>
      <c r="D197" s="36">
        <v>1000065945</v>
      </c>
      <c r="E197" s="36">
        <v>10320445</v>
      </c>
      <c r="F197" s="36" t="s">
        <v>256</v>
      </c>
      <c r="G197" s="36" t="s">
        <v>95</v>
      </c>
      <c r="H197" s="36" t="s">
        <v>94</v>
      </c>
    </row>
    <row r="198" hidden="1" spans="2:8">
      <c r="B198" s="37">
        <v>0.333333333333333</v>
      </c>
      <c r="C198" s="37">
        <v>0.666666666666667</v>
      </c>
      <c r="D198" s="36">
        <v>1142926092</v>
      </c>
      <c r="E198" s="36">
        <v>10294734</v>
      </c>
      <c r="F198" s="36" t="s">
        <v>224</v>
      </c>
      <c r="G198" s="36" t="s">
        <v>95</v>
      </c>
      <c r="H198" s="36" t="s">
        <v>94</v>
      </c>
    </row>
    <row r="199" hidden="1" spans="2:8">
      <c r="B199" s="37">
        <v>0.375</v>
      </c>
      <c r="C199" s="37">
        <v>0.75</v>
      </c>
      <c r="D199" s="36">
        <v>1146076917</v>
      </c>
      <c r="E199" s="36">
        <v>10309485</v>
      </c>
      <c r="F199" s="36" t="s">
        <v>1071</v>
      </c>
      <c r="G199" s="36" t="s">
        <v>95</v>
      </c>
      <c r="H199" s="36" t="s">
        <v>94</v>
      </c>
    </row>
    <row r="200" hidden="1" spans="2:8">
      <c r="B200" s="37">
        <v>0.375</v>
      </c>
      <c r="C200" s="37">
        <v>0.75</v>
      </c>
      <c r="D200" s="36">
        <v>1060286972</v>
      </c>
      <c r="E200" s="36">
        <v>10331521</v>
      </c>
      <c r="F200" s="36" t="s">
        <v>424</v>
      </c>
      <c r="G200" s="36" t="s">
        <v>95</v>
      </c>
      <c r="H200" s="36" t="s">
        <v>228</v>
      </c>
    </row>
    <row r="201" hidden="1" spans="2:8">
      <c r="B201" s="37">
        <v>0.375</v>
      </c>
      <c r="C201" s="37">
        <v>0.75</v>
      </c>
      <c r="D201" s="36">
        <v>1093599893</v>
      </c>
      <c r="E201" s="36">
        <v>10316545</v>
      </c>
      <c r="F201" s="36" t="s">
        <v>199</v>
      </c>
      <c r="G201" s="36" t="s">
        <v>95</v>
      </c>
      <c r="H201" s="36" t="s">
        <v>114</v>
      </c>
    </row>
    <row r="202" hidden="1" spans="2:8">
      <c r="B202" s="37">
        <v>0.375</v>
      </c>
      <c r="C202" s="37">
        <v>0.75</v>
      </c>
      <c r="D202" s="36">
        <v>1007139007</v>
      </c>
      <c r="E202" s="36">
        <v>10316683</v>
      </c>
      <c r="F202" s="36" t="s">
        <v>130</v>
      </c>
      <c r="G202" s="36" t="s">
        <v>95</v>
      </c>
      <c r="H202" s="36" t="s">
        <v>94</v>
      </c>
    </row>
    <row r="203" hidden="1" spans="2:8">
      <c r="B203" s="37">
        <v>0.458333333333333</v>
      </c>
      <c r="C203" s="37">
        <v>0.791666666666667</v>
      </c>
      <c r="D203" s="36">
        <v>1110676565</v>
      </c>
      <c r="E203" s="36">
        <v>10325072</v>
      </c>
      <c r="F203" s="36" t="s">
        <v>301</v>
      </c>
      <c r="G203" s="36" t="s">
        <v>95</v>
      </c>
      <c r="H203" s="36" t="s">
        <v>109</v>
      </c>
    </row>
    <row r="204" hidden="1" spans="2:8">
      <c r="B204" s="37">
        <v>0.541666666666667</v>
      </c>
      <c r="C204" s="37">
        <v>0.916666666666667</v>
      </c>
      <c r="D204" s="36" t="s">
        <v>739</v>
      </c>
      <c r="E204" s="36">
        <v>10299940</v>
      </c>
      <c r="F204" s="36" t="s">
        <v>738</v>
      </c>
      <c r="G204" s="36" t="s">
        <v>95</v>
      </c>
      <c r="H204" s="36" t="s">
        <v>138</v>
      </c>
    </row>
    <row r="205" hidden="1" spans="2:8">
      <c r="B205" s="37">
        <v>0.375</v>
      </c>
      <c r="C205" s="37">
        <v>0.75</v>
      </c>
      <c r="D205" s="36">
        <v>1156617485</v>
      </c>
      <c r="E205" s="36">
        <v>10295541</v>
      </c>
      <c r="F205" s="36" t="s">
        <v>290</v>
      </c>
      <c r="G205" s="36" t="s">
        <v>95</v>
      </c>
      <c r="H205" s="36" t="s">
        <v>109</v>
      </c>
    </row>
    <row r="206" hidden="1" spans="2:8">
      <c r="B206" s="37">
        <v>0.333333333333333</v>
      </c>
      <c r="C206" s="37">
        <v>0.708333333333333</v>
      </c>
      <c r="D206" s="36">
        <v>1001519732</v>
      </c>
      <c r="E206" s="36">
        <v>10326463</v>
      </c>
      <c r="F206" s="36" t="s">
        <v>605</v>
      </c>
      <c r="G206" s="36" t="s">
        <v>95</v>
      </c>
      <c r="H206" s="36" t="s">
        <v>228</v>
      </c>
    </row>
    <row r="207" hidden="1" spans="2:8">
      <c r="B207" s="37">
        <v>0.333333333333333</v>
      </c>
      <c r="C207" s="37">
        <v>0.708333333333333</v>
      </c>
      <c r="D207" s="36">
        <v>1000136922</v>
      </c>
      <c r="E207" s="36">
        <v>10330150</v>
      </c>
      <c r="F207" s="36" t="s">
        <v>478</v>
      </c>
      <c r="G207" s="36" t="s">
        <v>95</v>
      </c>
      <c r="H207" s="36" t="s">
        <v>228</v>
      </c>
    </row>
    <row r="208" hidden="1" spans="2:8">
      <c r="B208" s="37">
        <v>0.375</v>
      </c>
      <c r="C208" s="37">
        <v>0.75</v>
      </c>
      <c r="D208" s="36">
        <v>1148677126</v>
      </c>
      <c r="E208" s="36">
        <v>10320448</v>
      </c>
      <c r="F208" s="36" t="s">
        <v>253</v>
      </c>
      <c r="G208" s="36" t="s">
        <v>95</v>
      </c>
      <c r="H208" s="36" t="s">
        <v>114</v>
      </c>
    </row>
    <row r="209" hidden="1" spans="2:8">
      <c r="B209" s="37">
        <v>0.708333333333333</v>
      </c>
      <c r="C209" s="37">
        <v>0.0833333333333333</v>
      </c>
      <c r="D209" s="36">
        <v>1222158223</v>
      </c>
      <c r="E209" s="36">
        <v>10324431</v>
      </c>
      <c r="F209" s="36" t="s">
        <v>247</v>
      </c>
      <c r="G209" s="36" t="s">
        <v>95</v>
      </c>
      <c r="H209" s="36" t="s">
        <v>109</v>
      </c>
    </row>
    <row r="210" hidden="1" spans="2:8">
      <c r="B210" s="37">
        <v>0.708333333333333</v>
      </c>
      <c r="C210" s="37">
        <v>0.0833333333333333</v>
      </c>
      <c r="D210" s="36">
        <v>1002842838</v>
      </c>
      <c r="E210" s="36">
        <v>10329943</v>
      </c>
      <c r="F210" s="36" t="s">
        <v>482</v>
      </c>
      <c r="G210" s="36" t="s">
        <v>95</v>
      </c>
      <c r="H210" s="36" t="s">
        <v>138</v>
      </c>
    </row>
    <row r="211" hidden="1" spans="2:8">
      <c r="B211" s="37">
        <v>0.708333333333333</v>
      </c>
      <c r="C211" s="37">
        <v>0.0833333333333333</v>
      </c>
      <c r="D211" s="36">
        <v>1123022074</v>
      </c>
      <c r="E211" s="36">
        <v>10330510</v>
      </c>
      <c r="F211" s="36" t="s">
        <v>604</v>
      </c>
      <c r="G211" s="36" t="s">
        <v>95</v>
      </c>
      <c r="H211" s="36" t="s">
        <v>228</v>
      </c>
    </row>
    <row r="212" hidden="1" spans="2:8">
      <c r="B212" s="37">
        <v>0.416666666666667</v>
      </c>
      <c r="C212" s="37">
        <v>0.791666666666667</v>
      </c>
      <c r="D212" s="36">
        <v>1094992783</v>
      </c>
      <c r="E212" s="36" t="s">
        <v>1663</v>
      </c>
      <c r="F212" s="36" t="s">
        <v>1688</v>
      </c>
      <c r="G212" s="36" t="s">
        <v>10</v>
      </c>
      <c r="H212" s="36" t="s">
        <v>1689</v>
      </c>
    </row>
    <row r="213" hidden="1" spans="2:8">
      <c r="B213" s="37">
        <v>0.416666666666667</v>
      </c>
      <c r="C213" s="37">
        <v>0.791666666666667</v>
      </c>
      <c r="D213" s="36">
        <v>1093376062</v>
      </c>
      <c r="E213" s="36" t="s">
        <v>1663</v>
      </c>
      <c r="F213" s="36" t="s">
        <v>1690</v>
      </c>
      <c r="G213" s="36" t="s">
        <v>10</v>
      </c>
      <c r="H213" s="36" t="s">
        <v>1201</v>
      </c>
    </row>
    <row r="214" hidden="1" spans="2:8">
      <c r="B214" s="37">
        <v>0.416666666666667</v>
      </c>
      <c r="C214" s="37">
        <v>0.791666666666667</v>
      </c>
      <c r="D214" s="36">
        <v>1276419181</v>
      </c>
      <c r="E214" s="36" t="s">
        <v>1663</v>
      </c>
      <c r="F214" s="36" t="s">
        <v>1691</v>
      </c>
      <c r="G214" s="36" t="s">
        <v>10</v>
      </c>
      <c r="H214" s="36" t="s">
        <v>1689</v>
      </c>
    </row>
    <row r="215" hidden="1" spans="2:8">
      <c r="B215" s="37">
        <v>0.416666666666667</v>
      </c>
      <c r="C215" s="37">
        <v>0.791666666666667</v>
      </c>
      <c r="D215" s="36">
        <v>1147610172</v>
      </c>
      <c r="E215" s="36" t="s">
        <v>1663</v>
      </c>
      <c r="F215" s="36" t="s">
        <v>1692</v>
      </c>
      <c r="G215" s="36" t="s">
        <v>10</v>
      </c>
      <c r="H215" s="36" t="s">
        <v>1201</v>
      </c>
    </row>
    <row r="216" hidden="1" spans="2:8">
      <c r="B216" s="37">
        <v>0.416666666666667</v>
      </c>
      <c r="C216" s="37">
        <v>0.791666666666667</v>
      </c>
      <c r="D216" s="36">
        <v>1110326222</v>
      </c>
      <c r="E216" s="36" t="s">
        <v>1669</v>
      </c>
      <c r="F216" s="36" t="s">
        <v>1135</v>
      </c>
      <c r="G216" s="36" t="s">
        <v>10</v>
      </c>
      <c r="H216" s="36" t="s">
        <v>45</v>
      </c>
    </row>
    <row r="217" hidden="1" spans="2:8">
      <c r="B217" s="37">
        <v>0.416666666666667</v>
      </c>
      <c r="C217" s="37">
        <v>0.791666666666667</v>
      </c>
      <c r="D217" s="36">
        <v>1021782963</v>
      </c>
      <c r="E217" s="36">
        <v>10337726</v>
      </c>
      <c r="F217" s="36" t="s">
        <v>1172</v>
      </c>
      <c r="G217" s="36" t="s">
        <v>10</v>
      </c>
      <c r="H217" s="36" t="s">
        <v>9</v>
      </c>
    </row>
    <row r="218" hidden="1" spans="2:8">
      <c r="B218" s="37">
        <v>0.375</v>
      </c>
      <c r="C218" s="37">
        <v>0.75</v>
      </c>
      <c r="D218" s="36">
        <v>1017261898</v>
      </c>
      <c r="E218" s="36">
        <v>10323638</v>
      </c>
      <c r="F218" s="36" t="s">
        <v>46</v>
      </c>
      <c r="G218" s="36" t="s">
        <v>10</v>
      </c>
      <c r="H218" s="36" t="s">
        <v>45</v>
      </c>
    </row>
    <row r="219" hidden="1" spans="2:8">
      <c r="B219" s="37" t="s">
        <v>1296</v>
      </c>
      <c r="C219" s="37" t="s">
        <v>1296</v>
      </c>
      <c r="D219" s="36">
        <v>1063159916</v>
      </c>
      <c r="E219" s="36">
        <v>10329480</v>
      </c>
      <c r="F219" s="36" t="s">
        <v>370</v>
      </c>
      <c r="G219" s="36" t="s">
        <v>10</v>
      </c>
      <c r="H219" s="36" t="s">
        <v>302</v>
      </c>
    </row>
    <row r="220" hidden="1" spans="2:8">
      <c r="B220" s="37">
        <v>0.375</v>
      </c>
      <c r="C220" s="37">
        <v>0.75</v>
      </c>
      <c r="D220" s="36">
        <v>1144282773</v>
      </c>
      <c r="E220" s="36">
        <v>10337465</v>
      </c>
      <c r="F220" s="36" t="s">
        <v>1173</v>
      </c>
      <c r="G220" s="36" t="s">
        <v>10</v>
      </c>
      <c r="H220" s="36" t="s">
        <v>45</v>
      </c>
    </row>
    <row r="221" hidden="1" spans="2:8">
      <c r="B221" s="37">
        <v>0.416666666666667</v>
      </c>
      <c r="C221" s="37">
        <v>0.791666666666667</v>
      </c>
      <c r="D221" s="36">
        <v>1065776416</v>
      </c>
      <c r="E221" s="36">
        <v>10310365</v>
      </c>
      <c r="F221" s="36" t="s">
        <v>642</v>
      </c>
      <c r="G221" s="36" t="s">
        <v>10</v>
      </c>
      <c r="H221" s="36" t="s">
        <v>9</v>
      </c>
    </row>
    <row r="222" hidden="1" spans="2:8">
      <c r="B222" s="37">
        <v>0.5</v>
      </c>
      <c r="C222" s="37">
        <v>0.875</v>
      </c>
      <c r="D222" s="36">
        <v>1273649119</v>
      </c>
      <c r="E222" s="36">
        <v>10334710</v>
      </c>
      <c r="F222" s="36" t="s">
        <v>688</v>
      </c>
      <c r="G222" s="36" t="s">
        <v>10</v>
      </c>
      <c r="H222" s="36" t="s">
        <v>9</v>
      </c>
    </row>
    <row r="223" hidden="1" spans="2:8">
      <c r="B223" s="37">
        <v>0.375</v>
      </c>
      <c r="C223" s="37">
        <v>0.75</v>
      </c>
      <c r="D223" s="36">
        <v>1140040830</v>
      </c>
      <c r="E223" s="36">
        <v>10334495</v>
      </c>
      <c r="F223" s="36" t="s">
        <v>640</v>
      </c>
      <c r="G223" s="36" t="s">
        <v>10</v>
      </c>
      <c r="H223" s="36" t="s">
        <v>63</v>
      </c>
    </row>
    <row r="224" hidden="1" spans="2:8">
      <c r="B224" s="37">
        <v>0.375</v>
      </c>
      <c r="C224" s="37">
        <v>0.75</v>
      </c>
      <c r="D224" s="36">
        <v>1023832699</v>
      </c>
      <c r="E224" s="36">
        <v>10335550</v>
      </c>
      <c r="F224" s="36" t="s">
        <v>750</v>
      </c>
      <c r="G224" s="36" t="s">
        <v>10</v>
      </c>
      <c r="H224" s="36" t="s">
        <v>9</v>
      </c>
    </row>
    <row r="225" hidden="1" spans="2:8">
      <c r="B225" s="37">
        <v>0.416666666666667</v>
      </c>
      <c r="C225" s="37">
        <v>0.791666666666667</v>
      </c>
      <c r="D225" s="36">
        <v>1276595561</v>
      </c>
      <c r="E225" s="36">
        <v>10334832</v>
      </c>
      <c r="F225" s="36" t="s">
        <v>661</v>
      </c>
      <c r="G225" s="36" t="s">
        <v>10</v>
      </c>
      <c r="H225" s="36" t="s">
        <v>302</v>
      </c>
    </row>
    <row r="226" hidden="1" spans="2:8">
      <c r="B226" s="37">
        <v>0.416666666666667</v>
      </c>
      <c r="C226" s="37">
        <v>0.791666666666667</v>
      </c>
      <c r="D226" s="36" t="s">
        <v>1202</v>
      </c>
      <c r="E226" s="36">
        <v>10338544</v>
      </c>
      <c r="F226" s="36" t="s">
        <v>599</v>
      </c>
      <c r="G226" s="36" t="s">
        <v>10</v>
      </c>
      <c r="H226" s="36" t="s">
        <v>1201</v>
      </c>
    </row>
    <row r="227" hidden="1" spans="2:8">
      <c r="B227" s="37" t="s">
        <v>1592</v>
      </c>
      <c r="C227" s="37" t="s">
        <v>1592</v>
      </c>
      <c r="D227" s="36">
        <v>1117622582</v>
      </c>
      <c r="E227" s="36">
        <v>10282174</v>
      </c>
      <c r="F227" s="36" t="s">
        <v>242</v>
      </c>
      <c r="G227" s="36" t="s">
        <v>10</v>
      </c>
      <c r="H227" s="36" t="s">
        <v>63</v>
      </c>
    </row>
    <row r="228" hidden="1" spans="2:8">
      <c r="B228" s="37">
        <v>0.333333333333333</v>
      </c>
      <c r="C228" s="37">
        <v>0.708333333333333</v>
      </c>
      <c r="D228" s="36">
        <v>1070869955</v>
      </c>
      <c r="E228" s="36">
        <v>10334381</v>
      </c>
      <c r="F228" s="36" t="s">
        <v>617</v>
      </c>
      <c r="G228" s="36" t="s">
        <v>10</v>
      </c>
      <c r="H228" s="36" t="s">
        <v>45</v>
      </c>
    </row>
    <row r="229" hidden="1" spans="2:8">
      <c r="B229" s="37">
        <v>0.375</v>
      </c>
      <c r="C229" s="37">
        <v>0.75</v>
      </c>
      <c r="D229" s="36">
        <v>1556244127</v>
      </c>
      <c r="E229" s="36">
        <v>10331809</v>
      </c>
      <c r="F229" s="36" t="s">
        <v>575</v>
      </c>
      <c r="G229" s="36" t="s">
        <v>10</v>
      </c>
      <c r="H229" s="36" t="s">
        <v>63</v>
      </c>
    </row>
    <row r="230" hidden="1" spans="2:8">
      <c r="B230" s="37">
        <v>0.458333333333333</v>
      </c>
      <c r="C230" s="37">
        <v>0.833333333333333</v>
      </c>
      <c r="D230" s="36">
        <v>1093218929</v>
      </c>
      <c r="E230" s="36">
        <v>10331785</v>
      </c>
      <c r="F230" s="36" t="s">
        <v>578</v>
      </c>
      <c r="G230" s="36" t="s">
        <v>10</v>
      </c>
      <c r="H230" s="36" t="s">
        <v>577</v>
      </c>
    </row>
    <row r="231" hidden="1" spans="2:8">
      <c r="B231" s="37">
        <v>0.583333333333333</v>
      </c>
      <c r="C231" s="37">
        <v>0.958333333333333</v>
      </c>
      <c r="D231" s="36">
        <v>0</v>
      </c>
      <c r="E231" s="36">
        <v>10332557</v>
      </c>
      <c r="F231" s="36" t="s">
        <v>518</v>
      </c>
      <c r="G231" s="36" t="s">
        <v>10</v>
      </c>
      <c r="H231" s="36" t="s">
        <v>45</v>
      </c>
    </row>
    <row r="232" hidden="1" spans="2:8">
      <c r="B232" s="37">
        <v>0</v>
      </c>
      <c r="C232" s="37">
        <v>0.375</v>
      </c>
      <c r="D232" s="36" t="s">
        <v>1693</v>
      </c>
      <c r="E232" s="36" t="s">
        <v>1673</v>
      </c>
      <c r="F232" s="36" t="s">
        <v>1694</v>
      </c>
      <c r="G232" s="36" t="s">
        <v>81</v>
      </c>
      <c r="H232" s="36" t="s">
        <v>80</v>
      </c>
    </row>
    <row r="233" hidden="1" spans="2:8">
      <c r="B233" s="37">
        <v>0.916666666666667</v>
      </c>
      <c r="C233" s="37">
        <v>0.375</v>
      </c>
      <c r="D233" s="36" t="s">
        <v>1693</v>
      </c>
      <c r="E233" s="36" t="s">
        <v>1673</v>
      </c>
      <c r="F233" s="36" t="s">
        <v>1694</v>
      </c>
      <c r="G233" s="36" t="s">
        <v>81</v>
      </c>
      <c r="H233" s="36" t="s">
        <v>80</v>
      </c>
    </row>
    <row r="234" hidden="1" spans="2:8">
      <c r="B234" s="37">
        <v>0.375</v>
      </c>
      <c r="C234" s="37">
        <v>0.75</v>
      </c>
      <c r="D234" s="36" t="s">
        <v>1175</v>
      </c>
      <c r="E234" s="36">
        <v>10337727</v>
      </c>
      <c r="F234" s="36" t="s">
        <v>1174</v>
      </c>
      <c r="G234" s="36" t="s">
        <v>81</v>
      </c>
      <c r="H234" s="36" t="s">
        <v>228</v>
      </c>
    </row>
    <row r="235" hidden="1" spans="2:8">
      <c r="B235" s="37">
        <v>0.375</v>
      </c>
      <c r="C235" s="37">
        <v>0.75</v>
      </c>
      <c r="D235" s="36">
        <v>1287545306</v>
      </c>
      <c r="E235" s="36">
        <v>10318890</v>
      </c>
      <c r="F235" s="36" t="s">
        <v>83</v>
      </c>
      <c r="G235" s="36" t="s">
        <v>81</v>
      </c>
      <c r="H235" s="36" t="s">
        <v>80</v>
      </c>
    </row>
    <row r="236" hidden="1" spans="2:8">
      <c r="B236" s="37">
        <v>0.416666666666667</v>
      </c>
      <c r="C236" s="37">
        <v>0.791666666666667</v>
      </c>
      <c r="D236" s="36">
        <v>1281804393</v>
      </c>
      <c r="E236" s="36">
        <v>10331412</v>
      </c>
      <c r="F236" s="36" t="s">
        <v>544</v>
      </c>
      <c r="G236" s="36" t="s">
        <v>81</v>
      </c>
      <c r="H236" s="36" t="s">
        <v>80</v>
      </c>
    </row>
    <row r="237" hidden="1" spans="2:8">
      <c r="B237" s="37">
        <v>0.5</v>
      </c>
      <c r="C237" s="37">
        <v>0.875</v>
      </c>
      <c r="D237" s="36">
        <v>1278825213</v>
      </c>
      <c r="E237" s="36">
        <v>10334023</v>
      </c>
      <c r="F237" s="36" t="s">
        <v>583</v>
      </c>
      <c r="G237" s="36" t="s">
        <v>81</v>
      </c>
      <c r="H237" s="36" t="s">
        <v>80</v>
      </c>
    </row>
    <row r="238" hidden="1" spans="2:8">
      <c r="B238" s="37">
        <v>0.5</v>
      </c>
      <c r="C238" s="37">
        <v>0.875</v>
      </c>
      <c r="D238" s="36" t="s">
        <v>680</v>
      </c>
      <c r="E238" s="36">
        <v>10334711</v>
      </c>
      <c r="F238" s="36" t="s">
        <v>679</v>
      </c>
      <c r="G238" s="36" t="s">
        <v>81</v>
      </c>
      <c r="H238" s="36" t="s">
        <v>80</v>
      </c>
    </row>
    <row r="239" hidden="1" spans="2:8">
      <c r="B239" s="37">
        <v>0.416666666666667</v>
      </c>
      <c r="C239" s="37">
        <v>0.791666666666667</v>
      </c>
      <c r="D239" s="36">
        <v>1117170993</v>
      </c>
      <c r="E239" s="36">
        <v>10337663</v>
      </c>
      <c r="F239" s="36" t="s">
        <v>1112</v>
      </c>
      <c r="G239" s="36" t="s">
        <v>81</v>
      </c>
      <c r="H239" s="36" t="s">
        <v>228</v>
      </c>
    </row>
    <row r="240" hidden="1" spans="2:8">
      <c r="B240" s="37">
        <v>0.416666666666667</v>
      </c>
      <c r="C240" s="37">
        <v>0.791666666666667</v>
      </c>
      <c r="D240" s="36">
        <v>1102622034</v>
      </c>
      <c r="E240" s="36">
        <v>10337664</v>
      </c>
      <c r="F240" s="36" t="s">
        <v>1122</v>
      </c>
      <c r="G240" s="36" t="s">
        <v>81</v>
      </c>
      <c r="H240" s="36" t="s">
        <v>228</v>
      </c>
    </row>
    <row r="241" hidden="1" spans="2:8">
      <c r="B241" s="37">
        <v>0.416666666666667</v>
      </c>
      <c r="C241" s="37">
        <v>0.791666666666667</v>
      </c>
      <c r="D241" s="36">
        <v>1205004224</v>
      </c>
      <c r="E241" s="36">
        <v>10337751</v>
      </c>
      <c r="F241" s="36" t="s">
        <v>1089</v>
      </c>
      <c r="G241" s="36" t="s">
        <v>81</v>
      </c>
      <c r="H241" s="36" t="s">
        <v>80</v>
      </c>
    </row>
    <row r="242" hidden="1" spans="2:8">
      <c r="B242" s="37">
        <v>0.416666666666667</v>
      </c>
      <c r="C242" s="37">
        <v>0.791666666666667</v>
      </c>
      <c r="D242" s="36">
        <v>1505331945</v>
      </c>
      <c r="E242" s="36">
        <v>10337781</v>
      </c>
      <c r="F242" s="36" t="s">
        <v>1121</v>
      </c>
      <c r="G242" s="36" t="s">
        <v>81</v>
      </c>
      <c r="H242" s="36" t="s">
        <v>80</v>
      </c>
    </row>
    <row r="243" hidden="1" spans="2:8">
      <c r="B243" s="37">
        <v>0.416666666666667</v>
      </c>
      <c r="C243" s="37">
        <v>0.791666666666667</v>
      </c>
      <c r="D243" s="36">
        <v>1112201156</v>
      </c>
      <c r="E243" s="36">
        <v>10339012</v>
      </c>
      <c r="F243" s="36" t="s">
        <v>1227</v>
      </c>
      <c r="G243" s="36" t="s">
        <v>81</v>
      </c>
      <c r="H243" s="36" t="s">
        <v>80</v>
      </c>
    </row>
    <row r="244" hidden="1" spans="2:8">
      <c r="B244" s="37" t="s">
        <v>1503</v>
      </c>
      <c r="C244" s="37" t="s">
        <v>1503</v>
      </c>
      <c r="D244" s="36">
        <v>1220867720</v>
      </c>
      <c r="E244" s="36">
        <v>10325095</v>
      </c>
      <c r="F244" s="36" t="s">
        <v>1151</v>
      </c>
      <c r="G244" s="36" t="s">
        <v>81</v>
      </c>
      <c r="H244" s="36" t="s">
        <v>80</v>
      </c>
    </row>
    <row r="245" hidden="1" spans="2:8">
      <c r="B245" s="37">
        <v>0.5</v>
      </c>
      <c r="C245" s="37">
        <v>0.875</v>
      </c>
      <c r="D245" s="36">
        <v>1211337764</v>
      </c>
      <c r="E245" s="36">
        <v>10334246</v>
      </c>
      <c r="F245" s="36" t="s">
        <v>609</v>
      </c>
      <c r="G245" s="36" t="s">
        <v>81</v>
      </c>
      <c r="H245" s="36" t="s">
        <v>228</v>
      </c>
    </row>
    <row r="246" hidden="1" spans="2:8">
      <c r="B246" s="37">
        <v>0.416666666666667</v>
      </c>
      <c r="C246" s="37">
        <v>0.791666666666667</v>
      </c>
      <c r="D246" s="36">
        <v>1153248409</v>
      </c>
      <c r="E246" s="36" t="s">
        <v>1663</v>
      </c>
      <c r="F246" s="36" t="s">
        <v>1695</v>
      </c>
      <c r="G246" s="36" t="s">
        <v>13</v>
      </c>
      <c r="H246" s="36" t="s">
        <v>32</v>
      </c>
    </row>
    <row r="247" hidden="1" spans="2:8">
      <c r="B247" s="37">
        <v>0.416666666666667</v>
      </c>
      <c r="C247" s="37">
        <v>0.791666666666667</v>
      </c>
      <c r="D247" s="36">
        <v>1154188662</v>
      </c>
      <c r="E247" s="36" t="s">
        <v>1663</v>
      </c>
      <c r="F247" s="36" t="s">
        <v>1696</v>
      </c>
      <c r="G247" s="36" t="s">
        <v>13</v>
      </c>
      <c r="H247" s="36" t="s">
        <v>32</v>
      </c>
    </row>
    <row r="248" hidden="1" spans="2:8">
      <c r="B248" s="37">
        <v>0.416666666666667</v>
      </c>
      <c r="C248" s="37">
        <v>0.791666666666667</v>
      </c>
      <c r="D248" s="36">
        <v>1129608136</v>
      </c>
      <c r="E248" s="36" t="s">
        <v>1663</v>
      </c>
      <c r="F248" s="36" t="s">
        <v>1697</v>
      </c>
      <c r="G248" s="36" t="s">
        <v>13</v>
      </c>
      <c r="H248" s="36" t="s">
        <v>32</v>
      </c>
    </row>
    <row r="249" hidden="1" spans="2:8">
      <c r="B249" s="37">
        <v>0.416666666666667</v>
      </c>
      <c r="C249" s="37">
        <v>0.791666666666667</v>
      </c>
      <c r="D249" s="36">
        <v>1067130712</v>
      </c>
      <c r="E249" s="36" t="s">
        <v>1663</v>
      </c>
      <c r="F249" s="36" t="s">
        <v>1231</v>
      </c>
      <c r="G249" s="36" t="s">
        <v>13</v>
      </c>
      <c r="H249" s="36" t="s">
        <v>107</v>
      </c>
    </row>
    <row r="250" hidden="1" spans="2:8">
      <c r="B250" s="37">
        <v>0.416666666666667</v>
      </c>
      <c r="C250" s="37">
        <v>0.791666666666667</v>
      </c>
      <c r="D250" s="36">
        <v>1142446753</v>
      </c>
      <c r="E250" s="36" t="s">
        <v>1663</v>
      </c>
      <c r="F250" s="36" t="s">
        <v>1698</v>
      </c>
      <c r="G250" s="36" t="s">
        <v>13</v>
      </c>
      <c r="H250" s="36" t="s">
        <v>107</v>
      </c>
    </row>
    <row r="251" hidden="1" spans="2:8">
      <c r="B251" s="37">
        <v>0.416666666666667</v>
      </c>
      <c r="C251" s="37">
        <v>0.791666666666667</v>
      </c>
      <c r="D251" s="36">
        <v>1101650993</v>
      </c>
      <c r="E251" s="36" t="s">
        <v>1663</v>
      </c>
      <c r="F251" s="36" t="s">
        <v>1699</v>
      </c>
      <c r="G251" s="36" t="s">
        <v>13</v>
      </c>
      <c r="H251" s="36" t="s">
        <v>32</v>
      </c>
    </row>
    <row r="252" hidden="1" spans="2:8">
      <c r="B252" s="37">
        <v>0.416666666666667</v>
      </c>
      <c r="C252" s="37">
        <v>0.791666666666667</v>
      </c>
      <c r="D252" s="36">
        <v>1063373593</v>
      </c>
      <c r="E252" s="36" t="s">
        <v>1669</v>
      </c>
      <c r="F252" s="36" t="s">
        <v>1239</v>
      </c>
      <c r="G252" s="36" t="s">
        <v>13</v>
      </c>
      <c r="H252" s="36" t="s">
        <v>1700</v>
      </c>
    </row>
    <row r="253" hidden="1" spans="2:8">
      <c r="B253" s="37">
        <v>0.458333333333333</v>
      </c>
      <c r="C253" s="37">
        <v>0.791666666666667</v>
      </c>
      <c r="D253" s="36">
        <v>1555585339</v>
      </c>
      <c r="E253" s="36">
        <v>10203443</v>
      </c>
      <c r="F253" s="36" t="s">
        <v>77</v>
      </c>
      <c r="G253" s="36" t="s">
        <v>13</v>
      </c>
      <c r="H253" s="36" t="s">
        <v>76</v>
      </c>
    </row>
    <row r="254" hidden="1" spans="2:8">
      <c r="B254" s="37">
        <v>0.416666666666667</v>
      </c>
      <c r="C254" s="37">
        <v>0.791666666666667</v>
      </c>
      <c r="D254" s="36">
        <v>1120697182</v>
      </c>
      <c r="E254" s="36">
        <v>10318871</v>
      </c>
      <c r="F254" s="36" t="s">
        <v>209</v>
      </c>
      <c r="G254" s="36" t="s">
        <v>13</v>
      </c>
      <c r="H254" s="36" t="s">
        <v>12</v>
      </c>
    </row>
    <row r="255" hidden="1" spans="2:8">
      <c r="B255" s="37">
        <v>0.416666666666667</v>
      </c>
      <c r="C255" s="37">
        <v>0.791666666666667</v>
      </c>
      <c r="D255" s="36">
        <v>1023333344</v>
      </c>
      <c r="E255" s="36">
        <v>10323622</v>
      </c>
      <c r="F255" s="36" t="s">
        <v>141</v>
      </c>
      <c r="G255" s="36" t="s">
        <v>13</v>
      </c>
      <c r="H255" s="36" t="s">
        <v>12</v>
      </c>
    </row>
    <row r="256" hidden="1" spans="2:8">
      <c r="B256" s="37">
        <v>0.416666666666667</v>
      </c>
      <c r="C256" s="37">
        <v>0.791666666666667</v>
      </c>
      <c r="D256" s="36">
        <v>1028837891</v>
      </c>
      <c r="E256" s="36">
        <v>10318880</v>
      </c>
      <c r="F256" s="36" t="s">
        <v>137</v>
      </c>
      <c r="G256" s="36" t="s">
        <v>13</v>
      </c>
      <c r="H256" s="36" t="s">
        <v>32</v>
      </c>
    </row>
    <row r="257" hidden="1" spans="2:8">
      <c r="B257" s="37">
        <v>0.375</v>
      </c>
      <c r="C257" s="37">
        <v>0.75</v>
      </c>
      <c r="D257" s="36">
        <v>1016740036</v>
      </c>
      <c r="E257" s="36">
        <v>10337722</v>
      </c>
      <c r="F257" s="36" t="s">
        <v>1176</v>
      </c>
      <c r="G257" s="36" t="s">
        <v>13</v>
      </c>
      <c r="H257" s="36" t="s">
        <v>12</v>
      </c>
    </row>
    <row r="258" hidden="1" spans="2:8">
      <c r="B258" s="37">
        <v>0.375</v>
      </c>
      <c r="C258" s="37">
        <v>0.75</v>
      </c>
      <c r="D258" s="36">
        <v>1288068289</v>
      </c>
      <c r="E258" s="36">
        <v>10323639</v>
      </c>
      <c r="F258" s="36" t="s">
        <v>200</v>
      </c>
      <c r="G258" s="36" t="s">
        <v>13</v>
      </c>
      <c r="H258" s="36" t="s">
        <v>78</v>
      </c>
    </row>
    <row r="259" hidden="1" spans="2:8">
      <c r="B259" s="37">
        <v>0.75</v>
      </c>
      <c r="C259" s="37">
        <v>0.125</v>
      </c>
      <c r="D259" s="36">
        <v>1032845582</v>
      </c>
      <c r="E259" s="36">
        <v>10329913</v>
      </c>
      <c r="F259" s="36" t="s">
        <v>399</v>
      </c>
      <c r="G259" s="36" t="s">
        <v>13</v>
      </c>
      <c r="H259" s="36" t="s">
        <v>142</v>
      </c>
    </row>
    <row r="260" hidden="1" spans="2:8">
      <c r="B260" s="37">
        <v>0.375</v>
      </c>
      <c r="C260" s="37">
        <v>0.75</v>
      </c>
      <c r="D260" s="36">
        <v>1151935963</v>
      </c>
      <c r="E260" s="36">
        <v>10329226</v>
      </c>
      <c r="F260" s="36" t="s">
        <v>387</v>
      </c>
      <c r="G260" s="36" t="s">
        <v>13</v>
      </c>
      <c r="H260" s="36" t="s">
        <v>107</v>
      </c>
    </row>
    <row r="261" hidden="1" spans="2:8">
      <c r="B261" s="37">
        <v>0.416666666666667</v>
      </c>
      <c r="C261" s="37">
        <v>0.791666666666667</v>
      </c>
      <c r="D261" s="36">
        <v>1102513025</v>
      </c>
      <c r="E261" s="36">
        <v>10329224</v>
      </c>
      <c r="F261" s="36" t="s">
        <v>466</v>
      </c>
      <c r="G261" s="36" t="s">
        <v>13</v>
      </c>
      <c r="H261" s="36" t="s">
        <v>32</v>
      </c>
    </row>
    <row r="262" hidden="1" spans="2:8">
      <c r="B262" s="37">
        <v>0.375</v>
      </c>
      <c r="C262" s="37">
        <v>0.75</v>
      </c>
      <c r="D262" s="36">
        <v>1111698008</v>
      </c>
      <c r="E262" s="36">
        <v>10329214</v>
      </c>
      <c r="F262" s="36" t="s">
        <v>365</v>
      </c>
      <c r="G262" s="36" t="s">
        <v>13</v>
      </c>
      <c r="H262" s="36" t="s">
        <v>142</v>
      </c>
    </row>
    <row r="263" hidden="1" spans="2:8">
      <c r="B263" s="37">
        <v>0.375</v>
      </c>
      <c r="C263" s="37">
        <v>0.75</v>
      </c>
      <c r="D263" s="36">
        <v>1141036897</v>
      </c>
      <c r="E263" s="36">
        <v>10337714</v>
      </c>
      <c r="F263" s="36" t="s">
        <v>1177</v>
      </c>
      <c r="G263" s="36" t="s">
        <v>13</v>
      </c>
      <c r="H263" s="36" t="s">
        <v>32</v>
      </c>
    </row>
    <row r="264" hidden="1" spans="2:8">
      <c r="B264" s="37">
        <v>0.791666666666667</v>
      </c>
      <c r="C264" s="37">
        <v>0</v>
      </c>
      <c r="D264" s="36">
        <v>1102388008</v>
      </c>
      <c r="E264" s="36">
        <v>10324244</v>
      </c>
      <c r="F264" s="36" t="s">
        <v>230</v>
      </c>
      <c r="G264" s="36" t="s">
        <v>13</v>
      </c>
      <c r="H264" s="36" t="s">
        <v>142</v>
      </c>
    </row>
    <row r="265" hidden="1" spans="2:8">
      <c r="B265" s="37" t="s">
        <v>1366</v>
      </c>
      <c r="D265" s="36">
        <v>0</v>
      </c>
      <c r="E265" s="36">
        <v>10305150</v>
      </c>
      <c r="F265" s="36" t="s">
        <v>232</v>
      </c>
      <c r="G265" s="36" t="s">
        <v>13</v>
      </c>
      <c r="H265" s="36" t="s">
        <v>171</v>
      </c>
    </row>
    <row r="266" hidden="1" spans="2:8">
      <c r="B266" s="37">
        <v>0.416666666666667</v>
      </c>
      <c r="C266" s="37">
        <v>0.791666666666667</v>
      </c>
      <c r="D266" s="36">
        <v>1152621423</v>
      </c>
      <c r="E266" s="36">
        <v>10322712</v>
      </c>
      <c r="F266" s="36" t="s">
        <v>548</v>
      </c>
      <c r="G266" s="36" t="s">
        <v>13</v>
      </c>
      <c r="H266" s="36" t="s">
        <v>32</v>
      </c>
    </row>
    <row r="267" hidden="1" spans="2:8">
      <c r="B267" s="37">
        <v>0.5</v>
      </c>
      <c r="C267" s="37">
        <v>0.875</v>
      </c>
      <c r="D267" s="36">
        <v>1155998440</v>
      </c>
      <c r="E267" s="36">
        <v>30105102</v>
      </c>
      <c r="F267" s="36" t="s">
        <v>1056</v>
      </c>
      <c r="G267" s="36" t="s">
        <v>13</v>
      </c>
      <c r="H267" s="36" t="s">
        <v>32</v>
      </c>
    </row>
    <row r="268" hidden="1" spans="2:8">
      <c r="B268" s="37">
        <v>0.5</v>
      </c>
      <c r="C268" s="37">
        <v>0.875</v>
      </c>
      <c r="D268" s="36">
        <v>1117915599</v>
      </c>
      <c r="E268" s="36">
        <v>10333947</v>
      </c>
      <c r="F268" s="36" t="s">
        <v>591</v>
      </c>
      <c r="G268" s="36" t="s">
        <v>13</v>
      </c>
      <c r="H268" s="36" t="s">
        <v>87</v>
      </c>
    </row>
    <row r="269" hidden="1" spans="2:8">
      <c r="B269" s="37">
        <v>0.5</v>
      </c>
      <c r="C269" s="37">
        <v>0.875</v>
      </c>
      <c r="D269" s="36">
        <v>1158931963</v>
      </c>
      <c r="E269" s="36">
        <v>10334701</v>
      </c>
      <c r="F269" s="36" t="s">
        <v>694</v>
      </c>
      <c r="G269" s="36" t="s">
        <v>13</v>
      </c>
      <c r="H269" s="36" t="s">
        <v>142</v>
      </c>
    </row>
    <row r="270" hidden="1" spans="2:8">
      <c r="B270" s="37">
        <v>0.5</v>
      </c>
      <c r="C270" s="37">
        <v>0.875</v>
      </c>
      <c r="D270" s="36">
        <v>1141870007</v>
      </c>
      <c r="E270" s="36">
        <v>10334709</v>
      </c>
      <c r="F270" s="36" t="s">
        <v>695</v>
      </c>
      <c r="G270" s="36" t="s">
        <v>13</v>
      </c>
      <c r="H270" s="36" t="s">
        <v>78</v>
      </c>
    </row>
    <row r="271" hidden="1" spans="2:8">
      <c r="B271" s="37">
        <v>0.5</v>
      </c>
      <c r="C271" s="37">
        <v>0.875</v>
      </c>
      <c r="D271" s="36">
        <v>1154947311</v>
      </c>
      <c r="E271" s="36">
        <v>10273571</v>
      </c>
      <c r="F271" s="36" t="s">
        <v>568</v>
      </c>
      <c r="G271" s="36" t="s">
        <v>13</v>
      </c>
      <c r="H271" s="36" t="s">
        <v>12</v>
      </c>
    </row>
    <row r="272" hidden="1" spans="2:8">
      <c r="B272" s="37">
        <v>0.416666666666667</v>
      </c>
      <c r="C272" s="37">
        <v>0.791666666666667</v>
      </c>
      <c r="D272" s="36">
        <v>1107584541</v>
      </c>
      <c r="E272" s="36">
        <v>10334740</v>
      </c>
      <c r="F272" s="36" t="s">
        <v>675</v>
      </c>
      <c r="G272" s="36" t="s">
        <v>13</v>
      </c>
      <c r="H272" s="36" t="s">
        <v>32</v>
      </c>
    </row>
    <row r="273" hidden="1" spans="2:8">
      <c r="B273" s="37">
        <v>0.416666666666667</v>
      </c>
      <c r="C273" s="37">
        <v>0.791666666666667</v>
      </c>
      <c r="D273" s="36">
        <v>1142128202</v>
      </c>
      <c r="E273" s="36">
        <v>10337738</v>
      </c>
      <c r="F273" s="36" t="s">
        <v>1128</v>
      </c>
      <c r="G273" s="36" t="s">
        <v>13</v>
      </c>
      <c r="H273" s="36" t="s">
        <v>87</v>
      </c>
    </row>
    <row r="274" hidden="1" spans="2:8">
      <c r="B274" s="37">
        <v>0.416666666666667</v>
      </c>
      <c r="C274" s="37">
        <v>0.791666666666667</v>
      </c>
      <c r="D274" s="36">
        <v>1148278594</v>
      </c>
      <c r="E274" s="36">
        <v>10337744</v>
      </c>
      <c r="F274" s="36" t="s">
        <v>1097</v>
      </c>
      <c r="G274" s="36" t="s">
        <v>13</v>
      </c>
      <c r="H274" s="36" t="s">
        <v>87</v>
      </c>
    </row>
    <row r="275" hidden="1" spans="2:8">
      <c r="B275" s="37">
        <v>0.416666666666667</v>
      </c>
      <c r="C275" s="37">
        <v>0.791666666666667</v>
      </c>
      <c r="D275" s="36">
        <v>1277329318</v>
      </c>
      <c r="E275" s="36">
        <v>10337776</v>
      </c>
      <c r="F275" s="36" t="s">
        <v>1100</v>
      </c>
      <c r="G275" s="36" t="s">
        <v>13</v>
      </c>
      <c r="H275" s="36" t="s">
        <v>142</v>
      </c>
    </row>
    <row r="276" hidden="1" spans="2:8">
      <c r="B276" s="37">
        <v>0.416666666666667</v>
      </c>
      <c r="C276" s="37">
        <v>0.791666666666667</v>
      </c>
      <c r="D276" s="36">
        <v>1098417947</v>
      </c>
      <c r="E276" s="36">
        <v>10292203</v>
      </c>
      <c r="F276" s="36" t="s">
        <v>1102</v>
      </c>
      <c r="G276" s="36" t="s">
        <v>13</v>
      </c>
      <c r="H276" s="36" t="s">
        <v>32</v>
      </c>
    </row>
    <row r="277" hidden="1" spans="2:8">
      <c r="B277" s="37">
        <v>0.416666666666667</v>
      </c>
      <c r="C277" s="37">
        <v>0.791666666666667</v>
      </c>
      <c r="D277" s="36" t="s">
        <v>1104</v>
      </c>
      <c r="E277" s="36">
        <v>10337780</v>
      </c>
      <c r="F277" s="36" t="s">
        <v>1103</v>
      </c>
      <c r="G277" s="36" t="s">
        <v>13</v>
      </c>
      <c r="H277" s="36" t="s">
        <v>32</v>
      </c>
    </row>
    <row r="278" hidden="1" spans="2:8">
      <c r="B278" s="37">
        <v>0.416666666666667</v>
      </c>
      <c r="C278" s="37">
        <v>0.791666666666667</v>
      </c>
      <c r="D278" s="36">
        <v>1006463109</v>
      </c>
      <c r="E278" s="36">
        <v>10337764</v>
      </c>
      <c r="F278" s="36" t="s">
        <v>1117</v>
      </c>
      <c r="G278" s="36" t="s">
        <v>13</v>
      </c>
      <c r="H278" s="36" t="s">
        <v>142</v>
      </c>
    </row>
    <row r="279" hidden="1" spans="2:8">
      <c r="B279" s="37">
        <v>0.416666666666667</v>
      </c>
      <c r="C279" s="37">
        <v>0.791666666666667</v>
      </c>
      <c r="D279" s="36">
        <v>1113276308</v>
      </c>
      <c r="E279" s="36">
        <v>10338679</v>
      </c>
      <c r="F279" s="36" t="s">
        <v>1199</v>
      </c>
      <c r="G279" s="36" t="s">
        <v>13</v>
      </c>
      <c r="H279" s="36" t="s">
        <v>76</v>
      </c>
    </row>
    <row r="280" hidden="1" spans="2:8">
      <c r="B280" s="37">
        <v>0.416666666666667</v>
      </c>
      <c r="C280" s="37">
        <v>0.791666666666667</v>
      </c>
      <c r="D280" s="36" t="s">
        <v>1232</v>
      </c>
      <c r="E280" s="36">
        <v>10339010</v>
      </c>
      <c r="F280" s="36" t="s">
        <v>1231</v>
      </c>
      <c r="G280" s="36" t="s">
        <v>13</v>
      </c>
      <c r="H280" s="36" t="s">
        <v>107</v>
      </c>
    </row>
    <row r="281" hidden="1" spans="2:8">
      <c r="B281" s="37">
        <v>0.416666666666667</v>
      </c>
      <c r="C281" s="37">
        <v>0.791666666666667</v>
      </c>
      <c r="D281" s="36">
        <v>1095755809</v>
      </c>
      <c r="E281" s="36">
        <v>10339011</v>
      </c>
      <c r="F281" s="36" t="s">
        <v>1230</v>
      </c>
      <c r="G281" s="36" t="s">
        <v>13</v>
      </c>
      <c r="H281" s="36" t="s">
        <v>142</v>
      </c>
    </row>
    <row r="282" hidden="1" spans="2:8">
      <c r="B282" s="37">
        <v>0.416666666666667</v>
      </c>
      <c r="C282" s="37">
        <v>0.791666666666667</v>
      </c>
      <c r="D282" s="36" t="s">
        <v>1234</v>
      </c>
      <c r="E282" s="36">
        <v>10338966</v>
      </c>
      <c r="F282" s="36" t="s">
        <v>1233</v>
      </c>
      <c r="G282" s="36" t="s">
        <v>13</v>
      </c>
      <c r="H282" s="36" t="s">
        <v>32</v>
      </c>
    </row>
    <row r="283" hidden="1" spans="2:8">
      <c r="B283" s="37">
        <v>0.416666666666667</v>
      </c>
      <c r="C283" s="37">
        <v>0.791666666666667</v>
      </c>
      <c r="D283" s="36" t="s">
        <v>1229</v>
      </c>
      <c r="E283" s="36">
        <v>10339243</v>
      </c>
      <c r="F283" s="36" t="s">
        <v>1228</v>
      </c>
      <c r="G283" s="36" t="s">
        <v>13</v>
      </c>
      <c r="H283" s="36" t="s">
        <v>12</v>
      </c>
    </row>
    <row r="284" hidden="1" spans="2:8">
      <c r="B284" s="37">
        <v>0.416666666666667</v>
      </c>
      <c r="C284" s="37">
        <v>0.791666666666667</v>
      </c>
      <c r="D284" s="36">
        <v>0</v>
      </c>
      <c r="E284" s="36">
        <v>10338960</v>
      </c>
      <c r="F284" s="36" t="s">
        <v>1239</v>
      </c>
      <c r="G284" s="36" t="s">
        <v>13</v>
      </c>
      <c r="H284" s="36" t="s">
        <v>32</v>
      </c>
    </row>
    <row r="285" hidden="1" spans="2:8">
      <c r="B285" s="37">
        <v>0.458333333333333</v>
      </c>
      <c r="C285" s="37">
        <v>0.833333333333333</v>
      </c>
      <c r="D285" s="36">
        <v>1559178988</v>
      </c>
      <c r="E285" s="36">
        <v>10299936</v>
      </c>
      <c r="F285" s="36" t="s">
        <v>495</v>
      </c>
      <c r="G285" s="36" t="s">
        <v>13</v>
      </c>
      <c r="H285" s="36" t="s">
        <v>32</v>
      </c>
    </row>
    <row r="286" hidden="1" spans="2:8">
      <c r="B286" s="37">
        <v>0.5</v>
      </c>
      <c r="C286" s="37">
        <v>0.833333333333333</v>
      </c>
      <c r="D286" s="36">
        <v>1113563210</v>
      </c>
      <c r="E286" s="36">
        <v>10264767</v>
      </c>
      <c r="F286" s="36" t="s">
        <v>14</v>
      </c>
      <c r="G286" s="36" t="s">
        <v>13</v>
      </c>
      <c r="H286" s="36" t="s">
        <v>12</v>
      </c>
    </row>
    <row r="287" hidden="1" spans="2:8">
      <c r="B287" s="37">
        <v>0.458333333333333</v>
      </c>
      <c r="C287" s="37">
        <v>0.791666666666667</v>
      </c>
      <c r="D287" s="36">
        <v>1068084166</v>
      </c>
      <c r="E287" s="36">
        <v>10269213</v>
      </c>
      <c r="F287" s="36" t="s">
        <v>420</v>
      </c>
      <c r="G287" s="36" t="s">
        <v>13</v>
      </c>
      <c r="H287" s="36" t="s">
        <v>171</v>
      </c>
    </row>
    <row r="288" hidden="1" spans="2:8">
      <c r="B288" s="37">
        <v>0.375</v>
      </c>
      <c r="C288" s="37">
        <v>0.75</v>
      </c>
      <c r="D288" s="36">
        <v>1283419417</v>
      </c>
      <c r="E288" s="36">
        <v>10320407</v>
      </c>
      <c r="F288" s="36" t="s">
        <v>172</v>
      </c>
      <c r="G288" s="36" t="s">
        <v>13</v>
      </c>
      <c r="H288" s="36" t="s">
        <v>171</v>
      </c>
    </row>
    <row r="289" hidden="1" spans="2:8">
      <c r="B289" s="37" t="s">
        <v>1293</v>
      </c>
      <c r="C289" s="37" t="s">
        <v>1293</v>
      </c>
      <c r="D289" s="36">
        <v>1143319202</v>
      </c>
      <c r="E289" s="36">
        <v>10317522</v>
      </c>
      <c r="F289" s="36" t="s">
        <v>33</v>
      </c>
      <c r="G289" s="36" t="s">
        <v>13</v>
      </c>
      <c r="H289" s="36" t="s">
        <v>32</v>
      </c>
    </row>
    <row r="290" hidden="1" spans="2:8">
      <c r="B290" s="37">
        <v>0.375</v>
      </c>
      <c r="C290" s="37">
        <v>0.75</v>
      </c>
      <c r="D290" s="36">
        <v>1146039003</v>
      </c>
      <c r="E290" s="36">
        <v>10337032</v>
      </c>
      <c r="F290" s="36" t="s">
        <v>1075</v>
      </c>
      <c r="G290" s="36" t="s">
        <v>13</v>
      </c>
      <c r="H290" s="36" t="s">
        <v>87</v>
      </c>
    </row>
    <row r="291" hidden="1" spans="2:8">
      <c r="B291" s="37">
        <v>0.375</v>
      </c>
      <c r="C291" s="37">
        <v>0.75</v>
      </c>
      <c r="D291" s="36" t="s">
        <v>144</v>
      </c>
      <c r="E291" s="36">
        <v>10320413</v>
      </c>
      <c r="F291" s="36" t="s">
        <v>143</v>
      </c>
      <c r="G291" s="36" t="s">
        <v>13</v>
      </c>
      <c r="H291" s="36" t="s">
        <v>142</v>
      </c>
    </row>
    <row r="292" hidden="1" spans="2:8">
      <c r="B292" s="37">
        <v>0.375</v>
      </c>
      <c r="C292" s="37">
        <v>0.75</v>
      </c>
      <c r="D292" s="36">
        <v>1065931748</v>
      </c>
      <c r="E292" s="36">
        <v>10316540</v>
      </c>
      <c r="F292" s="36" t="s">
        <v>217</v>
      </c>
      <c r="G292" s="36" t="s">
        <v>13</v>
      </c>
      <c r="H292" s="36" t="s">
        <v>32</v>
      </c>
    </row>
    <row r="293" hidden="1" spans="2:8">
      <c r="B293" s="37">
        <v>0.375</v>
      </c>
      <c r="C293" s="37">
        <v>0.75</v>
      </c>
      <c r="D293" s="36">
        <v>1127772858</v>
      </c>
      <c r="E293" s="36">
        <v>10316681</v>
      </c>
      <c r="F293" s="36" t="s">
        <v>79</v>
      </c>
      <c r="G293" s="36" t="s">
        <v>13</v>
      </c>
      <c r="H293" s="36" t="s">
        <v>78</v>
      </c>
    </row>
    <row r="294" hidden="1" spans="2:8">
      <c r="B294" s="37" t="s">
        <v>1592</v>
      </c>
      <c r="C294" s="37" t="s">
        <v>1592</v>
      </c>
      <c r="D294" s="36">
        <v>1120804953</v>
      </c>
      <c r="E294" s="36">
        <v>10272463</v>
      </c>
      <c r="F294" s="36" t="s">
        <v>319</v>
      </c>
      <c r="G294" s="36" t="s">
        <v>13</v>
      </c>
      <c r="H294" s="36" t="s">
        <v>76</v>
      </c>
    </row>
    <row r="295" hidden="1" spans="2:8">
      <c r="B295" s="37">
        <v>0.333333333333333</v>
      </c>
      <c r="C295" s="37">
        <v>0.708333333333333</v>
      </c>
      <c r="D295" s="36">
        <v>1090878414</v>
      </c>
      <c r="E295" s="36">
        <v>10251309</v>
      </c>
      <c r="F295" s="36" t="s">
        <v>363</v>
      </c>
      <c r="G295" s="36" t="s">
        <v>13</v>
      </c>
      <c r="H295" s="36" t="s">
        <v>32</v>
      </c>
    </row>
    <row r="296" hidden="1" spans="2:8">
      <c r="B296" s="37">
        <v>0.583333333333333</v>
      </c>
      <c r="C296" s="37">
        <v>0.958333333333333</v>
      </c>
      <c r="D296" s="36">
        <v>1283104485</v>
      </c>
      <c r="E296" s="36">
        <v>10332548</v>
      </c>
      <c r="F296" s="36" t="s">
        <v>506</v>
      </c>
      <c r="G296" s="36" t="s">
        <v>13</v>
      </c>
      <c r="H296" s="36" t="s">
        <v>12</v>
      </c>
    </row>
    <row r="297" hidden="1" spans="2:8">
      <c r="B297" s="37">
        <v>0.708333333333333</v>
      </c>
      <c r="C297" s="37">
        <v>0.0833333333333333</v>
      </c>
      <c r="D297" s="36">
        <v>1098048784</v>
      </c>
      <c r="E297" s="36">
        <v>10327598</v>
      </c>
      <c r="F297" s="36" t="s">
        <v>1142</v>
      </c>
      <c r="G297" s="36" t="s">
        <v>13</v>
      </c>
      <c r="H297" s="36" t="s">
        <v>142</v>
      </c>
    </row>
    <row r="298" hidden="1" spans="2:8">
      <c r="B298" s="37">
        <v>0.708333333333333</v>
      </c>
      <c r="C298" s="37">
        <v>0.0833333333333333</v>
      </c>
      <c r="D298" s="36">
        <v>1550184789</v>
      </c>
      <c r="E298" s="36">
        <v>10335058</v>
      </c>
      <c r="F298" s="36" t="s">
        <v>712</v>
      </c>
      <c r="G298" s="36" t="s">
        <v>13</v>
      </c>
      <c r="H298" s="36" t="s">
        <v>107</v>
      </c>
    </row>
    <row r="299" hidden="1" spans="2:8">
      <c r="B299" s="37">
        <v>0.5</v>
      </c>
      <c r="C299" s="37">
        <v>0.791666666666667</v>
      </c>
      <c r="D299" s="36">
        <v>0</v>
      </c>
      <c r="E299" s="36">
        <v>10339013</v>
      </c>
      <c r="F299" s="36" t="s">
        <v>1242</v>
      </c>
      <c r="G299" s="36" t="s">
        <v>13</v>
      </c>
      <c r="H299" s="36" t="s">
        <v>107</v>
      </c>
    </row>
    <row r="300" hidden="1" spans="2:8">
      <c r="B300" s="37">
        <v>0.708333333333333</v>
      </c>
      <c r="C300" s="37">
        <v>0.0833333333333333</v>
      </c>
      <c r="D300" s="36">
        <v>1119014673</v>
      </c>
      <c r="E300" s="36">
        <v>10318841</v>
      </c>
      <c r="F300" s="36" t="s">
        <v>1249</v>
      </c>
      <c r="G300" s="36" t="s">
        <v>13</v>
      </c>
      <c r="H300" s="36" t="s">
        <v>32</v>
      </c>
    </row>
    <row r="301" hidden="1" spans="2:8">
      <c r="B301" s="37">
        <v>0.416666666666667</v>
      </c>
      <c r="C301" s="37">
        <v>0.791666666666667</v>
      </c>
      <c r="D301" s="36">
        <v>1099106116</v>
      </c>
      <c r="E301" s="36" t="s">
        <v>1663</v>
      </c>
      <c r="F301" s="36" t="s">
        <v>1701</v>
      </c>
      <c r="G301" s="36" t="s">
        <v>23</v>
      </c>
      <c r="H301" s="36" t="s">
        <v>276</v>
      </c>
    </row>
    <row r="302" hidden="1" spans="2:8">
      <c r="B302" s="37">
        <v>0.416666666666667</v>
      </c>
      <c r="C302" s="37">
        <v>0.791666666666667</v>
      </c>
      <c r="D302" s="36">
        <v>1503620076</v>
      </c>
      <c r="E302" s="36" t="s">
        <v>1663</v>
      </c>
      <c r="F302" s="36" t="s">
        <v>1702</v>
      </c>
      <c r="G302" s="36" t="s">
        <v>23</v>
      </c>
      <c r="H302" s="36" t="s">
        <v>276</v>
      </c>
    </row>
    <row r="303" hidden="1" spans="2:8">
      <c r="B303" s="37">
        <v>0.375</v>
      </c>
      <c r="C303" s="37">
        <v>0.75</v>
      </c>
      <c r="D303" s="36">
        <v>1021623610</v>
      </c>
      <c r="E303" s="36">
        <v>10323646</v>
      </c>
      <c r="F303" s="36" t="s">
        <v>89</v>
      </c>
      <c r="G303" s="36" t="s">
        <v>23</v>
      </c>
      <c r="H303" s="36" t="s">
        <v>61</v>
      </c>
    </row>
    <row r="304" hidden="1" spans="2:8">
      <c r="B304" s="37">
        <v>0.625</v>
      </c>
      <c r="C304" s="37">
        <v>0</v>
      </c>
      <c r="D304" s="36">
        <v>1030294228</v>
      </c>
      <c r="E304" s="36">
        <v>10338042</v>
      </c>
      <c r="F304" s="36" t="s">
        <v>1179</v>
      </c>
      <c r="G304" s="36" t="s">
        <v>23</v>
      </c>
      <c r="H304" s="36" t="s">
        <v>145</v>
      </c>
    </row>
    <row r="305" hidden="1" spans="2:8">
      <c r="B305" s="37">
        <v>0.625</v>
      </c>
      <c r="C305" s="37">
        <v>0</v>
      </c>
      <c r="D305" s="36">
        <v>1151536502</v>
      </c>
      <c r="E305" s="36">
        <v>10330144</v>
      </c>
      <c r="F305" s="36" t="s">
        <v>404</v>
      </c>
      <c r="G305" s="36" t="s">
        <v>23</v>
      </c>
      <c r="H305" s="36" t="s">
        <v>61</v>
      </c>
    </row>
    <row r="306" hidden="1" spans="2:8">
      <c r="B306" s="37">
        <v>0.375</v>
      </c>
      <c r="C306" s="37">
        <v>0.75</v>
      </c>
      <c r="D306" s="36">
        <v>1146898396</v>
      </c>
      <c r="E306" s="36">
        <v>10337492</v>
      </c>
      <c r="F306" s="36" t="s">
        <v>1178</v>
      </c>
      <c r="G306" s="36" t="s">
        <v>23</v>
      </c>
      <c r="H306" s="36" t="s">
        <v>61</v>
      </c>
    </row>
    <row r="307" hidden="1" spans="2:8">
      <c r="B307" s="37">
        <v>0.375</v>
      </c>
      <c r="C307" s="37">
        <v>0.75</v>
      </c>
      <c r="D307" s="36">
        <v>1093355463</v>
      </c>
      <c r="E307" s="36">
        <v>10331612</v>
      </c>
      <c r="F307" s="36" t="s">
        <v>459</v>
      </c>
      <c r="G307" s="36" t="s">
        <v>23</v>
      </c>
      <c r="H307" s="36" t="s">
        <v>61</v>
      </c>
    </row>
    <row r="308" hidden="1" spans="2:8">
      <c r="B308" s="37">
        <v>0.375</v>
      </c>
      <c r="C308" s="37">
        <v>0.75</v>
      </c>
      <c r="D308" s="36">
        <v>1017624670</v>
      </c>
      <c r="E308" s="36">
        <v>10329216</v>
      </c>
      <c r="F308" s="36" t="s">
        <v>366</v>
      </c>
      <c r="G308" s="36" t="s">
        <v>23</v>
      </c>
      <c r="H308" s="36" t="s">
        <v>145</v>
      </c>
    </row>
    <row r="309" hidden="1" spans="2:8">
      <c r="B309" s="37">
        <v>0.625</v>
      </c>
      <c r="C309" s="37">
        <v>0</v>
      </c>
      <c r="D309" s="36">
        <v>1013249320</v>
      </c>
      <c r="E309" s="36">
        <v>10292085</v>
      </c>
      <c r="F309" s="36" t="s">
        <v>234</v>
      </c>
      <c r="G309" s="36" t="s">
        <v>23</v>
      </c>
      <c r="H309" s="36" t="s">
        <v>102</v>
      </c>
    </row>
    <row r="310" hidden="1" spans="2:8">
      <c r="B310" s="37">
        <v>0.5</v>
      </c>
      <c r="C310" s="37">
        <v>0.875</v>
      </c>
      <c r="D310" s="36">
        <v>1093119853</v>
      </c>
      <c r="E310" s="36">
        <v>10334697</v>
      </c>
      <c r="F310" s="36" t="s">
        <v>707</v>
      </c>
      <c r="G310" s="36" t="s">
        <v>23</v>
      </c>
      <c r="H310" s="36" t="s">
        <v>61</v>
      </c>
    </row>
    <row r="311" hidden="1" spans="2:8">
      <c r="B311" s="37">
        <v>0.416666666666667</v>
      </c>
      <c r="C311" s="37">
        <v>0.791666666666667</v>
      </c>
      <c r="D311" s="36">
        <v>1062969212</v>
      </c>
      <c r="E311" s="36">
        <v>10335041</v>
      </c>
      <c r="F311" s="36" t="s">
        <v>1118</v>
      </c>
      <c r="G311" s="36" t="s">
        <v>23</v>
      </c>
      <c r="H311" s="36" t="s">
        <v>61</v>
      </c>
    </row>
    <row r="312" hidden="1" spans="2:8">
      <c r="B312" s="37">
        <v>0.416666666666667</v>
      </c>
      <c r="C312" s="37">
        <v>0.791666666666667</v>
      </c>
      <c r="D312" s="36">
        <v>1145300313</v>
      </c>
      <c r="E312" s="36">
        <v>10337750</v>
      </c>
      <c r="F312" s="36" t="s">
        <v>1120</v>
      </c>
      <c r="G312" s="36" t="s">
        <v>23</v>
      </c>
      <c r="H312" s="36" t="s">
        <v>145</v>
      </c>
    </row>
    <row r="313" hidden="1" spans="2:8">
      <c r="B313" s="37">
        <v>0.416666666666667</v>
      </c>
      <c r="C313" s="37">
        <v>0.791666666666667</v>
      </c>
      <c r="D313" s="36">
        <v>1092042039</v>
      </c>
      <c r="E313" s="36">
        <v>10337753</v>
      </c>
      <c r="F313" s="36" t="s">
        <v>1107</v>
      </c>
      <c r="G313" s="36" t="s">
        <v>23</v>
      </c>
      <c r="H313" s="36" t="s">
        <v>22</v>
      </c>
    </row>
    <row r="314" hidden="1" spans="2:8">
      <c r="B314" s="37">
        <v>0.416666666666667</v>
      </c>
      <c r="C314" s="37">
        <v>0.791666666666667</v>
      </c>
      <c r="D314" s="36">
        <v>1021005623</v>
      </c>
      <c r="E314" s="36">
        <v>10338972</v>
      </c>
      <c r="F314" s="36" t="s">
        <v>1235</v>
      </c>
      <c r="G314" s="36" t="s">
        <v>23</v>
      </c>
      <c r="H314" s="36" t="s">
        <v>43</v>
      </c>
    </row>
    <row r="315" hidden="1" spans="2:8">
      <c r="B315" s="37">
        <v>0.416666666666667</v>
      </c>
      <c r="C315" s="37">
        <v>0.791666666666667</v>
      </c>
      <c r="D315" s="36">
        <v>1127152431</v>
      </c>
      <c r="E315" s="36">
        <v>10338999</v>
      </c>
      <c r="F315" s="36" t="s">
        <v>619</v>
      </c>
      <c r="G315" s="36" t="s">
        <v>23</v>
      </c>
      <c r="H315" s="36" t="s">
        <v>43</v>
      </c>
    </row>
    <row r="316" hidden="1" spans="2:8">
      <c r="B316" s="37">
        <v>0.333333333333333</v>
      </c>
      <c r="C316" s="37">
        <v>0.708333333333333</v>
      </c>
      <c r="D316" s="36">
        <v>1061043124</v>
      </c>
      <c r="E316" s="36">
        <v>10276839</v>
      </c>
      <c r="F316" s="36" t="s">
        <v>113</v>
      </c>
      <c r="G316" s="36" t="s">
        <v>23</v>
      </c>
      <c r="H316" s="36" t="s">
        <v>43</v>
      </c>
    </row>
    <row r="317" hidden="1" spans="2:8">
      <c r="B317" s="37">
        <v>0.5</v>
      </c>
      <c r="C317" s="37">
        <v>0.875</v>
      </c>
      <c r="D317" s="36">
        <v>1117300936</v>
      </c>
      <c r="E317" s="36">
        <v>10317154</v>
      </c>
      <c r="F317" s="36" t="s">
        <v>175</v>
      </c>
      <c r="G317" s="36" t="s">
        <v>23</v>
      </c>
      <c r="H317" s="36" t="s">
        <v>102</v>
      </c>
    </row>
    <row r="318" hidden="1" spans="2:8">
      <c r="B318" s="37">
        <v>0.5</v>
      </c>
      <c r="C318" s="37">
        <v>0.875</v>
      </c>
      <c r="D318" s="36">
        <v>1025301221</v>
      </c>
      <c r="E318" s="36">
        <v>10327247</v>
      </c>
      <c r="F318" s="36" t="s">
        <v>268</v>
      </c>
      <c r="G318" s="36" t="s">
        <v>23</v>
      </c>
      <c r="H318" s="36" t="s">
        <v>173</v>
      </c>
    </row>
    <row r="319" hidden="1" spans="2:8">
      <c r="B319" s="37">
        <v>0.375</v>
      </c>
      <c r="C319" s="37">
        <v>0.75</v>
      </c>
      <c r="D319" s="36" t="s">
        <v>279</v>
      </c>
      <c r="E319" s="36">
        <v>10327295</v>
      </c>
      <c r="F319" s="36" t="s">
        <v>278</v>
      </c>
      <c r="G319" s="36" t="s">
        <v>23</v>
      </c>
      <c r="H319" s="36" t="s">
        <v>22</v>
      </c>
    </row>
    <row r="320" hidden="1" spans="2:8">
      <c r="B320" s="37">
        <v>0.375</v>
      </c>
      <c r="C320" s="37">
        <v>0.75</v>
      </c>
      <c r="D320" s="36">
        <v>1159397474</v>
      </c>
      <c r="E320" s="36">
        <v>10327293</v>
      </c>
      <c r="F320" s="36" t="s">
        <v>270</v>
      </c>
      <c r="G320" s="36" t="s">
        <v>23</v>
      </c>
      <c r="H320" s="36" t="s">
        <v>61</v>
      </c>
    </row>
    <row r="321" hidden="1" spans="2:8">
      <c r="B321" s="37">
        <v>0.5</v>
      </c>
      <c r="C321" s="37">
        <v>0.875</v>
      </c>
      <c r="D321" s="36">
        <v>1124486001</v>
      </c>
      <c r="E321" s="36">
        <v>10331651</v>
      </c>
      <c r="F321" s="36" t="s">
        <v>436</v>
      </c>
      <c r="G321" s="36" t="s">
        <v>23</v>
      </c>
      <c r="H321" s="36" t="s">
        <v>145</v>
      </c>
    </row>
    <row r="322" hidden="1" spans="2:8">
      <c r="B322" s="37">
        <v>0.5</v>
      </c>
      <c r="C322" s="37">
        <v>0.875</v>
      </c>
      <c r="D322" s="36">
        <v>1278222833</v>
      </c>
      <c r="E322" s="36">
        <v>10331625</v>
      </c>
      <c r="F322" s="36" t="s">
        <v>428</v>
      </c>
      <c r="G322" s="36" t="s">
        <v>23</v>
      </c>
      <c r="H322" s="36" t="s">
        <v>43</v>
      </c>
    </row>
    <row r="323" hidden="1" spans="2:8">
      <c r="B323" s="37">
        <v>0.375</v>
      </c>
      <c r="C323" s="37">
        <v>0.75</v>
      </c>
      <c r="D323" s="36">
        <v>1069242276</v>
      </c>
      <c r="E323" s="36">
        <v>10337042</v>
      </c>
      <c r="F323" s="36" t="s">
        <v>1067</v>
      </c>
      <c r="G323" s="36" t="s">
        <v>23</v>
      </c>
      <c r="H323" s="36" t="s">
        <v>61</v>
      </c>
    </row>
    <row r="324" hidden="1" spans="2:8">
      <c r="B324" s="37">
        <v>0.375</v>
      </c>
      <c r="C324" s="37">
        <v>0.75</v>
      </c>
      <c r="D324" s="36">
        <v>1030788901</v>
      </c>
      <c r="E324" s="36">
        <v>10337074</v>
      </c>
      <c r="F324" s="36" t="s">
        <v>1068</v>
      </c>
      <c r="G324" s="36" t="s">
        <v>23</v>
      </c>
      <c r="H324" s="36" t="s">
        <v>102</v>
      </c>
    </row>
    <row r="325" hidden="1" spans="2:8">
      <c r="B325" s="37">
        <v>0.375</v>
      </c>
      <c r="C325" s="37">
        <v>0.75</v>
      </c>
      <c r="D325" s="36">
        <v>1211552537</v>
      </c>
      <c r="E325" s="36">
        <v>10337069</v>
      </c>
      <c r="F325" s="36" t="s">
        <v>1078</v>
      </c>
      <c r="G325" s="36" t="s">
        <v>23</v>
      </c>
      <c r="H325" s="36" t="s">
        <v>102</v>
      </c>
    </row>
    <row r="326" hidden="1" spans="2:8">
      <c r="B326" s="37">
        <v>0.375</v>
      </c>
      <c r="C326" s="37">
        <v>0.75</v>
      </c>
      <c r="D326" s="36" t="s">
        <v>444</v>
      </c>
      <c r="E326" s="36">
        <v>10331588</v>
      </c>
      <c r="F326" s="36" t="s">
        <v>443</v>
      </c>
      <c r="G326" s="36" t="s">
        <v>23</v>
      </c>
      <c r="H326" s="36" t="s">
        <v>276</v>
      </c>
    </row>
    <row r="327" hidden="1" spans="2:8">
      <c r="B327" s="37">
        <v>0.5</v>
      </c>
      <c r="C327" s="37">
        <v>0.875</v>
      </c>
      <c r="D327" s="36">
        <v>1551452307</v>
      </c>
      <c r="E327" s="36">
        <v>10331652</v>
      </c>
      <c r="F327" s="36" t="s">
        <v>440</v>
      </c>
      <c r="G327" s="36" t="s">
        <v>23</v>
      </c>
      <c r="H327" s="36" t="s">
        <v>61</v>
      </c>
    </row>
    <row r="328" hidden="1" spans="2:8">
      <c r="B328" s="37">
        <v>0.375</v>
      </c>
      <c r="C328" s="37">
        <v>0.75</v>
      </c>
      <c r="D328" s="36">
        <v>1026720017</v>
      </c>
      <c r="E328" s="36">
        <v>10331514</v>
      </c>
      <c r="F328" s="36" t="s">
        <v>421</v>
      </c>
      <c r="G328" s="36" t="s">
        <v>23</v>
      </c>
      <c r="H328" s="36" t="s">
        <v>43</v>
      </c>
    </row>
    <row r="329" hidden="1" spans="2:8">
      <c r="B329" s="37">
        <v>0.333333333333333</v>
      </c>
      <c r="C329" s="37">
        <v>0.708333333333333</v>
      </c>
      <c r="D329" s="36">
        <v>1115383753</v>
      </c>
      <c r="E329" s="36">
        <v>10331615</v>
      </c>
      <c r="F329" s="36" t="s">
        <v>432</v>
      </c>
      <c r="G329" s="36" t="s">
        <v>23</v>
      </c>
      <c r="H329" s="36" t="s">
        <v>173</v>
      </c>
    </row>
    <row r="330" hidden="1" spans="2:8">
      <c r="B330" s="37">
        <v>0.375</v>
      </c>
      <c r="C330" s="37">
        <v>0.75</v>
      </c>
      <c r="D330" s="36">
        <v>1110095554</v>
      </c>
      <c r="E330" s="36">
        <v>10331608</v>
      </c>
      <c r="F330" s="36" t="s">
        <v>429</v>
      </c>
      <c r="G330" s="36" t="s">
        <v>23</v>
      </c>
      <c r="H330" s="36" t="s">
        <v>276</v>
      </c>
    </row>
    <row r="331" hidden="1" spans="2:8">
      <c r="B331" s="37">
        <v>0.5</v>
      </c>
      <c r="C331" s="37">
        <v>0.875</v>
      </c>
      <c r="D331" s="36">
        <v>1126805355</v>
      </c>
      <c r="E331" s="36">
        <v>10331526</v>
      </c>
      <c r="F331" s="36" t="s">
        <v>426</v>
      </c>
      <c r="G331" s="36" t="s">
        <v>23</v>
      </c>
      <c r="H331" s="36" t="s">
        <v>102</v>
      </c>
    </row>
    <row r="332" hidden="1" spans="2:8">
      <c r="B332" s="37">
        <v>0.375</v>
      </c>
      <c r="C332" s="37">
        <v>0.75</v>
      </c>
      <c r="D332" s="36">
        <v>1115300028</v>
      </c>
      <c r="E332" s="36">
        <v>10332448</v>
      </c>
      <c r="F332" s="36" t="s">
        <v>500</v>
      </c>
      <c r="G332" s="36" t="s">
        <v>23</v>
      </c>
      <c r="H332" s="36" t="s">
        <v>145</v>
      </c>
    </row>
    <row r="333" hidden="1" spans="2:8">
      <c r="B333" s="37">
        <v>0.375</v>
      </c>
      <c r="C333" s="37">
        <v>0.583333333333333</v>
      </c>
      <c r="D333" s="36">
        <v>1080801266</v>
      </c>
      <c r="E333" s="36">
        <v>10332461</v>
      </c>
      <c r="F333" s="36" t="s">
        <v>499</v>
      </c>
      <c r="G333" s="36" t="s">
        <v>23</v>
      </c>
      <c r="H333" s="36" t="s">
        <v>145</v>
      </c>
    </row>
    <row r="334" hidden="1" spans="2:8">
      <c r="B334" s="37">
        <v>0.333333333333333</v>
      </c>
      <c r="C334" s="37">
        <v>0.708333333333333</v>
      </c>
      <c r="D334" s="36">
        <v>1557236176</v>
      </c>
      <c r="E334" s="36">
        <v>10332451</v>
      </c>
      <c r="F334" s="36" t="s">
        <v>501</v>
      </c>
      <c r="G334" s="36" t="s">
        <v>23</v>
      </c>
      <c r="H334" s="36" t="s">
        <v>43</v>
      </c>
    </row>
    <row r="335" hidden="1" spans="2:8">
      <c r="B335" s="37">
        <v>0.375</v>
      </c>
      <c r="C335" s="37">
        <v>0.75</v>
      </c>
      <c r="D335" s="36">
        <v>1206785647</v>
      </c>
      <c r="E335" s="36">
        <v>10252106</v>
      </c>
      <c r="F335" s="36" t="s">
        <v>174</v>
      </c>
      <c r="G335" s="36" t="s">
        <v>23</v>
      </c>
      <c r="H335" s="36" t="s">
        <v>173</v>
      </c>
    </row>
    <row r="336" hidden="1" spans="2:8">
      <c r="B336" s="37">
        <v>0.375</v>
      </c>
      <c r="C336" s="37">
        <v>0.75</v>
      </c>
      <c r="D336" s="36">
        <v>1277423380</v>
      </c>
      <c r="E336" s="36">
        <v>10293607</v>
      </c>
      <c r="F336" s="36" t="s">
        <v>183</v>
      </c>
      <c r="G336" s="36" t="s">
        <v>23</v>
      </c>
      <c r="H336" s="36" t="s">
        <v>102</v>
      </c>
    </row>
    <row r="337" hidden="1" spans="2:8">
      <c r="B337" s="37">
        <v>0.375</v>
      </c>
      <c r="C337" s="37">
        <v>0.75</v>
      </c>
      <c r="D337" s="36">
        <v>1141670967</v>
      </c>
      <c r="E337" s="36">
        <v>10327225</v>
      </c>
      <c r="F337" s="36" t="s">
        <v>274</v>
      </c>
      <c r="G337" s="36" t="s">
        <v>23</v>
      </c>
      <c r="H337" s="36" t="s">
        <v>273</v>
      </c>
    </row>
    <row r="338" hidden="1" spans="2:8">
      <c r="B338" s="37">
        <v>0.375</v>
      </c>
      <c r="C338" s="37">
        <v>0.75</v>
      </c>
      <c r="D338" s="36">
        <v>1070686887</v>
      </c>
      <c r="E338" s="36">
        <v>10327356</v>
      </c>
      <c r="F338" s="36" t="s">
        <v>280</v>
      </c>
      <c r="G338" s="36" t="s">
        <v>23</v>
      </c>
      <c r="H338" s="36" t="s">
        <v>61</v>
      </c>
    </row>
    <row r="339" hidden="1" spans="2:8">
      <c r="B339" s="37">
        <v>0.375</v>
      </c>
      <c r="C339" s="37">
        <v>0.75</v>
      </c>
      <c r="D339" s="36">
        <v>1095439627</v>
      </c>
      <c r="E339" s="36">
        <v>10250963</v>
      </c>
      <c r="F339" s="36" t="s">
        <v>103</v>
      </c>
      <c r="G339" s="36" t="s">
        <v>23</v>
      </c>
      <c r="H339" s="36" t="s">
        <v>102</v>
      </c>
    </row>
    <row r="340" hidden="1" spans="2:8">
      <c r="B340" s="37">
        <v>0.333333333333333</v>
      </c>
      <c r="C340" s="37">
        <v>0.708333333333333</v>
      </c>
      <c r="D340" s="36">
        <v>1142757572</v>
      </c>
      <c r="E340" s="36">
        <v>10334398</v>
      </c>
      <c r="F340" s="36" t="s">
        <v>623</v>
      </c>
      <c r="G340" s="36" t="s">
        <v>23</v>
      </c>
      <c r="H340" s="36" t="s">
        <v>43</v>
      </c>
    </row>
    <row r="341" hidden="1" spans="2:8">
      <c r="B341" s="37">
        <v>0.333333333333333</v>
      </c>
      <c r="C341" s="37">
        <v>0.708333333333333</v>
      </c>
      <c r="D341" s="36">
        <v>0</v>
      </c>
      <c r="E341" s="36">
        <v>10334469</v>
      </c>
      <c r="F341" s="36" t="s">
        <v>745</v>
      </c>
      <c r="G341" s="36" t="s">
        <v>23</v>
      </c>
      <c r="H341" s="36" t="s">
        <v>43</v>
      </c>
    </row>
    <row r="342" hidden="1" spans="2:8">
      <c r="B342" s="37">
        <v>0.333333333333333</v>
      </c>
      <c r="C342" s="37">
        <v>0.708333333333333</v>
      </c>
      <c r="D342" s="36">
        <v>1017405291</v>
      </c>
      <c r="E342" s="36">
        <v>10335052</v>
      </c>
      <c r="F342" s="36" t="s">
        <v>722</v>
      </c>
      <c r="G342" s="36" t="s">
        <v>23</v>
      </c>
      <c r="H342" s="36" t="s">
        <v>61</v>
      </c>
    </row>
    <row r="343" hidden="1" spans="2:8">
      <c r="B343" s="37">
        <v>0.458333333333333</v>
      </c>
      <c r="C343" s="37">
        <v>0.833333333333333</v>
      </c>
      <c r="D343" s="36">
        <v>1156255534</v>
      </c>
      <c r="E343" s="36">
        <v>10316245</v>
      </c>
      <c r="F343" s="36" t="s">
        <v>1085</v>
      </c>
      <c r="G343" s="36" t="s">
        <v>23</v>
      </c>
      <c r="H343" s="36" t="s">
        <v>102</v>
      </c>
    </row>
    <row r="344" hidden="1" spans="2:8">
      <c r="B344" s="37">
        <v>0.583333333333333</v>
      </c>
      <c r="C344" s="37">
        <v>0.958333333333333</v>
      </c>
      <c r="D344" s="36">
        <v>1010288732</v>
      </c>
      <c r="E344" s="36">
        <v>10328665</v>
      </c>
      <c r="F344" s="36" t="s">
        <v>411</v>
      </c>
      <c r="G344" s="36" t="s">
        <v>23</v>
      </c>
      <c r="H344" s="36" t="s">
        <v>22</v>
      </c>
    </row>
    <row r="345" hidden="1" spans="2:8">
      <c r="B345" s="37">
        <v>0.708333333333333</v>
      </c>
      <c r="C345" s="37">
        <v>0.0833333333333333</v>
      </c>
      <c r="D345" s="36">
        <v>0</v>
      </c>
      <c r="E345" s="36">
        <v>10334359</v>
      </c>
      <c r="F345" s="36" t="s">
        <v>744</v>
      </c>
      <c r="G345" s="36" t="s">
        <v>23</v>
      </c>
      <c r="H345" s="36" t="s">
        <v>43</v>
      </c>
    </row>
    <row r="346" hidden="1" spans="2:8">
      <c r="B346" s="37">
        <v>0.416666666666667</v>
      </c>
      <c r="C346" s="37">
        <v>0.791666666666667</v>
      </c>
      <c r="D346" s="36">
        <v>1005356050</v>
      </c>
      <c r="E346" s="36" t="s">
        <v>1669</v>
      </c>
      <c r="F346" s="36" t="s">
        <v>1136</v>
      </c>
      <c r="G346" s="36" t="s">
        <v>27</v>
      </c>
      <c r="H346" s="36" t="s">
        <v>281</v>
      </c>
    </row>
    <row r="347" hidden="1" spans="2:8">
      <c r="B347" s="37">
        <v>0.625</v>
      </c>
      <c r="C347" s="37">
        <v>0</v>
      </c>
      <c r="D347" s="36">
        <v>1027949221</v>
      </c>
      <c r="E347" s="36">
        <v>10294264</v>
      </c>
      <c r="F347" s="36" t="s">
        <v>194</v>
      </c>
      <c r="G347" s="36" t="s">
        <v>27</v>
      </c>
      <c r="H347" s="36" t="s">
        <v>48</v>
      </c>
    </row>
    <row r="348" hidden="1" spans="2:8">
      <c r="B348" s="37">
        <v>0.416666666666667</v>
      </c>
      <c r="C348" s="37">
        <v>0.791666666666667</v>
      </c>
      <c r="D348" s="36">
        <v>1150764124</v>
      </c>
      <c r="E348" s="36">
        <v>10259455</v>
      </c>
      <c r="F348" s="36" t="s">
        <v>28</v>
      </c>
      <c r="G348" s="36" t="s">
        <v>27</v>
      </c>
      <c r="H348" s="36" t="s">
        <v>26</v>
      </c>
    </row>
    <row r="349" hidden="1" spans="2:8">
      <c r="B349" s="37">
        <v>0.5</v>
      </c>
      <c r="C349" s="37">
        <v>0.875</v>
      </c>
      <c r="D349" s="36">
        <v>1020201082</v>
      </c>
      <c r="E349" s="36">
        <v>10334704</v>
      </c>
      <c r="F349" s="36" t="s">
        <v>683</v>
      </c>
      <c r="G349" s="36" t="s">
        <v>27</v>
      </c>
      <c r="H349" s="36" t="s">
        <v>48</v>
      </c>
    </row>
    <row r="350" hidden="1" spans="2:8">
      <c r="B350" s="37">
        <v>0.5</v>
      </c>
      <c r="C350" s="37">
        <v>0.875</v>
      </c>
      <c r="D350" s="36">
        <v>1111897624</v>
      </c>
      <c r="E350" s="36">
        <v>10238685</v>
      </c>
      <c r="F350" s="36" t="s">
        <v>763</v>
      </c>
      <c r="G350" s="36" t="s">
        <v>27</v>
      </c>
      <c r="H350" s="36" t="s">
        <v>48</v>
      </c>
    </row>
    <row r="351" hidden="1" spans="2:8">
      <c r="B351" s="37">
        <v>0.458333333333333</v>
      </c>
      <c r="C351" s="37">
        <v>0.791666666666667</v>
      </c>
      <c r="D351" s="36">
        <v>1159455574</v>
      </c>
      <c r="E351" s="36">
        <v>10257377</v>
      </c>
      <c r="F351" s="36" t="s">
        <v>289</v>
      </c>
      <c r="G351" s="36" t="s">
        <v>27</v>
      </c>
      <c r="H351" s="36" t="s">
        <v>281</v>
      </c>
    </row>
    <row r="352" hidden="1" spans="2:8">
      <c r="B352" s="37">
        <v>0.416666666666667</v>
      </c>
      <c r="C352" s="37">
        <v>0.791666666666667</v>
      </c>
      <c r="D352" s="36">
        <v>1155792366</v>
      </c>
      <c r="E352" s="36">
        <v>10272767</v>
      </c>
      <c r="F352" s="36" t="s">
        <v>1190</v>
      </c>
      <c r="G352" s="36" t="s">
        <v>27</v>
      </c>
      <c r="H352" s="36" t="s">
        <v>1189</v>
      </c>
    </row>
    <row r="353" hidden="1" spans="2:8">
      <c r="B353" s="37">
        <v>0.375</v>
      </c>
      <c r="C353" s="37">
        <v>0.75</v>
      </c>
      <c r="D353" s="36">
        <v>1121171477</v>
      </c>
      <c r="E353" s="36">
        <v>10272259</v>
      </c>
      <c r="F353" s="36" t="s">
        <v>49</v>
      </c>
      <c r="G353" s="36" t="s">
        <v>27</v>
      </c>
      <c r="H353" s="36" t="s">
        <v>48</v>
      </c>
    </row>
    <row r="354" hidden="1" spans="2:8">
      <c r="B354" s="37">
        <v>0.5</v>
      </c>
      <c r="C354" s="37">
        <v>0.875</v>
      </c>
      <c r="D354" s="36">
        <v>1122055635</v>
      </c>
      <c r="E354" s="36">
        <v>10327297</v>
      </c>
      <c r="F354" s="36" t="s">
        <v>282</v>
      </c>
      <c r="G354" s="36" t="s">
        <v>27</v>
      </c>
      <c r="H354" s="36" t="s">
        <v>281</v>
      </c>
    </row>
    <row r="355" hidden="1" spans="2:8">
      <c r="B355" s="37">
        <v>0.375</v>
      </c>
      <c r="C355" s="37">
        <v>0.75</v>
      </c>
      <c r="D355" s="36">
        <v>1016415631</v>
      </c>
      <c r="E355" s="36">
        <v>10320414</v>
      </c>
      <c r="F355" s="36" t="s">
        <v>162</v>
      </c>
      <c r="G355" s="36" t="s">
        <v>27</v>
      </c>
      <c r="H355" s="36" t="s">
        <v>48</v>
      </c>
    </row>
    <row r="356" hidden="1" spans="2:8">
      <c r="B356" s="37">
        <v>0.416666666666667</v>
      </c>
      <c r="C356" s="37">
        <v>0.791666666666667</v>
      </c>
      <c r="D356" s="36">
        <v>1094685376</v>
      </c>
      <c r="E356" s="36" t="s">
        <v>1663</v>
      </c>
      <c r="F356" s="36" t="s">
        <v>1703</v>
      </c>
      <c r="G356" s="36" t="s">
        <v>37</v>
      </c>
      <c r="H356" s="36" t="s">
        <v>36</v>
      </c>
    </row>
    <row r="357" hidden="1" spans="2:8">
      <c r="B357" s="37">
        <v>0.416666666666667</v>
      </c>
      <c r="C357" s="37">
        <v>0.791666666666667</v>
      </c>
      <c r="D357" s="36">
        <v>1100941482</v>
      </c>
      <c r="E357" s="36" t="s">
        <v>1663</v>
      </c>
      <c r="F357" s="36" t="s">
        <v>1704</v>
      </c>
      <c r="G357" s="36" t="s">
        <v>37</v>
      </c>
      <c r="H357" s="36" t="s">
        <v>195</v>
      </c>
    </row>
    <row r="358" hidden="1" spans="2:8">
      <c r="B358" s="37">
        <v>0.416666666666667</v>
      </c>
      <c r="C358" s="37">
        <v>0.791666666666667</v>
      </c>
      <c r="D358" s="36">
        <v>1200098880</v>
      </c>
      <c r="E358" s="36" t="s">
        <v>1669</v>
      </c>
      <c r="F358" s="36" t="s">
        <v>1240</v>
      </c>
      <c r="G358" s="36" t="s">
        <v>37</v>
      </c>
      <c r="H358" s="36" t="s">
        <v>132</v>
      </c>
    </row>
    <row r="359" hidden="1" spans="2:8">
      <c r="B359" s="37">
        <v>0.416666666666667</v>
      </c>
      <c r="C359" s="37">
        <v>0.791666666666667</v>
      </c>
      <c r="D359" s="36">
        <v>1066387689</v>
      </c>
      <c r="E359" s="36">
        <v>10318434</v>
      </c>
      <c r="F359" s="36" t="s">
        <v>193</v>
      </c>
      <c r="G359" s="36" t="s">
        <v>37</v>
      </c>
      <c r="H359" s="36" t="s">
        <v>91</v>
      </c>
    </row>
    <row r="360" hidden="1" spans="2:8">
      <c r="B360" s="37">
        <v>0.375</v>
      </c>
      <c r="C360" s="37">
        <v>0.75</v>
      </c>
      <c r="D360" s="36">
        <v>1275449276</v>
      </c>
      <c r="E360" s="36">
        <v>10337461</v>
      </c>
      <c r="F360" s="36" t="s">
        <v>1180</v>
      </c>
      <c r="G360" s="36" t="s">
        <v>37</v>
      </c>
      <c r="H360" s="36" t="s">
        <v>36</v>
      </c>
    </row>
    <row r="361" hidden="1" spans="2:8">
      <c r="B361" s="37">
        <v>0.791666666666667</v>
      </c>
      <c r="C361" s="37">
        <v>0.166666666666667</v>
      </c>
      <c r="D361" s="36">
        <v>0</v>
      </c>
      <c r="E361" s="36">
        <v>10333590</v>
      </c>
      <c r="F361" s="36" t="s">
        <v>566</v>
      </c>
      <c r="G361" s="36" t="s">
        <v>37</v>
      </c>
      <c r="H361" s="36" t="s">
        <v>91</v>
      </c>
    </row>
    <row r="362" hidden="1" spans="2:8">
      <c r="B362" s="37">
        <v>0.791666666666667</v>
      </c>
      <c r="C362" s="37">
        <v>0.166666666666667</v>
      </c>
      <c r="D362" s="36">
        <v>1008361694</v>
      </c>
      <c r="E362" s="36">
        <v>10333447</v>
      </c>
      <c r="F362" s="36" t="s">
        <v>565</v>
      </c>
      <c r="G362" s="36" t="s">
        <v>37</v>
      </c>
      <c r="H362" s="36" t="s">
        <v>91</v>
      </c>
    </row>
    <row r="363" hidden="1" spans="2:8">
      <c r="B363" s="37">
        <v>0.416666666666667</v>
      </c>
      <c r="C363" s="37">
        <v>0.791666666666667</v>
      </c>
      <c r="D363" s="36">
        <v>1112616693</v>
      </c>
      <c r="E363" s="36">
        <v>10337449</v>
      </c>
      <c r="F363" s="36" t="s">
        <v>1181</v>
      </c>
      <c r="G363" s="36" t="s">
        <v>37</v>
      </c>
      <c r="H363" s="36" t="s">
        <v>36</v>
      </c>
    </row>
    <row r="364" hidden="1" spans="2:8">
      <c r="B364" s="37">
        <v>0.375</v>
      </c>
      <c r="C364" s="37">
        <v>0.75</v>
      </c>
      <c r="D364" s="36">
        <v>1029503393</v>
      </c>
      <c r="E364" s="36">
        <v>10329243</v>
      </c>
      <c r="F364" s="36" t="s">
        <v>383</v>
      </c>
      <c r="G364" s="36" t="s">
        <v>37</v>
      </c>
      <c r="H364" s="36" t="s">
        <v>36</v>
      </c>
    </row>
    <row r="365" hidden="1" spans="2:8">
      <c r="B365" s="37">
        <v>0.375</v>
      </c>
      <c r="C365" s="37">
        <v>0.75</v>
      </c>
      <c r="D365" s="36">
        <v>1129491119</v>
      </c>
      <c r="E365" s="36">
        <v>10331610</v>
      </c>
      <c r="F365" s="36" t="s">
        <v>463</v>
      </c>
      <c r="G365" s="36" t="s">
        <v>37</v>
      </c>
      <c r="H365" s="36" t="s">
        <v>36</v>
      </c>
    </row>
    <row r="366" hidden="1" spans="2:8">
      <c r="B366" s="37">
        <v>0.375</v>
      </c>
      <c r="C366" s="37">
        <v>0.75</v>
      </c>
      <c r="D366" s="36">
        <v>1154496491</v>
      </c>
      <c r="E366" s="36">
        <v>10330118</v>
      </c>
      <c r="F366" s="36" t="s">
        <v>474</v>
      </c>
      <c r="G366" s="36" t="s">
        <v>37</v>
      </c>
      <c r="H366" s="36" t="s">
        <v>36</v>
      </c>
    </row>
    <row r="367" hidden="1" spans="2:8">
      <c r="B367" s="37">
        <v>0.416666666666667</v>
      </c>
      <c r="C367" s="37">
        <v>0.791666666666667</v>
      </c>
      <c r="D367" s="36">
        <v>1553299454</v>
      </c>
      <c r="E367" s="36">
        <v>10326121</v>
      </c>
      <c r="F367" s="36" t="s">
        <v>158</v>
      </c>
      <c r="G367" s="36" t="s">
        <v>37</v>
      </c>
      <c r="H367" s="36" t="s">
        <v>36</v>
      </c>
    </row>
    <row r="368" hidden="1" spans="2:8">
      <c r="B368" s="37" t="s">
        <v>1331</v>
      </c>
      <c r="C368" s="37" t="s">
        <v>1331</v>
      </c>
      <c r="D368" s="36">
        <v>1119572757</v>
      </c>
      <c r="E368" s="36">
        <v>10330115</v>
      </c>
      <c r="F368" s="36" t="s">
        <v>473</v>
      </c>
      <c r="G368" s="36" t="s">
        <v>37</v>
      </c>
      <c r="H368" s="36" t="s">
        <v>36</v>
      </c>
    </row>
    <row r="369" hidden="1" spans="2:8">
      <c r="B369" s="37">
        <v>0.375</v>
      </c>
      <c r="C369" s="37">
        <v>0.75</v>
      </c>
      <c r="D369" s="36">
        <v>1142809029</v>
      </c>
      <c r="E369" s="36">
        <v>10331624</v>
      </c>
      <c r="F369" s="36" t="s">
        <v>468</v>
      </c>
      <c r="G369" s="36" t="s">
        <v>37</v>
      </c>
      <c r="H369" s="36" t="s">
        <v>36</v>
      </c>
    </row>
    <row r="370" hidden="1" spans="2:8">
      <c r="B370" s="37">
        <v>0.375</v>
      </c>
      <c r="C370" s="37">
        <v>0.75</v>
      </c>
      <c r="D370" s="36">
        <v>1101289093</v>
      </c>
      <c r="E370" s="36">
        <v>10337481</v>
      </c>
      <c r="F370" s="36" t="s">
        <v>1094</v>
      </c>
      <c r="G370" s="36" t="s">
        <v>37</v>
      </c>
      <c r="H370" s="36" t="s">
        <v>116</v>
      </c>
    </row>
    <row r="371" hidden="1" spans="2:8">
      <c r="B371" s="37">
        <v>0.416666666666667</v>
      </c>
      <c r="C371" s="37">
        <v>0.791666666666667</v>
      </c>
      <c r="D371" s="36">
        <v>1011275160</v>
      </c>
      <c r="E371" s="36">
        <v>10337710</v>
      </c>
      <c r="F371" s="36" t="s">
        <v>1182</v>
      </c>
      <c r="G371" s="36" t="s">
        <v>37</v>
      </c>
      <c r="H371" s="36" t="s">
        <v>91</v>
      </c>
    </row>
    <row r="372" hidden="1" spans="2:8">
      <c r="B372" s="37">
        <v>0.416666666666667</v>
      </c>
      <c r="C372" s="37">
        <v>0.791666666666667</v>
      </c>
      <c r="D372" s="36">
        <v>1002996912</v>
      </c>
      <c r="E372" s="36">
        <v>10335591</v>
      </c>
      <c r="F372" s="36" t="s">
        <v>759</v>
      </c>
      <c r="G372" s="36" t="s">
        <v>37</v>
      </c>
      <c r="H372" s="36" t="s">
        <v>116</v>
      </c>
    </row>
    <row r="373" hidden="1" spans="2:8">
      <c r="B373" s="37">
        <v>0.5</v>
      </c>
      <c r="C373" s="37">
        <v>0.875</v>
      </c>
      <c r="D373" s="36">
        <v>1030947913</v>
      </c>
      <c r="E373" s="36">
        <v>10334715</v>
      </c>
      <c r="F373" s="36" t="s">
        <v>699</v>
      </c>
      <c r="G373" s="36" t="s">
        <v>37</v>
      </c>
      <c r="H373" s="36" t="s">
        <v>91</v>
      </c>
    </row>
    <row r="374" hidden="1" spans="2:8">
      <c r="B374" s="37">
        <v>0.5</v>
      </c>
      <c r="C374" s="37">
        <v>0.875</v>
      </c>
      <c r="D374" s="36">
        <v>1150177584</v>
      </c>
      <c r="E374" s="36">
        <v>10334738</v>
      </c>
      <c r="F374" s="36" t="s">
        <v>693</v>
      </c>
      <c r="G374" s="36" t="s">
        <v>37</v>
      </c>
      <c r="H374" s="36" t="s">
        <v>36</v>
      </c>
    </row>
    <row r="375" hidden="1" spans="2:8">
      <c r="B375" s="37">
        <v>0.458333333333333</v>
      </c>
      <c r="C375" s="37">
        <v>0.833333333333333</v>
      </c>
      <c r="D375" s="36">
        <v>0</v>
      </c>
      <c r="E375" s="36">
        <v>10334689</v>
      </c>
      <c r="F375" s="36" t="s">
        <v>765</v>
      </c>
      <c r="G375" s="36" t="s">
        <v>37</v>
      </c>
      <c r="H375" s="36" t="s">
        <v>36</v>
      </c>
    </row>
    <row r="376" hidden="1" spans="2:8">
      <c r="B376" s="37">
        <v>0.416666666666667</v>
      </c>
      <c r="C376" s="37">
        <v>0.791666666666667</v>
      </c>
      <c r="D376" s="36">
        <v>1017273512</v>
      </c>
      <c r="E376" s="36">
        <v>10337666</v>
      </c>
      <c r="F376" s="36" t="s">
        <v>1105</v>
      </c>
      <c r="G376" s="36" t="s">
        <v>37</v>
      </c>
      <c r="H376" s="36" t="s">
        <v>36</v>
      </c>
    </row>
    <row r="377" hidden="1" spans="2:8">
      <c r="B377" s="37">
        <v>0.416666666666667</v>
      </c>
      <c r="C377" s="37">
        <v>0.791666666666667</v>
      </c>
      <c r="D377" s="36">
        <v>1060778921</v>
      </c>
      <c r="E377" s="36">
        <v>10337730</v>
      </c>
      <c r="F377" s="36" t="s">
        <v>1106</v>
      </c>
      <c r="G377" s="36" t="s">
        <v>37</v>
      </c>
      <c r="H377" s="36" t="s">
        <v>36</v>
      </c>
    </row>
    <row r="378" hidden="1" spans="2:8">
      <c r="B378" s="37">
        <v>0.416666666666667</v>
      </c>
      <c r="C378" s="37">
        <v>0.791666666666667</v>
      </c>
      <c r="D378" s="36">
        <v>1007351707</v>
      </c>
      <c r="E378" s="36">
        <v>10335051</v>
      </c>
      <c r="F378" s="36" t="s">
        <v>731</v>
      </c>
      <c r="G378" s="36" t="s">
        <v>37</v>
      </c>
      <c r="H378" s="36" t="s">
        <v>132</v>
      </c>
    </row>
    <row r="379" hidden="1" spans="2:8">
      <c r="B379" s="37">
        <v>0.416666666666667</v>
      </c>
      <c r="C379" s="37">
        <v>0.791666666666667</v>
      </c>
      <c r="D379" s="36">
        <v>1111320239</v>
      </c>
      <c r="E379" s="36">
        <v>10334844</v>
      </c>
      <c r="F379" s="36" t="s">
        <v>658</v>
      </c>
      <c r="G379" s="36" t="s">
        <v>37</v>
      </c>
      <c r="H379" s="36" t="s">
        <v>132</v>
      </c>
    </row>
    <row r="380" hidden="1" spans="2:8">
      <c r="B380" s="37">
        <v>0.416666666666667</v>
      </c>
      <c r="C380" s="37">
        <v>0.791666666666667</v>
      </c>
      <c r="D380" s="36" t="s">
        <v>1110</v>
      </c>
      <c r="E380" s="36">
        <v>10337749</v>
      </c>
      <c r="F380" s="36" t="s">
        <v>1109</v>
      </c>
      <c r="G380" s="36" t="s">
        <v>37</v>
      </c>
      <c r="H380" s="36" t="s">
        <v>116</v>
      </c>
    </row>
    <row r="381" hidden="1" spans="2:8">
      <c r="B381" s="37">
        <v>0.416666666666667</v>
      </c>
      <c r="C381" s="37">
        <v>0.791666666666667</v>
      </c>
      <c r="D381" s="36">
        <v>1065136845</v>
      </c>
      <c r="E381" s="36">
        <v>10338551</v>
      </c>
      <c r="F381" s="36" t="s">
        <v>1200</v>
      </c>
      <c r="G381" s="36" t="s">
        <v>37</v>
      </c>
      <c r="H381" s="36" t="s">
        <v>91</v>
      </c>
    </row>
    <row r="382" hidden="1" spans="2:8">
      <c r="B382" s="37">
        <v>0.416666666666667</v>
      </c>
      <c r="C382" s="37">
        <v>0.791666666666667</v>
      </c>
      <c r="D382" s="36">
        <v>1061453502</v>
      </c>
      <c r="E382" s="36">
        <v>10338973</v>
      </c>
      <c r="F382" s="36" t="s">
        <v>1237</v>
      </c>
      <c r="G382" s="36" t="s">
        <v>37</v>
      </c>
      <c r="H382" s="36" t="s">
        <v>36</v>
      </c>
    </row>
    <row r="383" hidden="1" spans="2:8">
      <c r="B383" s="37">
        <v>0.416666666666667</v>
      </c>
      <c r="C383" s="37">
        <v>0.791666666666667</v>
      </c>
      <c r="D383" s="36">
        <v>1143943782</v>
      </c>
      <c r="E383" s="36">
        <v>10338964</v>
      </c>
      <c r="F383" s="36" t="s">
        <v>1236</v>
      </c>
      <c r="G383" s="36" t="s">
        <v>37</v>
      </c>
      <c r="H383" s="36" t="s">
        <v>91</v>
      </c>
    </row>
    <row r="384" hidden="1" spans="2:8">
      <c r="B384" s="37">
        <v>0.416666666666667</v>
      </c>
      <c r="C384" s="37">
        <v>0.791666666666667</v>
      </c>
      <c r="D384" s="36">
        <v>0</v>
      </c>
      <c r="E384" s="36">
        <v>10339003</v>
      </c>
      <c r="F384" s="36" t="s">
        <v>1240</v>
      </c>
      <c r="G384" s="36" t="s">
        <v>37</v>
      </c>
      <c r="H384" s="36" t="s">
        <v>132</v>
      </c>
    </row>
    <row r="385" hidden="1" spans="2:8">
      <c r="B385" s="37">
        <v>0.458333333333333</v>
      </c>
      <c r="C385" s="37">
        <v>0.791666666666667</v>
      </c>
      <c r="D385" s="36">
        <v>1023646785</v>
      </c>
      <c r="E385" s="36">
        <v>10275931</v>
      </c>
      <c r="F385" s="36" t="s">
        <v>417</v>
      </c>
      <c r="G385" s="36" t="s">
        <v>37</v>
      </c>
      <c r="H385" s="36" t="s">
        <v>36</v>
      </c>
    </row>
    <row r="386" hidden="1" spans="2:8">
      <c r="B386" s="37">
        <v>0.458333333333333</v>
      </c>
      <c r="C386" s="37">
        <v>0.791666666666667</v>
      </c>
      <c r="D386" s="36">
        <v>1099469460</v>
      </c>
      <c r="E386" s="36">
        <v>10309482</v>
      </c>
      <c r="F386" s="36" t="s">
        <v>452</v>
      </c>
      <c r="G386" s="36" t="s">
        <v>37</v>
      </c>
      <c r="H386" s="36" t="s">
        <v>195</v>
      </c>
    </row>
    <row r="387" hidden="1" spans="2:8">
      <c r="B387" s="37">
        <v>0.5</v>
      </c>
      <c r="C387" s="37">
        <v>0.875</v>
      </c>
      <c r="D387" s="36">
        <v>1093126336</v>
      </c>
      <c r="E387" s="36">
        <v>10327224</v>
      </c>
      <c r="F387" s="36" t="s">
        <v>283</v>
      </c>
      <c r="G387" s="36" t="s">
        <v>37</v>
      </c>
      <c r="H387" s="36" t="s">
        <v>36</v>
      </c>
    </row>
    <row r="388" hidden="1" spans="2:8">
      <c r="B388" s="37">
        <v>0.375</v>
      </c>
      <c r="C388" s="37">
        <v>0.75</v>
      </c>
      <c r="D388" s="36">
        <v>1127933488</v>
      </c>
      <c r="E388" s="36">
        <v>10337017</v>
      </c>
      <c r="F388" s="36" t="s">
        <v>1074</v>
      </c>
      <c r="G388" s="36" t="s">
        <v>37</v>
      </c>
      <c r="H388" s="36" t="s">
        <v>36</v>
      </c>
    </row>
    <row r="389" hidden="1" spans="2:8">
      <c r="B389" s="37">
        <v>0.375</v>
      </c>
      <c r="C389" s="37">
        <v>0.75</v>
      </c>
      <c r="D389" s="36">
        <v>1145210040</v>
      </c>
      <c r="E389" s="36">
        <v>10316650</v>
      </c>
      <c r="F389" s="36" t="s">
        <v>213</v>
      </c>
      <c r="G389" s="36" t="s">
        <v>37</v>
      </c>
      <c r="H389" s="36" t="s">
        <v>36</v>
      </c>
    </row>
    <row r="390" hidden="1" spans="2:8">
      <c r="B390" s="37">
        <v>0.375</v>
      </c>
      <c r="C390" s="37">
        <v>0.75</v>
      </c>
      <c r="D390" s="36">
        <v>1273242707</v>
      </c>
      <c r="E390" s="36">
        <v>10327299</v>
      </c>
      <c r="F390" s="36" t="s">
        <v>136</v>
      </c>
      <c r="G390" s="36" t="s">
        <v>37</v>
      </c>
      <c r="H390" s="36" t="s">
        <v>36</v>
      </c>
    </row>
    <row r="391" hidden="1" spans="2:8">
      <c r="B391" s="37">
        <v>0.375</v>
      </c>
      <c r="C391" s="37">
        <v>0.75</v>
      </c>
      <c r="D391" s="36">
        <v>1003337445</v>
      </c>
      <c r="E391" s="36">
        <v>10316551</v>
      </c>
      <c r="F391" s="36" t="s">
        <v>121</v>
      </c>
      <c r="G391" s="36" t="s">
        <v>37</v>
      </c>
      <c r="H391" s="36" t="s">
        <v>36</v>
      </c>
    </row>
    <row r="392" hidden="1" spans="2:8">
      <c r="B392" s="37">
        <v>0.333333333333333</v>
      </c>
      <c r="C392" s="37">
        <v>0.708333333333333</v>
      </c>
      <c r="D392" s="36">
        <v>1127220913</v>
      </c>
      <c r="E392" s="36">
        <v>10299934</v>
      </c>
      <c r="F392" s="36" t="s">
        <v>571</v>
      </c>
      <c r="G392" s="36" t="s">
        <v>37</v>
      </c>
      <c r="H392" s="36" t="s">
        <v>36</v>
      </c>
    </row>
    <row r="393" hidden="1" spans="2:8">
      <c r="B393" s="37">
        <v>0.333333333333333</v>
      </c>
      <c r="C393" s="37">
        <v>0.708333333333333</v>
      </c>
      <c r="D393" s="36">
        <v>1500537534</v>
      </c>
      <c r="E393" s="36">
        <v>10332544</v>
      </c>
      <c r="F393" s="36" t="s">
        <v>525</v>
      </c>
      <c r="G393" s="36" t="s">
        <v>37</v>
      </c>
      <c r="H393" s="36" t="s">
        <v>36</v>
      </c>
    </row>
    <row r="394" hidden="1" spans="2:8">
      <c r="B394" s="37">
        <v>0.333333333333333</v>
      </c>
      <c r="C394" s="37">
        <v>0.708333333333333</v>
      </c>
      <c r="D394" s="36" t="s">
        <v>560</v>
      </c>
      <c r="E394" s="36">
        <v>10333435</v>
      </c>
      <c r="F394" s="36" t="s">
        <v>559</v>
      </c>
      <c r="G394" s="36" t="s">
        <v>37</v>
      </c>
      <c r="H394" s="36" t="s">
        <v>132</v>
      </c>
    </row>
    <row r="395" hidden="1" spans="2:8">
      <c r="B395" s="37">
        <v>0.333333333333333</v>
      </c>
      <c r="C395" s="37">
        <v>0.708333333333333</v>
      </c>
      <c r="D395" s="36">
        <v>1069956703</v>
      </c>
      <c r="E395" s="36">
        <v>10330637</v>
      </c>
      <c r="F395" s="36" t="s">
        <v>480</v>
      </c>
      <c r="G395" s="36" t="s">
        <v>37</v>
      </c>
      <c r="H395" s="36" t="s">
        <v>132</v>
      </c>
    </row>
    <row r="396" hidden="1" spans="2:8">
      <c r="B396" s="37">
        <v>0.583333333333333</v>
      </c>
      <c r="C396" s="37">
        <v>0.958333333333333</v>
      </c>
      <c r="D396" s="36">
        <v>1276566388</v>
      </c>
      <c r="E396" s="36">
        <v>10330149</v>
      </c>
      <c r="F396" s="36" t="s">
        <v>479</v>
      </c>
      <c r="G396" s="36" t="s">
        <v>37</v>
      </c>
      <c r="H396" s="36" t="s">
        <v>36</v>
      </c>
    </row>
    <row r="397" hidden="1" spans="2:8">
      <c r="B397" s="37">
        <v>0.708333333333333</v>
      </c>
      <c r="C397" s="37">
        <v>0.0833333333333333</v>
      </c>
      <c r="D397" s="36">
        <v>1005741195</v>
      </c>
      <c r="E397" s="36">
        <v>10335060</v>
      </c>
      <c r="F397" s="36" t="s">
        <v>725</v>
      </c>
      <c r="G397" s="36" t="s">
        <v>37</v>
      </c>
      <c r="H397" s="36" t="s">
        <v>132</v>
      </c>
    </row>
    <row r="398" hidden="1" spans="2:8">
      <c r="B398" s="37">
        <v>0.75</v>
      </c>
      <c r="C398" s="37">
        <v>0.125</v>
      </c>
      <c r="D398" s="36">
        <v>1014999118</v>
      </c>
      <c r="E398" s="36">
        <v>10318924</v>
      </c>
      <c r="F398" s="36" t="s">
        <v>155</v>
      </c>
      <c r="G398" s="36" t="s">
        <v>105</v>
      </c>
      <c r="H398" s="36" t="s">
        <v>104</v>
      </c>
    </row>
    <row r="399" hidden="1" spans="2:8">
      <c r="B399" s="37">
        <v>0.375</v>
      </c>
      <c r="C399" s="37">
        <v>0.75</v>
      </c>
      <c r="D399" s="36">
        <v>1092866275</v>
      </c>
      <c r="E399" s="36">
        <v>10337735</v>
      </c>
      <c r="F399" s="36" t="s">
        <v>1183</v>
      </c>
      <c r="G399" s="36" t="s">
        <v>105</v>
      </c>
      <c r="H399" s="36" t="s">
        <v>104</v>
      </c>
    </row>
    <row r="400" hidden="1" spans="2:8">
      <c r="B400" s="37" t="s">
        <v>1503</v>
      </c>
      <c r="C400" s="37" t="s">
        <v>1503</v>
      </c>
      <c r="D400" s="36">
        <v>1091643089</v>
      </c>
      <c r="E400" s="36">
        <v>10314789</v>
      </c>
      <c r="F400" s="36" t="s">
        <v>300</v>
      </c>
      <c r="G400" s="36" t="s">
        <v>105</v>
      </c>
      <c r="H400" s="36" t="s">
        <v>104</v>
      </c>
    </row>
    <row r="401" hidden="1" spans="2:8">
      <c r="B401" s="37">
        <v>0.416666666666667</v>
      </c>
      <c r="C401" s="37">
        <v>0.75</v>
      </c>
      <c r="D401" s="36">
        <v>1276701073</v>
      </c>
      <c r="E401" s="36">
        <v>10329457</v>
      </c>
      <c r="F401" s="36" t="s">
        <v>360</v>
      </c>
      <c r="G401" s="36" t="s">
        <v>105</v>
      </c>
      <c r="H401" s="36" t="s">
        <v>104</v>
      </c>
    </row>
    <row r="402" hidden="1" spans="2:8">
      <c r="B402" s="37">
        <v>0.375</v>
      </c>
      <c r="C402" s="37">
        <v>0.75</v>
      </c>
      <c r="D402" s="36">
        <v>1280569162</v>
      </c>
      <c r="E402" s="36">
        <v>10331590</v>
      </c>
      <c r="F402" s="36" t="s">
        <v>441</v>
      </c>
      <c r="G402" s="36" t="s">
        <v>105</v>
      </c>
      <c r="H402" s="36" t="s">
        <v>104</v>
      </c>
    </row>
    <row r="403" hidden="1" spans="2:8">
      <c r="B403" s="37">
        <v>0.375</v>
      </c>
      <c r="C403" s="37">
        <v>0.75</v>
      </c>
      <c r="D403" s="36">
        <v>1004316775</v>
      </c>
      <c r="E403" s="36">
        <v>10337196</v>
      </c>
      <c r="F403" s="36" t="s">
        <v>1080</v>
      </c>
      <c r="G403" s="36" t="s">
        <v>105</v>
      </c>
      <c r="H403" s="36" t="s">
        <v>104</v>
      </c>
    </row>
    <row r="404" hidden="1" spans="2:8">
      <c r="B404" s="37">
        <v>0.375</v>
      </c>
      <c r="C404" s="37">
        <v>0.75</v>
      </c>
      <c r="D404" s="36">
        <v>1091393303</v>
      </c>
      <c r="E404" s="36">
        <v>10331633</v>
      </c>
      <c r="F404" s="36" t="s">
        <v>427</v>
      </c>
      <c r="G404" s="36" t="s">
        <v>105</v>
      </c>
      <c r="H404" s="36" t="s">
        <v>104</v>
      </c>
    </row>
    <row r="405" hidden="1" spans="2:8">
      <c r="B405" s="37">
        <v>0.375</v>
      </c>
      <c r="C405" s="37">
        <v>0.75</v>
      </c>
      <c r="D405" s="36">
        <v>1014483395</v>
      </c>
      <c r="E405" s="36">
        <v>10317520</v>
      </c>
      <c r="F405" s="36" t="s">
        <v>165</v>
      </c>
      <c r="G405" s="36" t="s">
        <v>105</v>
      </c>
      <c r="H405" s="36" t="s">
        <v>104</v>
      </c>
    </row>
    <row r="406" hidden="1" spans="2:8">
      <c r="B406" s="37">
        <v>0.375</v>
      </c>
      <c r="C406" s="37">
        <v>0.75</v>
      </c>
      <c r="D406" s="36">
        <v>1005722377</v>
      </c>
      <c r="E406" s="36">
        <v>10317521</v>
      </c>
      <c r="F406" s="36" t="s">
        <v>192</v>
      </c>
      <c r="G406" s="36" t="s">
        <v>105</v>
      </c>
      <c r="H406" s="36" t="s">
        <v>104</v>
      </c>
    </row>
    <row r="407" hidden="1" spans="2:8">
      <c r="B407" s="37">
        <v>0.333333333333333</v>
      </c>
      <c r="C407" s="37">
        <v>0.708333333333333</v>
      </c>
      <c r="D407" s="36">
        <v>1142634858</v>
      </c>
      <c r="E407" s="36">
        <v>10334475</v>
      </c>
      <c r="F407" s="36" t="s">
        <v>633</v>
      </c>
      <c r="G407" s="36" t="s">
        <v>105</v>
      </c>
      <c r="H407" s="36" t="s">
        <v>104</v>
      </c>
    </row>
    <row r="408" hidden="1" spans="2:8">
      <c r="B408" s="37">
        <v>0.333333333333333</v>
      </c>
      <c r="C408" s="37">
        <v>0.708333333333333</v>
      </c>
      <c r="D408" s="36">
        <v>1010537767</v>
      </c>
      <c r="E408" s="36">
        <v>10334779</v>
      </c>
      <c r="F408" s="36" t="s">
        <v>599</v>
      </c>
      <c r="G408" s="36" t="s">
        <v>105</v>
      </c>
      <c r="H408" s="36" t="s">
        <v>104</v>
      </c>
    </row>
    <row r="409" hidden="1" spans="2:8">
      <c r="B409" s="37">
        <v>0</v>
      </c>
      <c r="C409" s="37">
        <v>0.375</v>
      </c>
      <c r="D409" s="36">
        <v>1151631796</v>
      </c>
      <c r="E409" s="36">
        <v>10306614</v>
      </c>
      <c r="F409" s="36" t="s">
        <v>8</v>
      </c>
      <c r="G409" s="36" t="s">
        <v>7</v>
      </c>
      <c r="H409" s="36" t="s">
        <v>6</v>
      </c>
    </row>
    <row r="410" hidden="1" spans="2:8">
      <c r="B410" s="37" t="s">
        <v>1296</v>
      </c>
      <c r="C410" s="37" t="s">
        <v>1296</v>
      </c>
      <c r="D410" s="36">
        <v>1026770903</v>
      </c>
      <c r="E410" s="36">
        <v>10330128</v>
      </c>
      <c r="F410" s="36" t="s">
        <v>401</v>
      </c>
      <c r="G410" s="36" t="s">
        <v>7</v>
      </c>
      <c r="H410" s="36" t="s">
        <v>6</v>
      </c>
    </row>
    <row r="411" hidden="1" spans="2:8">
      <c r="B411" s="37">
        <v>0.416666666666667</v>
      </c>
      <c r="C411" s="37">
        <v>0.791666666666667</v>
      </c>
      <c r="D411" s="36">
        <v>1013140756</v>
      </c>
      <c r="E411" s="36">
        <v>10324569</v>
      </c>
      <c r="F411" s="36" t="s">
        <v>1137</v>
      </c>
      <c r="G411" s="36" t="s">
        <v>7</v>
      </c>
      <c r="H411" s="36" t="s">
        <v>6</v>
      </c>
    </row>
    <row r="412" hidden="1" spans="2:8">
      <c r="B412" s="37">
        <v>0.375</v>
      </c>
      <c r="C412" s="37">
        <v>0.75</v>
      </c>
      <c r="D412" s="36">
        <v>1026643249</v>
      </c>
      <c r="E412" s="36">
        <v>10337033</v>
      </c>
      <c r="F412" s="36" t="s">
        <v>1073</v>
      </c>
      <c r="G412" s="36" t="s">
        <v>7</v>
      </c>
      <c r="H412" s="36" t="s">
        <v>6</v>
      </c>
    </row>
    <row r="413" hidden="1" spans="2:8">
      <c r="B413" s="37">
        <v>0.416666666666667</v>
      </c>
      <c r="C413" s="37">
        <v>0.791666666666667</v>
      </c>
      <c r="D413" s="36">
        <v>1093481280</v>
      </c>
      <c r="E413" s="36">
        <v>10272462</v>
      </c>
      <c r="F413" s="36" t="s">
        <v>405</v>
      </c>
      <c r="G413" s="36" t="s">
        <v>7</v>
      </c>
      <c r="H413" s="36" t="s">
        <v>6</v>
      </c>
    </row>
    <row r="414" hidden="1" spans="2:8">
      <c r="B414" s="37">
        <v>0.416666666666667</v>
      </c>
      <c r="C414" s="37">
        <v>0.791666666666667</v>
      </c>
      <c r="D414" s="36">
        <v>1500131177</v>
      </c>
      <c r="E414" s="36">
        <v>10326471</v>
      </c>
      <c r="F414" s="36" t="s">
        <v>416</v>
      </c>
      <c r="G414" s="36" t="s">
        <v>7</v>
      </c>
      <c r="H414" s="36" t="s">
        <v>6</v>
      </c>
    </row>
    <row r="415" hidden="1" spans="2:8">
      <c r="B415" s="37">
        <v>0.5</v>
      </c>
      <c r="C415" s="37">
        <v>0.875</v>
      </c>
      <c r="D415" s="36">
        <v>1122819199</v>
      </c>
      <c r="E415" s="36">
        <v>10332555</v>
      </c>
      <c r="F415" s="36" t="s">
        <v>505</v>
      </c>
      <c r="G415" s="36" t="s">
        <v>7</v>
      </c>
      <c r="H415" s="36" t="s">
        <v>6</v>
      </c>
    </row>
    <row r="416" hidden="1" spans="2:8">
      <c r="B416" s="37">
        <v>0.5</v>
      </c>
      <c r="C416" s="37">
        <v>0.875</v>
      </c>
      <c r="D416" s="36">
        <v>1013260200</v>
      </c>
      <c r="E416" s="36">
        <v>10332515</v>
      </c>
      <c r="F416" s="36" t="s">
        <v>509</v>
      </c>
      <c r="G416" s="36" t="s">
        <v>7</v>
      </c>
      <c r="H416" s="36" t="s">
        <v>6</v>
      </c>
    </row>
    <row r="417" hidden="1" spans="2:8">
      <c r="B417" s="37">
        <v>0.583333333333333</v>
      </c>
      <c r="C417" s="37">
        <v>0.958333333333333</v>
      </c>
      <c r="D417" s="36">
        <v>1505499876</v>
      </c>
      <c r="E417" s="36">
        <v>10333845</v>
      </c>
      <c r="F417" s="36" t="s">
        <v>1143</v>
      </c>
      <c r="G417" s="36" t="s">
        <v>7</v>
      </c>
      <c r="H417" s="36" t="s">
        <v>6</v>
      </c>
    </row>
    <row r="418" hidden="1" spans="2:8">
      <c r="B418" s="37">
        <v>0.708333333333333</v>
      </c>
      <c r="C418" s="37">
        <v>0.0833333333333333</v>
      </c>
      <c r="D418" s="36">
        <v>1553989783</v>
      </c>
      <c r="E418" s="36">
        <v>10335120</v>
      </c>
      <c r="F418" s="36" t="s">
        <v>727</v>
      </c>
      <c r="G418" s="36" t="s">
        <v>7</v>
      </c>
      <c r="H418" s="36" t="s">
        <v>6</v>
      </c>
    </row>
    <row r="419" hidden="1" spans="2:8">
      <c r="B419" s="37">
        <v>0.708333333333333</v>
      </c>
      <c r="C419" s="37">
        <v>0.0833333333333333</v>
      </c>
      <c r="D419" s="36">
        <v>1016789685</v>
      </c>
      <c r="E419" s="36">
        <v>10335024</v>
      </c>
      <c r="F419" s="36" t="s">
        <v>728</v>
      </c>
      <c r="G419" s="36" t="s">
        <v>7</v>
      </c>
      <c r="H419" s="36" t="s">
        <v>6</v>
      </c>
    </row>
    <row r="420" hidden="1" spans="2:8">
      <c r="B420" s="37">
        <v>0.416666666666667</v>
      </c>
      <c r="C420" s="37">
        <v>0.791666666666667</v>
      </c>
      <c r="D420" s="36">
        <v>1003545004</v>
      </c>
      <c r="E420" s="36" t="s">
        <v>1663</v>
      </c>
      <c r="F420" s="36" t="s">
        <v>1705</v>
      </c>
      <c r="G420" s="36" t="s">
        <v>40</v>
      </c>
      <c r="H420" s="36" t="s">
        <v>39</v>
      </c>
    </row>
    <row r="421" hidden="1" spans="2:8">
      <c r="B421" s="37">
        <v>0.416666666666667</v>
      </c>
      <c r="C421" s="37">
        <v>0.791666666666667</v>
      </c>
      <c r="D421" s="36">
        <v>1115199182</v>
      </c>
      <c r="E421" s="36" t="s">
        <v>1669</v>
      </c>
      <c r="F421" s="36" t="s">
        <v>1706</v>
      </c>
      <c r="G421" s="36" t="s">
        <v>40</v>
      </c>
      <c r="H421" s="36" t="s">
        <v>135</v>
      </c>
    </row>
    <row r="422" hidden="1" spans="2:8">
      <c r="B422" s="37">
        <v>0.416666666666667</v>
      </c>
      <c r="C422" s="37">
        <v>0.791666666666667</v>
      </c>
      <c r="D422" s="36">
        <v>1028088503</v>
      </c>
      <c r="E422" s="36">
        <v>10329239</v>
      </c>
      <c r="F422" s="36" t="s">
        <v>392</v>
      </c>
      <c r="G422" s="36" t="s">
        <v>40</v>
      </c>
      <c r="H422" s="36" t="s">
        <v>39</v>
      </c>
    </row>
    <row r="423" hidden="1" spans="2:8">
      <c r="B423" s="37">
        <v>0.416666666666667</v>
      </c>
      <c r="C423" s="37">
        <v>0.791666666666667</v>
      </c>
      <c r="D423" s="36">
        <v>1142640176</v>
      </c>
      <c r="E423" s="36">
        <v>10337725</v>
      </c>
      <c r="F423" s="36" t="s">
        <v>1184</v>
      </c>
      <c r="G423" s="36" t="s">
        <v>40</v>
      </c>
      <c r="H423" s="36" t="s">
        <v>39</v>
      </c>
    </row>
    <row r="424" hidden="1" spans="2:8">
      <c r="B424" s="37">
        <v>0.375</v>
      </c>
      <c r="C424" s="37">
        <v>0.75</v>
      </c>
      <c r="D424" s="36">
        <v>1122959208</v>
      </c>
      <c r="E424" s="36">
        <v>10323629</v>
      </c>
      <c r="F424" s="36" t="s">
        <v>41</v>
      </c>
      <c r="G424" s="36" t="s">
        <v>40</v>
      </c>
      <c r="H424" s="36" t="s">
        <v>39</v>
      </c>
    </row>
    <row r="425" hidden="1" spans="2:8">
      <c r="B425" s="37">
        <v>0.416666666666667</v>
      </c>
      <c r="C425" s="37">
        <v>0.791666666666667</v>
      </c>
      <c r="D425" s="36">
        <v>1224746815</v>
      </c>
      <c r="E425" s="36">
        <v>10329227</v>
      </c>
      <c r="F425" s="36" t="s">
        <v>389</v>
      </c>
      <c r="G425" s="36" t="s">
        <v>40</v>
      </c>
      <c r="H425" s="36" t="s">
        <v>39</v>
      </c>
    </row>
    <row r="426" hidden="1" spans="2:8">
      <c r="B426" s="37">
        <v>0.375</v>
      </c>
      <c r="C426" s="37">
        <v>0.75</v>
      </c>
      <c r="D426" s="36">
        <v>1123530681</v>
      </c>
      <c r="E426" s="36">
        <v>10331617</v>
      </c>
      <c r="F426" s="36" t="s">
        <v>465</v>
      </c>
      <c r="G426" s="36" t="s">
        <v>40</v>
      </c>
      <c r="H426" s="36" t="s">
        <v>39</v>
      </c>
    </row>
    <row r="427" hidden="1" spans="2:8">
      <c r="B427" s="37">
        <v>0.375</v>
      </c>
      <c r="C427" s="37">
        <v>0.75</v>
      </c>
      <c r="D427" s="36" t="s">
        <v>379</v>
      </c>
      <c r="E427" s="36">
        <v>10329234</v>
      </c>
      <c r="F427" s="36" t="s">
        <v>378</v>
      </c>
      <c r="G427" s="36" t="s">
        <v>40</v>
      </c>
      <c r="H427" s="36" t="s">
        <v>39</v>
      </c>
    </row>
    <row r="428" hidden="1" spans="2:8">
      <c r="B428" s="37">
        <v>0.375</v>
      </c>
      <c r="C428" s="37">
        <v>0.75</v>
      </c>
      <c r="D428" s="36">
        <v>1127833820</v>
      </c>
      <c r="E428" s="36">
        <v>10329503</v>
      </c>
      <c r="F428" s="36" t="s">
        <v>380</v>
      </c>
      <c r="G428" s="36" t="s">
        <v>40</v>
      </c>
      <c r="H428" s="36" t="s">
        <v>39</v>
      </c>
    </row>
    <row r="429" hidden="1" spans="2:8">
      <c r="B429" s="37">
        <v>0.375</v>
      </c>
      <c r="C429" s="37">
        <v>0.75</v>
      </c>
      <c r="D429" s="36">
        <v>1096113503</v>
      </c>
      <c r="E429" s="36">
        <v>10337711</v>
      </c>
      <c r="F429" s="36" t="s">
        <v>1185</v>
      </c>
      <c r="G429" s="36" t="s">
        <v>40</v>
      </c>
      <c r="H429" s="36" t="s">
        <v>135</v>
      </c>
    </row>
    <row r="430" hidden="1" spans="2:8">
      <c r="B430" s="37">
        <v>0.416666666666667</v>
      </c>
      <c r="C430" s="37">
        <v>0.791666666666667</v>
      </c>
      <c r="D430" s="36">
        <v>1150906706</v>
      </c>
      <c r="E430" s="36">
        <v>10305637</v>
      </c>
      <c r="F430" s="36" t="s">
        <v>311</v>
      </c>
      <c r="G430" s="36" t="s">
        <v>40</v>
      </c>
      <c r="H430" s="36" t="s">
        <v>135</v>
      </c>
    </row>
    <row r="431" hidden="1" spans="2:8">
      <c r="B431" s="37">
        <v>0.5</v>
      </c>
      <c r="C431" s="37">
        <v>0.875</v>
      </c>
      <c r="D431" s="36">
        <v>1004065451</v>
      </c>
      <c r="E431" s="36">
        <v>10334018</v>
      </c>
      <c r="F431" s="36" t="s">
        <v>581</v>
      </c>
      <c r="G431" s="36" t="s">
        <v>40</v>
      </c>
      <c r="H431" s="36" t="s">
        <v>39</v>
      </c>
    </row>
    <row r="432" hidden="1" spans="2:8">
      <c r="B432" s="37">
        <v>0.416666666666667</v>
      </c>
      <c r="C432" s="37">
        <v>0.791666666666667</v>
      </c>
      <c r="D432" s="36">
        <v>1102314764</v>
      </c>
      <c r="E432" s="36">
        <v>10337733</v>
      </c>
      <c r="F432" s="36" t="s">
        <v>1126</v>
      </c>
      <c r="G432" s="36" t="s">
        <v>40</v>
      </c>
      <c r="H432" s="36" t="s">
        <v>39</v>
      </c>
    </row>
    <row r="433" hidden="1" spans="2:8">
      <c r="B433" s="37">
        <v>0.416666666666667</v>
      </c>
      <c r="C433" s="37">
        <v>0.791666666666667</v>
      </c>
      <c r="D433" s="36">
        <v>1008871412</v>
      </c>
      <c r="E433" s="36">
        <v>10337665</v>
      </c>
      <c r="F433" s="36" t="s">
        <v>1108</v>
      </c>
      <c r="G433" s="36" t="s">
        <v>40</v>
      </c>
      <c r="H433" s="36" t="s">
        <v>39</v>
      </c>
    </row>
    <row r="434" hidden="1" spans="2:8">
      <c r="B434" s="37">
        <v>0.416666666666667</v>
      </c>
      <c r="C434" s="37">
        <v>0.791666666666667</v>
      </c>
      <c r="D434" s="36">
        <v>1127002549</v>
      </c>
      <c r="E434" s="36">
        <v>10337778</v>
      </c>
      <c r="F434" s="36" t="s">
        <v>1094</v>
      </c>
      <c r="G434" s="36" t="s">
        <v>40</v>
      </c>
      <c r="H434" s="36" t="s">
        <v>135</v>
      </c>
    </row>
    <row r="435" hidden="1" spans="2:8">
      <c r="B435" s="37">
        <v>0.458333333333333</v>
      </c>
      <c r="C435" s="37">
        <v>0.791666666666667</v>
      </c>
      <c r="D435" s="36">
        <v>1103806087</v>
      </c>
      <c r="E435" s="36">
        <v>10297499</v>
      </c>
      <c r="F435" s="36" t="s">
        <v>458</v>
      </c>
      <c r="G435" s="36" t="s">
        <v>40</v>
      </c>
      <c r="H435" s="36" t="s">
        <v>156</v>
      </c>
    </row>
    <row r="436" hidden="1" spans="2:8">
      <c r="B436" s="37">
        <v>0.458333333333333</v>
      </c>
      <c r="C436" s="37">
        <v>0.791666666666667</v>
      </c>
      <c r="D436" s="36">
        <v>1000604891</v>
      </c>
      <c r="E436" s="36">
        <v>10278058</v>
      </c>
      <c r="F436" s="36" t="s">
        <v>457</v>
      </c>
      <c r="G436" s="36" t="s">
        <v>40</v>
      </c>
      <c r="H436" s="36" t="s">
        <v>135</v>
      </c>
    </row>
    <row r="437" hidden="1" spans="2:8">
      <c r="B437" s="37">
        <v>0.375</v>
      </c>
      <c r="C437" s="37">
        <v>0.75</v>
      </c>
      <c r="D437" s="36">
        <v>1142422826</v>
      </c>
      <c r="E437" s="36">
        <v>10337193</v>
      </c>
      <c r="F437" s="36" t="s">
        <v>1082</v>
      </c>
      <c r="G437" s="36" t="s">
        <v>40</v>
      </c>
      <c r="H437" s="36" t="s">
        <v>135</v>
      </c>
    </row>
    <row r="438" hidden="1" spans="2:8">
      <c r="B438" s="37">
        <v>0.5</v>
      </c>
      <c r="C438" s="37">
        <v>0.875</v>
      </c>
      <c r="D438" s="36" t="s">
        <v>498</v>
      </c>
      <c r="E438" s="36">
        <v>10332446</v>
      </c>
      <c r="F438" s="36" t="s">
        <v>497</v>
      </c>
      <c r="G438" s="36" t="s">
        <v>40</v>
      </c>
      <c r="H438" s="36" t="s">
        <v>156</v>
      </c>
    </row>
    <row r="439" hidden="1" spans="2:8">
      <c r="B439" s="37">
        <v>0.375</v>
      </c>
      <c r="C439" s="37">
        <v>0.75</v>
      </c>
      <c r="D439" s="36">
        <v>1102081505</v>
      </c>
      <c r="E439" s="36">
        <v>10317147</v>
      </c>
      <c r="F439" s="36" t="s">
        <v>42</v>
      </c>
      <c r="G439" s="36" t="s">
        <v>40</v>
      </c>
      <c r="H439" s="36" t="s">
        <v>39</v>
      </c>
    </row>
    <row r="440" hidden="1" spans="2:8">
      <c r="B440" s="37">
        <v>0.333333333333333</v>
      </c>
      <c r="C440" s="37">
        <v>0.708333333333333</v>
      </c>
      <c r="D440" s="36">
        <v>1126644481</v>
      </c>
      <c r="E440" s="36">
        <v>10304629</v>
      </c>
      <c r="F440" s="36" t="s">
        <v>295</v>
      </c>
      <c r="G440" s="36" t="s">
        <v>40</v>
      </c>
      <c r="H440" s="36" t="s">
        <v>156</v>
      </c>
    </row>
    <row r="441" hidden="1" spans="2:8">
      <c r="B441" s="37">
        <v>0.333333333333333</v>
      </c>
      <c r="C441" s="37">
        <v>0.708333333333333</v>
      </c>
      <c r="D441" s="36">
        <v>1026128069</v>
      </c>
      <c r="E441" s="36">
        <v>10323547</v>
      </c>
      <c r="F441" s="36" t="s">
        <v>322</v>
      </c>
      <c r="G441" s="36" t="s">
        <v>40</v>
      </c>
      <c r="H441" s="36" t="s">
        <v>39</v>
      </c>
    </row>
    <row r="442" hidden="1" spans="2:8">
      <c r="B442" s="37">
        <v>0.333333333333333</v>
      </c>
      <c r="C442" s="37">
        <v>0.708333333333333</v>
      </c>
      <c r="D442" s="36" t="s">
        <v>340</v>
      </c>
      <c r="E442" s="36">
        <v>10326500</v>
      </c>
      <c r="F442" s="36" t="s">
        <v>339</v>
      </c>
      <c r="G442" s="36" t="s">
        <v>40</v>
      </c>
      <c r="H442" s="36" t="s">
        <v>39</v>
      </c>
    </row>
    <row r="443" hidden="1" spans="2:8">
      <c r="B443" s="37">
        <v>0.708333333333333</v>
      </c>
      <c r="C443" s="37">
        <v>0.0833333333333333</v>
      </c>
      <c r="D443" s="36">
        <v>1012348684</v>
      </c>
      <c r="E443" s="36">
        <v>10335050</v>
      </c>
      <c r="F443" s="36" t="s">
        <v>726</v>
      </c>
      <c r="G443" s="36" t="s">
        <v>40</v>
      </c>
      <c r="H443" s="36" t="s">
        <v>39</v>
      </c>
    </row>
    <row r="444" hidden="1" spans="2:8">
      <c r="B444" s="37">
        <v>0.75</v>
      </c>
      <c r="C444" s="37">
        <v>0.125</v>
      </c>
      <c r="D444" s="36">
        <v>1018941946</v>
      </c>
      <c r="E444" s="36">
        <v>10329902</v>
      </c>
      <c r="F444" s="36" t="s">
        <v>400</v>
      </c>
      <c r="G444" s="36" t="s">
        <v>69</v>
      </c>
      <c r="H444" s="36" t="s">
        <v>68</v>
      </c>
    </row>
    <row r="445" hidden="1" spans="2:8">
      <c r="B445" s="37">
        <v>0.375</v>
      </c>
      <c r="C445" s="37">
        <v>0.583333333333333</v>
      </c>
      <c r="D445" s="36">
        <v>1129813233</v>
      </c>
      <c r="E445" s="36">
        <v>10326123</v>
      </c>
      <c r="F445" s="36" t="s">
        <v>206</v>
      </c>
      <c r="G445" s="36" t="s">
        <v>69</v>
      </c>
      <c r="H445" s="36" t="s">
        <v>68</v>
      </c>
    </row>
    <row r="446" hidden="1" spans="2:8">
      <c r="B446" s="37">
        <v>0.375</v>
      </c>
      <c r="C446" s="37">
        <v>0.75</v>
      </c>
      <c r="D446" s="36">
        <v>1558721794</v>
      </c>
      <c r="E446" s="36">
        <v>10329241</v>
      </c>
      <c r="F446" s="36" t="s">
        <v>369</v>
      </c>
      <c r="G446" s="36" t="s">
        <v>69</v>
      </c>
      <c r="H446" s="36" t="s">
        <v>68</v>
      </c>
    </row>
    <row r="447" hidden="1" spans="2:8">
      <c r="B447" s="37">
        <v>0.416666666666667</v>
      </c>
      <c r="C447" s="37">
        <v>0.791666666666667</v>
      </c>
      <c r="D447" s="36">
        <v>1128690675</v>
      </c>
      <c r="E447" s="36">
        <v>10337777</v>
      </c>
      <c r="F447" s="36" t="s">
        <v>1096</v>
      </c>
      <c r="G447" s="36" t="s">
        <v>69</v>
      </c>
      <c r="H447" s="36" t="s">
        <v>68</v>
      </c>
    </row>
    <row r="448" hidden="1" spans="2:8">
      <c r="B448" s="37">
        <v>0.5</v>
      </c>
      <c r="C448" s="37">
        <v>0.875</v>
      </c>
      <c r="D448" s="36">
        <v>1553553976</v>
      </c>
      <c r="E448" s="36">
        <v>10334395</v>
      </c>
      <c r="F448" s="36" t="s">
        <v>634</v>
      </c>
      <c r="G448" s="36" t="s">
        <v>69</v>
      </c>
      <c r="H448" s="36" t="s">
        <v>68</v>
      </c>
    </row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</sheetData>
  <autoFilter xmlns:etc="http://www.wps.cn/officeDocument/2017/etCustomData" ref="B1:H703" etc:filterBottomFollowUsedRange="0">
    <filterColumn colId="0">
      <customFilters>
        <customFilter operator="equal" val="11:00:00 PM"/>
      </customFilters>
    </filterColumn>
    <sortState ref="B1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11"/>
  <sheetViews>
    <sheetView zoomScale="65" zoomScaleNormal="65" topLeftCell="A598" workbookViewId="0">
      <selection activeCell="A604" sqref="$A604:$XFD604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1707</v>
      </c>
      <c r="C3" s="8" t="s">
        <v>1708</v>
      </c>
      <c r="D3" s="8" t="s">
        <v>1709</v>
      </c>
      <c r="E3" s="13" t="s">
        <v>1255</v>
      </c>
      <c r="F3" s="8" t="s">
        <v>3</v>
      </c>
      <c r="G3" s="8" t="s">
        <v>1710</v>
      </c>
      <c r="H3" s="8" t="s">
        <v>1711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 t="s">
        <v>1693</v>
      </c>
      <c r="E5" s="16" t="s">
        <v>1673</v>
      </c>
      <c r="F5" s="15" t="s">
        <v>1694</v>
      </c>
      <c r="G5" s="15" t="s">
        <v>81</v>
      </c>
      <c r="H5" s="15" t="s">
        <v>80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1707</v>
      </c>
      <c r="C10" s="8" t="s">
        <v>1708</v>
      </c>
      <c r="D10" s="8" t="s">
        <v>1709</v>
      </c>
      <c r="E10" s="13" t="s">
        <v>1255</v>
      </c>
      <c r="F10" s="8" t="s">
        <v>3</v>
      </c>
      <c r="G10" s="8" t="s">
        <v>1710</v>
      </c>
      <c r="H10" s="8" t="s">
        <v>1711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1707</v>
      </c>
      <c r="C15" s="8" t="s">
        <v>1708</v>
      </c>
      <c r="D15" s="8" t="s">
        <v>1709</v>
      </c>
      <c r="E15" s="13" t="s">
        <v>1255</v>
      </c>
      <c r="F15" s="8" t="s">
        <v>3</v>
      </c>
      <c r="G15" s="8" t="s">
        <v>1710</v>
      </c>
      <c r="H15" s="8" t="s">
        <v>1711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1707</v>
      </c>
      <c r="C20" s="8" t="s">
        <v>1708</v>
      </c>
      <c r="D20" s="8" t="s">
        <v>1709</v>
      </c>
      <c r="E20" s="13" t="s">
        <v>1255</v>
      </c>
      <c r="F20" s="8" t="s">
        <v>3</v>
      </c>
      <c r="G20" s="8" t="s">
        <v>1710</v>
      </c>
      <c r="H20" s="8" t="s">
        <v>1711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1707</v>
      </c>
      <c r="C25" s="8" t="s">
        <v>1708</v>
      </c>
      <c r="D25" s="8" t="s">
        <v>1709</v>
      </c>
      <c r="E25" s="13" t="s">
        <v>1255</v>
      </c>
      <c r="F25" s="8" t="s">
        <v>3</v>
      </c>
      <c r="G25" s="8" t="s">
        <v>1710</v>
      </c>
      <c r="H25" s="8" t="s">
        <v>1711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1091247732</v>
      </c>
      <c r="E27" s="16">
        <v>10333432</v>
      </c>
      <c r="F27" s="15" t="s">
        <v>556</v>
      </c>
      <c r="G27" s="15" t="s">
        <v>221</v>
      </c>
      <c r="H27" s="15" t="s">
        <v>220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1018580780</v>
      </c>
      <c r="E29" s="16">
        <v>10320435</v>
      </c>
      <c r="F29" s="15" t="s">
        <v>128</v>
      </c>
      <c r="G29" s="15" t="s">
        <v>16</v>
      </c>
      <c r="H29" s="15" t="s">
        <v>127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1112368038</v>
      </c>
      <c r="E30" s="16">
        <v>10273387</v>
      </c>
      <c r="F30" s="15" t="s">
        <v>292</v>
      </c>
      <c r="G30" s="15" t="s">
        <v>16</v>
      </c>
      <c r="H30" s="15" t="s">
        <v>34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1127685977</v>
      </c>
      <c r="E31" s="16">
        <v>10320496</v>
      </c>
      <c r="F31" s="15" t="s">
        <v>1064</v>
      </c>
      <c r="G31" s="15" t="s">
        <v>16</v>
      </c>
      <c r="H31" s="15" t="s">
        <v>34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1024424852</v>
      </c>
      <c r="E32" s="16">
        <v>10327586</v>
      </c>
      <c r="F32" s="15" t="s">
        <v>359</v>
      </c>
      <c r="G32" s="15" t="s">
        <v>16</v>
      </c>
      <c r="H32" s="15" t="s">
        <v>178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1060459705</v>
      </c>
      <c r="E33" s="16">
        <v>10333396</v>
      </c>
      <c r="F33" s="15" t="s">
        <v>539</v>
      </c>
      <c r="G33" s="15" t="s">
        <v>16</v>
      </c>
      <c r="H33" s="15" t="s">
        <v>178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1283419467</v>
      </c>
      <c r="E34" s="16">
        <v>10333848</v>
      </c>
      <c r="F34" s="15" t="s">
        <v>1063</v>
      </c>
      <c r="G34" s="15" t="s">
        <v>16</v>
      </c>
      <c r="H34" s="15" t="s">
        <v>127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1001984292</v>
      </c>
      <c r="E35" s="16">
        <v>10334372</v>
      </c>
      <c r="F35" s="15" t="s">
        <v>612</v>
      </c>
      <c r="G35" s="15" t="s">
        <v>16</v>
      </c>
      <c r="H35" s="15" t="s">
        <v>178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1110092210</v>
      </c>
      <c r="E36" s="16">
        <v>10334375</v>
      </c>
      <c r="F36" s="15" t="s">
        <v>615</v>
      </c>
      <c r="G36" s="15" t="s">
        <v>16</v>
      </c>
      <c r="H36" s="15" t="s">
        <v>20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1204716664</v>
      </c>
      <c r="E37" s="16">
        <v>10334828</v>
      </c>
      <c r="F37" s="15" t="s">
        <v>663</v>
      </c>
      <c r="G37" s="15" t="s">
        <v>16</v>
      </c>
      <c r="H37" s="15" t="s">
        <v>34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1110899363</v>
      </c>
      <c r="E39" s="16">
        <v>10327588</v>
      </c>
      <c r="F39" s="15" t="s">
        <v>357</v>
      </c>
      <c r="G39" s="15" t="s">
        <v>30</v>
      </c>
      <c r="H39" s="15" t="s">
        <v>29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1276707977</v>
      </c>
      <c r="E41" s="16">
        <v>10334247</v>
      </c>
      <c r="F41" s="15" t="s">
        <v>611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1143336949</v>
      </c>
      <c r="E42" s="16">
        <v>10299512</v>
      </c>
      <c r="F42" s="15" t="s">
        <v>312</v>
      </c>
      <c r="G42" s="15" t="s">
        <v>57</v>
      </c>
      <c r="H42" s="15" t="s">
        <v>56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 t="s">
        <v>665</v>
      </c>
      <c r="E44" s="16">
        <v>10334790</v>
      </c>
      <c r="F44" s="15" t="s">
        <v>664</v>
      </c>
      <c r="G44" s="15" t="s">
        <v>85</v>
      </c>
      <c r="H44" s="15" t="s">
        <v>163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0.666666666666667</v>
      </c>
      <c r="D46" s="15">
        <v>1142926092</v>
      </c>
      <c r="E46" s="16">
        <v>10294734</v>
      </c>
      <c r="F46" s="15" t="s">
        <v>224</v>
      </c>
      <c r="G46" s="15" t="s">
        <v>95</v>
      </c>
      <c r="H46" s="15" t="s">
        <v>94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1001519732</v>
      </c>
      <c r="E47" s="16">
        <v>10326463</v>
      </c>
      <c r="F47" s="15" t="s">
        <v>605</v>
      </c>
      <c r="G47" s="15" t="s">
        <v>95</v>
      </c>
      <c r="H47" s="15" t="s">
        <v>228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1000136922</v>
      </c>
      <c r="E48" s="16">
        <v>10330150</v>
      </c>
      <c r="F48" s="15" t="s">
        <v>478</v>
      </c>
      <c r="G48" s="15" t="s">
        <v>95</v>
      </c>
      <c r="H48" s="15" t="s">
        <v>228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>
        <v>1070869955</v>
      </c>
      <c r="E50" s="16">
        <v>10334381</v>
      </c>
      <c r="F50" s="15" t="s">
        <v>617</v>
      </c>
      <c r="G50" s="15" t="s">
        <v>10</v>
      </c>
      <c r="H50" s="15" t="s">
        <v>45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1090878414</v>
      </c>
      <c r="E52" s="16">
        <v>10251309</v>
      </c>
      <c r="F52" s="15" t="s">
        <v>363</v>
      </c>
      <c r="G52" s="15" t="s">
        <v>13</v>
      </c>
      <c r="H52" s="15" t="s">
        <v>32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/>
      <c r="C53" s="14"/>
      <c r="D53" s="15"/>
      <c r="E53" s="16"/>
      <c r="F53" s="15"/>
      <c r="G53" s="15"/>
      <c r="H53" s="15"/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1061043124</v>
      </c>
      <c r="E54" s="16">
        <v>10276839</v>
      </c>
      <c r="F54" s="15" t="s">
        <v>113</v>
      </c>
      <c r="G54" s="15" t="s">
        <v>23</v>
      </c>
      <c r="H54" s="15" t="s">
        <v>43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1115383753</v>
      </c>
      <c r="E55" s="16">
        <v>10331615</v>
      </c>
      <c r="F55" s="15" t="s">
        <v>432</v>
      </c>
      <c r="G55" s="15" t="s">
        <v>23</v>
      </c>
      <c r="H55" s="15" t="s">
        <v>173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1557236176</v>
      </c>
      <c r="E56" s="16">
        <v>10332451</v>
      </c>
      <c r="F56" s="15" t="s">
        <v>501</v>
      </c>
      <c r="G56" s="15" t="s">
        <v>23</v>
      </c>
      <c r="H56" s="15" t="s">
        <v>43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1142757572</v>
      </c>
      <c r="E57" s="16">
        <v>10334398</v>
      </c>
      <c r="F57" s="15" t="s">
        <v>623</v>
      </c>
      <c r="G57" s="15" t="s">
        <v>23</v>
      </c>
      <c r="H57" s="15" t="s">
        <v>43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0</v>
      </c>
      <c r="E58" s="16">
        <v>10334469</v>
      </c>
      <c r="F58" s="15" t="s">
        <v>745</v>
      </c>
      <c r="G58" s="15" t="s">
        <v>23</v>
      </c>
      <c r="H58" s="15" t="s">
        <v>43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1017405291</v>
      </c>
      <c r="E59" s="16">
        <v>10335052</v>
      </c>
      <c r="F59" s="15" t="s">
        <v>722</v>
      </c>
      <c r="G59" s="15" t="s">
        <v>23</v>
      </c>
      <c r="H59" s="15" t="s">
        <v>61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1127220913</v>
      </c>
      <c r="E61" s="16">
        <v>10299934</v>
      </c>
      <c r="F61" s="15" t="s">
        <v>571</v>
      </c>
      <c r="G61" s="15" t="s">
        <v>37</v>
      </c>
      <c r="H61" s="15" t="s">
        <v>36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1500537534</v>
      </c>
      <c r="E62" s="16">
        <v>10332544</v>
      </c>
      <c r="F62" s="15" t="s">
        <v>525</v>
      </c>
      <c r="G62" s="15" t="s">
        <v>37</v>
      </c>
      <c r="H62" s="15" t="s">
        <v>36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 t="s">
        <v>560</v>
      </c>
      <c r="E63" s="16">
        <v>10333435</v>
      </c>
      <c r="F63" s="15" t="s">
        <v>559</v>
      </c>
      <c r="G63" s="15" t="s">
        <v>37</v>
      </c>
      <c r="H63" s="15" t="s">
        <v>132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1069956703</v>
      </c>
      <c r="E64" s="16">
        <v>10330637</v>
      </c>
      <c r="F64" s="15" t="s">
        <v>480</v>
      </c>
      <c r="G64" s="15" t="s">
        <v>37</v>
      </c>
      <c r="H64" s="15" t="s">
        <v>132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1142634858</v>
      </c>
      <c r="E66" s="16">
        <v>10334475</v>
      </c>
      <c r="F66" s="15" t="s">
        <v>633</v>
      </c>
      <c r="G66" s="15" t="s">
        <v>105</v>
      </c>
      <c r="H66" s="15" t="s">
        <v>104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1010537767</v>
      </c>
      <c r="E67" s="16">
        <v>10334779</v>
      </c>
      <c r="F67" s="15" t="s">
        <v>599</v>
      </c>
      <c r="G67" s="15" t="s">
        <v>105</v>
      </c>
      <c r="H67" s="15" t="s">
        <v>104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1126644481</v>
      </c>
      <c r="E69" s="16">
        <v>10304629</v>
      </c>
      <c r="F69" s="15" t="s">
        <v>295</v>
      </c>
      <c r="G69" s="15" t="s">
        <v>40</v>
      </c>
      <c r="H69" s="15" t="s">
        <v>156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1026128069</v>
      </c>
      <c r="E70" s="16">
        <v>10323547</v>
      </c>
      <c r="F70" s="15" t="s">
        <v>322</v>
      </c>
      <c r="G70" s="15" t="s">
        <v>40</v>
      </c>
      <c r="H70" s="15" t="s">
        <v>39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 t="s">
        <v>340</v>
      </c>
      <c r="E71" s="16">
        <v>10326500</v>
      </c>
      <c r="F71" s="15" t="s">
        <v>339</v>
      </c>
      <c r="G71" s="15" t="s">
        <v>40</v>
      </c>
      <c r="H71" s="15" t="s">
        <v>39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7.5" customHeight="1" spans="1:33">
      <c r="A73" s="9">
        <v>0.375</v>
      </c>
      <c r="B73" s="18"/>
      <c r="C73" s="18"/>
      <c r="D73" s="10"/>
      <c r="E73" s="11"/>
      <c r="F73" s="10"/>
      <c r="G73" s="10"/>
      <c r="H73" s="10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12"/>
      <c r="B74" s="8" t="s">
        <v>1707</v>
      </c>
      <c r="C74" s="8" t="s">
        <v>1708</v>
      </c>
      <c r="D74" s="8" t="s">
        <v>1709</v>
      </c>
      <c r="E74" s="13" t="s">
        <v>1255</v>
      </c>
      <c r="F74" s="8" t="s">
        <v>3</v>
      </c>
      <c r="G74" s="8" t="s">
        <v>1710</v>
      </c>
      <c r="H74" s="8" t="s">
        <v>1711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15" customHeight="1" spans="1:33">
      <c r="A76" s="6"/>
      <c r="B76" s="14">
        <v>0.375</v>
      </c>
      <c r="C76" s="14">
        <v>0.75</v>
      </c>
      <c r="D76" s="15">
        <v>1090955605</v>
      </c>
      <c r="E76" s="16">
        <v>10318869</v>
      </c>
      <c r="F76" s="15" t="s">
        <v>125</v>
      </c>
      <c r="G76" s="15" t="s">
        <v>66</v>
      </c>
      <c r="H76" s="15" t="s">
        <v>124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15" customHeight="1" spans="1:33">
      <c r="A77" s="6"/>
      <c r="B77" s="14">
        <v>0.375</v>
      </c>
      <c r="C77" s="14">
        <v>0.75</v>
      </c>
      <c r="D77" s="15">
        <v>1029061556</v>
      </c>
      <c r="E77" s="16">
        <v>10331654</v>
      </c>
      <c r="F77" s="15" t="s">
        <v>439</v>
      </c>
      <c r="G77" s="15" t="s">
        <v>66</v>
      </c>
      <c r="H77" s="15" t="s">
        <v>65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1007879704</v>
      </c>
      <c r="E79" s="16">
        <v>10337473</v>
      </c>
      <c r="F79" s="15" t="s">
        <v>1159</v>
      </c>
      <c r="G79" s="15" t="s">
        <v>221</v>
      </c>
      <c r="H79" s="15" t="s">
        <v>330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1068635749</v>
      </c>
      <c r="E81" s="16">
        <v>10318430</v>
      </c>
      <c r="F81" s="15" t="s">
        <v>170</v>
      </c>
      <c r="G81" s="15" t="s">
        <v>16</v>
      </c>
      <c r="H81" s="15" t="s">
        <v>34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>
        <v>0.375</v>
      </c>
      <c r="C82" s="14">
        <v>0.75</v>
      </c>
      <c r="D82" s="15">
        <v>1068673636</v>
      </c>
      <c r="E82" s="16">
        <v>10323634</v>
      </c>
      <c r="F82" s="15" t="s">
        <v>90</v>
      </c>
      <c r="G82" s="15" t="s">
        <v>16</v>
      </c>
      <c r="H82" s="15" t="s">
        <v>34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1128444730</v>
      </c>
      <c r="E83" s="16">
        <v>10323632</v>
      </c>
      <c r="F83" s="15" t="s">
        <v>161</v>
      </c>
      <c r="G83" s="15" t="s">
        <v>16</v>
      </c>
      <c r="H83" s="15" t="s">
        <v>34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1123878834</v>
      </c>
      <c r="E84" s="16">
        <v>10326135</v>
      </c>
      <c r="F84" s="15" t="s">
        <v>50</v>
      </c>
      <c r="G84" s="15" t="s">
        <v>16</v>
      </c>
      <c r="H84" s="15" t="s">
        <v>20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1066477377</v>
      </c>
      <c r="E85" s="16">
        <v>10331653</v>
      </c>
      <c r="F85" s="15" t="s">
        <v>472</v>
      </c>
      <c r="G85" s="15" t="s">
        <v>16</v>
      </c>
      <c r="H85" s="15" t="s">
        <v>127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1113730869</v>
      </c>
      <c r="E86" s="16">
        <v>10326124</v>
      </c>
      <c r="F86" s="15" t="s">
        <v>207</v>
      </c>
      <c r="G86" s="15" t="s">
        <v>16</v>
      </c>
      <c r="H86" s="15" t="s">
        <v>127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1554240173</v>
      </c>
      <c r="E87" s="16">
        <v>10330125</v>
      </c>
      <c r="F87" s="15" t="s">
        <v>475</v>
      </c>
      <c r="G87" s="15" t="s">
        <v>16</v>
      </c>
      <c r="H87" s="15" t="s">
        <v>34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1148690354</v>
      </c>
      <c r="E88" s="16">
        <v>10331623</v>
      </c>
      <c r="F88" s="15" t="s">
        <v>467</v>
      </c>
      <c r="G88" s="15" t="s">
        <v>16</v>
      </c>
      <c r="H88" s="15" t="s">
        <v>34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0.583333333333333</v>
      </c>
      <c r="D89" s="15">
        <v>1096289176</v>
      </c>
      <c r="E89" s="16">
        <v>10320412</v>
      </c>
      <c r="F89" s="15" t="s">
        <v>60</v>
      </c>
      <c r="G89" s="15" t="s">
        <v>16</v>
      </c>
      <c r="H89" s="15" t="s">
        <v>59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1055483869</v>
      </c>
      <c r="E90" s="16">
        <v>10331708</v>
      </c>
      <c r="F90" s="15" t="s">
        <v>447</v>
      </c>
      <c r="G90" s="15" t="s">
        <v>16</v>
      </c>
      <c r="H90" s="15" t="s">
        <v>127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 t="s">
        <v>1077</v>
      </c>
      <c r="E91" s="16">
        <v>10337090</v>
      </c>
      <c r="F91" s="15" t="s">
        <v>1076</v>
      </c>
      <c r="G91" s="15" t="s">
        <v>16</v>
      </c>
      <c r="H91" s="15" t="s">
        <v>127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 t="s">
        <v>1070</v>
      </c>
      <c r="E92" s="16">
        <v>10337078</v>
      </c>
      <c r="F92" s="15" t="s">
        <v>1069</v>
      </c>
      <c r="G92" s="15" t="s">
        <v>16</v>
      </c>
      <c r="H92" s="15" t="s">
        <v>34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1007280599</v>
      </c>
      <c r="E93" s="16">
        <v>10316543</v>
      </c>
      <c r="F93" s="15" t="s">
        <v>93</v>
      </c>
      <c r="G93" s="15" t="s">
        <v>16</v>
      </c>
      <c r="H93" s="15" t="s">
        <v>34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1208531938</v>
      </c>
      <c r="E95" s="16">
        <v>10326136</v>
      </c>
      <c r="F95" s="15" t="s">
        <v>75</v>
      </c>
      <c r="G95" s="15" t="s">
        <v>30</v>
      </c>
      <c r="H95" s="15" t="s">
        <v>74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1113294520</v>
      </c>
      <c r="E96" s="16">
        <v>10329245</v>
      </c>
      <c r="F96" s="15" t="s">
        <v>372</v>
      </c>
      <c r="G96" s="15" t="s">
        <v>30</v>
      </c>
      <c r="H96" s="15" t="s">
        <v>29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1206043573</v>
      </c>
      <c r="E98" s="16" t="s">
        <v>1673</v>
      </c>
      <c r="F98" s="15" t="s">
        <v>1674</v>
      </c>
      <c r="G98" s="15" t="s">
        <v>57</v>
      </c>
      <c r="H98" s="15" t="s">
        <v>56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1007497277</v>
      </c>
      <c r="E99" s="16">
        <v>10326133</v>
      </c>
      <c r="F99" s="15" t="s">
        <v>58</v>
      </c>
      <c r="G99" s="15" t="s">
        <v>57</v>
      </c>
      <c r="H99" s="15" t="s">
        <v>56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1152645175</v>
      </c>
      <c r="E100" s="16">
        <v>10337720</v>
      </c>
      <c r="F100" s="15" t="s">
        <v>1164</v>
      </c>
      <c r="G100" s="15" t="s">
        <v>57</v>
      </c>
      <c r="H100" s="15" t="s">
        <v>56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1001240626</v>
      </c>
      <c r="E101" s="16">
        <v>10335545</v>
      </c>
      <c r="F101" s="15" t="s">
        <v>751</v>
      </c>
      <c r="G101" s="15" t="s">
        <v>57</v>
      </c>
      <c r="H101" s="15" t="s">
        <v>56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1028978525</v>
      </c>
      <c r="E102" s="16">
        <v>10337280</v>
      </c>
      <c r="F102" s="15" t="s">
        <v>1081</v>
      </c>
      <c r="G102" s="15" t="s">
        <v>57</v>
      </c>
      <c r="H102" s="15" t="s">
        <v>56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1102330947</v>
      </c>
      <c r="E104" s="16">
        <v>10329571</v>
      </c>
      <c r="F104" s="15" t="s">
        <v>388</v>
      </c>
      <c r="G104" s="15" t="s">
        <v>85</v>
      </c>
      <c r="H104" s="15" t="s">
        <v>84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1093228623</v>
      </c>
      <c r="E105" s="16">
        <v>10331587</v>
      </c>
      <c r="F105" s="15" t="s">
        <v>460</v>
      </c>
      <c r="G105" s="15" t="s">
        <v>85</v>
      </c>
      <c r="H105" s="15" t="s">
        <v>328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1067109725</v>
      </c>
      <c r="E106" s="16">
        <v>10331605</v>
      </c>
      <c r="F106" s="15" t="s">
        <v>462</v>
      </c>
      <c r="G106" s="15" t="s">
        <v>85</v>
      </c>
      <c r="H106" s="15" t="s">
        <v>328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1201639339</v>
      </c>
      <c r="E107" s="16">
        <v>10329272</v>
      </c>
      <c r="F107" s="15" t="s">
        <v>374</v>
      </c>
      <c r="G107" s="15" t="s">
        <v>85</v>
      </c>
      <c r="H107" s="15" t="s">
        <v>163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1029557588</v>
      </c>
      <c r="E108" s="16">
        <v>10337038</v>
      </c>
      <c r="F108" s="15" t="s">
        <v>1072</v>
      </c>
      <c r="G108" s="15" t="s">
        <v>85</v>
      </c>
      <c r="H108" s="15" t="s">
        <v>84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1557944746</v>
      </c>
      <c r="E109" s="16">
        <v>10332650</v>
      </c>
      <c r="F109" s="15" t="s">
        <v>502</v>
      </c>
      <c r="G109" s="15" t="s">
        <v>85</v>
      </c>
      <c r="H109" s="15" t="s">
        <v>328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1001481649</v>
      </c>
      <c r="E111" s="16">
        <v>10337729</v>
      </c>
      <c r="F111" s="15" t="s">
        <v>1167</v>
      </c>
      <c r="G111" s="15" t="s">
        <v>314</v>
      </c>
      <c r="H111" s="15" t="s">
        <v>345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1118007363</v>
      </c>
      <c r="E112" s="16">
        <v>10335548</v>
      </c>
      <c r="F112" s="15" t="s">
        <v>752</v>
      </c>
      <c r="G112" s="15" t="s">
        <v>314</v>
      </c>
      <c r="H112" s="15" t="s">
        <v>313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1151226848</v>
      </c>
      <c r="E114" s="16">
        <v>10318866</v>
      </c>
      <c r="F114" s="15" t="s">
        <v>197</v>
      </c>
      <c r="G114" s="15" t="s">
        <v>152</v>
      </c>
      <c r="H114" s="15" t="s">
        <v>6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0.666666666666667</v>
      </c>
      <c r="D116" s="15">
        <v>0</v>
      </c>
      <c r="E116" s="16" t="s">
        <v>1673</v>
      </c>
      <c r="F116" s="15" t="s">
        <v>1678</v>
      </c>
      <c r="G116" s="15" t="s">
        <v>99</v>
      </c>
      <c r="H116" s="15" t="s">
        <v>597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1123222315</v>
      </c>
      <c r="E117" s="16">
        <v>10337495</v>
      </c>
      <c r="F117" s="15" t="s">
        <v>1171</v>
      </c>
      <c r="G117" s="15" t="s">
        <v>99</v>
      </c>
      <c r="H117" s="15" t="s">
        <v>904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1123940404</v>
      </c>
      <c r="E118" s="16">
        <v>10334497</v>
      </c>
      <c r="F118" s="15" t="s">
        <v>639</v>
      </c>
      <c r="G118" s="15" t="s">
        <v>99</v>
      </c>
      <c r="H118" s="15" t="s">
        <v>597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1009067536</v>
      </c>
      <c r="E119" s="16">
        <v>10335547</v>
      </c>
      <c r="F119" s="15" t="s">
        <v>749</v>
      </c>
      <c r="G119" s="15" t="s">
        <v>99</v>
      </c>
      <c r="H119" s="15" t="s">
        <v>202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1066748788</v>
      </c>
      <c r="E120" s="16">
        <v>10335696</v>
      </c>
      <c r="F120" s="15" t="s">
        <v>753</v>
      </c>
      <c r="G120" s="15" t="s">
        <v>99</v>
      </c>
      <c r="H120" s="15" t="s">
        <v>98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 t="s">
        <v>204</v>
      </c>
      <c r="E121" s="16">
        <v>10316685</v>
      </c>
      <c r="F121" s="15" t="s">
        <v>203</v>
      </c>
      <c r="G121" s="15" t="s">
        <v>99</v>
      </c>
      <c r="H121" s="15" t="s">
        <v>202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1000169013</v>
      </c>
      <c r="E122" s="16">
        <v>10337089</v>
      </c>
      <c r="F122" s="15" t="s">
        <v>1066</v>
      </c>
      <c r="G122" s="15" t="s">
        <v>99</v>
      </c>
      <c r="H122" s="15" t="s">
        <v>98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0.75</v>
      </c>
      <c r="D123" s="15">
        <v>1278276206</v>
      </c>
      <c r="E123" s="16">
        <v>10316618</v>
      </c>
      <c r="F123" s="15" t="s">
        <v>167</v>
      </c>
      <c r="G123" s="15" t="s">
        <v>99</v>
      </c>
      <c r="H123" s="15" t="s">
        <v>98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1151866144</v>
      </c>
      <c r="E125" s="16">
        <v>10329238</v>
      </c>
      <c r="F125" s="15" t="s">
        <v>391</v>
      </c>
      <c r="G125" s="15" t="s">
        <v>95</v>
      </c>
      <c r="H125" s="15" t="s">
        <v>114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1147562109</v>
      </c>
      <c r="E126" s="16">
        <v>10329225</v>
      </c>
      <c r="F126" s="15" t="s">
        <v>386</v>
      </c>
      <c r="G126" s="15" t="s">
        <v>95</v>
      </c>
      <c r="H126" s="15" t="s">
        <v>109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0</v>
      </c>
      <c r="E127" s="16">
        <v>10337806</v>
      </c>
      <c r="F127" s="15" t="s">
        <v>1154</v>
      </c>
      <c r="G127" s="15" t="s">
        <v>95</v>
      </c>
      <c r="H127" s="15" t="s">
        <v>109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1146076917</v>
      </c>
      <c r="E128" s="16">
        <v>10309485</v>
      </c>
      <c r="F128" s="15" t="s">
        <v>1071</v>
      </c>
      <c r="G128" s="15" t="s">
        <v>95</v>
      </c>
      <c r="H128" s="15" t="s">
        <v>94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1060286972</v>
      </c>
      <c r="E129" s="16">
        <v>10331521</v>
      </c>
      <c r="F129" s="15" t="s">
        <v>424</v>
      </c>
      <c r="G129" s="15" t="s">
        <v>95</v>
      </c>
      <c r="H129" s="15" t="s">
        <v>228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1093599893</v>
      </c>
      <c r="E130" s="16">
        <v>10316545</v>
      </c>
      <c r="F130" s="15" t="s">
        <v>199</v>
      </c>
      <c r="G130" s="15" t="s">
        <v>95</v>
      </c>
      <c r="H130" s="15" t="s">
        <v>114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1007139007</v>
      </c>
      <c r="E131" s="16">
        <v>10316683</v>
      </c>
      <c r="F131" s="15" t="s">
        <v>130</v>
      </c>
      <c r="G131" s="15" t="s">
        <v>95</v>
      </c>
      <c r="H131" s="15" t="s">
        <v>94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1156617485</v>
      </c>
      <c r="E132" s="16">
        <v>10295541</v>
      </c>
      <c r="F132" s="15" t="s">
        <v>290</v>
      </c>
      <c r="G132" s="15" t="s">
        <v>95</v>
      </c>
      <c r="H132" s="15" t="s">
        <v>109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1148677126</v>
      </c>
      <c r="E133" s="16">
        <v>10320448</v>
      </c>
      <c r="F133" s="15" t="s">
        <v>253</v>
      </c>
      <c r="G133" s="15" t="s">
        <v>95</v>
      </c>
      <c r="H133" s="15" t="s">
        <v>114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1017261898</v>
      </c>
      <c r="E135" s="16">
        <v>10323638</v>
      </c>
      <c r="F135" s="15" t="s">
        <v>46</v>
      </c>
      <c r="G135" s="15" t="s">
        <v>10</v>
      </c>
      <c r="H135" s="15" t="s">
        <v>45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1144282773</v>
      </c>
      <c r="E136" s="16">
        <v>10337465</v>
      </c>
      <c r="F136" s="15" t="s">
        <v>1173</v>
      </c>
      <c r="G136" s="15" t="s">
        <v>10</v>
      </c>
      <c r="H136" s="15" t="s">
        <v>45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1140040830</v>
      </c>
      <c r="E137" s="16">
        <v>10334495</v>
      </c>
      <c r="F137" s="15" t="s">
        <v>640</v>
      </c>
      <c r="G137" s="15" t="s">
        <v>10</v>
      </c>
      <c r="H137" s="15" t="s">
        <v>63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1023832699</v>
      </c>
      <c r="E138" s="16">
        <v>10335550</v>
      </c>
      <c r="F138" s="15" t="s">
        <v>750</v>
      </c>
      <c r="G138" s="15" t="s">
        <v>10</v>
      </c>
      <c r="H138" s="15" t="s">
        <v>9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1556244127</v>
      </c>
      <c r="E139" s="16">
        <v>10331809</v>
      </c>
      <c r="F139" s="15" t="s">
        <v>575</v>
      </c>
      <c r="G139" s="15" t="s">
        <v>10</v>
      </c>
      <c r="H139" s="15" t="s">
        <v>63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 t="s">
        <v>1175</v>
      </c>
      <c r="E141" s="16">
        <v>10337727</v>
      </c>
      <c r="F141" s="15" t="s">
        <v>1174</v>
      </c>
      <c r="G141" s="15" t="s">
        <v>81</v>
      </c>
      <c r="H141" s="15" t="s">
        <v>228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0.75</v>
      </c>
      <c r="D142" s="15">
        <v>1287545306</v>
      </c>
      <c r="E142" s="16">
        <v>10318890</v>
      </c>
      <c r="F142" s="15" t="s">
        <v>83</v>
      </c>
      <c r="G142" s="15" t="s">
        <v>81</v>
      </c>
      <c r="H142" s="15" t="s">
        <v>80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1016740036</v>
      </c>
      <c r="E144" s="16">
        <v>10337722</v>
      </c>
      <c r="F144" s="15" t="s">
        <v>1176</v>
      </c>
      <c r="G144" s="15" t="s">
        <v>13</v>
      </c>
      <c r="H144" s="15" t="s">
        <v>12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1288068289</v>
      </c>
      <c r="E145" s="16">
        <v>10323639</v>
      </c>
      <c r="F145" s="15" t="s">
        <v>200</v>
      </c>
      <c r="G145" s="15" t="s">
        <v>13</v>
      </c>
      <c r="H145" s="15" t="s">
        <v>78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1151935963</v>
      </c>
      <c r="E146" s="16">
        <v>10329226</v>
      </c>
      <c r="F146" s="15" t="s">
        <v>387</v>
      </c>
      <c r="G146" s="15" t="s">
        <v>13</v>
      </c>
      <c r="H146" s="15" t="s">
        <v>107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1111698008</v>
      </c>
      <c r="E147" s="16">
        <v>10329214</v>
      </c>
      <c r="F147" s="15" t="s">
        <v>365</v>
      </c>
      <c r="G147" s="15" t="s">
        <v>13</v>
      </c>
      <c r="H147" s="15" t="s">
        <v>142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1141036897</v>
      </c>
      <c r="E148" s="16">
        <v>10337714</v>
      </c>
      <c r="F148" s="15" t="s">
        <v>1177</v>
      </c>
      <c r="G148" s="15" t="s">
        <v>13</v>
      </c>
      <c r="H148" s="15" t="s">
        <v>32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1283419417</v>
      </c>
      <c r="E149" s="16">
        <v>10320407</v>
      </c>
      <c r="F149" s="15" t="s">
        <v>172</v>
      </c>
      <c r="G149" s="15" t="s">
        <v>13</v>
      </c>
      <c r="H149" s="15" t="s">
        <v>171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1146039003</v>
      </c>
      <c r="E150" s="16">
        <v>10337032</v>
      </c>
      <c r="F150" s="15" t="s">
        <v>1075</v>
      </c>
      <c r="G150" s="15" t="s">
        <v>13</v>
      </c>
      <c r="H150" s="15" t="s">
        <v>87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 t="s">
        <v>144</v>
      </c>
      <c r="E151" s="16">
        <v>10320413</v>
      </c>
      <c r="F151" s="15" t="s">
        <v>143</v>
      </c>
      <c r="G151" s="15" t="s">
        <v>13</v>
      </c>
      <c r="H151" s="15" t="s">
        <v>142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1065931748</v>
      </c>
      <c r="E152" s="16">
        <v>10316540</v>
      </c>
      <c r="F152" s="15" t="s">
        <v>217</v>
      </c>
      <c r="G152" s="15" t="s">
        <v>13</v>
      </c>
      <c r="H152" s="15" t="s">
        <v>32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1127772858</v>
      </c>
      <c r="E153" s="16">
        <v>10316681</v>
      </c>
      <c r="F153" s="15" t="s">
        <v>79</v>
      </c>
      <c r="G153" s="15" t="s">
        <v>13</v>
      </c>
      <c r="H153" s="15" t="s">
        <v>78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1021623610</v>
      </c>
      <c r="E155" s="16">
        <v>10323646</v>
      </c>
      <c r="F155" s="15" t="s">
        <v>89</v>
      </c>
      <c r="G155" s="15" t="s">
        <v>23</v>
      </c>
      <c r="H155" s="15" t="s">
        <v>61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1146898396</v>
      </c>
      <c r="E156" s="16">
        <v>10337492</v>
      </c>
      <c r="F156" s="15" t="s">
        <v>1178</v>
      </c>
      <c r="G156" s="15" t="s">
        <v>23</v>
      </c>
      <c r="H156" s="15" t="s">
        <v>61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1093355463</v>
      </c>
      <c r="E157" s="16">
        <v>10331612</v>
      </c>
      <c r="F157" s="15" t="s">
        <v>459</v>
      </c>
      <c r="G157" s="15" t="s">
        <v>23</v>
      </c>
      <c r="H157" s="15" t="s">
        <v>61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1017624670</v>
      </c>
      <c r="E158" s="16">
        <v>10329216</v>
      </c>
      <c r="F158" s="15" t="s">
        <v>366</v>
      </c>
      <c r="G158" s="15" t="s">
        <v>23</v>
      </c>
      <c r="H158" s="15" t="s">
        <v>145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 t="s">
        <v>279</v>
      </c>
      <c r="E159" s="16">
        <v>10327295</v>
      </c>
      <c r="F159" s="15" t="s">
        <v>278</v>
      </c>
      <c r="G159" s="15" t="s">
        <v>23</v>
      </c>
      <c r="H159" s="15" t="s">
        <v>22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1159397474</v>
      </c>
      <c r="E160" s="16">
        <v>10327293</v>
      </c>
      <c r="F160" s="15" t="s">
        <v>270</v>
      </c>
      <c r="G160" s="15" t="s">
        <v>23</v>
      </c>
      <c r="H160" s="15" t="s">
        <v>61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1069242276</v>
      </c>
      <c r="E161" s="16">
        <v>10337042</v>
      </c>
      <c r="F161" s="15" t="s">
        <v>1067</v>
      </c>
      <c r="G161" s="15" t="s">
        <v>23</v>
      </c>
      <c r="H161" s="15" t="s">
        <v>61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1030788901</v>
      </c>
      <c r="E162" s="16">
        <v>10337074</v>
      </c>
      <c r="F162" s="15" t="s">
        <v>1068</v>
      </c>
      <c r="G162" s="15" t="s">
        <v>23</v>
      </c>
      <c r="H162" s="15" t="s">
        <v>102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1211552537</v>
      </c>
      <c r="E163" s="16">
        <v>10337069</v>
      </c>
      <c r="F163" s="15" t="s">
        <v>1078</v>
      </c>
      <c r="G163" s="15" t="s">
        <v>23</v>
      </c>
      <c r="H163" s="15" t="s">
        <v>102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 t="s">
        <v>444</v>
      </c>
      <c r="E164" s="16">
        <v>10331588</v>
      </c>
      <c r="F164" s="15" t="s">
        <v>443</v>
      </c>
      <c r="G164" s="15" t="s">
        <v>23</v>
      </c>
      <c r="H164" s="15" t="s">
        <v>276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1026720017</v>
      </c>
      <c r="E165" s="16">
        <v>10331514</v>
      </c>
      <c r="F165" s="15" t="s">
        <v>421</v>
      </c>
      <c r="G165" s="15" t="s">
        <v>23</v>
      </c>
      <c r="H165" s="15" t="s">
        <v>43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1110095554</v>
      </c>
      <c r="E166" s="16">
        <v>10331608</v>
      </c>
      <c r="F166" s="15" t="s">
        <v>429</v>
      </c>
      <c r="G166" s="15" t="s">
        <v>23</v>
      </c>
      <c r="H166" s="15" t="s">
        <v>276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1115300028</v>
      </c>
      <c r="E167" s="16">
        <v>10332448</v>
      </c>
      <c r="F167" s="15" t="s">
        <v>500</v>
      </c>
      <c r="G167" s="15" t="s">
        <v>23</v>
      </c>
      <c r="H167" s="15" t="s">
        <v>145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0.583333333333333</v>
      </c>
      <c r="D168" s="15">
        <v>1080801266</v>
      </c>
      <c r="E168" s="16">
        <v>10332461</v>
      </c>
      <c r="F168" s="15" t="s">
        <v>499</v>
      </c>
      <c r="G168" s="15" t="s">
        <v>23</v>
      </c>
      <c r="H168" s="15" t="s">
        <v>145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1206785647</v>
      </c>
      <c r="E169" s="16">
        <v>10252106</v>
      </c>
      <c r="F169" s="15" t="s">
        <v>174</v>
      </c>
      <c r="G169" s="15" t="s">
        <v>23</v>
      </c>
      <c r="H169" s="15" t="s">
        <v>173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1277423380</v>
      </c>
      <c r="E170" s="16">
        <v>10293607</v>
      </c>
      <c r="F170" s="15" t="s">
        <v>183</v>
      </c>
      <c r="G170" s="15" t="s">
        <v>23</v>
      </c>
      <c r="H170" s="15" t="s">
        <v>102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1141670967</v>
      </c>
      <c r="E171" s="16">
        <v>10327225</v>
      </c>
      <c r="F171" s="15" t="s">
        <v>274</v>
      </c>
      <c r="G171" s="15" t="s">
        <v>23</v>
      </c>
      <c r="H171" s="15" t="s">
        <v>273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1070686887</v>
      </c>
      <c r="E172" s="16">
        <v>10327356</v>
      </c>
      <c r="F172" s="15" t="s">
        <v>280</v>
      </c>
      <c r="G172" s="15" t="s">
        <v>23</v>
      </c>
      <c r="H172" s="15" t="s">
        <v>61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1095439627</v>
      </c>
      <c r="E173" s="16">
        <v>10250963</v>
      </c>
      <c r="F173" s="15" t="s">
        <v>103</v>
      </c>
      <c r="G173" s="15" t="s">
        <v>23</v>
      </c>
      <c r="H173" s="15" t="s">
        <v>102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1121171477</v>
      </c>
      <c r="E175" s="16">
        <v>10272259</v>
      </c>
      <c r="F175" s="15" t="s">
        <v>49</v>
      </c>
      <c r="G175" s="15" t="s">
        <v>27</v>
      </c>
      <c r="H175" s="15" t="s">
        <v>48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1016415631</v>
      </c>
      <c r="E176" s="16">
        <v>10320414</v>
      </c>
      <c r="F176" s="15" t="s">
        <v>162</v>
      </c>
      <c r="G176" s="15" t="s">
        <v>27</v>
      </c>
      <c r="H176" s="15" t="s">
        <v>48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1275449276</v>
      </c>
      <c r="E178" s="16">
        <v>10337461</v>
      </c>
      <c r="F178" s="15" t="s">
        <v>1180</v>
      </c>
      <c r="G178" s="15" t="s">
        <v>37</v>
      </c>
      <c r="H178" s="15" t="s">
        <v>36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>
        <v>1029503393</v>
      </c>
      <c r="E179" s="16">
        <v>10329243</v>
      </c>
      <c r="F179" s="15" t="s">
        <v>383</v>
      </c>
      <c r="G179" s="15" t="s">
        <v>37</v>
      </c>
      <c r="H179" s="15" t="s">
        <v>36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1129491119</v>
      </c>
      <c r="E180" s="16">
        <v>10331610</v>
      </c>
      <c r="F180" s="15" t="s">
        <v>463</v>
      </c>
      <c r="G180" s="15" t="s">
        <v>37</v>
      </c>
      <c r="H180" s="15" t="s">
        <v>36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1154496491</v>
      </c>
      <c r="E181" s="16">
        <v>10330118</v>
      </c>
      <c r="F181" s="15" t="s">
        <v>474</v>
      </c>
      <c r="G181" s="15" t="s">
        <v>37</v>
      </c>
      <c r="H181" s="15" t="s">
        <v>36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1142809029</v>
      </c>
      <c r="E182" s="16">
        <v>10331624</v>
      </c>
      <c r="F182" s="15" t="s">
        <v>468</v>
      </c>
      <c r="G182" s="15" t="s">
        <v>37</v>
      </c>
      <c r="H182" s="15" t="s">
        <v>36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1101289093</v>
      </c>
      <c r="E183" s="16">
        <v>10337481</v>
      </c>
      <c r="F183" s="15" t="s">
        <v>1094</v>
      </c>
      <c r="G183" s="15" t="s">
        <v>37</v>
      </c>
      <c r="H183" s="15" t="s">
        <v>116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>
        <v>0.375</v>
      </c>
      <c r="C184" s="14">
        <v>0.75</v>
      </c>
      <c r="D184" s="15">
        <v>1127933488</v>
      </c>
      <c r="E184" s="16">
        <v>10337017</v>
      </c>
      <c r="F184" s="15" t="s">
        <v>1074</v>
      </c>
      <c r="G184" s="15" t="s">
        <v>37</v>
      </c>
      <c r="H184" s="15" t="s">
        <v>36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1145210040</v>
      </c>
      <c r="E185" s="16">
        <v>10316650</v>
      </c>
      <c r="F185" s="15" t="s">
        <v>213</v>
      </c>
      <c r="G185" s="15" t="s">
        <v>37</v>
      </c>
      <c r="H185" s="15" t="s">
        <v>36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1273242707</v>
      </c>
      <c r="E186" s="16">
        <v>10327299</v>
      </c>
      <c r="F186" s="15" t="s">
        <v>136</v>
      </c>
      <c r="G186" s="15" t="s">
        <v>37</v>
      </c>
      <c r="H186" s="15" t="s">
        <v>36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1003337445</v>
      </c>
      <c r="E187" s="16">
        <v>10316551</v>
      </c>
      <c r="F187" s="15" t="s">
        <v>121</v>
      </c>
      <c r="G187" s="15" t="s">
        <v>37</v>
      </c>
      <c r="H187" s="15" t="s">
        <v>36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1092866275</v>
      </c>
      <c r="E189" s="16">
        <v>10337735</v>
      </c>
      <c r="F189" s="15" t="s">
        <v>1183</v>
      </c>
      <c r="G189" s="15" t="s">
        <v>105</v>
      </c>
      <c r="H189" s="15" t="s">
        <v>104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1280569162</v>
      </c>
      <c r="E190" s="16">
        <v>10331590</v>
      </c>
      <c r="F190" s="15" t="s">
        <v>441</v>
      </c>
      <c r="G190" s="15" t="s">
        <v>105</v>
      </c>
      <c r="H190" s="15" t="s">
        <v>104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0.75</v>
      </c>
      <c r="D191" s="15">
        <v>1004316775</v>
      </c>
      <c r="E191" s="16">
        <v>10337196</v>
      </c>
      <c r="F191" s="15" t="s">
        <v>1080</v>
      </c>
      <c r="G191" s="15" t="s">
        <v>105</v>
      </c>
      <c r="H191" s="15" t="s">
        <v>104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0.75</v>
      </c>
      <c r="D192" s="15">
        <v>1091393303</v>
      </c>
      <c r="E192" s="16">
        <v>10331633</v>
      </c>
      <c r="F192" s="15" t="s">
        <v>427</v>
      </c>
      <c r="G192" s="15" t="s">
        <v>105</v>
      </c>
      <c r="H192" s="15" t="s">
        <v>104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1014483395</v>
      </c>
      <c r="E193" s="16">
        <v>10317520</v>
      </c>
      <c r="F193" s="15" t="s">
        <v>165</v>
      </c>
      <c r="G193" s="15" t="s">
        <v>105</v>
      </c>
      <c r="H193" s="15" t="s">
        <v>104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1005722377</v>
      </c>
      <c r="E194" s="16">
        <v>10317521</v>
      </c>
      <c r="F194" s="15" t="s">
        <v>192</v>
      </c>
      <c r="G194" s="15" t="s">
        <v>105</v>
      </c>
      <c r="H194" s="15" t="s">
        <v>104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1026643249</v>
      </c>
      <c r="E195" s="16">
        <v>10337033</v>
      </c>
      <c r="F195" s="15" t="s">
        <v>1073</v>
      </c>
      <c r="G195" s="15" t="s">
        <v>7</v>
      </c>
      <c r="H195" s="15" t="s">
        <v>6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>
        <v>0.375</v>
      </c>
      <c r="C197" s="14">
        <v>0.75</v>
      </c>
      <c r="D197" s="15">
        <v>1122959208</v>
      </c>
      <c r="E197" s="16">
        <v>10323629</v>
      </c>
      <c r="F197" s="15" t="s">
        <v>41</v>
      </c>
      <c r="G197" s="15" t="s">
        <v>40</v>
      </c>
      <c r="H197" s="15" t="s">
        <v>39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>
        <v>1123530681</v>
      </c>
      <c r="E198" s="16">
        <v>10331617</v>
      </c>
      <c r="F198" s="15" t="s">
        <v>465</v>
      </c>
      <c r="G198" s="15" t="s">
        <v>40</v>
      </c>
      <c r="H198" s="15" t="s">
        <v>39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 t="s">
        <v>379</v>
      </c>
      <c r="E199" s="16">
        <v>10329234</v>
      </c>
      <c r="F199" s="15" t="s">
        <v>378</v>
      </c>
      <c r="G199" s="15" t="s">
        <v>40</v>
      </c>
      <c r="H199" s="15" t="s">
        <v>39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1127833820</v>
      </c>
      <c r="E200" s="16">
        <v>10329503</v>
      </c>
      <c r="F200" s="15" t="s">
        <v>380</v>
      </c>
      <c r="G200" s="15" t="s">
        <v>40</v>
      </c>
      <c r="H200" s="15" t="s">
        <v>39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1096113503</v>
      </c>
      <c r="E201" s="16">
        <v>10337711</v>
      </c>
      <c r="F201" s="15" t="s">
        <v>1185</v>
      </c>
      <c r="G201" s="15" t="s">
        <v>40</v>
      </c>
      <c r="H201" s="15" t="s">
        <v>135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1142422826</v>
      </c>
      <c r="E202" s="16">
        <v>10337193</v>
      </c>
      <c r="F202" s="15" t="s">
        <v>1082</v>
      </c>
      <c r="G202" s="15" t="s">
        <v>40</v>
      </c>
      <c r="H202" s="15" t="s">
        <v>135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1102081505</v>
      </c>
      <c r="E203" s="16">
        <v>10317147</v>
      </c>
      <c r="F203" s="15" t="s">
        <v>42</v>
      </c>
      <c r="G203" s="15" t="s">
        <v>40</v>
      </c>
      <c r="H203" s="15" t="s">
        <v>39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>
        <v>0.375</v>
      </c>
      <c r="C205" s="14">
        <v>0.583333333333333</v>
      </c>
      <c r="D205" s="15">
        <v>1129813233</v>
      </c>
      <c r="E205" s="16">
        <v>10326123</v>
      </c>
      <c r="F205" s="15" t="s">
        <v>206</v>
      </c>
      <c r="G205" s="15" t="s">
        <v>69</v>
      </c>
      <c r="H205" s="15" t="s">
        <v>68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1558721794</v>
      </c>
      <c r="E206" s="16">
        <v>10329241</v>
      </c>
      <c r="F206" s="15" t="s">
        <v>369</v>
      </c>
      <c r="G206" s="15" t="s">
        <v>69</v>
      </c>
      <c r="H206" s="15" t="s">
        <v>68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7.5" customHeight="1" spans="1:33">
      <c r="A208" s="9">
        <v>0.416666666666667</v>
      </c>
      <c r="B208" s="18"/>
      <c r="C208" s="18"/>
      <c r="D208" s="10"/>
      <c r="E208" s="11"/>
      <c r="F208" s="10"/>
      <c r="G208" s="10"/>
      <c r="H208" s="10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12"/>
      <c r="B209" s="8" t="s">
        <v>1707</v>
      </c>
      <c r="C209" s="8" t="s">
        <v>1708</v>
      </c>
      <c r="D209" s="8" t="s">
        <v>1709</v>
      </c>
      <c r="E209" s="13" t="s">
        <v>1255</v>
      </c>
      <c r="F209" s="8" t="s">
        <v>3</v>
      </c>
      <c r="G209" s="8" t="s">
        <v>1710</v>
      </c>
      <c r="H209" s="8" t="s">
        <v>1711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1222717497</v>
      </c>
      <c r="E211" s="16" t="s">
        <v>1663</v>
      </c>
      <c r="F211" s="15" t="s">
        <v>1664</v>
      </c>
      <c r="G211" s="15" t="s">
        <v>66</v>
      </c>
      <c r="H211" s="15" t="s">
        <v>124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1001393434</v>
      </c>
      <c r="E212" s="16">
        <v>10292084</v>
      </c>
      <c r="F212" s="15" t="s">
        <v>239</v>
      </c>
      <c r="G212" s="15" t="s">
        <v>66</v>
      </c>
      <c r="H212" s="15" t="s">
        <v>147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1550908996</v>
      </c>
      <c r="E213" s="16">
        <v>10338564</v>
      </c>
      <c r="F213" s="15" t="s">
        <v>1192</v>
      </c>
      <c r="G213" s="15" t="s">
        <v>66</v>
      </c>
      <c r="H213" s="15" t="s">
        <v>65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>
        <v>0.416666666666667</v>
      </c>
      <c r="C214" s="14">
        <v>0.791666666666667</v>
      </c>
      <c r="D214" s="15">
        <v>1095599069</v>
      </c>
      <c r="E214" s="16">
        <v>10306591</v>
      </c>
      <c r="F214" s="15" t="s">
        <v>168</v>
      </c>
      <c r="G214" s="15" t="s">
        <v>66</v>
      </c>
      <c r="H214" s="15" t="s">
        <v>147</v>
      </c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 t="s">
        <v>1665</v>
      </c>
      <c r="E216" s="16" t="s">
        <v>1663</v>
      </c>
      <c r="F216" s="15" t="s">
        <v>1666</v>
      </c>
      <c r="G216" s="15" t="s">
        <v>16</v>
      </c>
      <c r="H216" s="15" t="s">
        <v>1667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1101810798</v>
      </c>
      <c r="E217" s="16" t="s">
        <v>1663</v>
      </c>
      <c r="F217" s="15" t="s">
        <v>1668</v>
      </c>
      <c r="G217" s="15" t="s">
        <v>16</v>
      </c>
      <c r="H217" s="15" t="s">
        <v>1667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1096416351</v>
      </c>
      <c r="E218" s="16" t="s">
        <v>1669</v>
      </c>
      <c r="F218" s="15" t="s">
        <v>1134</v>
      </c>
      <c r="G218" s="15" t="s">
        <v>16</v>
      </c>
      <c r="H218" s="15" t="s">
        <v>20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1101043966</v>
      </c>
      <c r="E219" s="16">
        <v>10337451</v>
      </c>
      <c r="F219" s="15" t="s">
        <v>1160</v>
      </c>
      <c r="G219" s="15" t="s">
        <v>16</v>
      </c>
      <c r="H219" s="15" t="s">
        <v>127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1022061360</v>
      </c>
      <c r="E220" s="16">
        <v>10329246</v>
      </c>
      <c r="F220" s="15" t="s">
        <v>393</v>
      </c>
      <c r="G220" s="15" t="s">
        <v>16</v>
      </c>
      <c r="H220" s="15" t="s">
        <v>34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>
        <v>0.416666666666667</v>
      </c>
      <c r="C221" s="14">
        <v>0.791666666666667</v>
      </c>
      <c r="D221" s="15" t="s">
        <v>1162</v>
      </c>
      <c r="E221" s="16">
        <v>10337707</v>
      </c>
      <c r="F221" s="15" t="s">
        <v>1161</v>
      </c>
      <c r="G221" s="15" t="s">
        <v>16</v>
      </c>
      <c r="H221" s="15" t="s">
        <v>15</v>
      </c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0.791666666666667</v>
      </c>
      <c r="D222" s="15">
        <v>1022617981</v>
      </c>
      <c r="E222" s="16">
        <v>10337486</v>
      </c>
      <c r="F222" s="15" t="s">
        <v>973</v>
      </c>
      <c r="G222" s="15" t="s">
        <v>16</v>
      </c>
      <c r="H222" s="15" t="s">
        <v>127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1024295852</v>
      </c>
      <c r="E223" s="16">
        <v>10335553</v>
      </c>
      <c r="F223" s="15" t="s">
        <v>756</v>
      </c>
      <c r="G223" s="15" t="s">
        <v>16</v>
      </c>
      <c r="H223" s="15" t="s">
        <v>34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1032446401</v>
      </c>
      <c r="E224" s="16">
        <v>10335700</v>
      </c>
      <c r="F224" s="15" t="s">
        <v>761</v>
      </c>
      <c r="G224" s="15" t="s">
        <v>16</v>
      </c>
      <c r="H224" s="15" t="s">
        <v>20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1110071185</v>
      </c>
      <c r="E225" s="16">
        <v>10331422</v>
      </c>
      <c r="F225" s="15" t="s">
        <v>550</v>
      </c>
      <c r="G225" s="15" t="s">
        <v>16</v>
      </c>
      <c r="H225" s="15" t="s">
        <v>127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1094007876</v>
      </c>
      <c r="E226" s="16">
        <v>10304876</v>
      </c>
      <c r="F226" s="15" t="s">
        <v>255</v>
      </c>
      <c r="G226" s="15" t="s">
        <v>16</v>
      </c>
      <c r="H226" s="15" t="s">
        <v>127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0.791666666666667</v>
      </c>
      <c r="D227" s="15">
        <v>1125925881</v>
      </c>
      <c r="E227" s="16">
        <v>10337715</v>
      </c>
      <c r="F227" s="15" t="s">
        <v>1125</v>
      </c>
      <c r="G227" s="15" t="s">
        <v>16</v>
      </c>
      <c r="H227" s="15" t="s">
        <v>59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1206446113</v>
      </c>
      <c r="E228" s="16">
        <v>10337717</v>
      </c>
      <c r="F228" s="15" t="s">
        <v>1114</v>
      </c>
      <c r="G228" s="15" t="s">
        <v>16</v>
      </c>
      <c r="H228" s="15" t="s">
        <v>34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1285888728</v>
      </c>
      <c r="E229" s="16">
        <v>10335027</v>
      </c>
      <c r="F229" s="15" t="s">
        <v>733</v>
      </c>
      <c r="G229" s="15" t="s">
        <v>16</v>
      </c>
      <c r="H229" s="15" t="s">
        <v>34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1153387787</v>
      </c>
      <c r="E230" s="16">
        <v>10338986</v>
      </c>
      <c r="F230" s="15" t="s">
        <v>1217</v>
      </c>
      <c r="G230" s="15" t="s">
        <v>16</v>
      </c>
      <c r="H230" s="15" t="s">
        <v>20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>
        <v>0.416666666666667</v>
      </c>
      <c r="C231" s="14">
        <v>0.791666666666667</v>
      </c>
      <c r="D231" s="15">
        <v>1010581714</v>
      </c>
      <c r="E231" s="16">
        <v>10325070</v>
      </c>
      <c r="F231" s="15" t="s">
        <v>257</v>
      </c>
      <c r="G231" s="15" t="s">
        <v>16</v>
      </c>
      <c r="H231" s="15" t="s">
        <v>20</v>
      </c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1211662054</v>
      </c>
      <c r="E232" s="16">
        <v>10339030</v>
      </c>
      <c r="F232" s="15" t="s">
        <v>1216</v>
      </c>
      <c r="G232" s="15" t="s">
        <v>16</v>
      </c>
      <c r="H232" s="15" t="s">
        <v>1215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0.791666666666667</v>
      </c>
      <c r="D233" s="15">
        <v>1147658749</v>
      </c>
      <c r="E233" s="16">
        <v>10338975</v>
      </c>
      <c r="F233" s="15" t="s">
        <v>1212</v>
      </c>
      <c r="G233" s="15" t="s">
        <v>16</v>
      </c>
      <c r="H233" s="15" t="s">
        <v>127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 t="s">
        <v>1214</v>
      </c>
      <c r="E234" s="16">
        <v>10338994</v>
      </c>
      <c r="F234" s="15" t="s">
        <v>1213</v>
      </c>
      <c r="G234" s="15" t="s">
        <v>16</v>
      </c>
      <c r="H234" s="15" t="s">
        <v>20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1094846872</v>
      </c>
      <c r="E235" s="16">
        <v>10322691</v>
      </c>
      <c r="F235" s="15" t="s">
        <v>456</v>
      </c>
      <c r="G235" s="15" t="s">
        <v>16</v>
      </c>
      <c r="H235" s="15" t="s">
        <v>127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0.75</v>
      </c>
      <c r="D236" s="15">
        <v>1065039320</v>
      </c>
      <c r="E236" s="16">
        <v>10339433</v>
      </c>
      <c r="F236" s="15" t="s">
        <v>1241</v>
      </c>
      <c r="G236" s="15" t="s">
        <v>16</v>
      </c>
      <c r="H236" s="15" t="s">
        <v>178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 t="s">
        <v>1670</v>
      </c>
      <c r="E238" s="16" t="s">
        <v>1663</v>
      </c>
      <c r="F238" s="15" t="s">
        <v>1671</v>
      </c>
      <c r="G238" s="15" t="s">
        <v>30</v>
      </c>
      <c r="H238" s="15" t="s">
        <v>29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1155027161</v>
      </c>
      <c r="E239" s="16" t="s">
        <v>1663</v>
      </c>
      <c r="F239" s="15" t="s">
        <v>618</v>
      </c>
      <c r="G239" s="15" t="s">
        <v>30</v>
      </c>
      <c r="H239" s="15" t="s">
        <v>74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0.791666666666667</v>
      </c>
      <c r="D240" s="15">
        <v>1201035557</v>
      </c>
      <c r="E240" s="16" t="s">
        <v>1669</v>
      </c>
      <c r="F240" s="15" t="s">
        <v>1672</v>
      </c>
      <c r="G240" s="15" t="s">
        <v>30</v>
      </c>
      <c r="H240" s="15" t="s">
        <v>29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1201433368</v>
      </c>
      <c r="E241" s="16">
        <v>10335592</v>
      </c>
      <c r="F241" s="15" t="s">
        <v>758</v>
      </c>
      <c r="G241" s="15" t="s">
        <v>30</v>
      </c>
      <c r="H241" s="15" t="s">
        <v>29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1148102330</v>
      </c>
      <c r="E243" s="16" t="s">
        <v>1663</v>
      </c>
      <c r="F243" s="15" t="s">
        <v>1675</v>
      </c>
      <c r="G243" s="15" t="s">
        <v>57</v>
      </c>
      <c r="H243" s="15" t="s">
        <v>56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1142047308</v>
      </c>
      <c r="E244" s="16">
        <v>10329290</v>
      </c>
      <c r="F244" s="15" t="s">
        <v>375</v>
      </c>
      <c r="G244" s="15" t="s">
        <v>57</v>
      </c>
      <c r="H244" s="15" t="s">
        <v>56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1125914954</v>
      </c>
      <c r="E245" s="16">
        <v>10293907</v>
      </c>
      <c r="F245" s="15" t="s">
        <v>254</v>
      </c>
      <c r="G245" s="15" t="s">
        <v>57</v>
      </c>
      <c r="H245" s="15" t="s">
        <v>56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1012097623</v>
      </c>
      <c r="E246" s="16">
        <v>10337716</v>
      </c>
      <c r="F246" s="15" t="s">
        <v>1123</v>
      </c>
      <c r="G246" s="15" t="s">
        <v>57</v>
      </c>
      <c r="H246" s="15" t="s">
        <v>56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1156265544</v>
      </c>
      <c r="E247" s="16">
        <v>10335167</v>
      </c>
      <c r="F247" s="15" t="s">
        <v>717</v>
      </c>
      <c r="G247" s="15" t="s">
        <v>57</v>
      </c>
      <c r="H247" s="15" t="s">
        <v>56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1207075081</v>
      </c>
      <c r="E248" s="16">
        <v>10337757</v>
      </c>
      <c r="F248" s="15" t="s">
        <v>1113</v>
      </c>
      <c r="G248" s="15" t="s">
        <v>57</v>
      </c>
      <c r="H248" s="15" t="s">
        <v>56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1145031243</v>
      </c>
      <c r="E249" s="16">
        <v>10338571</v>
      </c>
      <c r="F249" s="15" t="s">
        <v>1191</v>
      </c>
      <c r="G249" s="15" t="s">
        <v>57</v>
      </c>
      <c r="H249" s="15" t="s">
        <v>56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0.791666666666667</v>
      </c>
      <c r="D250" s="15">
        <v>1207058893</v>
      </c>
      <c r="E250" s="16">
        <v>10339037</v>
      </c>
      <c r="F250" s="15" t="s">
        <v>1219</v>
      </c>
      <c r="G250" s="15" t="s">
        <v>57</v>
      </c>
      <c r="H250" s="15" t="s">
        <v>56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1061060042</v>
      </c>
      <c r="E251" s="16">
        <v>10338961</v>
      </c>
      <c r="F251" s="15" t="s">
        <v>1220</v>
      </c>
      <c r="G251" s="15" t="s">
        <v>57</v>
      </c>
      <c r="H251" s="15" t="s">
        <v>56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>
        <v>1000511380</v>
      </c>
      <c r="E253" s="16" t="s">
        <v>1663</v>
      </c>
      <c r="F253" s="15" t="s">
        <v>1676</v>
      </c>
      <c r="G253" s="15" t="s">
        <v>85</v>
      </c>
      <c r="H253" s="15" t="s">
        <v>163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1031273085</v>
      </c>
      <c r="E254" s="16" t="s">
        <v>1663</v>
      </c>
      <c r="F254" s="15" t="s">
        <v>1677</v>
      </c>
      <c r="G254" s="15" t="s">
        <v>85</v>
      </c>
      <c r="H254" s="15" t="s">
        <v>328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0.75</v>
      </c>
      <c r="D255" s="15">
        <v>1113186476</v>
      </c>
      <c r="E255" s="16">
        <v>10323640</v>
      </c>
      <c r="F255" s="15" t="s">
        <v>101</v>
      </c>
      <c r="G255" s="15" t="s">
        <v>85</v>
      </c>
      <c r="H255" s="15" t="s">
        <v>84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0.791666666666667</v>
      </c>
      <c r="D256" s="15">
        <v>1116087247</v>
      </c>
      <c r="E256" s="16">
        <v>10318429</v>
      </c>
      <c r="F256" s="15" t="s">
        <v>186</v>
      </c>
      <c r="G256" s="15" t="s">
        <v>85</v>
      </c>
      <c r="H256" s="15" t="s">
        <v>84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0</v>
      </c>
      <c r="E257" s="16" t="s">
        <v>1147</v>
      </c>
      <c r="F257" s="15" t="s">
        <v>1148</v>
      </c>
      <c r="G257" s="15" t="s">
        <v>85</v>
      </c>
      <c r="H257" s="15" t="s">
        <v>163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1147521823</v>
      </c>
      <c r="E258" s="16">
        <v>10339002</v>
      </c>
      <c r="F258" s="15" t="s">
        <v>1221</v>
      </c>
      <c r="G258" s="15" t="s">
        <v>85</v>
      </c>
      <c r="H258" s="15" t="s">
        <v>84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1023287667</v>
      </c>
      <c r="E259" s="16">
        <v>10339016</v>
      </c>
      <c r="F259" s="15" t="s">
        <v>1222</v>
      </c>
      <c r="G259" s="15" t="s">
        <v>85</v>
      </c>
      <c r="H259" s="15" t="s">
        <v>84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 t="s">
        <v>1169</v>
      </c>
      <c r="E261" s="16">
        <v>10337708</v>
      </c>
      <c r="F261" s="15" t="s">
        <v>1168</v>
      </c>
      <c r="G261" s="15" t="s">
        <v>314</v>
      </c>
      <c r="H261" s="15" t="s">
        <v>345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1159449690</v>
      </c>
      <c r="E263" s="16">
        <v>10292112</v>
      </c>
      <c r="F263" s="15" t="s">
        <v>455</v>
      </c>
      <c r="G263" s="15" t="s">
        <v>152</v>
      </c>
      <c r="H263" s="15" t="s">
        <v>454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1500338864</v>
      </c>
      <c r="E264" s="16">
        <v>10337736</v>
      </c>
      <c r="F264" s="15" t="s">
        <v>1095</v>
      </c>
      <c r="G264" s="15" t="s">
        <v>152</v>
      </c>
      <c r="H264" s="15" t="s">
        <v>264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1098681448</v>
      </c>
      <c r="E265" s="16">
        <v>10338968</v>
      </c>
      <c r="F265" s="15" t="s">
        <v>1223</v>
      </c>
      <c r="G265" s="15" t="s">
        <v>152</v>
      </c>
      <c r="H265" s="15" t="s">
        <v>408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1092130328</v>
      </c>
      <c r="E266" s="16">
        <v>10328651</v>
      </c>
      <c r="F266" s="15" t="s">
        <v>1224</v>
      </c>
      <c r="G266" s="15" t="s">
        <v>152</v>
      </c>
      <c r="H266" s="15" t="s">
        <v>408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1009100931</v>
      </c>
      <c r="E267" s="16">
        <v>10259973</v>
      </c>
      <c r="F267" s="15" t="s">
        <v>153</v>
      </c>
      <c r="G267" s="15" t="s">
        <v>152</v>
      </c>
      <c r="H267" s="15" t="s">
        <v>151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/>
      <c r="C268" s="14"/>
      <c r="D268" s="15"/>
      <c r="E268" s="16"/>
      <c r="F268" s="15"/>
      <c r="G268" s="15"/>
      <c r="H268" s="15"/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0.791666666666667</v>
      </c>
      <c r="D269" s="15">
        <v>1090653293</v>
      </c>
      <c r="E269" s="16" t="s">
        <v>1663</v>
      </c>
      <c r="F269" s="15" t="s">
        <v>1679</v>
      </c>
      <c r="G269" s="15" t="s">
        <v>99</v>
      </c>
      <c r="H269" s="15" t="s">
        <v>98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 t="s">
        <v>1680</v>
      </c>
      <c r="E270" s="16" t="s">
        <v>1663</v>
      </c>
      <c r="F270" s="15" t="s">
        <v>1681</v>
      </c>
      <c r="G270" s="15" t="s">
        <v>99</v>
      </c>
      <c r="H270" s="15" t="s">
        <v>202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1024995760</v>
      </c>
      <c r="E271" s="16">
        <v>10337746</v>
      </c>
      <c r="F271" s="15" t="s">
        <v>1170</v>
      </c>
      <c r="G271" s="15" t="s">
        <v>99</v>
      </c>
      <c r="H271" s="15" t="s">
        <v>597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1126055226</v>
      </c>
      <c r="E272" s="16">
        <v>10337709</v>
      </c>
      <c r="F272" s="15" t="s">
        <v>1101</v>
      </c>
      <c r="G272" s="15" t="s">
        <v>99</v>
      </c>
      <c r="H272" s="15" t="s">
        <v>202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1225825526</v>
      </c>
      <c r="E274" s="16" t="s">
        <v>1663</v>
      </c>
      <c r="F274" s="15" t="s">
        <v>1685</v>
      </c>
      <c r="G274" s="15" t="s">
        <v>95</v>
      </c>
      <c r="H274" s="15" t="s">
        <v>343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1149909843</v>
      </c>
      <c r="E275" s="16" t="s">
        <v>1663</v>
      </c>
      <c r="F275" s="15" t="s">
        <v>288</v>
      </c>
      <c r="G275" s="15" t="s">
        <v>95</v>
      </c>
      <c r="H275" s="15" t="s">
        <v>228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1094057169</v>
      </c>
      <c r="E276" s="16" t="s">
        <v>1669</v>
      </c>
      <c r="F276" s="15" t="s">
        <v>1238</v>
      </c>
      <c r="G276" s="15" t="s">
        <v>95</v>
      </c>
      <c r="H276" s="15" t="s">
        <v>1686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1063902934</v>
      </c>
      <c r="E277" s="16" t="s">
        <v>1669</v>
      </c>
      <c r="F277" s="15" t="s">
        <v>1687</v>
      </c>
      <c r="G277" s="15" t="s">
        <v>95</v>
      </c>
      <c r="H277" s="15" t="s">
        <v>228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1025851539</v>
      </c>
      <c r="E278" s="16">
        <v>10329211</v>
      </c>
      <c r="F278" s="15" t="s">
        <v>382</v>
      </c>
      <c r="G278" s="15" t="s">
        <v>95</v>
      </c>
      <c r="H278" s="15" t="s">
        <v>114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1126801312</v>
      </c>
      <c r="E279" s="16">
        <v>10292092</v>
      </c>
      <c r="F279" s="15" t="s">
        <v>111</v>
      </c>
      <c r="G279" s="15" t="s">
        <v>95</v>
      </c>
      <c r="H279" s="15" t="s">
        <v>94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1029970353</v>
      </c>
      <c r="E280" s="16">
        <v>10337713</v>
      </c>
      <c r="F280" s="15" t="s">
        <v>1130</v>
      </c>
      <c r="G280" s="15" t="s">
        <v>95</v>
      </c>
      <c r="H280" s="15" t="s">
        <v>94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 t="s">
        <v>1116</v>
      </c>
      <c r="E281" s="16">
        <v>10337737</v>
      </c>
      <c r="F281" s="15" t="s">
        <v>1115</v>
      </c>
      <c r="G281" s="15" t="s">
        <v>95</v>
      </c>
      <c r="H281" s="15" t="s">
        <v>343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1091057261</v>
      </c>
      <c r="E282" s="16">
        <v>10337712</v>
      </c>
      <c r="F282" s="15" t="s">
        <v>1133</v>
      </c>
      <c r="G282" s="15" t="s">
        <v>95</v>
      </c>
      <c r="H282" s="15" t="s">
        <v>138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>
        <v>1145782004</v>
      </c>
      <c r="E283" s="16">
        <v>10337779</v>
      </c>
      <c r="F283" s="15" t="s">
        <v>1124</v>
      </c>
      <c r="G283" s="15" t="s">
        <v>95</v>
      </c>
      <c r="H283" s="15" t="s">
        <v>109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1118426148</v>
      </c>
      <c r="E284" s="16">
        <v>10339029</v>
      </c>
      <c r="F284" s="15" t="s">
        <v>1226</v>
      </c>
      <c r="G284" s="15" t="s">
        <v>95</v>
      </c>
      <c r="H284" s="15" t="s">
        <v>138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0</v>
      </c>
      <c r="E285" s="16">
        <v>10338959</v>
      </c>
      <c r="F285" s="15" t="s">
        <v>1238</v>
      </c>
      <c r="G285" s="15" t="s">
        <v>95</v>
      </c>
      <c r="H285" s="15" t="s">
        <v>138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/>
      <c r="C286" s="14"/>
      <c r="D286" s="15"/>
      <c r="E286" s="16"/>
      <c r="F286" s="15"/>
      <c r="G286" s="15"/>
      <c r="H286" s="15"/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1094992783</v>
      </c>
      <c r="E287" s="16" t="s">
        <v>1663</v>
      </c>
      <c r="F287" s="15" t="s">
        <v>1688</v>
      </c>
      <c r="G287" s="15" t="s">
        <v>10</v>
      </c>
      <c r="H287" s="15" t="s">
        <v>1689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0.791666666666667</v>
      </c>
      <c r="D288" s="15">
        <v>1093376062</v>
      </c>
      <c r="E288" s="16" t="s">
        <v>1663</v>
      </c>
      <c r="F288" s="15" t="s">
        <v>1690</v>
      </c>
      <c r="G288" s="15" t="s">
        <v>10</v>
      </c>
      <c r="H288" s="15" t="s">
        <v>1201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1276419181</v>
      </c>
      <c r="E289" s="16" t="s">
        <v>1663</v>
      </c>
      <c r="F289" s="15" t="s">
        <v>1691</v>
      </c>
      <c r="G289" s="15" t="s">
        <v>10</v>
      </c>
      <c r="H289" s="15" t="s">
        <v>1689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1147610172</v>
      </c>
      <c r="E290" s="16" t="s">
        <v>1663</v>
      </c>
      <c r="F290" s="15" t="s">
        <v>1692</v>
      </c>
      <c r="G290" s="15" t="s">
        <v>10</v>
      </c>
      <c r="H290" s="15" t="s">
        <v>1201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1110326222</v>
      </c>
      <c r="E291" s="16" t="s">
        <v>1669</v>
      </c>
      <c r="F291" s="15" t="s">
        <v>1135</v>
      </c>
      <c r="G291" s="15" t="s">
        <v>10</v>
      </c>
      <c r="H291" s="15" t="s">
        <v>45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1021782963</v>
      </c>
      <c r="E292" s="16">
        <v>10337726</v>
      </c>
      <c r="F292" s="15" t="s">
        <v>1172</v>
      </c>
      <c r="G292" s="15" t="s">
        <v>10</v>
      </c>
      <c r="H292" s="15" t="s">
        <v>9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1065776416</v>
      </c>
      <c r="E293" s="16">
        <v>10310365</v>
      </c>
      <c r="F293" s="15" t="s">
        <v>642</v>
      </c>
      <c r="G293" s="15" t="s">
        <v>10</v>
      </c>
      <c r="H293" s="15" t="s">
        <v>9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1276595561</v>
      </c>
      <c r="E294" s="16">
        <v>10334832</v>
      </c>
      <c r="F294" s="15" t="s">
        <v>661</v>
      </c>
      <c r="G294" s="15" t="s">
        <v>10</v>
      </c>
      <c r="H294" s="15" t="s">
        <v>302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 t="s">
        <v>1202</v>
      </c>
      <c r="E295" s="16">
        <v>10338544</v>
      </c>
      <c r="F295" s="15" t="s">
        <v>599</v>
      </c>
      <c r="G295" s="15" t="s">
        <v>10</v>
      </c>
      <c r="H295" s="15" t="s">
        <v>1201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1281804393</v>
      </c>
      <c r="E297" s="16">
        <v>10331412</v>
      </c>
      <c r="F297" s="15" t="s">
        <v>544</v>
      </c>
      <c r="G297" s="15" t="s">
        <v>81</v>
      </c>
      <c r="H297" s="15" t="s">
        <v>80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1117170993</v>
      </c>
      <c r="E298" s="16">
        <v>10337663</v>
      </c>
      <c r="F298" s="15" t="s">
        <v>1112</v>
      </c>
      <c r="G298" s="15" t="s">
        <v>81</v>
      </c>
      <c r="H298" s="15" t="s">
        <v>228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1102622034</v>
      </c>
      <c r="E299" s="16">
        <v>10337664</v>
      </c>
      <c r="F299" s="15" t="s">
        <v>1122</v>
      </c>
      <c r="G299" s="15" t="s">
        <v>81</v>
      </c>
      <c r="H299" s="15" t="s">
        <v>228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1205004224</v>
      </c>
      <c r="E300" s="16">
        <v>10337751</v>
      </c>
      <c r="F300" s="15" t="s">
        <v>1089</v>
      </c>
      <c r="G300" s="15" t="s">
        <v>81</v>
      </c>
      <c r="H300" s="15" t="s">
        <v>80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1505331945</v>
      </c>
      <c r="E301" s="16">
        <v>10337781</v>
      </c>
      <c r="F301" s="15" t="s">
        <v>1121</v>
      </c>
      <c r="G301" s="15" t="s">
        <v>81</v>
      </c>
      <c r="H301" s="15" t="s">
        <v>80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1112201156</v>
      </c>
      <c r="E302" s="16">
        <v>10339012</v>
      </c>
      <c r="F302" s="15" t="s">
        <v>1227</v>
      </c>
      <c r="G302" s="15" t="s">
        <v>81</v>
      </c>
      <c r="H302" s="15" t="s">
        <v>80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1153248409</v>
      </c>
      <c r="E304" s="16" t="s">
        <v>1663</v>
      </c>
      <c r="F304" s="15" t="s">
        <v>1695</v>
      </c>
      <c r="G304" s="15" t="s">
        <v>13</v>
      </c>
      <c r="H304" s="15" t="s">
        <v>32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1154188662</v>
      </c>
      <c r="E305" s="16" t="s">
        <v>1663</v>
      </c>
      <c r="F305" s="15" t="s">
        <v>1696</v>
      </c>
      <c r="G305" s="15" t="s">
        <v>13</v>
      </c>
      <c r="H305" s="15" t="s">
        <v>32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1129608136</v>
      </c>
      <c r="E306" s="16" t="s">
        <v>1663</v>
      </c>
      <c r="F306" s="15" t="s">
        <v>1697</v>
      </c>
      <c r="G306" s="15" t="s">
        <v>13</v>
      </c>
      <c r="H306" s="15" t="s">
        <v>32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1067130712</v>
      </c>
      <c r="E307" s="16" t="s">
        <v>1663</v>
      </c>
      <c r="F307" s="15" t="s">
        <v>1231</v>
      </c>
      <c r="G307" s="15" t="s">
        <v>13</v>
      </c>
      <c r="H307" s="15" t="s">
        <v>107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1142446753</v>
      </c>
      <c r="E308" s="16" t="s">
        <v>1663</v>
      </c>
      <c r="F308" s="15" t="s">
        <v>1698</v>
      </c>
      <c r="G308" s="15" t="s">
        <v>13</v>
      </c>
      <c r="H308" s="15" t="s">
        <v>107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1101650993</v>
      </c>
      <c r="E309" s="16" t="s">
        <v>1663</v>
      </c>
      <c r="F309" s="15" t="s">
        <v>1699</v>
      </c>
      <c r="G309" s="15" t="s">
        <v>13</v>
      </c>
      <c r="H309" s="15" t="s">
        <v>32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1063373593</v>
      </c>
      <c r="E310" s="16" t="s">
        <v>1669</v>
      </c>
      <c r="F310" s="15" t="s">
        <v>1239</v>
      </c>
      <c r="G310" s="15" t="s">
        <v>13</v>
      </c>
      <c r="H310" s="15" t="s">
        <v>1700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1120697182</v>
      </c>
      <c r="E311" s="16">
        <v>10318871</v>
      </c>
      <c r="F311" s="15" t="s">
        <v>209</v>
      </c>
      <c r="G311" s="15" t="s">
        <v>13</v>
      </c>
      <c r="H311" s="15" t="s">
        <v>12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0.791666666666667</v>
      </c>
      <c r="D312" s="15">
        <v>1023333344</v>
      </c>
      <c r="E312" s="16">
        <v>10323622</v>
      </c>
      <c r="F312" s="15" t="s">
        <v>141</v>
      </c>
      <c r="G312" s="15" t="s">
        <v>13</v>
      </c>
      <c r="H312" s="15" t="s">
        <v>12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1028837891</v>
      </c>
      <c r="E313" s="16">
        <v>10318880</v>
      </c>
      <c r="F313" s="15" t="s">
        <v>137</v>
      </c>
      <c r="G313" s="15" t="s">
        <v>13</v>
      </c>
      <c r="H313" s="15" t="s">
        <v>32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1102513025</v>
      </c>
      <c r="E314" s="16">
        <v>10329224</v>
      </c>
      <c r="F314" s="15" t="s">
        <v>466</v>
      </c>
      <c r="G314" s="15" t="s">
        <v>13</v>
      </c>
      <c r="H314" s="15" t="s">
        <v>32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1152621423</v>
      </c>
      <c r="E315" s="16">
        <v>10322712</v>
      </c>
      <c r="F315" s="15" t="s">
        <v>548</v>
      </c>
      <c r="G315" s="15" t="s">
        <v>13</v>
      </c>
      <c r="H315" s="15" t="s">
        <v>32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1107584541</v>
      </c>
      <c r="E316" s="16">
        <v>10334740</v>
      </c>
      <c r="F316" s="15" t="s">
        <v>675</v>
      </c>
      <c r="G316" s="15" t="s">
        <v>13</v>
      </c>
      <c r="H316" s="15" t="s">
        <v>32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>
        <v>1142128202</v>
      </c>
      <c r="E317" s="16">
        <v>10337738</v>
      </c>
      <c r="F317" s="15" t="s">
        <v>1128</v>
      </c>
      <c r="G317" s="15" t="s">
        <v>13</v>
      </c>
      <c r="H317" s="15" t="s">
        <v>87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1148278594</v>
      </c>
      <c r="E318" s="16">
        <v>10337744</v>
      </c>
      <c r="F318" s="15" t="s">
        <v>1097</v>
      </c>
      <c r="G318" s="15" t="s">
        <v>13</v>
      </c>
      <c r="H318" s="15" t="s">
        <v>87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1277329318</v>
      </c>
      <c r="E319" s="16">
        <v>10337776</v>
      </c>
      <c r="F319" s="15" t="s">
        <v>1100</v>
      </c>
      <c r="G319" s="15" t="s">
        <v>13</v>
      </c>
      <c r="H319" s="15" t="s">
        <v>142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1098417947</v>
      </c>
      <c r="E320" s="16">
        <v>10292203</v>
      </c>
      <c r="F320" s="15" t="s">
        <v>1102</v>
      </c>
      <c r="G320" s="15" t="s">
        <v>13</v>
      </c>
      <c r="H320" s="15" t="s">
        <v>32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 t="s">
        <v>1104</v>
      </c>
      <c r="E321" s="16">
        <v>10337780</v>
      </c>
      <c r="F321" s="15" t="s">
        <v>1103</v>
      </c>
      <c r="G321" s="15" t="s">
        <v>13</v>
      </c>
      <c r="H321" s="15" t="s">
        <v>32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1006463109</v>
      </c>
      <c r="E322" s="16">
        <v>10337764</v>
      </c>
      <c r="F322" s="15" t="s">
        <v>1117</v>
      </c>
      <c r="G322" s="15" t="s">
        <v>13</v>
      </c>
      <c r="H322" s="15" t="s">
        <v>142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1113276308</v>
      </c>
      <c r="E323" s="16">
        <v>10338679</v>
      </c>
      <c r="F323" s="15" t="s">
        <v>1199</v>
      </c>
      <c r="G323" s="15" t="s">
        <v>13</v>
      </c>
      <c r="H323" s="15" t="s">
        <v>76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 t="s">
        <v>1232</v>
      </c>
      <c r="E324" s="16">
        <v>10339010</v>
      </c>
      <c r="F324" s="15" t="s">
        <v>1231</v>
      </c>
      <c r="G324" s="15" t="s">
        <v>13</v>
      </c>
      <c r="H324" s="15" t="s">
        <v>107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1095755809</v>
      </c>
      <c r="E325" s="16">
        <v>10339011</v>
      </c>
      <c r="F325" s="15" t="s">
        <v>1230</v>
      </c>
      <c r="G325" s="15" t="s">
        <v>13</v>
      </c>
      <c r="H325" s="15" t="s">
        <v>142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 t="s">
        <v>1234</v>
      </c>
      <c r="E326" s="16">
        <v>10338966</v>
      </c>
      <c r="F326" s="15" t="s">
        <v>1233</v>
      </c>
      <c r="G326" s="15" t="s">
        <v>13</v>
      </c>
      <c r="H326" s="15" t="s">
        <v>32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 t="s">
        <v>1229</v>
      </c>
      <c r="E327" s="16">
        <v>10339243</v>
      </c>
      <c r="F327" s="15" t="s">
        <v>1228</v>
      </c>
      <c r="G327" s="15" t="s">
        <v>13</v>
      </c>
      <c r="H327" s="15" t="s">
        <v>12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0</v>
      </c>
      <c r="E328" s="16">
        <v>10338960</v>
      </c>
      <c r="F328" s="15" t="s">
        <v>1239</v>
      </c>
      <c r="G328" s="15" t="s">
        <v>13</v>
      </c>
      <c r="H328" s="15" t="s">
        <v>32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1099106116</v>
      </c>
      <c r="E330" s="16" t="s">
        <v>1663</v>
      </c>
      <c r="F330" s="15" t="s">
        <v>1701</v>
      </c>
      <c r="G330" s="15" t="s">
        <v>23</v>
      </c>
      <c r="H330" s="15" t="s">
        <v>276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1503620076</v>
      </c>
      <c r="E331" s="16" t="s">
        <v>1663</v>
      </c>
      <c r="F331" s="15" t="s">
        <v>1702</v>
      </c>
      <c r="G331" s="15" t="s">
        <v>23</v>
      </c>
      <c r="H331" s="15" t="s">
        <v>276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1062969212</v>
      </c>
      <c r="E332" s="16">
        <v>10335041</v>
      </c>
      <c r="F332" s="15" t="s">
        <v>1118</v>
      </c>
      <c r="G332" s="15" t="s">
        <v>23</v>
      </c>
      <c r="H332" s="15" t="s">
        <v>61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1145300313</v>
      </c>
      <c r="E333" s="16">
        <v>10337750</v>
      </c>
      <c r="F333" s="15" t="s">
        <v>1120</v>
      </c>
      <c r="G333" s="15" t="s">
        <v>23</v>
      </c>
      <c r="H333" s="15" t="s">
        <v>145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1092042039</v>
      </c>
      <c r="E334" s="16">
        <v>10337753</v>
      </c>
      <c r="F334" s="15" t="s">
        <v>1107</v>
      </c>
      <c r="G334" s="15" t="s">
        <v>23</v>
      </c>
      <c r="H334" s="15" t="s">
        <v>22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1021005623</v>
      </c>
      <c r="E335" s="16">
        <v>10338972</v>
      </c>
      <c r="F335" s="15" t="s">
        <v>1235</v>
      </c>
      <c r="G335" s="15" t="s">
        <v>23</v>
      </c>
      <c r="H335" s="15" t="s">
        <v>43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1127152431</v>
      </c>
      <c r="E336" s="16">
        <v>10338999</v>
      </c>
      <c r="F336" s="15" t="s">
        <v>619</v>
      </c>
      <c r="G336" s="15" t="s">
        <v>23</v>
      </c>
      <c r="H336" s="15" t="s">
        <v>43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/>
      <c r="C337" s="14"/>
      <c r="D337" s="15"/>
      <c r="E337" s="16"/>
      <c r="F337" s="15"/>
      <c r="G337" s="15"/>
      <c r="H337" s="15"/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1005356050</v>
      </c>
      <c r="E338" s="16" t="s">
        <v>1669</v>
      </c>
      <c r="F338" s="15" t="s">
        <v>1136</v>
      </c>
      <c r="G338" s="15" t="s">
        <v>27</v>
      </c>
      <c r="H338" s="15" t="s">
        <v>281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1150764124</v>
      </c>
      <c r="E339" s="16">
        <v>10259455</v>
      </c>
      <c r="F339" s="15" t="s">
        <v>28</v>
      </c>
      <c r="G339" s="15" t="s">
        <v>27</v>
      </c>
      <c r="H339" s="15" t="s">
        <v>26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0.791666666666667</v>
      </c>
      <c r="D340" s="15">
        <v>1155792366</v>
      </c>
      <c r="E340" s="16">
        <v>10272767</v>
      </c>
      <c r="F340" s="15" t="s">
        <v>1190</v>
      </c>
      <c r="G340" s="15" t="s">
        <v>27</v>
      </c>
      <c r="H340" s="15" t="s">
        <v>1189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>
        <v>0.416666666666667</v>
      </c>
      <c r="C342" s="14">
        <v>0.791666666666667</v>
      </c>
      <c r="D342" s="15">
        <v>1094685376</v>
      </c>
      <c r="E342" s="16" t="s">
        <v>1663</v>
      </c>
      <c r="F342" s="15" t="s">
        <v>1703</v>
      </c>
      <c r="G342" s="15" t="s">
        <v>37</v>
      </c>
      <c r="H342" s="15" t="s">
        <v>36</v>
      </c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6"/>
      <c r="B343" s="14">
        <v>0.416666666666667</v>
      </c>
      <c r="C343" s="14">
        <v>0.791666666666667</v>
      </c>
      <c r="D343" s="15">
        <v>1100941482</v>
      </c>
      <c r="E343" s="16" t="s">
        <v>1663</v>
      </c>
      <c r="F343" s="15" t="s">
        <v>1704</v>
      </c>
      <c r="G343" s="15" t="s">
        <v>37</v>
      </c>
      <c r="H343" s="15" t="s">
        <v>195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>
        <v>0.416666666666667</v>
      </c>
      <c r="C344" s="14">
        <v>0.791666666666667</v>
      </c>
      <c r="D344" s="15">
        <v>1200098880</v>
      </c>
      <c r="E344" s="16" t="s">
        <v>1669</v>
      </c>
      <c r="F344" s="15" t="s">
        <v>1240</v>
      </c>
      <c r="G344" s="15" t="s">
        <v>37</v>
      </c>
      <c r="H344" s="15" t="s">
        <v>132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0.416666666666667</v>
      </c>
      <c r="C345" s="14">
        <v>0.791666666666667</v>
      </c>
      <c r="D345" s="15">
        <v>1066387689</v>
      </c>
      <c r="E345" s="16">
        <v>10318434</v>
      </c>
      <c r="F345" s="15" t="s">
        <v>193</v>
      </c>
      <c r="G345" s="15" t="s">
        <v>37</v>
      </c>
      <c r="H345" s="15" t="s">
        <v>91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0.416666666666667</v>
      </c>
      <c r="C346" s="14">
        <v>0.791666666666667</v>
      </c>
      <c r="D346" s="15">
        <v>1112616693</v>
      </c>
      <c r="E346" s="16">
        <v>10337449</v>
      </c>
      <c r="F346" s="15" t="s">
        <v>1181</v>
      </c>
      <c r="G346" s="15" t="s">
        <v>37</v>
      </c>
      <c r="H346" s="15" t="s">
        <v>36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0.416666666666667</v>
      </c>
      <c r="C347" s="14">
        <v>0.791666666666667</v>
      </c>
      <c r="D347" s="15">
        <v>1553299454</v>
      </c>
      <c r="E347" s="16">
        <v>10326121</v>
      </c>
      <c r="F347" s="15" t="s">
        <v>158</v>
      </c>
      <c r="G347" s="15" t="s">
        <v>37</v>
      </c>
      <c r="H347" s="15" t="s">
        <v>36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0.416666666666667</v>
      </c>
      <c r="C348" s="14">
        <v>0.791666666666667</v>
      </c>
      <c r="D348" s="15">
        <v>1011275160</v>
      </c>
      <c r="E348" s="16">
        <v>10337710</v>
      </c>
      <c r="F348" s="15" t="s">
        <v>1182</v>
      </c>
      <c r="G348" s="15" t="s">
        <v>37</v>
      </c>
      <c r="H348" s="15" t="s">
        <v>91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0.416666666666667</v>
      </c>
      <c r="C349" s="14">
        <v>0.791666666666667</v>
      </c>
      <c r="D349" s="15">
        <v>1002996912</v>
      </c>
      <c r="E349" s="16">
        <v>10335591</v>
      </c>
      <c r="F349" s="15" t="s">
        <v>759</v>
      </c>
      <c r="G349" s="15" t="s">
        <v>37</v>
      </c>
      <c r="H349" s="15" t="s">
        <v>116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0.416666666666667</v>
      </c>
      <c r="C350" s="14">
        <v>0.791666666666667</v>
      </c>
      <c r="D350" s="15">
        <v>1017273512</v>
      </c>
      <c r="E350" s="16">
        <v>10337666</v>
      </c>
      <c r="F350" s="15" t="s">
        <v>1105</v>
      </c>
      <c r="G350" s="15" t="s">
        <v>37</v>
      </c>
      <c r="H350" s="15" t="s">
        <v>36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0.416666666666667</v>
      </c>
      <c r="C351" s="14">
        <v>0.791666666666667</v>
      </c>
      <c r="D351" s="15">
        <v>1060778921</v>
      </c>
      <c r="E351" s="16">
        <v>10337730</v>
      </c>
      <c r="F351" s="15" t="s">
        <v>1106</v>
      </c>
      <c r="G351" s="15" t="s">
        <v>37</v>
      </c>
      <c r="H351" s="15" t="s">
        <v>36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0.416666666666667</v>
      </c>
      <c r="C352" s="14">
        <v>0.791666666666667</v>
      </c>
      <c r="D352" s="15">
        <v>1007351707</v>
      </c>
      <c r="E352" s="16">
        <v>10335051</v>
      </c>
      <c r="F352" s="15" t="s">
        <v>731</v>
      </c>
      <c r="G352" s="15" t="s">
        <v>37</v>
      </c>
      <c r="H352" s="15" t="s">
        <v>132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0.416666666666667</v>
      </c>
      <c r="C353" s="14">
        <v>0.791666666666667</v>
      </c>
      <c r="D353" s="15">
        <v>1111320239</v>
      </c>
      <c r="E353" s="16">
        <v>10334844</v>
      </c>
      <c r="F353" s="15" t="s">
        <v>658</v>
      </c>
      <c r="G353" s="15" t="s">
        <v>37</v>
      </c>
      <c r="H353" s="15" t="s">
        <v>132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0.416666666666667</v>
      </c>
      <c r="C354" s="14">
        <v>0.791666666666667</v>
      </c>
      <c r="D354" s="15" t="s">
        <v>1110</v>
      </c>
      <c r="E354" s="16">
        <v>10337749</v>
      </c>
      <c r="F354" s="15" t="s">
        <v>1109</v>
      </c>
      <c r="G354" s="15" t="s">
        <v>37</v>
      </c>
      <c r="H354" s="15" t="s">
        <v>116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0.416666666666667</v>
      </c>
      <c r="C355" s="14">
        <v>0.791666666666667</v>
      </c>
      <c r="D355" s="15">
        <v>1065136845</v>
      </c>
      <c r="E355" s="16">
        <v>10338551</v>
      </c>
      <c r="F355" s="15" t="s">
        <v>1200</v>
      </c>
      <c r="G355" s="15" t="s">
        <v>37</v>
      </c>
      <c r="H355" s="15" t="s">
        <v>91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0.416666666666667</v>
      </c>
      <c r="C356" s="14">
        <v>0.791666666666667</v>
      </c>
      <c r="D356" s="15">
        <v>1061453502</v>
      </c>
      <c r="E356" s="16">
        <v>10338973</v>
      </c>
      <c r="F356" s="15" t="s">
        <v>1237</v>
      </c>
      <c r="G356" s="15" t="s">
        <v>37</v>
      </c>
      <c r="H356" s="15" t="s">
        <v>36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0.416666666666667</v>
      </c>
      <c r="C357" s="14">
        <v>0.791666666666667</v>
      </c>
      <c r="D357" s="15">
        <v>1143943782</v>
      </c>
      <c r="E357" s="16">
        <v>10338964</v>
      </c>
      <c r="F357" s="15" t="s">
        <v>1236</v>
      </c>
      <c r="G357" s="15" t="s">
        <v>37</v>
      </c>
      <c r="H357" s="15" t="s">
        <v>91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0.416666666666667</v>
      </c>
      <c r="C358" s="14">
        <v>0.791666666666667</v>
      </c>
      <c r="D358" s="15">
        <v>0</v>
      </c>
      <c r="E358" s="16">
        <v>10339003</v>
      </c>
      <c r="F358" s="15" t="s">
        <v>1240</v>
      </c>
      <c r="G358" s="15" t="s">
        <v>37</v>
      </c>
      <c r="H358" s="15" t="s">
        <v>132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/>
      <c r="C359" s="14"/>
      <c r="D359" s="15"/>
      <c r="E359" s="16"/>
      <c r="F359" s="15"/>
      <c r="G359" s="15"/>
      <c r="H359" s="15"/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0.416666666666667</v>
      </c>
      <c r="C360" s="14">
        <v>0.791666666666667</v>
      </c>
      <c r="D360" s="15">
        <v>1095882923</v>
      </c>
      <c r="E360" s="16">
        <v>10311333</v>
      </c>
      <c r="F360" s="15" t="s">
        <v>1250</v>
      </c>
      <c r="G360" s="15" t="s">
        <v>105</v>
      </c>
      <c r="H360" s="15" t="s">
        <v>104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0.416666666666667</v>
      </c>
      <c r="C361" s="14">
        <v>0.75</v>
      </c>
      <c r="D361" s="15">
        <v>1276701073</v>
      </c>
      <c r="E361" s="16">
        <v>10329457</v>
      </c>
      <c r="F361" s="15" t="s">
        <v>360</v>
      </c>
      <c r="G361" s="15" t="s">
        <v>105</v>
      </c>
      <c r="H361" s="15" t="s">
        <v>104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0.416666666666667</v>
      </c>
      <c r="C362" s="14">
        <v>0.791666666666667</v>
      </c>
      <c r="D362" s="15">
        <v>1013140756</v>
      </c>
      <c r="E362" s="16">
        <v>10324569</v>
      </c>
      <c r="F362" s="15" t="s">
        <v>1137</v>
      </c>
      <c r="G362" s="15" t="s">
        <v>7</v>
      </c>
      <c r="H362" s="15" t="s">
        <v>6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0.416666666666667</v>
      </c>
      <c r="C363" s="14">
        <v>0.791666666666667</v>
      </c>
      <c r="D363" s="15">
        <v>1093481280</v>
      </c>
      <c r="E363" s="16">
        <v>10272462</v>
      </c>
      <c r="F363" s="15" t="s">
        <v>405</v>
      </c>
      <c r="G363" s="15" t="s">
        <v>7</v>
      </c>
      <c r="H363" s="15" t="s">
        <v>6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0.416666666666667</v>
      </c>
      <c r="C364" s="14">
        <v>0.791666666666667</v>
      </c>
      <c r="D364" s="15">
        <v>1500131177</v>
      </c>
      <c r="E364" s="16">
        <v>10326471</v>
      </c>
      <c r="F364" s="15" t="s">
        <v>416</v>
      </c>
      <c r="G364" s="15" t="s">
        <v>7</v>
      </c>
      <c r="H364" s="15" t="s">
        <v>6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0.416666666666667</v>
      </c>
      <c r="C366" s="14">
        <v>0.791666666666667</v>
      </c>
      <c r="D366" s="15">
        <v>1003545004</v>
      </c>
      <c r="E366" s="16" t="s">
        <v>1663</v>
      </c>
      <c r="F366" s="15" t="s">
        <v>1705</v>
      </c>
      <c r="G366" s="15" t="s">
        <v>40</v>
      </c>
      <c r="H366" s="15" t="s">
        <v>39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0.416666666666667</v>
      </c>
      <c r="C367" s="14">
        <v>0.791666666666667</v>
      </c>
      <c r="D367" s="15">
        <v>1115199182</v>
      </c>
      <c r="E367" s="16" t="s">
        <v>1669</v>
      </c>
      <c r="F367" s="15" t="s">
        <v>1706</v>
      </c>
      <c r="G367" s="15" t="s">
        <v>40</v>
      </c>
      <c r="H367" s="15" t="s">
        <v>135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0.416666666666667</v>
      </c>
      <c r="C368" s="14">
        <v>0.791666666666667</v>
      </c>
      <c r="D368" s="15">
        <v>1028088503</v>
      </c>
      <c r="E368" s="16">
        <v>10329239</v>
      </c>
      <c r="F368" s="15" t="s">
        <v>392</v>
      </c>
      <c r="G368" s="15" t="s">
        <v>40</v>
      </c>
      <c r="H368" s="15" t="s">
        <v>39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0.416666666666667</v>
      </c>
      <c r="C369" s="14">
        <v>0.791666666666667</v>
      </c>
      <c r="D369" s="15">
        <v>1142640176</v>
      </c>
      <c r="E369" s="16">
        <v>10337725</v>
      </c>
      <c r="F369" s="15" t="s">
        <v>1184</v>
      </c>
      <c r="G369" s="15" t="s">
        <v>40</v>
      </c>
      <c r="H369" s="15" t="s">
        <v>39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0.416666666666667</v>
      </c>
      <c r="C370" s="14">
        <v>0.791666666666667</v>
      </c>
      <c r="D370" s="15">
        <v>1224746815</v>
      </c>
      <c r="E370" s="16">
        <v>10329227</v>
      </c>
      <c r="F370" s="15" t="s">
        <v>389</v>
      </c>
      <c r="G370" s="15" t="s">
        <v>40</v>
      </c>
      <c r="H370" s="15" t="s">
        <v>39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0.416666666666667</v>
      </c>
      <c r="C371" s="14">
        <v>0.791666666666667</v>
      </c>
      <c r="D371" s="15">
        <v>1150906706</v>
      </c>
      <c r="E371" s="16">
        <v>10305637</v>
      </c>
      <c r="F371" s="15" t="s">
        <v>311</v>
      </c>
      <c r="G371" s="15" t="s">
        <v>40</v>
      </c>
      <c r="H371" s="15" t="s">
        <v>135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0.416666666666667</v>
      </c>
      <c r="C372" s="14">
        <v>0.791666666666667</v>
      </c>
      <c r="D372" s="15">
        <v>1102314764</v>
      </c>
      <c r="E372" s="16">
        <v>10337733</v>
      </c>
      <c r="F372" s="15" t="s">
        <v>1126</v>
      </c>
      <c r="G372" s="15" t="s">
        <v>40</v>
      </c>
      <c r="H372" s="15" t="s">
        <v>39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0.416666666666667</v>
      </c>
      <c r="C373" s="14">
        <v>0.791666666666667</v>
      </c>
      <c r="D373" s="15">
        <v>1008871412</v>
      </c>
      <c r="E373" s="16">
        <v>10337665</v>
      </c>
      <c r="F373" s="15" t="s">
        <v>1108</v>
      </c>
      <c r="G373" s="15" t="s">
        <v>40</v>
      </c>
      <c r="H373" s="15" t="s">
        <v>39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>
        <v>0.416666666666667</v>
      </c>
      <c r="C374" s="14">
        <v>0.791666666666667</v>
      </c>
      <c r="D374" s="15">
        <v>1127002549</v>
      </c>
      <c r="E374" s="16">
        <v>10337778</v>
      </c>
      <c r="F374" s="15" t="s">
        <v>1094</v>
      </c>
      <c r="G374" s="15" t="s">
        <v>40</v>
      </c>
      <c r="H374" s="15" t="s">
        <v>135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0.416666666666667</v>
      </c>
      <c r="C376" s="14">
        <v>0.791666666666667</v>
      </c>
      <c r="D376" s="15">
        <v>1128690675</v>
      </c>
      <c r="E376" s="16">
        <v>10337777</v>
      </c>
      <c r="F376" s="15" t="s">
        <v>1096</v>
      </c>
      <c r="G376" s="15" t="s">
        <v>69</v>
      </c>
      <c r="H376" s="15" t="s">
        <v>68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7.5" customHeight="1" spans="1:33">
      <c r="A378" s="9">
        <v>0.458333333333333</v>
      </c>
      <c r="B378" s="10"/>
      <c r="C378" s="10"/>
      <c r="D378" s="10"/>
      <c r="E378" s="11"/>
      <c r="F378" s="10"/>
      <c r="G378" s="10"/>
      <c r="H378" s="10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12"/>
      <c r="B379" s="8" t="s">
        <v>1707</v>
      </c>
      <c r="C379" s="8" t="s">
        <v>1708</v>
      </c>
      <c r="D379" s="8" t="s">
        <v>1709</v>
      </c>
      <c r="E379" s="13" t="s">
        <v>1255</v>
      </c>
      <c r="F379" s="8" t="s">
        <v>3</v>
      </c>
      <c r="G379" s="8" t="s">
        <v>1710</v>
      </c>
      <c r="H379" s="8" t="s">
        <v>1711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 t="s">
        <v>535</v>
      </c>
      <c r="E381" s="16">
        <v>10307948</v>
      </c>
      <c r="F381" s="15" t="s">
        <v>534</v>
      </c>
      <c r="G381" s="15" t="s">
        <v>66</v>
      </c>
      <c r="H381" s="15" t="s">
        <v>147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1006296446</v>
      </c>
      <c r="E383" s="16">
        <v>10335613</v>
      </c>
      <c r="F383" s="15" t="s">
        <v>754</v>
      </c>
      <c r="G383" s="15" t="s">
        <v>16</v>
      </c>
      <c r="H383" s="15" t="s">
        <v>15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>
        <v>0.458333333333333</v>
      </c>
      <c r="C384" s="14">
        <v>0.833333333333333</v>
      </c>
      <c r="D384" s="15">
        <v>1092081930</v>
      </c>
      <c r="E384" s="16">
        <v>10295542</v>
      </c>
      <c r="F384" s="15" t="s">
        <v>350</v>
      </c>
      <c r="G384" s="15" t="s">
        <v>16</v>
      </c>
      <c r="H384" s="15" t="s">
        <v>127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1142664771</v>
      </c>
      <c r="E385" s="16">
        <v>10250874</v>
      </c>
      <c r="F385" s="15" t="s">
        <v>243</v>
      </c>
      <c r="G385" s="15" t="s">
        <v>16</v>
      </c>
      <c r="H385" s="15" t="s">
        <v>15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0.833333333333333</v>
      </c>
      <c r="D386" s="15">
        <v>1012900031</v>
      </c>
      <c r="E386" s="16">
        <v>10316538</v>
      </c>
      <c r="F386" s="15" t="s">
        <v>179</v>
      </c>
      <c r="G386" s="15" t="s">
        <v>16</v>
      </c>
      <c r="H386" s="15" t="s">
        <v>178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 t="s">
        <v>638</v>
      </c>
      <c r="E388" s="16">
        <v>10287526</v>
      </c>
      <c r="F388" s="15" t="s">
        <v>637</v>
      </c>
      <c r="G388" s="15" t="s">
        <v>30</v>
      </c>
      <c r="H388" s="15" t="s">
        <v>29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1270058439</v>
      </c>
      <c r="E389" s="16">
        <v>10333416</v>
      </c>
      <c r="F389" s="15" t="s">
        <v>553</v>
      </c>
      <c r="G389" s="15" t="s">
        <v>30</v>
      </c>
      <c r="H389" s="15" t="s">
        <v>74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0.833333333333333</v>
      </c>
      <c r="D391" s="15">
        <v>1220100184</v>
      </c>
      <c r="E391" s="16">
        <v>10273655</v>
      </c>
      <c r="F391" s="15" t="s">
        <v>636</v>
      </c>
      <c r="G391" s="15" t="s">
        <v>152</v>
      </c>
      <c r="H391" s="15" t="s">
        <v>6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1023627600</v>
      </c>
      <c r="E392" s="16">
        <v>10335593</v>
      </c>
      <c r="F392" s="15" t="s">
        <v>755</v>
      </c>
      <c r="G392" s="15" t="s">
        <v>152</v>
      </c>
      <c r="H392" s="15" t="s">
        <v>454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0.458333333333333</v>
      </c>
      <c r="C394" s="14">
        <v>0.791666666666667</v>
      </c>
      <c r="D394" s="15">
        <v>0</v>
      </c>
      <c r="E394" s="16">
        <v>10293660</v>
      </c>
      <c r="F394" s="15" t="s">
        <v>100</v>
      </c>
      <c r="G394" s="15" t="s">
        <v>99</v>
      </c>
      <c r="H394" s="15" t="s">
        <v>98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0</v>
      </c>
      <c r="E396" s="16">
        <v>10334426</v>
      </c>
      <c r="F396" s="15" t="s">
        <v>641</v>
      </c>
      <c r="G396" s="15" t="s">
        <v>95</v>
      </c>
      <c r="H396" s="15" t="s">
        <v>109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0.791666666666667</v>
      </c>
      <c r="D397" s="15">
        <v>1110676565</v>
      </c>
      <c r="E397" s="16">
        <v>10325072</v>
      </c>
      <c r="F397" s="15" t="s">
        <v>301</v>
      </c>
      <c r="G397" s="15" t="s">
        <v>95</v>
      </c>
      <c r="H397" s="15" t="s">
        <v>109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1093218929</v>
      </c>
      <c r="E399" s="16">
        <v>10331785</v>
      </c>
      <c r="F399" s="15" t="s">
        <v>578</v>
      </c>
      <c r="G399" s="15" t="s">
        <v>10</v>
      </c>
      <c r="H399" s="15" t="s">
        <v>577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0.791666666666667</v>
      </c>
      <c r="D401" s="15">
        <v>1555585339</v>
      </c>
      <c r="E401" s="16">
        <v>10203443</v>
      </c>
      <c r="F401" s="15" t="s">
        <v>77</v>
      </c>
      <c r="G401" s="15" t="s">
        <v>13</v>
      </c>
      <c r="H401" s="15" t="s">
        <v>76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1559178988</v>
      </c>
      <c r="E402" s="16">
        <v>10299936</v>
      </c>
      <c r="F402" s="15" t="s">
        <v>495</v>
      </c>
      <c r="G402" s="15" t="s">
        <v>13</v>
      </c>
      <c r="H402" s="15" t="s">
        <v>32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0.791666666666667</v>
      </c>
      <c r="D403" s="15">
        <v>1068084166</v>
      </c>
      <c r="E403" s="16">
        <v>10269213</v>
      </c>
      <c r="F403" s="15" t="s">
        <v>420</v>
      </c>
      <c r="G403" s="15" t="s">
        <v>13</v>
      </c>
      <c r="H403" s="15" t="s">
        <v>171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>
        <v>0.458333333333333</v>
      </c>
      <c r="C405" s="14">
        <v>0.833333333333333</v>
      </c>
      <c r="D405" s="15">
        <v>1156255534</v>
      </c>
      <c r="E405" s="16">
        <v>10316245</v>
      </c>
      <c r="F405" s="15" t="s">
        <v>1085</v>
      </c>
      <c r="G405" s="15" t="s">
        <v>23</v>
      </c>
      <c r="H405" s="15" t="s">
        <v>102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0.458333333333333</v>
      </c>
      <c r="C407" s="14">
        <v>0.791666666666667</v>
      </c>
      <c r="D407" s="15">
        <v>1159455574</v>
      </c>
      <c r="E407" s="16">
        <v>10257377</v>
      </c>
      <c r="F407" s="15" t="s">
        <v>289</v>
      </c>
      <c r="G407" s="15" t="s">
        <v>27</v>
      </c>
      <c r="H407" s="15" t="s">
        <v>281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0.833333333333333</v>
      </c>
      <c r="D409" s="15">
        <v>0</v>
      </c>
      <c r="E409" s="16">
        <v>10334689</v>
      </c>
      <c r="F409" s="15" t="s">
        <v>765</v>
      </c>
      <c r="G409" s="15" t="s">
        <v>37</v>
      </c>
      <c r="H409" s="15" t="s">
        <v>36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0.458333333333333</v>
      </c>
      <c r="C410" s="14">
        <v>0.791666666666667</v>
      </c>
      <c r="D410" s="15">
        <v>1023646785</v>
      </c>
      <c r="E410" s="16">
        <v>10275931</v>
      </c>
      <c r="F410" s="15" t="s">
        <v>417</v>
      </c>
      <c r="G410" s="15" t="s">
        <v>37</v>
      </c>
      <c r="H410" s="15" t="s">
        <v>36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0.458333333333333</v>
      </c>
      <c r="C411" s="14">
        <v>0.791666666666667</v>
      </c>
      <c r="D411" s="15">
        <v>1099469460</v>
      </c>
      <c r="E411" s="16">
        <v>10309482</v>
      </c>
      <c r="F411" s="15" t="s">
        <v>452</v>
      </c>
      <c r="G411" s="15" t="s">
        <v>37</v>
      </c>
      <c r="H411" s="15" t="s">
        <v>195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0.458333333333333</v>
      </c>
      <c r="C413" s="14">
        <v>0.791666666666667</v>
      </c>
      <c r="D413" s="15">
        <v>1103806087</v>
      </c>
      <c r="E413" s="16">
        <v>10297499</v>
      </c>
      <c r="F413" s="15" t="s">
        <v>458</v>
      </c>
      <c r="G413" s="15" t="s">
        <v>40</v>
      </c>
      <c r="H413" s="15" t="s">
        <v>156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>
        <v>0.458333333333333</v>
      </c>
      <c r="C414" s="14">
        <v>0.791666666666667</v>
      </c>
      <c r="D414" s="15">
        <v>1000604891</v>
      </c>
      <c r="E414" s="16">
        <v>10278058</v>
      </c>
      <c r="F414" s="15" t="s">
        <v>457</v>
      </c>
      <c r="G414" s="15" t="s">
        <v>40</v>
      </c>
      <c r="H414" s="15" t="s">
        <v>135</v>
      </c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10" customHeight="1" spans="1:33">
      <c r="A416" s="22">
        <v>0.5</v>
      </c>
      <c r="B416" s="23"/>
      <c r="C416" s="23"/>
      <c r="D416" s="24"/>
      <c r="E416" s="25"/>
      <c r="F416" s="24"/>
      <c r="G416" s="24"/>
      <c r="H416" s="24"/>
      <c r="I416" s="27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26"/>
      <c r="B417" s="8" t="s">
        <v>1707</v>
      </c>
      <c r="C417" s="8" t="s">
        <v>1708</v>
      </c>
      <c r="D417" s="8" t="s">
        <v>1709</v>
      </c>
      <c r="E417" s="13" t="s">
        <v>1255</v>
      </c>
      <c r="F417" s="8" t="s">
        <v>3</v>
      </c>
      <c r="G417" s="8" t="s">
        <v>1710</v>
      </c>
      <c r="H417" s="8" t="s">
        <v>1711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0</v>
      </c>
      <c r="E419" s="16">
        <v>10269201</v>
      </c>
      <c r="F419" s="15" t="s">
        <v>1248</v>
      </c>
      <c r="G419" s="15" t="s">
        <v>66</v>
      </c>
      <c r="H419" s="15" t="s">
        <v>65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0.791666666666667</v>
      </c>
      <c r="D420" s="15">
        <v>1098630360</v>
      </c>
      <c r="E420" s="16">
        <v>10277841</v>
      </c>
      <c r="F420" s="15" t="s">
        <v>1146</v>
      </c>
      <c r="G420" s="15" t="s">
        <v>66</v>
      </c>
      <c r="H420" s="15" t="s">
        <v>147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>
        <v>0.5</v>
      </c>
      <c r="C422" s="14">
        <v>0.833333333333333</v>
      </c>
      <c r="D422" s="15">
        <v>1508459958</v>
      </c>
      <c r="E422" s="16">
        <v>10295540</v>
      </c>
      <c r="F422" s="15" t="s">
        <v>541</v>
      </c>
      <c r="G422" s="15" t="s">
        <v>221</v>
      </c>
      <c r="H422" s="15" t="s">
        <v>220</v>
      </c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1221459041</v>
      </c>
      <c r="E424" s="16">
        <v>10334713</v>
      </c>
      <c r="F424" s="15" t="s">
        <v>698</v>
      </c>
      <c r="G424" s="15" t="s">
        <v>16</v>
      </c>
      <c r="H424" s="15" t="s">
        <v>34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1021824170</v>
      </c>
      <c r="E425" s="16">
        <v>10333976</v>
      </c>
      <c r="F425" s="15" t="s">
        <v>587</v>
      </c>
      <c r="G425" s="15" t="s">
        <v>16</v>
      </c>
      <c r="H425" s="15" t="s">
        <v>15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1117063589</v>
      </c>
      <c r="E426" s="16" t="s">
        <v>1186</v>
      </c>
      <c r="F426" s="15" t="s">
        <v>1187</v>
      </c>
      <c r="G426" s="15" t="s">
        <v>16</v>
      </c>
      <c r="H426" s="15" t="s">
        <v>20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0.833333333333333</v>
      </c>
      <c r="D427" s="15">
        <v>1275539822</v>
      </c>
      <c r="E427" s="16">
        <v>10303306</v>
      </c>
      <c r="F427" s="15" t="s">
        <v>166</v>
      </c>
      <c r="G427" s="15" t="s">
        <v>16</v>
      </c>
      <c r="H427" s="15" t="s">
        <v>15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0.875</v>
      </c>
      <c r="D428" s="15">
        <v>1200888642</v>
      </c>
      <c r="E428" s="16">
        <v>10316572</v>
      </c>
      <c r="F428" s="15" t="s">
        <v>198</v>
      </c>
      <c r="G428" s="15" t="s">
        <v>16</v>
      </c>
      <c r="H428" s="15" t="s">
        <v>20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1116487479</v>
      </c>
      <c r="E430" s="16">
        <v>10334248</v>
      </c>
      <c r="F430" s="15" t="s">
        <v>610</v>
      </c>
      <c r="G430" s="15" t="s">
        <v>57</v>
      </c>
      <c r="H430" s="15" t="s">
        <v>56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>
        <v>0.5</v>
      </c>
      <c r="C431" s="14">
        <v>0.875</v>
      </c>
      <c r="D431" s="15">
        <v>1090712285</v>
      </c>
      <c r="E431" s="16">
        <v>10332517</v>
      </c>
      <c r="F431" s="15" t="s">
        <v>517</v>
      </c>
      <c r="G431" s="15" t="s">
        <v>57</v>
      </c>
      <c r="H431" s="15" t="s">
        <v>56</v>
      </c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0.875</v>
      </c>
      <c r="D432" s="15">
        <v>1099683271</v>
      </c>
      <c r="E432" s="16">
        <v>10332567</v>
      </c>
      <c r="F432" s="15" t="s">
        <v>504</v>
      </c>
      <c r="G432" s="15" t="s">
        <v>57</v>
      </c>
      <c r="H432" s="15" t="s">
        <v>56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1124118982</v>
      </c>
      <c r="E434" s="16">
        <v>10298155</v>
      </c>
      <c r="F434" s="15" t="s">
        <v>849</v>
      </c>
      <c r="G434" s="15" t="s">
        <v>85</v>
      </c>
      <c r="H434" s="15" t="s">
        <v>84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1099042665</v>
      </c>
      <c r="E436" s="16">
        <v>10210885</v>
      </c>
      <c r="F436" s="15" t="s">
        <v>448</v>
      </c>
      <c r="G436" s="15" t="s">
        <v>314</v>
      </c>
      <c r="H436" s="15" t="s">
        <v>313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>
        <v>0.5</v>
      </c>
      <c r="C438" s="14">
        <v>0.875</v>
      </c>
      <c r="D438" s="15">
        <v>1280438382</v>
      </c>
      <c r="E438" s="16">
        <v>28711298</v>
      </c>
      <c r="F438" s="15" t="s">
        <v>1058</v>
      </c>
      <c r="G438" s="15" t="s">
        <v>152</v>
      </c>
      <c r="H438" s="15" t="s">
        <v>264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1098881807</v>
      </c>
      <c r="E439" s="16">
        <v>10334700</v>
      </c>
      <c r="F439" s="15" t="s">
        <v>692</v>
      </c>
      <c r="G439" s="15" t="s">
        <v>152</v>
      </c>
      <c r="H439" s="15" t="s">
        <v>408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1129654772</v>
      </c>
      <c r="E440" s="16">
        <v>10334788</v>
      </c>
      <c r="F440" s="15" t="s">
        <v>691</v>
      </c>
      <c r="G440" s="15" t="s">
        <v>152</v>
      </c>
      <c r="H440" s="15" t="s">
        <v>151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 t="s">
        <v>451</v>
      </c>
      <c r="E441" s="16">
        <v>10216711</v>
      </c>
      <c r="F441" s="15" t="s">
        <v>450</v>
      </c>
      <c r="G441" s="15" t="s">
        <v>152</v>
      </c>
      <c r="H441" s="15" t="s">
        <v>264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0</v>
      </c>
      <c r="E442" s="16">
        <v>10225640</v>
      </c>
      <c r="F442" s="15" t="s">
        <v>187</v>
      </c>
      <c r="G442" s="15" t="s">
        <v>152</v>
      </c>
      <c r="H442" s="15" t="s">
        <v>6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>
        <v>0.5</v>
      </c>
      <c r="C444" s="14">
        <v>0.875</v>
      </c>
      <c r="D444" s="15">
        <v>1000663107</v>
      </c>
      <c r="E444" s="16">
        <v>10333938</v>
      </c>
      <c r="F444" s="15" t="s">
        <v>598</v>
      </c>
      <c r="G444" s="15" t="s">
        <v>99</v>
      </c>
      <c r="H444" s="15" t="s">
        <v>597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1062050468</v>
      </c>
      <c r="E445" s="16">
        <v>10334707</v>
      </c>
      <c r="F445" s="15" t="s">
        <v>687</v>
      </c>
      <c r="G445" s="15" t="s">
        <v>99</v>
      </c>
      <c r="H445" s="15" t="s">
        <v>98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0</v>
      </c>
      <c r="E446" s="16">
        <v>10322837</v>
      </c>
      <c r="F446" s="15" t="s">
        <v>494</v>
      </c>
      <c r="G446" s="15" t="s">
        <v>99</v>
      </c>
      <c r="H446" s="15" t="s">
        <v>98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>
        <v>0.5</v>
      </c>
      <c r="C448" s="14">
        <v>0.916666666666667</v>
      </c>
      <c r="D448" s="15" t="s">
        <v>1682</v>
      </c>
      <c r="E448" s="16" t="s">
        <v>1673</v>
      </c>
      <c r="F448" s="15" t="s">
        <v>1683</v>
      </c>
      <c r="G448" s="15" t="s">
        <v>95</v>
      </c>
      <c r="H448" s="15" t="s">
        <v>1684</v>
      </c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1094405645</v>
      </c>
      <c r="E449" s="16">
        <v>29901310</v>
      </c>
      <c r="F449" s="15" t="s">
        <v>1057</v>
      </c>
      <c r="G449" s="15" t="s">
        <v>95</v>
      </c>
      <c r="H449" s="15" t="s">
        <v>94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1095680472</v>
      </c>
      <c r="E450" s="16">
        <v>29408200</v>
      </c>
      <c r="F450" s="15" t="s">
        <v>1059</v>
      </c>
      <c r="G450" s="15" t="s">
        <v>95</v>
      </c>
      <c r="H450" s="15" t="s">
        <v>94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>
        <v>0.5</v>
      </c>
      <c r="C451" s="14">
        <v>0.875</v>
      </c>
      <c r="D451" s="15">
        <v>1158665484</v>
      </c>
      <c r="E451" s="16">
        <v>10334712</v>
      </c>
      <c r="F451" s="15" t="s">
        <v>690</v>
      </c>
      <c r="G451" s="15" t="s">
        <v>95</v>
      </c>
      <c r="H451" s="15" t="s">
        <v>109</v>
      </c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3.5" customHeight="1" spans="1:33">
      <c r="A452" s="6"/>
      <c r="B452" s="14">
        <v>0.5</v>
      </c>
      <c r="C452" s="14">
        <v>0.875</v>
      </c>
      <c r="D452" s="15">
        <v>1067876527</v>
      </c>
      <c r="E452" s="16">
        <v>10334668</v>
      </c>
      <c r="F452" s="15" t="s">
        <v>649</v>
      </c>
      <c r="G452" s="15" t="s">
        <v>95</v>
      </c>
      <c r="H452" s="15" t="s">
        <v>114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6"/>
      <c r="B453" s="14"/>
      <c r="C453" s="14"/>
      <c r="D453" s="15"/>
      <c r="E453" s="16"/>
      <c r="F453" s="15"/>
      <c r="G453" s="15"/>
      <c r="H453" s="15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>
        <v>0.5</v>
      </c>
      <c r="C454" s="14">
        <v>0.875</v>
      </c>
      <c r="D454" s="15">
        <v>1273649119</v>
      </c>
      <c r="E454" s="16">
        <v>10334710</v>
      </c>
      <c r="F454" s="15" t="s">
        <v>688</v>
      </c>
      <c r="G454" s="15" t="s">
        <v>10</v>
      </c>
      <c r="H454" s="15" t="s">
        <v>9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>
        <v>0.5</v>
      </c>
      <c r="C456" s="14">
        <v>0.875</v>
      </c>
      <c r="D456" s="15">
        <v>1278825213</v>
      </c>
      <c r="E456" s="16">
        <v>10334023</v>
      </c>
      <c r="F456" s="15" t="s">
        <v>583</v>
      </c>
      <c r="G456" s="15" t="s">
        <v>81</v>
      </c>
      <c r="H456" s="15" t="s">
        <v>80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</v>
      </c>
      <c r="C457" s="14">
        <v>0.875</v>
      </c>
      <c r="D457" s="15" t="s">
        <v>680</v>
      </c>
      <c r="E457" s="16">
        <v>10334711</v>
      </c>
      <c r="F457" s="15" t="s">
        <v>679</v>
      </c>
      <c r="G457" s="15" t="s">
        <v>81</v>
      </c>
      <c r="H457" s="15" t="s">
        <v>80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>
        <v>0.5</v>
      </c>
      <c r="C458" s="14">
        <v>0.875</v>
      </c>
      <c r="D458" s="15">
        <v>1211337764</v>
      </c>
      <c r="E458" s="16">
        <v>10334246</v>
      </c>
      <c r="F458" s="15" t="s">
        <v>609</v>
      </c>
      <c r="G458" s="15" t="s">
        <v>81</v>
      </c>
      <c r="H458" s="15" t="s">
        <v>228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>
        <v>0.5</v>
      </c>
      <c r="C460" s="14">
        <v>0.875</v>
      </c>
      <c r="D460" s="15">
        <v>1155998440</v>
      </c>
      <c r="E460" s="16">
        <v>30105102</v>
      </c>
      <c r="F460" s="15" t="s">
        <v>1056</v>
      </c>
      <c r="G460" s="15" t="s">
        <v>13</v>
      </c>
      <c r="H460" s="15" t="s">
        <v>32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3.5" customHeight="1" spans="1:33">
      <c r="A461" s="6"/>
      <c r="B461" s="14">
        <v>0.5</v>
      </c>
      <c r="C461" s="14">
        <v>0.875</v>
      </c>
      <c r="D461" s="15">
        <v>1117915599</v>
      </c>
      <c r="E461" s="16">
        <v>10333947</v>
      </c>
      <c r="F461" s="15" t="s">
        <v>591</v>
      </c>
      <c r="G461" s="15" t="s">
        <v>13</v>
      </c>
      <c r="H461" s="15" t="s">
        <v>87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6"/>
      <c r="B462" s="14">
        <v>0.5</v>
      </c>
      <c r="C462" s="14">
        <v>0.875</v>
      </c>
      <c r="D462" s="15">
        <v>1158931963</v>
      </c>
      <c r="E462" s="16">
        <v>10334701</v>
      </c>
      <c r="F462" s="15" t="s">
        <v>694</v>
      </c>
      <c r="G462" s="15" t="s">
        <v>13</v>
      </c>
      <c r="H462" s="15" t="s">
        <v>142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3.5" customHeight="1" spans="1:33">
      <c r="A463" s="6"/>
      <c r="B463" s="14">
        <v>0.5</v>
      </c>
      <c r="C463" s="14">
        <v>0.875</v>
      </c>
      <c r="D463" s="15">
        <v>1141870007</v>
      </c>
      <c r="E463" s="16">
        <v>10334709</v>
      </c>
      <c r="F463" s="15" t="s">
        <v>695</v>
      </c>
      <c r="G463" s="15" t="s">
        <v>13</v>
      </c>
      <c r="H463" s="15" t="s">
        <v>78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3.5" customHeight="1" spans="1:33">
      <c r="A464" s="6"/>
      <c r="B464" s="14">
        <v>0.5</v>
      </c>
      <c r="C464" s="14">
        <v>0.875</v>
      </c>
      <c r="D464" s="15">
        <v>1154947311</v>
      </c>
      <c r="E464" s="16">
        <v>10273571</v>
      </c>
      <c r="F464" s="15" t="s">
        <v>568</v>
      </c>
      <c r="G464" s="15" t="s">
        <v>13</v>
      </c>
      <c r="H464" s="15" t="s">
        <v>12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3.5" customHeight="1" spans="1:33">
      <c r="A465" s="6"/>
      <c r="B465" s="14">
        <v>0.5</v>
      </c>
      <c r="C465" s="14">
        <v>0.833333333333333</v>
      </c>
      <c r="D465" s="15">
        <v>1113563210</v>
      </c>
      <c r="E465" s="16">
        <v>10264767</v>
      </c>
      <c r="F465" s="15" t="s">
        <v>14</v>
      </c>
      <c r="G465" s="15" t="s">
        <v>13</v>
      </c>
      <c r="H465" s="15" t="s">
        <v>12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3.5" customHeight="1" spans="1:33">
      <c r="A466" s="6"/>
      <c r="B466" s="14">
        <v>0.5</v>
      </c>
      <c r="C466" s="14">
        <v>0.791666666666667</v>
      </c>
      <c r="D466" s="15">
        <v>0</v>
      </c>
      <c r="E466" s="16">
        <v>10339013</v>
      </c>
      <c r="F466" s="15" t="s">
        <v>1242</v>
      </c>
      <c r="G466" s="15" t="s">
        <v>13</v>
      </c>
      <c r="H466" s="15" t="s">
        <v>107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3.5" customHeight="1" spans="1:33">
      <c r="A468" s="6"/>
      <c r="B468" s="14">
        <v>0.5</v>
      </c>
      <c r="C468" s="14">
        <v>0.875</v>
      </c>
      <c r="D468" s="15">
        <v>1093119853</v>
      </c>
      <c r="E468" s="16">
        <v>10334697</v>
      </c>
      <c r="F468" s="15" t="s">
        <v>707</v>
      </c>
      <c r="G468" s="15" t="s">
        <v>23</v>
      </c>
      <c r="H468" s="15" t="s">
        <v>61</v>
      </c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3.5" customHeight="1" spans="1:33">
      <c r="A469" s="6"/>
      <c r="B469" s="14">
        <v>0.5</v>
      </c>
      <c r="C469" s="14">
        <v>0.875</v>
      </c>
      <c r="D469" s="15">
        <v>1117300936</v>
      </c>
      <c r="E469" s="16">
        <v>10317154</v>
      </c>
      <c r="F469" s="15" t="s">
        <v>175</v>
      </c>
      <c r="G469" s="15" t="s">
        <v>23</v>
      </c>
      <c r="H469" s="15" t="s">
        <v>102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3.5" customHeight="1" spans="1:33">
      <c r="A470" s="6"/>
      <c r="B470" s="14">
        <v>0.5</v>
      </c>
      <c r="C470" s="14">
        <v>0.875</v>
      </c>
      <c r="D470" s="15">
        <v>1025301221</v>
      </c>
      <c r="E470" s="16">
        <v>10327247</v>
      </c>
      <c r="F470" s="15" t="s">
        <v>268</v>
      </c>
      <c r="G470" s="15" t="s">
        <v>23</v>
      </c>
      <c r="H470" s="15" t="s">
        <v>173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3.5" customHeight="1" spans="1:33">
      <c r="A471" s="6"/>
      <c r="B471" s="14">
        <v>0.5</v>
      </c>
      <c r="C471" s="14">
        <v>0.875</v>
      </c>
      <c r="D471" s="15">
        <v>1124486001</v>
      </c>
      <c r="E471" s="16">
        <v>10331651</v>
      </c>
      <c r="F471" s="15" t="s">
        <v>436</v>
      </c>
      <c r="G471" s="15" t="s">
        <v>23</v>
      </c>
      <c r="H471" s="15" t="s">
        <v>145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3.5" customHeight="1" spans="1:33">
      <c r="A472" s="6"/>
      <c r="B472" s="14">
        <v>0.5</v>
      </c>
      <c r="C472" s="14">
        <v>0.875</v>
      </c>
      <c r="D472" s="15">
        <v>1278222833</v>
      </c>
      <c r="E472" s="16">
        <v>10331625</v>
      </c>
      <c r="F472" s="15" t="s">
        <v>428</v>
      </c>
      <c r="G472" s="15" t="s">
        <v>23</v>
      </c>
      <c r="H472" s="15" t="s">
        <v>43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3.5" customHeight="1" spans="1:33">
      <c r="A473" s="6"/>
      <c r="B473" s="14">
        <v>0.5</v>
      </c>
      <c r="C473" s="14">
        <v>0.875</v>
      </c>
      <c r="D473" s="15">
        <v>1551452307</v>
      </c>
      <c r="E473" s="16">
        <v>10331652</v>
      </c>
      <c r="F473" s="15" t="s">
        <v>440</v>
      </c>
      <c r="G473" s="15" t="s">
        <v>23</v>
      </c>
      <c r="H473" s="15" t="s">
        <v>61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6"/>
      <c r="B474" s="14">
        <v>0.5</v>
      </c>
      <c r="C474" s="14">
        <v>0.875</v>
      </c>
      <c r="D474" s="15">
        <v>1126805355</v>
      </c>
      <c r="E474" s="16">
        <v>10331526</v>
      </c>
      <c r="F474" s="15" t="s">
        <v>426</v>
      </c>
      <c r="G474" s="15" t="s">
        <v>23</v>
      </c>
      <c r="H474" s="15" t="s">
        <v>102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0.5</v>
      </c>
      <c r="C476" s="14">
        <v>0.875</v>
      </c>
      <c r="D476" s="15">
        <v>1020201082</v>
      </c>
      <c r="E476" s="16">
        <v>10334704</v>
      </c>
      <c r="F476" s="15" t="s">
        <v>683</v>
      </c>
      <c r="G476" s="15" t="s">
        <v>27</v>
      </c>
      <c r="H476" s="15" t="s">
        <v>48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>
        <v>0.5</v>
      </c>
      <c r="C477" s="14">
        <v>0.875</v>
      </c>
      <c r="D477" s="15">
        <v>1111897624</v>
      </c>
      <c r="E477" s="16">
        <v>10238685</v>
      </c>
      <c r="F477" s="15" t="s">
        <v>763</v>
      </c>
      <c r="G477" s="15" t="s">
        <v>27</v>
      </c>
      <c r="H477" s="15" t="s">
        <v>48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0.5</v>
      </c>
      <c r="C478" s="14">
        <v>0.875</v>
      </c>
      <c r="D478" s="15">
        <v>1122055635</v>
      </c>
      <c r="E478" s="16">
        <v>10327297</v>
      </c>
      <c r="F478" s="15" t="s">
        <v>282</v>
      </c>
      <c r="G478" s="15" t="s">
        <v>27</v>
      </c>
      <c r="H478" s="15" t="s">
        <v>281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0.5</v>
      </c>
      <c r="C480" s="14">
        <v>0.875</v>
      </c>
      <c r="D480" s="15">
        <v>1030947913</v>
      </c>
      <c r="E480" s="16">
        <v>10334715</v>
      </c>
      <c r="F480" s="15" t="s">
        <v>699</v>
      </c>
      <c r="G480" s="15" t="s">
        <v>37</v>
      </c>
      <c r="H480" s="15" t="s">
        <v>91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>
        <v>0.5</v>
      </c>
      <c r="C481" s="14">
        <v>0.875</v>
      </c>
      <c r="D481" s="15">
        <v>1150177584</v>
      </c>
      <c r="E481" s="16">
        <v>10334738</v>
      </c>
      <c r="F481" s="15" t="s">
        <v>693</v>
      </c>
      <c r="G481" s="15" t="s">
        <v>37</v>
      </c>
      <c r="H481" s="15" t="s">
        <v>36</v>
      </c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0.5</v>
      </c>
      <c r="C482" s="14">
        <v>0.875</v>
      </c>
      <c r="D482" s="15">
        <v>1093126336</v>
      </c>
      <c r="E482" s="16">
        <v>10327224</v>
      </c>
      <c r="F482" s="15" t="s">
        <v>283</v>
      </c>
      <c r="G482" s="15" t="s">
        <v>37</v>
      </c>
      <c r="H482" s="15" t="s">
        <v>36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0.5</v>
      </c>
      <c r="C484" s="14">
        <v>0.875</v>
      </c>
      <c r="D484" s="15">
        <v>1122819199</v>
      </c>
      <c r="E484" s="16">
        <v>10332555</v>
      </c>
      <c r="F484" s="15" t="s">
        <v>505</v>
      </c>
      <c r="G484" s="15" t="s">
        <v>7</v>
      </c>
      <c r="H484" s="15" t="s">
        <v>6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>
        <v>0.5</v>
      </c>
      <c r="C485" s="14">
        <v>0.875</v>
      </c>
      <c r="D485" s="15">
        <v>1013260200</v>
      </c>
      <c r="E485" s="16">
        <v>10332515</v>
      </c>
      <c r="F485" s="15" t="s">
        <v>509</v>
      </c>
      <c r="G485" s="15" t="s">
        <v>7</v>
      </c>
      <c r="H485" s="15" t="s">
        <v>6</v>
      </c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>
        <v>0.5</v>
      </c>
      <c r="C487" s="14">
        <v>0.875</v>
      </c>
      <c r="D487" s="15">
        <v>1004065451</v>
      </c>
      <c r="E487" s="16">
        <v>10334018</v>
      </c>
      <c r="F487" s="15" t="s">
        <v>581</v>
      </c>
      <c r="G487" s="15" t="s">
        <v>40</v>
      </c>
      <c r="H487" s="15" t="s">
        <v>39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>
        <v>0.5</v>
      </c>
      <c r="C488" s="14">
        <v>0.875</v>
      </c>
      <c r="D488" s="15" t="s">
        <v>498</v>
      </c>
      <c r="E488" s="16">
        <v>10332446</v>
      </c>
      <c r="F488" s="15" t="s">
        <v>497</v>
      </c>
      <c r="G488" s="15" t="s">
        <v>40</v>
      </c>
      <c r="H488" s="15" t="s">
        <v>156</v>
      </c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>
        <v>0.5</v>
      </c>
      <c r="C490" s="14">
        <v>0.875</v>
      </c>
      <c r="D490" s="15">
        <v>1553553976</v>
      </c>
      <c r="E490" s="16">
        <v>10334395</v>
      </c>
      <c r="F490" s="15" t="s">
        <v>634</v>
      </c>
      <c r="G490" s="15" t="s">
        <v>69</v>
      </c>
      <c r="H490" s="15" t="s">
        <v>68</v>
      </c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7.5" customHeight="1" spans="1:33">
      <c r="A492" s="9">
        <v>0.541666666666667</v>
      </c>
      <c r="B492" s="10"/>
      <c r="C492" s="10"/>
      <c r="D492" s="10"/>
      <c r="E492" s="11"/>
      <c r="F492" s="10"/>
      <c r="G492" s="10"/>
      <c r="H492" s="10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43.5" customHeight="1" spans="1:33">
      <c r="A493" s="12"/>
      <c r="B493" s="8" t="s">
        <v>1707</v>
      </c>
      <c r="C493" s="8" t="s">
        <v>1708</v>
      </c>
      <c r="D493" s="8" t="s">
        <v>1709</v>
      </c>
      <c r="E493" s="13" t="s">
        <v>1255</v>
      </c>
      <c r="F493" s="8" t="s">
        <v>3</v>
      </c>
      <c r="G493" s="8" t="s">
        <v>1710</v>
      </c>
      <c r="H493" s="8" t="s">
        <v>1711</v>
      </c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5" customHeight="1" spans="1:33">
      <c r="A495" s="6"/>
      <c r="B495" s="14">
        <v>0.541666666666667</v>
      </c>
      <c r="C495" s="14">
        <v>0.916666666666667</v>
      </c>
      <c r="D495" s="15">
        <v>1156350683</v>
      </c>
      <c r="E495" s="16">
        <v>10282852</v>
      </c>
      <c r="F495" s="15" t="s">
        <v>248</v>
      </c>
      <c r="G495" s="15" t="s">
        <v>16</v>
      </c>
      <c r="H495" s="15" t="s">
        <v>34</v>
      </c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5" customHeight="1" spans="1:33">
      <c r="A497" s="6"/>
      <c r="B497" s="14">
        <v>0.541666666666667</v>
      </c>
      <c r="C497" s="14">
        <v>0</v>
      </c>
      <c r="D497" s="15">
        <v>1200406865</v>
      </c>
      <c r="E497" s="16">
        <v>10316835</v>
      </c>
      <c r="F497" s="15" t="s">
        <v>212</v>
      </c>
      <c r="G497" s="15" t="s">
        <v>85</v>
      </c>
      <c r="H497" s="15" t="s">
        <v>84</v>
      </c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5" customHeight="1" spans="1:33">
      <c r="A499" s="6"/>
      <c r="B499" s="14">
        <v>0.541666666666667</v>
      </c>
      <c r="C499" s="14">
        <v>0.916666666666667</v>
      </c>
      <c r="D499" s="15" t="s">
        <v>739</v>
      </c>
      <c r="E499" s="16">
        <v>10299940</v>
      </c>
      <c r="F499" s="15" t="s">
        <v>738</v>
      </c>
      <c r="G499" s="15" t="s">
        <v>95</v>
      </c>
      <c r="H499" s="15" t="s">
        <v>138</v>
      </c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7.5" customHeight="1" spans="1:33">
      <c r="A501" s="9">
        <v>0.583333333333333</v>
      </c>
      <c r="B501" s="10"/>
      <c r="C501" s="10"/>
      <c r="D501" s="10"/>
      <c r="E501" s="11"/>
      <c r="F501" s="10"/>
      <c r="G501" s="10"/>
      <c r="H501" s="10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5" customHeight="1" spans="1:33">
      <c r="A502" s="12"/>
      <c r="B502" s="8" t="s">
        <v>1707</v>
      </c>
      <c r="C502" s="8" t="s">
        <v>1708</v>
      </c>
      <c r="D502" s="8" t="s">
        <v>1709</v>
      </c>
      <c r="E502" s="13" t="s">
        <v>1255</v>
      </c>
      <c r="F502" s="8" t="s">
        <v>3</v>
      </c>
      <c r="G502" s="8" t="s">
        <v>1710</v>
      </c>
      <c r="H502" s="8" t="s">
        <v>1711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2" customHeight="1" spans="1:33">
      <c r="A503" s="6"/>
      <c r="B503" s="14"/>
      <c r="C503" s="14"/>
      <c r="D503" s="15"/>
      <c r="E503" s="16"/>
      <c r="F503" s="15"/>
      <c r="G503" s="15"/>
      <c r="H503" s="15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2" customHeight="1" spans="1:33">
      <c r="A504" s="6"/>
      <c r="B504" s="14">
        <v>0.583333333333333</v>
      </c>
      <c r="C504" s="14">
        <v>0.958333333333333</v>
      </c>
      <c r="D504" s="15">
        <v>1550563697</v>
      </c>
      <c r="E504" s="16">
        <v>10280906</v>
      </c>
      <c r="F504" s="15" t="s">
        <v>570</v>
      </c>
      <c r="G504" s="15" t="s">
        <v>16</v>
      </c>
      <c r="H504" s="15" t="s">
        <v>15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2" customHeight="1" spans="1:33">
      <c r="A505" s="6"/>
      <c r="B505" s="14"/>
      <c r="C505" s="14"/>
      <c r="D505" s="15"/>
      <c r="E505" s="16"/>
      <c r="F505" s="15"/>
      <c r="G505" s="15"/>
      <c r="H505" s="15"/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2" customHeight="1" spans="1:33">
      <c r="A506" s="6"/>
      <c r="B506" s="14">
        <v>0.583333333333333</v>
      </c>
      <c r="C506" s="14">
        <v>0.958333333333333</v>
      </c>
      <c r="D506" s="15">
        <v>1276715446</v>
      </c>
      <c r="E506" s="16">
        <v>10307941</v>
      </c>
      <c r="F506" s="15" t="s">
        <v>646</v>
      </c>
      <c r="G506" s="15" t="s">
        <v>152</v>
      </c>
      <c r="H506" s="15" t="s">
        <v>264</v>
      </c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2" customHeight="1" spans="1:33">
      <c r="A507" s="6"/>
      <c r="B507" s="14"/>
      <c r="C507" s="14"/>
      <c r="D507" s="15"/>
      <c r="E507" s="16"/>
      <c r="F507" s="15"/>
      <c r="G507" s="15"/>
      <c r="H507" s="15"/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2" customHeight="1" spans="1:33">
      <c r="A508" s="6"/>
      <c r="B508" s="14">
        <v>0.583333333333333</v>
      </c>
      <c r="C508" s="14">
        <v>0.958333333333333</v>
      </c>
      <c r="D508" s="15">
        <v>0</v>
      </c>
      <c r="E508" s="16">
        <v>10332557</v>
      </c>
      <c r="F508" s="15" t="s">
        <v>518</v>
      </c>
      <c r="G508" s="15" t="s">
        <v>10</v>
      </c>
      <c r="H508" s="15" t="s">
        <v>45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2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2" customHeight="1" spans="1:33">
      <c r="A510" s="6"/>
      <c r="B510" s="14">
        <v>0.583333333333333</v>
      </c>
      <c r="C510" s="14">
        <v>0.958333333333333</v>
      </c>
      <c r="D510" s="15">
        <v>1283104485</v>
      </c>
      <c r="E510" s="16">
        <v>10332548</v>
      </c>
      <c r="F510" s="15" t="s">
        <v>506</v>
      </c>
      <c r="G510" s="15" t="s">
        <v>13</v>
      </c>
      <c r="H510" s="15" t="s">
        <v>12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2" customHeight="1" spans="1:33">
      <c r="A511" s="6"/>
      <c r="B511" s="14"/>
      <c r="C511" s="14"/>
      <c r="D511" s="15"/>
      <c r="E511" s="16"/>
      <c r="F511" s="15"/>
      <c r="G511" s="15"/>
      <c r="H511" s="15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2" customHeight="1" spans="1:33">
      <c r="A512" s="6"/>
      <c r="B512" s="14">
        <v>0.583333333333333</v>
      </c>
      <c r="C512" s="14">
        <v>0.958333333333333</v>
      </c>
      <c r="D512" s="15">
        <v>1010288732</v>
      </c>
      <c r="E512" s="16">
        <v>10328665</v>
      </c>
      <c r="F512" s="15" t="s">
        <v>411</v>
      </c>
      <c r="G512" s="15" t="s">
        <v>23</v>
      </c>
      <c r="H512" s="15" t="s">
        <v>22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2" customHeight="1" spans="1:33">
      <c r="A513" s="6"/>
      <c r="B513" s="14"/>
      <c r="C513" s="14"/>
      <c r="D513" s="15"/>
      <c r="E513" s="16"/>
      <c r="F513" s="15"/>
      <c r="G513" s="15"/>
      <c r="H513" s="15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2" customHeight="1" spans="1:33">
      <c r="A514" s="6"/>
      <c r="B514" s="14">
        <v>0.583333333333333</v>
      </c>
      <c r="C514" s="14">
        <v>0.958333333333333</v>
      </c>
      <c r="D514" s="15">
        <v>1276566388</v>
      </c>
      <c r="E514" s="16">
        <v>10330149</v>
      </c>
      <c r="F514" s="15" t="s">
        <v>479</v>
      </c>
      <c r="G514" s="15" t="s">
        <v>37</v>
      </c>
      <c r="H514" s="15" t="s">
        <v>36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2" customHeight="1" spans="1:33">
      <c r="A515" s="6"/>
      <c r="B515" s="14"/>
      <c r="C515" s="14"/>
      <c r="D515" s="15"/>
      <c r="E515" s="16"/>
      <c r="F515" s="15"/>
      <c r="G515" s="15"/>
      <c r="H515" s="15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2" customHeight="1" spans="1:33">
      <c r="A516" s="6"/>
      <c r="B516" s="14">
        <v>0.583333333333333</v>
      </c>
      <c r="C516" s="14">
        <v>0.958333333333333</v>
      </c>
      <c r="D516" s="15">
        <v>1505499876</v>
      </c>
      <c r="E516" s="16">
        <v>10333845</v>
      </c>
      <c r="F516" s="15" t="s">
        <v>1143</v>
      </c>
      <c r="G516" s="15" t="s">
        <v>7</v>
      </c>
      <c r="H516" s="15" t="s">
        <v>6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2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7.5" customHeight="1" spans="1:33">
      <c r="A518" s="9">
        <v>0.625</v>
      </c>
      <c r="B518" s="28"/>
      <c r="C518" s="28"/>
      <c r="D518" s="28"/>
      <c r="E518" s="29"/>
      <c r="F518" s="28"/>
      <c r="G518" s="28"/>
      <c r="H518" s="28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9"/>
      <c r="B519" s="8" t="s">
        <v>1707</v>
      </c>
      <c r="C519" s="8" t="s">
        <v>1708</v>
      </c>
      <c r="D519" s="8" t="s">
        <v>1709</v>
      </c>
      <c r="E519" s="13" t="s">
        <v>1255</v>
      </c>
      <c r="F519" s="8" t="s">
        <v>3</v>
      </c>
      <c r="G519" s="8" t="s">
        <v>1710</v>
      </c>
      <c r="H519" s="8" t="s">
        <v>1711</v>
      </c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6"/>
      <c r="B521" s="14">
        <v>0.625</v>
      </c>
      <c r="C521" s="14">
        <v>0</v>
      </c>
      <c r="D521" s="15">
        <v>1066926193</v>
      </c>
      <c r="E521" s="16">
        <v>10338037</v>
      </c>
      <c r="F521" s="15" t="s">
        <v>1163</v>
      </c>
      <c r="G521" s="15" t="s">
        <v>16</v>
      </c>
      <c r="H521" s="15" t="s">
        <v>34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0.625</v>
      </c>
      <c r="C523" s="14">
        <v>0</v>
      </c>
      <c r="D523" s="15">
        <v>1012981220</v>
      </c>
      <c r="E523" s="16">
        <v>10338039</v>
      </c>
      <c r="F523" s="15" t="s">
        <v>1165</v>
      </c>
      <c r="G523" s="15" t="s">
        <v>57</v>
      </c>
      <c r="H523" s="15" t="s">
        <v>56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>
        <v>0.625</v>
      </c>
      <c r="C524" s="14">
        <v>0</v>
      </c>
      <c r="D524" s="15">
        <v>1125744467</v>
      </c>
      <c r="E524" s="16">
        <v>10338142</v>
      </c>
      <c r="F524" s="15" t="s">
        <v>1166</v>
      </c>
      <c r="G524" s="15" t="s">
        <v>57</v>
      </c>
      <c r="H524" s="15" t="s">
        <v>56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>
        <v>0.625</v>
      </c>
      <c r="C526" s="14">
        <v>0</v>
      </c>
      <c r="D526" s="15">
        <v>1025342749</v>
      </c>
      <c r="E526" s="16">
        <v>10292083</v>
      </c>
      <c r="F526" s="15" t="s">
        <v>231</v>
      </c>
      <c r="G526" s="15" t="s">
        <v>85</v>
      </c>
      <c r="H526" s="15" t="s">
        <v>84</v>
      </c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>
        <v>0.625</v>
      </c>
      <c r="C528" s="14">
        <v>0</v>
      </c>
      <c r="D528" s="15">
        <v>1090527572</v>
      </c>
      <c r="E528" s="16">
        <v>10318910</v>
      </c>
      <c r="F528" s="15" t="s">
        <v>185</v>
      </c>
      <c r="G528" s="15" t="s">
        <v>95</v>
      </c>
      <c r="H528" s="15" t="s">
        <v>109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>
        <v>0.625</v>
      </c>
      <c r="C529" s="14">
        <v>0</v>
      </c>
      <c r="D529" s="15">
        <v>1145600669</v>
      </c>
      <c r="E529" s="16">
        <v>10324742</v>
      </c>
      <c r="F529" s="15" t="s">
        <v>219</v>
      </c>
      <c r="G529" s="15" t="s">
        <v>95</v>
      </c>
      <c r="H529" s="15" t="s">
        <v>138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>
        <v>0.625</v>
      </c>
      <c r="C530" s="14">
        <v>0</v>
      </c>
      <c r="D530" s="15">
        <v>1126801668</v>
      </c>
      <c r="E530" s="16">
        <v>10292514</v>
      </c>
      <c r="F530" s="15" t="s">
        <v>112</v>
      </c>
      <c r="G530" s="15" t="s">
        <v>95</v>
      </c>
      <c r="H530" s="15" t="s">
        <v>94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>
        <v>0.625</v>
      </c>
      <c r="C531" s="14">
        <v>0</v>
      </c>
      <c r="D531" s="15">
        <v>0</v>
      </c>
      <c r="E531" s="16">
        <v>10305171</v>
      </c>
      <c r="F531" s="15" t="s">
        <v>229</v>
      </c>
      <c r="G531" s="15" t="s">
        <v>95</v>
      </c>
      <c r="H531" s="15" t="s">
        <v>228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customHeight="1" spans="1:33">
      <c r="A533" s="6"/>
      <c r="B533" s="14">
        <v>0.625</v>
      </c>
      <c r="C533" s="14">
        <v>0</v>
      </c>
      <c r="D533" s="15">
        <v>1030294228</v>
      </c>
      <c r="E533" s="16">
        <v>10338042</v>
      </c>
      <c r="F533" s="15" t="s">
        <v>1179</v>
      </c>
      <c r="G533" s="15" t="s">
        <v>23</v>
      </c>
      <c r="H533" s="15" t="s">
        <v>145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customHeight="1" spans="1:33">
      <c r="A534" s="6"/>
      <c r="B534" s="14">
        <v>0.625</v>
      </c>
      <c r="C534" s="14">
        <v>0</v>
      </c>
      <c r="D534" s="15">
        <v>1151536502</v>
      </c>
      <c r="E534" s="16">
        <v>10330144</v>
      </c>
      <c r="F534" s="15" t="s">
        <v>404</v>
      </c>
      <c r="G534" s="15" t="s">
        <v>23</v>
      </c>
      <c r="H534" s="15" t="s">
        <v>61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customHeight="1" spans="1:33">
      <c r="A535" s="6"/>
      <c r="B535" s="14">
        <v>0.625</v>
      </c>
      <c r="C535" s="14">
        <v>0</v>
      </c>
      <c r="D535" s="15">
        <v>1013249320</v>
      </c>
      <c r="E535" s="16">
        <v>10292085</v>
      </c>
      <c r="F535" s="15" t="s">
        <v>234</v>
      </c>
      <c r="G535" s="15" t="s">
        <v>23</v>
      </c>
      <c r="H535" s="15" t="s">
        <v>102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6"/>
      <c r="B537" s="14">
        <v>0.625</v>
      </c>
      <c r="C537" s="14">
        <v>0</v>
      </c>
      <c r="D537" s="15">
        <v>1027949221</v>
      </c>
      <c r="E537" s="16">
        <v>10294264</v>
      </c>
      <c r="F537" s="15" t="s">
        <v>194</v>
      </c>
      <c r="G537" s="15" t="s">
        <v>27</v>
      </c>
      <c r="H537" s="15" t="s">
        <v>48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7.5" customHeight="1" spans="1:33">
      <c r="A539" s="9">
        <v>0.666666666666667</v>
      </c>
      <c r="B539" s="10"/>
      <c r="C539" s="10"/>
      <c r="D539" s="10"/>
      <c r="E539" s="11"/>
      <c r="F539" s="10"/>
      <c r="G539" s="10"/>
      <c r="H539" s="10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5" customHeight="1" spans="1:33">
      <c r="A540" s="9"/>
      <c r="B540" s="8" t="s">
        <v>1707</v>
      </c>
      <c r="C540" s="8" t="s">
        <v>1708</v>
      </c>
      <c r="D540" s="8" t="s">
        <v>1709</v>
      </c>
      <c r="E540" s="13" t="s">
        <v>1255</v>
      </c>
      <c r="F540" s="8" t="s">
        <v>3</v>
      </c>
      <c r="G540" s="8" t="s">
        <v>1710</v>
      </c>
      <c r="H540" s="8" t="s">
        <v>1711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8.75" customHeight="1" spans="1:33">
      <c r="A541" s="6"/>
      <c r="B541" s="30"/>
      <c r="C541" s="30"/>
      <c r="D541" s="31"/>
      <c r="E541" s="16"/>
      <c r="F541" s="31"/>
      <c r="G541" s="31"/>
      <c r="H541" s="31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8.75" customHeight="1" spans="1:33">
      <c r="A542" s="6"/>
      <c r="B542" s="30">
        <v>0.666666666666667</v>
      </c>
      <c r="C542" s="30">
        <v>0.875</v>
      </c>
      <c r="D542" s="31">
        <v>1018074656</v>
      </c>
      <c r="E542" s="16">
        <v>10327253</v>
      </c>
      <c r="F542" s="31" t="s">
        <v>265</v>
      </c>
      <c r="G542" s="31" t="s">
        <v>152</v>
      </c>
      <c r="H542" s="31" t="s">
        <v>264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8.75" customHeight="1" spans="1:33">
      <c r="A543" s="6"/>
      <c r="B543" s="30"/>
      <c r="C543" s="30"/>
      <c r="D543" s="31"/>
      <c r="E543" s="16"/>
      <c r="F543" s="31"/>
      <c r="G543" s="31"/>
      <c r="H543" s="31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7.5" customHeight="1" spans="1:33">
      <c r="A544" s="9">
        <v>0.708333333333333</v>
      </c>
      <c r="B544" s="10"/>
      <c r="C544" s="10"/>
      <c r="D544" s="10"/>
      <c r="E544" s="11"/>
      <c r="F544" s="10"/>
      <c r="G544" s="10"/>
      <c r="H544" s="10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5" customHeight="1" spans="1:33">
      <c r="A545" s="12"/>
      <c r="B545" s="8" t="s">
        <v>1707</v>
      </c>
      <c r="C545" s="8" t="s">
        <v>1708</v>
      </c>
      <c r="D545" s="8" t="s">
        <v>1709</v>
      </c>
      <c r="E545" s="13" t="s">
        <v>1255</v>
      </c>
      <c r="F545" s="8" t="s">
        <v>3</v>
      </c>
      <c r="G545" s="8" t="s">
        <v>1710</v>
      </c>
      <c r="H545" s="8" t="s">
        <v>1711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/>
      <c r="C546" s="14"/>
      <c r="D546" s="15"/>
      <c r="E546" s="16"/>
      <c r="F546" s="15"/>
      <c r="G546" s="15"/>
      <c r="H546" s="15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1112544706</v>
      </c>
      <c r="E547" s="16">
        <v>10331818</v>
      </c>
      <c r="F547" s="15" t="s">
        <v>1140</v>
      </c>
      <c r="G547" s="15" t="s">
        <v>66</v>
      </c>
      <c r="H547" s="15" t="s">
        <v>147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>
        <v>1110081480</v>
      </c>
      <c r="E549" s="16">
        <v>10335056</v>
      </c>
      <c r="F549" s="15" t="s">
        <v>729</v>
      </c>
      <c r="G549" s="15" t="s">
        <v>16</v>
      </c>
      <c r="H549" s="15" t="s">
        <v>34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>
        <v>0.708333333333333</v>
      </c>
      <c r="C551" s="14">
        <v>0.0833333333333333</v>
      </c>
      <c r="D551" s="15">
        <v>1212374390</v>
      </c>
      <c r="E551" s="16">
        <v>10326418</v>
      </c>
      <c r="F551" s="15" t="s">
        <v>644</v>
      </c>
      <c r="G551" s="15" t="s">
        <v>152</v>
      </c>
      <c r="H551" s="15" t="s">
        <v>264</v>
      </c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1097762201</v>
      </c>
      <c r="E552" s="16">
        <v>10326498</v>
      </c>
      <c r="F552" s="15" t="s">
        <v>1086</v>
      </c>
      <c r="G552" s="15" t="s">
        <v>152</v>
      </c>
      <c r="H552" s="15" t="s">
        <v>408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15" customHeight="1" spans="1:33">
      <c r="A554" s="6"/>
      <c r="B554" s="14">
        <v>0.708333333333333</v>
      </c>
      <c r="C554" s="14">
        <v>0.0833333333333333</v>
      </c>
      <c r="D554" s="15">
        <v>1222158223</v>
      </c>
      <c r="E554" s="16">
        <v>10324431</v>
      </c>
      <c r="F554" s="15" t="s">
        <v>247</v>
      </c>
      <c r="G554" s="15" t="s">
        <v>95</v>
      </c>
      <c r="H554" s="15" t="s">
        <v>109</v>
      </c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15" customHeight="1" spans="1:33">
      <c r="A555" s="6"/>
      <c r="B555" s="14">
        <v>0.708333333333333</v>
      </c>
      <c r="C555" s="14">
        <v>0.0833333333333333</v>
      </c>
      <c r="D555" s="15">
        <v>1002842838</v>
      </c>
      <c r="E555" s="16">
        <v>10329943</v>
      </c>
      <c r="F555" s="15" t="s">
        <v>482</v>
      </c>
      <c r="G555" s="15" t="s">
        <v>95</v>
      </c>
      <c r="H555" s="15" t="s">
        <v>138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15" customHeight="1" spans="1:33">
      <c r="A556" s="6"/>
      <c r="B556" s="14">
        <v>0.708333333333333</v>
      </c>
      <c r="C556" s="14">
        <v>0.0833333333333333</v>
      </c>
      <c r="D556" s="15">
        <v>1123022074</v>
      </c>
      <c r="E556" s="16">
        <v>10330510</v>
      </c>
      <c r="F556" s="15" t="s">
        <v>604</v>
      </c>
      <c r="G556" s="15" t="s">
        <v>95</v>
      </c>
      <c r="H556" s="15" t="s">
        <v>228</v>
      </c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15" customHeight="1" spans="1:33">
      <c r="A557" s="6"/>
      <c r="B557" s="14"/>
      <c r="C557" s="14"/>
      <c r="D557" s="15"/>
      <c r="E557" s="16"/>
      <c r="F557" s="15"/>
      <c r="G557" s="15"/>
      <c r="H557" s="15"/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15" customHeight="1" spans="1:33">
      <c r="A558" s="6"/>
      <c r="B558" s="14">
        <v>0.708333333333333</v>
      </c>
      <c r="C558" s="14">
        <v>0.0833333333333333</v>
      </c>
      <c r="D558" s="15">
        <v>1098048784</v>
      </c>
      <c r="E558" s="16">
        <v>10327598</v>
      </c>
      <c r="F558" s="15" t="s">
        <v>1142</v>
      </c>
      <c r="G558" s="15" t="s">
        <v>13</v>
      </c>
      <c r="H558" s="15" t="s">
        <v>142</v>
      </c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15" customHeight="1" spans="1:33">
      <c r="A559" s="6"/>
      <c r="B559" s="14">
        <v>0.708333333333333</v>
      </c>
      <c r="C559" s="14">
        <v>0.0833333333333333</v>
      </c>
      <c r="D559" s="15">
        <v>1550184789</v>
      </c>
      <c r="E559" s="16">
        <v>10335058</v>
      </c>
      <c r="F559" s="15" t="s">
        <v>712</v>
      </c>
      <c r="G559" s="15" t="s">
        <v>13</v>
      </c>
      <c r="H559" s="15" t="s">
        <v>107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15" customHeight="1" spans="1:33">
      <c r="A560" s="6"/>
      <c r="B560" s="14">
        <v>0.708333333333333</v>
      </c>
      <c r="C560" s="14">
        <v>0.0833333333333333</v>
      </c>
      <c r="D560" s="15">
        <v>1119014673</v>
      </c>
      <c r="E560" s="16">
        <v>10318841</v>
      </c>
      <c r="F560" s="15" t="s">
        <v>1249</v>
      </c>
      <c r="G560" s="15" t="s">
        <v>13</v>
      </c>
      <c r="H560" s="15" t="s">
        <v>32</v>
      </c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15" customHeight="1" spans="1:33">
      <c r="A561" s="6"/>
      <c r="B561" s="14"/>
      <c r="C561" s="14"/>
      <c r="D561" s="15"/>
      <c r="E561" s="16"/>
      <c r="F561" s="15"/>
      <c r="G561" s="15"/>
      <c r="H561" s="15"/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15" customHeight="1" spans="1:33">
      <c r="A562" s="6"/>
      <c r="B562" s="14">
        <v>0.708333333333333</v>
      </c>
      <c r="C562" s="14">
        <v>0.0833333333333333</v>
      </c>
      <c r="D562" s="15">
        <v>0</v>
      </c>
      <c r="E562" s="16">
        <v>10334359</v>
      </c>
      <c r="F562" s="15" t="s">
        <v>744</v>
      </c>
      <c r="G562" s="15" t="s">
        <v>23</v>
      </c>
      <c r="H562" s="15" t="s">
        <v>43</v>
      </c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43.15" customHeight="1" spans="1:33">
      <c r="A563" s="6"/>
      <c r="B563" s="14"/>
      <c r="C563" s="14"/>
      <c r="D563" s="15"/>
      <c r="E563" s="16"/>
      <c r="F563" s="15"/>
      <c r="G563" s="15"/>
      <c r="H563" s="15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15" customHeight="1" spans="1:33">
      <c r="A564" s="6"/>
      <c r="B564" s="14">
        <v>0.708333333333333</v>
      </c>
      <c r="C564" s="14">
        <v>0.0833333333333333</v>
      </c>
      <c r="D564" s="15">
        <v>1005741195</v>
      </c>
      <c r="E564" s="16">
        <v>10335060</v>
      </c>
      <c r="F564" s="15" t="s">
        <v>725</v>
      </c>
      <c r="G564" s="15" t="s">
        <v>37</v>
      </c>
      <c r="H564" s="15" t="s">
        <v>132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1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15" customHeight="1" spans="1:33">
      <c r="A566" s="6"/>
      <c r="B566" s="14">
        <v>0.708333333333333</v>
      </c>
      <c r="C566" s="14">
        <v>0.0833333333333333</v>
      </c>
      <c r="D566" s="15">
        <v>1553989783</v>
      </c>
      <c r="E566" s="16">
        <v>10335120</v>
      </c>
      <c r="F566" s="15" t="s">
        <v>727</v>
      </c>
      <c r="G566" s="15" t="s">
        <v>7</v>
      </c>
      <c r="H566" s="15" t="s">
        <v>6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15" customHeight="1" spans="1:33">
      <c r="A567" s="6"/>
      <c r="B567" s="14">
        <v>0.708333333333333</v>
      </c>
      <c r="C567" s="14">
        <v>0.0833333333333333</v>
      </c>
      <c r="D567" s="15">
        <v>1016789685</v>
      </c>
      <c r="E567" s="16">
        <v>10335024</v>
      </c>
      <c r="F567" s="15" t="s">
        <v>728</v>
      </c>
      <c r="G567" s="15" t="s">
        <v>7</v>
      </c>
      <c r="H567" s="15" t="s">
        <v>6</v>
      </c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15" customHeight="1" spans="1:33">
      <c r="A568" s="6"/>
      <c r="B568" s="14"/>
      <c r="C568" s="14"/>
      <c r="D568" s="15"/>
      <c r="E568" s="16"/>
      <c r="F568" s="15"/>
      <c r="G568" s="15"/>
      <c r="H568" s="15"/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15" customHeight="1" spans="1:33">
      <c r="A569" s="6"/>
      <c r="B569" s="14">
        <v>0.708333333333333</v>
      </c>
      <c r="C569" s="14">
        <v>0.0833333333333333</v>
      </c>
      <c r="D569" s="15">
        <v>1012348684</v>
      </c>
      <c r="E569" s="16">
        <v>10335050</v>
      </c>
      <c r="F569" s="15" t="s">
        <v>726</v>
      </c>
      <c r="G569" s="15" t="s">
        <v>40</v>
      </c>
      <c r="H569" s="15" t="s">
        <v>39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1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7.5" customHeight="1" spans="1:33">
      <c r="A571" s="9">
        <v>0.75</v>
      </c>
      <c r="B571" s="10"/>
      <c r="C571" s="10"/>
      <c r="D571" s="10"/>
      <c r="E571" s="11"/>
      <c r="F571" s="10"/>
      <c r="G571" s="10"/>
      <c r="H571" s="10"/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12"/>
      <c r="B572" s="8" t="s">
        <v>1707</v>
      </c>
      <c r="C572" s="8" t="s">
        <v>1708</v>
      </c>
      <c r="D572" s="8" t="s">
        <v>1709</v>
      </c>
      <c r="E572" s="13" t="s">
        <v>1255</v>
      </c>
      <c r="F572" s="8" t="s">
        <v>3</v>
      </c>
      <c r="G572" s="8" t="s">
        <v>1710</v>
      </c>
      <c r="H572" s="8" t="s">
        <v>1711</v>
      </c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30"/>
      <c r="C573" s="30"/>
      <c r="D573" s="31"/>
      <c r="E573" s="16"/>
      <c r="F573" s="31"/>
      <c r="G573" s="31"/>
      <c r="H573" s="31"/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30">
        <v>0.75</v>
      </c>
      <c r="C574" s="30">
        <v>0.125</v>
      </c>
      <c r="D574" s="31" t="s">
        <v>398</v>
      </c>
      <c r="E574" s="16">
        <v>10329910</v>
      </c>
      <c r="F574" s="31" t="s">
        <v>397</v>
      </c>
      <c r="G574" s="31" t="s">
        <v>57</v>
      </c>
      <c r="H574" s="31" t="s">
        <v>56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30">
        <v>0.75</v>
      </c>
      <c r="C575" s="30">
        <v>0.125</v>
      </c>
      <c r="D575" s="31">
        <v>1097260462</v>
      </c>
      <c r="E575" s="16">
        <v>10330140</v>
      </c>
      <c r="F575" s="31" t="s">
        <v>403</v>
      </c>
      <c r="G575" s="31" t="s">
        <v>57</v>
      </c>
      <c r="H575" s="31" t="s">
        <v>56</v>
      </c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43.5" customHeight="1" spans="1:33">
      <c r="A576" s="6"/>
      <c r="B576" s="30"/>
      <c r="C576" s="30"/>
      <c r="D576" s="31"/>
      <c r="E576" s="16"/>
      <c r="F576" s="31"/>
      <c r="G576" s="31"/>
      <c r="H576" s="31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6"/>
      <c r="B577" s="30">
        <v>0.75</v>
      </c>
      <c r="C577" s="30">
        <v>0.125</v>
      </c>
      <c r="D577" s="31">
        <v>1032845582</v>
      </c>
      <c r="E577" s="16">
        <v>10329913</v>
      </c>
      <c r="F577" s="31" t="s">
        <v>399</v>
      </c>
      <c r="G577" s="31" t="s">
        <v>13</v>
      </c>
      <c r="H577" s="31" t="s">
        <v>142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3.5" customHeight="1" spans="1:33">
      <c r="A578" s="6"/>
      <c r="B578" s="30"/>
      <c r="C578" s="30"/>
      <c r="D578" s="31"/>
      <c r="E578" s="16"/>
      <c r="F578" s="31"/>
      <c r="G578" s="31"/>
      <c r="H578" s="31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3.5" customHeight="1" spans="1:33">
      <c r="A579" s="6"/>
      <c r="B579" s="30">
        <v>0.75</v>
      </c>
      <c r="C579" s="30">
        <v>0.125</v>
      </c>
      <c r="D579" s="31">
        <v>1014999118</v>
      </c>
      <c r="E579" s="16">
        <v>10318924</v>
      </c>
      <c r="F579" s="31" t="s">
        <v>155</v>
      </c>
      <c r="G579" s="31" t="s">
        <v>105</v>
      </c>
      <c r="H579" s="31" t="s">
        <v>104</v>
      </c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3.5" customHeight="1" spans="1:33">
      <c r="A580" s="6"/>
      <c r="B580" s="30"/>
      <c r="C580" s="30"/>
      <c r="D580" s="31"/>
      <c r="E580" s="16"/>
      <c r="F580" s="31"/>
      <c r="G580" s="31"/>
      <c r="H580" s="31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43.5" customHeight="1" spans="1:33">
      <c r="A581" s="6"/>
      <c r="B581" s="30">
        <v>0.75</v>
      </c>
      <c r="C581" s="30">
        <v>0.125</v>
      </c>
      <c r="D581" s="31">
        <v>1018941946</v>
      </c>
      <c r="E581" s="16">
        <v>10329902</v>
      </c>
      <c r="F581" s="31" t="s">
        <v>400</v>
      </c>
      <c r="G581" s="31" t="s">
        <v>69</v>
      </c>
      <c r="H581" s="31" t="s">
        <v>68</v>
      </c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6"/>
      <c r="B582" s="30"/>
      <c r="C582" s="30"/>
      <c r="D582" s="31"/>
      <c r="E582" s="16"/>
      <c r="F582" s="31"/>
      <c r="G582" s="31"/>
      <c r="H582" s="31"/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7.5" customHeight="1" spans="1:33">
      <c r="A583" s="9">
        <v>0.791666666666667</v>
      </c>
      <c r="B583" s="10"/>
      <c r="C583" s="10"/>
      <c r="D583" s="10"/>
      <c r="E583" s="11"/>
      <c r="F583" s="10"/>
      <c r="G583" s="10"/>
      <c r="H583" s="10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3.5" customHeight="1" spans="1:33">
      <c r="A584" s="9"/>
      <c r="B584" s="8" t="s">
        <v>1707</v>
      </c>
      <c r="C584" s="8" t="s">
        <v>1708</v>
      </c>
      <c r="D584" s="8" t="s">
        <v>1709</v>
      </c>
      <c r="E584" s="13" t="s">
        <v>1255</v>
      </c>
      <c r="F584" s="8" t="s">
        <v>3</v>
      </c>
      <c r="G584" s="8" t="s">
        <v>1710</v>
      </c>
      <c r="H584" s="8" t="s">
        <v>1711</v>
      </c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3.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43.5" customHeight="1" spans="1:33">
      <c r="A586" s="6"/>
      <c r="B586" s="14">
        <v>0.791666666666667</v>
      </c>
      <c r="C586" s="14">
        <v>0</v>
      </c>
      <c r="D586" s="15">
        <v>1102388008</v>
      </c>
      <c r="E586" s="16">
        <v>10324244</v>
      </c>
      <c r="F586" s="15" t="s">
        <v>230</v>
      </c>
      <c r="G586" s="15" t="s">
        <v>13</v>
      </c>
      <c r="H586" s="15" t="s">
        <v>142</v>
      </c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6"/>
      <c r="B587" s="14"/>
      <c r="C587" s="14"/>
      <c r="D587" s="15"/>
      <c r="E587" s="16"/>
      <c r="F587" s="15"/>
      <c r="G587" s="15"/>
      <c r="H587" s="15"/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3.5" customHeight="1" spans="1:33">
      <c r="A588" s="6"/>
      <c r="B588" s="14">
        <v>0.791666666666667</v>
      </c>
      <c r="C588" s="14">
        <v>0.166666666666667</v>
      </c>
      <c r="D588" s="15">
        <v>0</v>
      </c>
      <c r="E588" s="16">
        <v>10333590</v>
      </c>
      <c r="F588" s="15" t="s">
        <v>566</v>
      </c>
      <c r="G588" s="15" t="s">
        <v>37</v>
      </c>
      <c r="H588" s="15" t="s">
        <v>91</v>
      </c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3.5" customHeight="1" spans="1:33">
      <c r="A589" s="6"/>
      <c r="B589" s="14">
        <v>0.791666666666667</v>
      </c>
      <c r="C589" s="14">
        <v>0.166666666666667</v>
      </c>
      <c r="D589" s="15">
        <v>1008361694</v>
      </c>
      <c r="E589" s="16">
        <v>10333447</v>
      </c>
      <c r="F589" s="15" t="s">
        <v>565</v>
      </c>
      <c r="G589" s="15" t="s">
        <v>37</v>
      </c>
      <c r="H589" s="15" t="s">
        <v>91</v>
      </c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3.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0.833333333333333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12"/>
      <c r="B592" s="8" t="s">
        <v>1707</v>
      </c>
      <c r="C592" s="8" t="s">
        <v>1708</v>
      </c>
      <c r="D592" s="8" t="s">
        <v>1709</v>
      </c>
      <c r="E592" s="13" t="s">
        <v>1255</v>
      </c>
      <c r="F592" s="8" t="s">
        <v>3</v>
      </c>
      <c r="G592" s="8" t="s">
        <v>1710</v>
      </c>
      <c r="H592" s="8" t="s">
        <v>1711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7.2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7.25" customHeight="1" spans="1:33">
      <c r="A594" s="6"/>
      <c r="B594" s="14"/>
      <c r="C594" s="14"/>
      <c r="D594" s="15"/>
      <c r="E594" s="16"/>
      <c r="F594" s="32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7.2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7.5" customHeight="1" spans="1:33">
      <c r="A596" s="9">
        <v>0.875</v>
      </c>
      <c r="B596" s="10"/>
      <c r="C596" s="10"/>
      <c r="D596" s="10"/>
      <c r="E596" s="11"/>
      <c r="F596" s="10"/>
      <c r="G596" s="10"/>
      <c r="H596" s="10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 ht="43.5" customHeight="1" spans="1:33">
      <c r="A597" s="9"/>
      <c r="B597" s="8" t="s">
        <v>1707</v>
      </c>
      <c r="C597" s="8" t="s">
        <v>1708</v>
      </c>
      <c r="D597" s="8" t="s">
        <v>1709</v>
      </c>
      <c r="E597" s="13" t="s">
        <v>1255</v>
      </c>
      <c r="F597" s="8" t="s">
        <v>3</v>
      </c>
      <c r="G597" s="8" t="s">
        <v>1710</v>
      </c>
      <c r="H597" s="8" t="s">
        <v>1711</v>
      </c>
      <c r="I597" s="21"/>
      <c r="J597" s="20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 ht="47.25" customHeight="1" spans="1:33">
      <c r="A598" s="6"/>
      <c r="B598" s="14"/>
      <c r="C598" s="14"/>
      <c r="D598" s="15"/>
      <c r="E598" s="16"/>
      <c r="F598" s="15"/>
      <c r="G598" s="15"/>
      <c r="H598" s="15"/>
      <c r="I598" s="21"/>
      <c r="J598" s="20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 ht="47.25" customHeight="1" spans="1:33">
      <c r="A599" s="6"/>
      <c r="B599" s="14"/>
      <c r="C599" s="14"/>
      <c r="D599" s="15"/>
      <c r="E599" s="16"/>
      <c r="F599" s="15"/>
      <c r="G599" s="15"/>
      <c r="H599" s="15"/>
      <c r="I599" s="21"/>
      <c r="J599" s="20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 ht="47.25" customHeight="1" spans="1:33">
      <c r="A600" s="6"/>
      <c r="B600" s="14"/>
      <c r="C600" s="14"/>
      <c r="D600" s="15"/>
      <c r="E600" s="16"/>
      <c r="F600" s="15"/>
      <c r="G600" s="15"/>
      <c r="H600" s="15"/>
      <c r="I600" s="21"/>
      <c r="J600" s="20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 ht="7.5" customHeight="1" spans="1:33">
      <c r="A601" s="9">
        <v>0.916666666666667</v>
      </c>
      <c r="B601" s="10"/>
      <c r="C601" s="10"/>
      <c r="D601" s="10"/>
      <c r="E601" s="11"/>
      <c r="F601" s="10"/>
      <c r="G601" s="10"/>
      <c r="H601" s="10"/>
      <c r="I601" s="21"/>
      <c r="J601" s="20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 ht="43.5" customHeight="1" spans="1:33">
      <c r="A602" s="9"/>
      <c r="B602" s="8" t="s">
        <v>1707</v>
      </c>
      <c r="C602" s="8" t="s">
        <v>1708</v>
      </c>
      <c r="D602" s="8" t="s">
        <v>1709</v>
      </c>
      <c r="E602" s="13" t="s">
        <v>1255</v>
      </c>
      <c r="F602" s="8" t="s">
        <v>3</v>
      </c>
      <c r="G602" s="8" t="s">
        <v>1710</v>
      </c>
      <c r="H602" s="8" t="s">
        <v>1711</v>
      </c>
      <c r="I602" s="21"/>
      <c r="J602" s="20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 ht="47.25" customHeight="1" spans="1:33">
      <c r="A603" s="6"/>
      <c r="B603" s="14"/>
      <c r="C603" s="14"/>
      <c r="D603" s="15"/>
      <c r="E603" s="16"/>
      <c r="F603" s="15"/>
      <c r="G603" s="15"/>
      <c r="H603" s="15"/>
      <c r="I603" s="21"/>
      <c r="J603" s="20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 ht="46.9" customHeight="1" spans="1:33">
      <c r="A604" s="6"/>
      <c r="B604" s="14">
        <v>0.916666666666667</v>
      </c>
      <c r="C604" s="14">
        <v>0.375</v>
      </c>
      <c r="D604" s="15" t="s">
        <v>1693</v>
      </c>
      <c r="E604" s="16" t="s">
        <v>1673</v>
      </c>
      <c r="F604" s="15" t="s">
        <v>1694</v>
      </c>
      <c r="G604" s="15" t="s">
        <v>81</v>
      </c>
      <c r="H604" s="15" t="s">
        <v>80</v>
      </c>
      <c r="I604" s="21"/>
      <c r="J604" s="20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 ht="47.25" customHeight="1" spans="1:33">
      <c r="A605" s="6"/>
      <c r="B605" s="14"/>
      <c r="C605" s="14"/>
      <c r="D605" s="15"/>
      <c r="E605" s="16"/>
      <c r="F605" s="15"/>
      <c r="G605" s="15"/>
      <c r="H605" s="15"/>
      <c r="I605" s="21"/>
      <c r="J605" s="20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 ht="7.5" customHeight="1" spans="1:33">
      <c r="A606" s="9">
        <v>0.958333333333333</v>
      </c>
      <c r="B606" s="10"/>
      <c r="C606" s="10"/>
      <c r="D606" s="10"/>
      <c r="E606" s="11"/>
      <c r="F606" s="10"/>
      <c r="G606" s="10"/>
      <c r="H606" s="10"/>
      <c r="I606" s="21"/>
      <c r="J606" s="20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 ht="43.5" customHeight="1" spans="1:33">
      <c r="A607" s="12"/>
      <c r="B607" s="8" t="s">
        <v>1707</v>
      </c>
      <c r="C607" s="8" t="s">
        <v>1708</v>
      </c>
      <c r="D607" s="8" t="s">
        <v>1709</v>
      </c>
      <c r="E607" s="13" t="s">
        <v>1255</v>
      </c>
      <c r="F607" s="8" t="s">
        <v>3</v>
      </c>
      <c r="G607" s="8" t="s">
        <v>1710</v>
      </c>
      <c r="H607" s="8" t="s">
        <v>1711</v>
      </c>
      <c r="I607" s="21"/>
      <c r="J607" s="20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 ht="43.5" customHeight="1" spans="1:33">
      <c r="A608" s="6"/>
      <c r="B608" s="14"/>
      <c r="C608" s="14"/>
      <c r="D608" s="15"/>
      <c r="E608" s="16"/>
      <c r="F608" s="15"/>
      <c r="G608" s="15"/>
      <c r="H608" s="15"/>
      <c r="I608" s="21"/>
      <c r="J608" s="20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 ht="43.5" customHeight="1" spans="1:33">
      <c r="A609" s="6"/>
      <c r="B609" s="14"/>
      <c r="C609" s="14"/>
      <c r="D609" s="15"/>
      <c r="E609" s="16"/>
      <c r="F609" s="15"/>
      <c r="G609" s="15"/>
      <c r="H609" s="15"/>
      <c r="I609" s="21"/>
      <c r="J609" s="20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 ht="43.5" customHeight="1" spans="1:33">
      <c r="A610" s="6"/>
      <c r="B610" s="14"/>
      <c r="C610" s="14"/>
      <c r="D610" s="15"/>
      <c r="E610" s="16"/>
      <c r="F610" s="15"/>
      <c r="G610" s="15"/>
      <c r="H610" s="15"/>
      <c r="I610" s="21"/>
      <c r="J610" s="20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 ht="15" customHeight="1" spans="1:33">
      <c r="A611" s="6"/>
      <c r="B611" s="33"/>
      <c r="C611" s="33"/>
      <c r="D611" s="34"/>
      <c r="E611" s="35"/>
      <c r="F611" s="34"/>
      <c r="G611" s="34"/>
      <c r="H611" s="34"/>
      <c r="I611" s="21"/>
      <c r="J611" s="20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</sheetData>
  <mergeCells count="20">
    <mergeCell ref="A2:A3"/>
    <mergeCell ref="A9:A10"/>
    <mergeCell ref="A14:A15"/>
    <mergeCell ref="A19:A20"/>
    <mergeCell ref="A24:A25"/>
    <mergeCell ref="A73:A74"/>
    <mergeCell ref="A208:A209"/>
    <mergeCell ref="A378:A379"/>
    <mergeCell ref="A416:A417"/>
    <mergeCell ref="A492:A493"/>
    <mergeCell ref="A501:A502"/>
    <mergeCell ref="A518:A519"/>
    <mergeCell ref="A539:A540"/>
    <mergeCell ref="A544:A545"/>
    <mergeCell ref="A571:A572"/>
    <mergeCell ref="A583:A584"/>
    <mergeCell ref="A591:A592"/>
    <mergeCell ref="A596:A597"/>
    <mergeCell ref="A601:A602"/>
    <mergeCell ref="A606:A607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2025-09-01T16:32:27Z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