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06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Weekly!$A$1:$I$1835</definedName>
    <definedName name="_xlnm._FilterDatabase" localSheetId="2" hidden="1">'PASTE Weekly'!$B$1:$H$703</definedName>
    <definedName name="_xlnm._FilterDatabase" localSheetId="3" hidden="1">'Daily Report Data'!$A$1:$H$509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<sst xmlns="http://schemas.openxmlformats.org/spreadsheetml/2006/main" count="3646" uniqueCount="1458">
  <si>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</si>
  <si>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</si>
  <si>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</si>
  <si>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</si>
  <si>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</si>
  <si>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</si>
  <si>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</si>
  <si>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</si>
  <si>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</si>
  <si>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</si>
  <si>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</si>
  <si>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</si>
  <si>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</si>
  <si>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</si>
  <si>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</si>
  <si>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</si>
  <si>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</si>
  <si>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</si>
  <si>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</si>
  <si>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</si>
  <si>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</si>
  <si>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</si>
  <si>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</si>
  <si>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</si>
  <si>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</si>
  <si>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</si>
  <si>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</si>
  <si>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</si>
  <si>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</si>
  <si>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</si>
  <si>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</si>
  <si>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</si>
  <si>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</si>
  <si>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</si>
  <si>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</si>
  <si>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</si>
  <si>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</si>
  <si>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</si>
  <si>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</si>
  <si>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</si>
  <si>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</si>
  <si>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</si>
  <si>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</si>
  <si>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</si>
  <si>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</si>
  <si>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</si>
  <si>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</si>
  <si>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</si>
  <si>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</si>
  <si>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</si>
  <si>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</si>
  <si>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</si>
  <si>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</si>
  <si>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</si>
  <si>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</si>
  <si>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</si>
  <si>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</si>
  <si>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</si>
  <si>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</si>
  <si>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</si>
  <si>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</si>
  <si>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</si>
  <si>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</si>
  <si>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</si>
  <si>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</si>
  <si>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</si>
  <si>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</si>
  <si>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</si>
  <si>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</si>
  <si>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</si>
  <si>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</si>
  <si>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</si>
  <si>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</si>
  <si>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</si>
  <si>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</si>
  <si>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</si>
  <si>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</si>
  <si>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</si>
  <si>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</si>
  <si>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</si>
  <si>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</si>
  <si>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</si>
  <si>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</si>
  <si>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</si>
  <si>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</si>
  <si>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</si>
  <si>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</si>
  <si>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</si>
  <si>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</si>
  <si>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</si>
  <si>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</si>
  <si>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</si>
  <si>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</si>
  <si>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</si>
  <si>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</si>
  <si>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</si>
  <si>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</si>
  <si>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</si>
  <si>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</si>
  <si>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</si>
  <si>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</si>
  <si>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</si>
  <si>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</si>
  <si>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</si>
  <si>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</si>
  <si>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</si>
  <si>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</si>
  <si>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</si>
  <si>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</si>
  <si>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</si>
  <si>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</si>
  <si>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</si>
  <si>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</si>
  <si>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</si>
  <si>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</si>
  <si>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</si>
  <si>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</si>
  <si>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</si>
  <si>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</si>
  <si>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</si>
  <si>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</si>
  <si>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</si>
  <si>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</si>
  <si>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</si>
  <si>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</si>
  <si>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</si>
  <si>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</si>
  <si>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</si>
  <si>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</si>
  <si>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</si>
  <si>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</si>
  <si>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</si>
  <si>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</si>
  <si>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</si>
  <si>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</si>
  <si>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</si>
  <si>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</si>
  <si>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</si>
  <si>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</si>
  <si>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</si>
  <si>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</si>
  <si>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</si>
  <si>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</si>
  <si>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</si>
  <si>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</si>
  <si>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</si>
  <si>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</si>
  <si>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</si>
  <si>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</si>
  <si>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</si>
  <si>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</si>
  <si>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</si>
  <si>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</si>
  <si>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</si>
  <si>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</si>
  <si>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</si>
  <si>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</si>
  <si>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</si>
  <si>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</si>
  <si>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</si>
  <si>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</si>
  <si>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</si>
  <si>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</si>
  <si>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</si>
  <si>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</si>
  <si>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</si>
  <si>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</si>
  <si>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</si>
  <si>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</si>
  <si>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</si>
  <si>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</si>
  <si>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</si>
  <si>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</si>
  <si>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</si>
  <si>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</si>
  <si>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</si>
  <si>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</si>
  <si>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</si>
  <si>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</si>
  <si>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</si>
  <si>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</si>
  <si>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</si>
  <si>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</si>
  <si>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</si>
  <si>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</si>
  <si>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</si>
  <si>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</si>
  <si>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</si>
  <si>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</si>
  <si>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</si>
  <si>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</si>
  <si>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</si>
  <si>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</si>
  <si>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</si>
  <si>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</si>
  <si>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</si>
  <si>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</si>
  <si>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</si>
  <si>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</si>
  <si>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</si>
  <si>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</si>
  <si>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</si>
  <si>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</si>
  <si>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</si>
  <si>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</si>
  <si>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</si>
  <si>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</si>
  <si>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</si>
  <si>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</si>
  <si>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</si>
  <si>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</si>
  <si>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</si>
  <si>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</si>
  <si>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</si>
  <si>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</si>
  <si>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</si>
  <si>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</si>
  <si>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</si>
  <si>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</si>
  <si>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</si>
  <si>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</si>
  <si>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</si>
  <si>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</si>
  <si>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</si>
  <si>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</si>
  <si>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</si>
  <si>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</si>
  <si>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</si>
  <si>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</si>
  <si>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</si>
  <si>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</si>
  <si>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</si>
  <si>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</si>
  <si>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</si>
  <si>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</si>
  <si>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</si>
  <si>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</si>
  <si>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</si>
  <si>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</si>
  <si>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</si>
  <si>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</si>
  <si>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</si>
  <si>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</si>
  <si>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</si>
  <si>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</si>
  <si>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</si>
  <si>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</si>
  <si>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</si>
  <si>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</si>
  <si>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</si>
  <si>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</si>
  <si>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</si>
  <si>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</si>
  <si>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</si>
  <si>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</si>
  <si>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</si>
  <si>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</si>
  <si>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</si>
  <si>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</si>
  <si>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</si>
  <si>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</si>
  <si>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</si>
  <si>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</si>
  <si>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</si>
  <si>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</si>
  <si>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</si>
  <si>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</si>
  <si>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</si>
  <si>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</si>
  <si>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</si>
  <si>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</si>
  <si>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</si>
  <si>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</si>
  <si>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</si>
  <si>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</si>
  <si>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</si>
  <si>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</si>
  <si>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</si>
  <si>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</si>
  <si>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</si>
  <si>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</si>
  <si>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</si>
  <si>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</si>
  <si>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</si>
  <si>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</si>
  <si>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</si>
  <si>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</si>
  <si>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</si>
  <si>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</si>
  <si>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</si>
  <si>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</si>
  <si>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</si>
  <si>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</si>
  <si>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</si>
  <si>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</si>
  <si>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</si>
  <si>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</si>
  <si>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</si>
  <si>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</si>
  <si>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</si>
  <si>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</si>
  <si>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</si>
  <si>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</si>
  <si>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</si>
  <si>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</si>
  <si>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</si>
  <si>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</si>
  <si>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</si>
  <si>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</si>
  <si>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</si>
  <si>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</si>
  <si>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</si>
  <si>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</si>
  <si>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</si>
  <si>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</si>
  <si>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</si>
  <si>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</si>
  <si>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</si>
  <si>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</si>
  <si>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</si>
  <si>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</si>
  <si>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</si>
  <si>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</si>
  <si>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</si>
  <si>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</si>
  <si>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</si>
  <si>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</si>
  <si>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</si>
  <si>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</si>
  <si>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</si>
  <si>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</si>
  <si>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</si>
  <si>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</si>
  <si>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</si>
  <si>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</si>
  <si>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</si>
  <si>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</si>
  <si>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</si>
  <si>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</si>
  <si>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</si>
  <si>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</si>
  <si>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</si>
  <si>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</si>
  <si>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</si>
  <si>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</si>
  <si>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</si>
  <si>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</si>
  <si>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</si>
  <si>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</si>
  <si>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</si>
  <si>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</si>
  <si>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</si>
  <si>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</si>
  <si>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</si>
  <si>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</si>
  <si>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</si>
  <si>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</si>
  <si>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</si>
  <si>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</si>
  <si>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</si>
  <si>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</si>
  <si>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</si>
  <si>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</si>
  <si>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</si>
  <si>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</si>
  <si>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</si>
  <si>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</si>
  <si>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</si>
  <si>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</si>
  <si>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</si>
  <si>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</si>
  <si>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</si>
  <si>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</si>
  <si>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</si>
  <si>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</si>
  <si>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</si>
  <si>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</si>
  <si>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</si>
  <si>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</si>
  <si>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</si>
  <si>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</si>
  <si>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</si>
  <si>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</si>
  <si>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</si>
  <si>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</si>
  <si>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</si>
  <si>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</si>
  <si>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</si>
  <si>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</si>
  <si>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</si>
  <si>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</si>
  <si>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</si>
  <si>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</si>
  <si>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</si>
  <si>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</si>
  <si>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</si>
  <si>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</si>
  <si>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</si>
  <si>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</si>
  <si>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</si>
  <si>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</si>
  <si>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</si>
  <si>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</si>
  <si>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</si>
  <si>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</si>
  <si>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</si>
  <si>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</si>
  <si>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</si>
  <si>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</si>
  <si>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</si>
  <si>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</si>
  <si>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</si>
  <si>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</si>
  <si>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</si>
  <si>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</si>
  <si>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</si>
  <si>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</si>
  <si>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</si>
  <si>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</si>
  <si>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</si>
  <si>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</si>
  <si>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</si>
  <si>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</si>
  <si>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</si>
  <si>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</si>
  <si>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</si>
  <si>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</si>
  <si>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</si>
  <si>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</si>
  <si>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</si>
  <si>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</si>
  <si>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</si>
  <si>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</si>
  <si>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</si>
  <si>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</si>
  <si>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</si>
  <si>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</si>
  <si>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</si>
  <si>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</si>
  <si>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</si>
  <si>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</si>
  <si>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</si>
  <si>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</si>
  <si>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</si>
  <si>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</si>
  <si>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</si>
  <si>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</si>
  <si>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</si>
  <si>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</si>
  <si>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</si>
  <si>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</si>
  <si>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</si>
  <si>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</si>
  <si>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</si>
  <si>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</si>
  <si>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</si>
  <si>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</si>
  <si>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</si>
  <si>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</si>
  <si>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</si>
  <si>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</si>
  <si>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</si>
  <si>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</si>
  <si>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</si>
  <si>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</si>
  <si>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</si>
  <si>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</si>
  <si>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</si>
  <si>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</si>
  <si>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</si>
  <si>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</si>
  <si>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</si>
  <si>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</si>
  <si>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</si>
  <si>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</si>
  <si>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</si>
  <si>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</si>
  <si>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</si>
  <si>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</si>
  <si>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</si>
  <si>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</si>
  <si>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</si>
  <si>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</si>
  <si>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</si>
  <si>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</si>
  <si>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</si>
  <si>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</si>
  <si>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</si>
  <si>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</si>
  <si>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</si>
  <si>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</si>
  <si>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</si>
  <si>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</si>
  <si>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</si>
  <si>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</si>
  <si>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</si>
  <si>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</si>
  <si>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</si>
  <si>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</si>
  <si>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</si>
  <si>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</si>
  <si>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</si>
  <si>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</si>
  <si>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</si>
  <si>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</si>
  <si>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</si>
  <si>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</si>
  <si>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</si>
  <si>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</si>
  <si>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</si>
  <si>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</si>
  <si>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</si>
  <si>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</si>
  <si>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</si>
  <si>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</si>
  <si>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</si>
  <si>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</si>
  <si>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</si>
  <si>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</si>
  <si>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</si>
  <si>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</si>
  <si>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</si>
  <si>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</si>
  <si>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</si>
  <si>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</si>
  <si>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</si>
  <si>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</si>
  <si>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</si>
  <si>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</si>
  <si>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</si>
  <si>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</si>
  <si>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</si>
  <si>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</si>
  <si>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</si>
  <si>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</si>
  <si>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</si>
  <si>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</si>
  <si>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</si>
  <si>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</si>
  <si>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</si>
  <si>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</si>
  <si>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</si>
  <si>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</si>
  <si>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</si>
  <si>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</si>
  <si>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</si>
  <si>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</si>
  <si>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</si>
  <si>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</si>
  <si>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</si>
  <si>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</si>
  <si>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</si>
  <si>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</si>
  <si>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</si>
  <si>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</si>
  <si>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</si>
  <si>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</si>
  <si>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</si>
  <si>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</si>
  <si>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</si>
  <si>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</si>
  <si>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</si>
  <si>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</si>
  <si>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</si>
  <si>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</si>
  <si>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</si>
  <si>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</si>
  <si>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</si>
  <si>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</si>
  <si>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</si>
  <si>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</si>
  <si>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</si>
  <si>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</si>
  <si>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</si>
  <si>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</si>
  <si>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</si>
  <si>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</si>
  <si>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</si>
  <si>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</si>
  <si>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</si>
  <si>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</si>
  <si>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</si>
  <si>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</si>
  <si>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</si>
  <si>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</si>
  <si>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</si>
  <si>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</si>
  <si>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</si>
  <si>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</si>
  <si>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</si>
  <si>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</si>
  <si>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</si>
  <si>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</si>
  <si>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</si>
  <si>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</si>
  <si>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</si>
  <si>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</si>
  <si>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</si>
  <si>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</si>
  <si>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</si>
  <si>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</si>
  <si>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</si>
  <si>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</si>
  <si>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</si>
  <si>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</si>
  <si>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</si>
  <si>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</si>
  <si>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</si>
  <si>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</si>
  <si>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</si>
  <si>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</si>
  <si>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</si>
  <si>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</si>
  <si>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</si>
  <si>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</si>
  <si>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</si>
  <si>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</si>
  <si>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</si>
  <si>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</si>
  <si>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</si>
  <si>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</si>
  <si>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</si>
  <si>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</si>
  <si>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</si>
  <si>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</si>
  <si>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</si>
  <si>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</si>
  <si>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</si>
  <si>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</si>
  <si>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</si>
  <si>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</si>
  <si>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</si>
  <si>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</si>
  <si>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</si>
  <si>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</si>
  <si>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</si>
  <si>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</si>
  <si>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</si>
  <si>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</si>
  <si>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</si>
  <si>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</si>
  <si>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</si>
  <si>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</si>
  <si>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</si>
  <si>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</si>
  <si>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</si>
  <si>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</si>
  <si>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</si>
  <si>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</si>
  <si>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</si>
  <si>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</si>
  <si>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</si>
  <si>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</si>
  <si>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</si>
  <si>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</si>
  <si>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</si>
  <si>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</si>
  <si>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</si>
  <si>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</si>
  <si>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</si>
  <si>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</si>
  <si>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</si>
  <si>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</si>
  <si>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</si>
  <si>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</si>
  <si>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</si>
  <si>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</si>
  <si>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</si>
  <si>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</si>
  <si>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</si>
  <si>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</si>
  <si>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</si>
  <si>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</si>
  <si>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</si>
  <si>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</si>
  <si>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</si>
  <si>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</si>
  <si>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</si>
  <si>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</si>
  <si>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</si>
  <si>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</si>
  <si>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</si>
  <si>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</si>
  <si>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</si>
  <si>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</si>
  <si>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</si>
  <si>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</si>
  <si>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</si>
  <si>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</si>
  <si>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</si>
  <si>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</si>
  <si>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</si>
  <si>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</si>
  <si>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</si>
  <si>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</si>
  <si>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</si>
  <si>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</si>
  <si>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</si>
  <si>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</si>
  <si>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</si>
  <si>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</si>
  <si>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</si>
  <si>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</si>
  <si>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</si>
  <si>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</si>
  <si>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</si>
  <si>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</si>
  <si>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</si>
  <si>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</si>
  <si>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</si>
  <si>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</si>
  <si>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</si>
  <si>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</si>
  <si>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</si>
  <si>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</si>
  <si>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</si>
  <si>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</si>
  <si>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</si>
  <si>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</si>
  <si>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</si>
  <si>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</si>
  <si>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</si>
  <si>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</si>
  <si>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</si>
  <si>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</si>
  <si>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</si>
  <si>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</si>
  <si>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</si>
  <si>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</si>
  <si>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</si>
  <si>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</si>
  <si>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</si>
  <si>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</si>
  <si>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</si>
  <si>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</si>
  <si>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</si>
  <si>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</si>
  <si>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</si>
  <si>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</si>
  <si>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</si>
  <si>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</si>
  <si>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</si>
  <si>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</si>
  <si>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</si>
  <si>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</si>
  <si>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</si>
  <si>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</si>
  <si>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</si>
  <si>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</si>
  <si>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</si>
  <si>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</si>
  <si>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</si>
  <si>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</si>
  <si>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</si>
  <si>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</si>
  <si>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</si>
  <si>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</si>
  <si>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</si>
  <si>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</si>
  <si>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</si>
  <si>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</si>
  <si>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</si>
  <si>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</si>
  <si>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</si>
  <si>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</si>
  <si>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</si>
  <si>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</si>
  <si>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</si>
  <si>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</si>
  <si>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</si>
  <si>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</si>
  <si>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</si>
  <si>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</si>
  <si>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</si>
  <si>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</si>
  <si>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</si>
  <si>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</si>
  <si>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</si>
  <si>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</si>
  <si>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</si>
  <si>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</si>
  <si>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</si>
  <si>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</si>
  <si>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</si>
  <si>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</si>
  <si>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</si>
  <si>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</si>
  <si>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</si>
  <si>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</si>
  <si>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</si>
  <si>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</si>
  <si>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</si>
  <si>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</si>
  <si>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</si>
  <si>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</si>
  <si>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</si>
  <si>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</si>
  <si>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</si>
  <si>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</si>
  <si>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</si>
  <si>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</si>
  <si>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</si>
  <si>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</si>
  <si>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</si>
  <si>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</si>
  <si>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</si>
  <si>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</si>
  <si>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</si>
  <si>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</si>
  <si>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</si>
  <si>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</si>
  <si>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</si>
  <si>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</si>
  <si>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</si>
  <si>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</si>
  <si>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</si>
  <si>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</si>
  <si>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</si>
  <si>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</si>
  <si>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</si>
  <si>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</si>
  <si>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</si>
  <si>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</si>
  <si>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</si>
  <si>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</si>
  <si>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</si>
  <si>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</si>
  <si>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</si>
  <si>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</si>
  <si>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</si>
  <si>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</si>
  <si>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</si>
  <si>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</si>
  <si>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</si>
  <si>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</si>
  <si>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</si>
  <si>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</si>
  <si>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</si>
  <si>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</si>
  <si>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</si>
  <si>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</si>
  <si>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</si>
  <si>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</si>
  <si>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</si>
  <si>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</si>
  <si>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</si>
  <si>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</si>
  <si>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</si>
  <si>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</si>
  <si>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</si>
  <si>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</si>
  <si>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</si>
  <si>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</si>
  <si>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</si>
  <si>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</si>
  <si>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</si>
  <si>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</si>
  <si>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</si>
  <si>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</si>
  <si>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</si>
  <si>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</si>
  <si>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</si>
  <si>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</si>
  <si>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</si>
  <si>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</si>
  <si>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</si>
  <si>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</si>
  <si>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</si>
  <si>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</si>
  <si>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</si>
  <si>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</si>
  <si>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</si>
  <si>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</si>
  <si>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</si>
  <si>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</si>
  <si>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</si>
  <si>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</si>
  <si>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</si>
  <si>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</si>
  <si>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</si>
  <si>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</si>
  <si>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</si>
  <si>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</si>
  <si>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</si>
  <si>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</si>
  <si>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</si>
  <si>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</si>
  <si>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</si>
  <si>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</si>
  <si>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</si>
  <si>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</si>
  <si>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</si>
  <si>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</si>
  <si>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</si>
  <si>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</si>
  <si>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</si>
  <si>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</si>
  <si>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</si>
  <si>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</si>
  <si>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</si>
  <si>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</si>
  <si>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</si>
  <si>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</si>
  <si>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</si>
  <si>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</si>
  <si>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</si>
  <si>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</si>
  <si>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</si>
  <si>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</si>
  <si>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</si>
  <si>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</si>
  <si>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</si>
  <si>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</si>
  <si>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</si>
  <si>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</si>
  <si>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</si>
  <si>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</si>
  <si>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</si>
  <si>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</si>
  <si>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</si>
  <si>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</si>
  <si>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</si>
  <si>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</si>
  <si>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</si>
  <si>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</si>
  <si>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</si>
  <si>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</si>
  <si>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</si>
  <si>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</si>
  <si>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</si>
  <si>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</si>
  <si>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</si>
  <si>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</si>
  <si>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</si>
  <si>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</si>
  <si>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</si>
  <si>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</si>
  <si>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</si>
  <si>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</si>
  <si>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</si>
  <si>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</si>
  <si>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</si>
  <si>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</si>
  <si>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</si>
  <si>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</si>
  <si>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</si>
  <si>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</si>
  <si>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</si>
  <si>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</si>
  <si>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</si>
  <si>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</si>
  <si>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</si>
  <si>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</si>
  <si>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</si>
  <si>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</si>
  <si>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</si>
  <si>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</si>
  <si>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</si>
  <si>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</si>
  <si>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</si>
  <si>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</si>
  <si>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</si>
  <si>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</si>
  <si>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</si>
  <si>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</si>
  <si>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</si>
  <si>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</si>
  <si>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</si>
  <si>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</si>
  <si>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</si>
  <si>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</si>
  <si>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</si>
  <si>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</si>
  <si>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</si>
  <si>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</si>
  <si>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</si>
  <si>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</si>
  <si>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</si>
  <si>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</si>
  <si>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</si>
  <si>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</si>
  <si>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</si>
  <si>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</si>
  <si>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</si>
  <si>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</si>
  <si>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</si>
  <si>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</si>
  <si>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</si>
  <si>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</si>
  <si>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</si>
  <si>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</si>
  <si>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</si>
  <si>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</si>
  <si>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</si>
  <si>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</si>
  <si>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</si>
  <si>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</si>
  <si>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</si>
  <si>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</si>
  <si>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</si>
  <si>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</si>
  <si>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</si>
  <si>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</si>
  <si>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</si>
  <si>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</si>
  <si>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</si>
  <si>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</si>
  <si>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</si>
  <si>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</si>
  <si>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</si>
  <si>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</si>
  <si>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</si>
  <si>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</si>
  <si>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</si>
  <si>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</si>
  <si>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</si>
  <si>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</si>
  <si>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</si>
  <si>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</si>
  <si>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</si>
  <si>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</si>
  <si>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</si>
  <si>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</si>
  <si>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</si>
  <si>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</si>
  <si>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</si>
  <si>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</si>
  <si>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</si>
  <si>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</si>
  <si>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</si>
  <si>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</si>
  <si>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</si>
  <si>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</si>
  <si>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</si>
  <si>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</si>
  <si>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</si>
  <si>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</si>
  <si>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</si>
  <si>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</si>
  <si>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</si>
  <si>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</si>
  <si>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</si>
  <si>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</si>
  <si>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</si>
  <si>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</si>
  <si>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</si>
  <si>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</si>
  <si>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</si>
  <si>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</si>
  <si>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</si>
  <si>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</si>
  <si>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</si>
  <si>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</si>
  <si>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</si>
  <si>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</si>
  <si>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</si>
  <si>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</si>
  <si>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</si>
  <si>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</si>
  <si>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</si>
  <si>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</si>
  <si>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</si>
  <si>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</si>
  <si>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</si>
  <si>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</si>
  <si>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</si>
  <si>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</si>
  <si>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</si>
  <si>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</si>
  <si>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</si>
  <si>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</si>
  <si>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</si>
  <si>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</si>
  <si>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</si>
  <si>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</si>
  <si>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</si>
  <si>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</si>
  <si>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</si>
  <si>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</si>
  <si>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</si>
  <si>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</si>
  <si>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</si>
  <si>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</si>
  <si>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</si>
  <si>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</si>
  <si>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</si>
  <si>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</si>
  <si>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</si>
  <si>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</si>
  <si>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</si>
  <si>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</si>
  <si>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</si>
  <si>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</si>
  <si>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</si>
  <si>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</si>
  <si>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</si>
  <si>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</si>
  <si>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</si>
  <si>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</si>
  <si>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</si>
  <si>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</si>
  <si>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</si>
  <si>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</si>
  <si>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</si>
  <si>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</si>
  <si>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</si>
  <si>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</si>
  <si>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</si>
  <si>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</si>
  <si>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</si>
  <si>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</si>
  <si>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</si>
  <si>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</si>
  <si>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</si>
  <si>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</si>
  <si>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</si>
  <si>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</si>
  <si>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</si>
  <si>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</si>
  <si>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</si>
  <si>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</si>
  <si>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</si>
  <si>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</si>
  <si>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</si>
  <si>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</si>
  <si>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</si>
  <si>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</si>
  <si>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</si>
  <si>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</si>
  <si>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</si>
  <si>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</si>
  <si>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</si>
  <si>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</si>
  <si>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</si>
  <si>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</si>
  <si>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</si>
  <si>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</si>
  <si>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</si>
  <si>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</si>
  <si>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</si>
  <si>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</si>
  <si>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</si>
  <si>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</si>
  <si>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</si>
  <si>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</si>
  <si>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</si>
  <si>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</si>
  <si>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</si>
  <si>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</si>
  <si>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</si>
  <si>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</si>
  <si>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</si>
  <si>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</si>
  <si>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</si>
  <si>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</si>
  <si>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</si>
  <si>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</si>
  <si>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</si>
  <si>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</si>
  <si>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</si>
  <si>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</si>
  <si>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</si>
  <si>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</si>
  <si>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</si>
  <si>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</si>
  <si>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</si>
  <si>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</si>
  <si>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</si>
  <si>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</si>
  <si>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</si>
  <si>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</si>
  <si>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</si>
  <si>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</si>
  <si>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</si>
  <si>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</si>
  <si>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</si>
  <si>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</si>
  <si>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</si>
  <si>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</si>
  <si>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</si>
  <si>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</si>
  <si>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</si>
  <si>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</si>
  <si>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</si>
  <si>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</si>
  <si>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</si>
  <si>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</si>
  <si>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</si>
  <si>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</si>
  <si>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</si>
  <si>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</si>
  <si>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</si>
  <si>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</si>
  <si>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</si>
  <si>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</si>
  <si>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</si>
  <si>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</si>
  <si>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</si>
  <si>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</si>
  <si>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</si>
  <si>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</si>
  <si>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المرج</t>
  </si>
  <si>
    <t>ساره فتحي</t>
  </si>
  <si>
    <t>الابيض اول فيصل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</si>
  <si>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</si>
  <si>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</si>
  <si>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</si>
  <si>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</si>
  <si>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</si>
  <si>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</si>
  <si>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</si>
  <si>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</si>
  <si>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</si>
  <si>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</si>
  <si>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</si>
  <si>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الطوابق</t>
  </si>
  <si>
    <t>فاطمة مصطفى</t>
  </si>
  <si>
    <t>التوحيد والنور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</si>
  <si>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</si>
  <si>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</si>
  <si>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</si>
  <si>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</si>
  <si>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</si>
  <si>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</si>
  <si>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</si>
  <si>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</si>
  <si>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</si>
  <si>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</si>
  <si>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</si>
  <si>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</si>
  <si>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</si>
  <si>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</si>
  <si>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</si>
  <si>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بنزينة وطنية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</si>
  <si>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</si>
  <si>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</si>
  <si>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</si>
  <si>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</si>
  <si>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</si>
  <si>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</si>
  <si>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</si>
  <si>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</si>
  <si>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</si>
  <si>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</si>
  <si>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</si>
  <si>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</si>
  <si>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المطبعة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</si>
  <si>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</si>
  <si>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</si>
  <si>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</si>
  <si>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</si>
  <si>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</si>
  <si>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</si>
  <si>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طلعة قليوب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</si>
  <si>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</si>
  <si>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</si>
  <si>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</si>
  <si>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</si>
  <si>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</si>
  <si>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</si>
  <si>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HR ID</t>
  </si>
  <si>
    <t>Name</t>
  </si>
  <si>
    <t>Start SH</t>
  </si>
  <si>
    <t>END SH</t>
  </si>
  <si>
    <t>Transcom ID</t>
  </si>
  <si>
    <t>أسم المنطقة</t>
  </si>
  <si>
    <t>Omar Sherif</t>
  </si>
  <si>
    <t>OFF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</si>
  <si>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</si>
  <si>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</si>
  <si>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</si>
  <si>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</si>
  <si>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</si>
  <si>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</si>
  <si>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Ahmed Hisham</t>
  </si>
  <si>
    <t>Mohammed Arif</t>
  </si>
  <si>
    <t>Tarek Ibrahim</t>
  </si>
  <si>
    <t>Janisse Saad</t>
  </si>
  <si>
    <t>Abdelsalam Hisham</t>
  </si>
  <si>
    <t>Hassan Osama</t>
  </si>
  <si>
    <t>Mohamed Aref Azzam</t>
  </si>
  <si>
    <t>Omar Sabry</t>
  </si>
  <si>
    <t>-</t>
  </si>
  <si>
    <t>Youssef Fouad</t>
  </si>
  <si>
    <t>Noureldin ibrahim</t>
  </si>
  <si>
    <t>Mohamed Ahmed Abdullah</t>
  </si>
  <si>
    <t>Mohamed El Habashy</t>
  </si>
  <si>
    <t>Ahmed Taha</t>
  </si>
  <si>
    <t>Muhammad Attiyah</t>
  </si>
  <si>
    <t>Passant Iraqi</t>
  </si>
  <si>
    <t>Amr Ellethy</t>
  </si>
  <si>
    <t>Omnia Gamal Abdelsalam</t>
  </si>
  <si>
    <t>Mariam Tarek</t>
  </si>
  <si>
    <t>Rana Badr elden</t>
  </si>
  <si>
    <t>Menna Rehan</t>
  </si>
  <si>
    <t>Nashwa Mostafa</t>
  </si>
  <si>
    <t>Ahmed Hafiz</t>
  </si>
  <si>
    <t>Toqa Badry</t>
  </si>
  <si>
    <t>Sarah Alzuhairi</t>
  </si>
  <si>
    <t>Ammar Isameldin Hassan</t>
  </si>
  <si>
    <t>Ahmed abdelghafar</t>
  </si>
  <si>
    <t>Ibraam Osama</t>
  </si>
  <si>
    <t>Ahmed Abdelazeem</t>
  </si>
  <si>
    <t>Abeer Isamil</t>
  </si>
  <si>
    <t>Omar Emad Eldeen Hassan</t>
  </si>
  <si>
    <t>Youssef Mohamed Nehad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</si>
  <si>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</si>
  <si>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</si>
  <si>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</si>
  <si>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</si>
  <si>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</si>
  <si>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</si>
  <si>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</si>
  <si>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</si>
  <si>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</si>
  <si>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Pavly Osama</t>
  </si>
  <si>
    <t>Shaden Yasser Mahmoud</t>
  </si>
  <si>
    <t>Kareem Fawzy</t>
  </si>
  <si>
    <t>Ahmed MohamedSobhi</t>
  </si>
  <si>
    <t>Mohamed Hany</t>
  </si>
  <si>
    <t>Belal Gamal</t>
  </si>
  <si>
    <t>Moamen Gamal</t>
  </si>
  <si>
    <t>walid mohamed</t>
  </si>
  <si>
    <t>Nouran Nour Eldin Mohamed</t>
  </si>
  <si>
    <t>Fatma Hamdy</t>
  </si>
  <si>
    <t>Naba Faisal</t>
  </si>
  <si>
    <t>Shrouq Hamdy</t>
  </si>
  <si>
    <t>Jasmine Osama</t>
  </si>
  <si>
    <t>Nada Yasser</t>
  </si>
  <si>
    <t>Rafa Hassan Ali</t>
  </si>
  <si>
    <t>Lojain Abdelmoneim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</si>
  <si>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</si>
  <si>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</si>
  <si>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</si>
  <si>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</si>
  <si>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</si>
  <si>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</si>
  <si>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</si>
  <si>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</si>
  <si>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</si>
  <si>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</si>
  <si>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</si>
  <si>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</si>
  <si>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</si>
  <si>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</si>
  <si>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</si>
  <si>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</si>
  <si>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Habiba Amr</t>
  </si>
  <si>
    <t>Jescar Joseph Makar</t>
  </si>
  <si>
    <t>Salma Ahmed Taima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</si>
  <si>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</si>
  <si>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</si>
  <si>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</si>
  <si>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</si>
  <si>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</si>
  <si>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</si>
  <si>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</si>
  <si>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</si>
  <si>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</si>
  <si>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</si>
  <si>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</si>
  <si>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</si>
  <si>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</si>
  <si>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</si>
  <si>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</si>
  <si>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</si>
  <si>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</si>
  <si>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</si>
  <si>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</si>
  <si>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</si>
  <si>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</si>
  <si>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</si>
  <si>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Magzoub Awad</t>
  </si>
  <si>
    <t>Fatma Mostafa</t>
  </si>
  <si>
    <t>Yara Gomaa</t>
  </si>
  <si>
    <t>Sarah Hatim</t>
  </si>
  <si>
    <t>Youssef Zakaria</t>
  </si>
  <si>
    <t>Farahnaz Lotfy</t>
  </si>
  <si>
    <t>Shady Ahmed</t>
  </si>
  <si>
    <t>Justina Saad</t>
  </si>
  <si>
    <t>Hana El Shazly</t>
  </si>
  <si>
    <t>Donia Morsy</t>
  </si>
  <si>
    <t>Hesham Saber Ragab</t>
  </si>
  <si>
    <t>Moaz Mostafa</t>
  </si>
  <si>
    <t>Karim Ali</t>
  </si>
  <si>
    <t>Hamdy Abouelmaaty</t>
  </si>
  <si>
    <t>Mahmoud Eid</t>
  </si>
  <si>
    <t>Basma Mahmoud</t>
  </si>
  <si>
    <t>Abdallah Gaber</t>
  </si>
  <si>
    <t>Mohamed Mansour Elazzab</t>
  </si>
  <si>
    <t>Mohamed Amjad</t>
  </si>
  <si>
    <t>Saif Tarek</t>
  </si>
  <si>
    <t>Rawan Medhat</t>
  </si>
  <si>
    <t>Omar Khaled</t>
  </si>
  <si>
    <t>Mohamed Yasser</t>
  </si>
  <si>
    <t>Abdelrahman Soliman</t>
  </si>
  <si>
    <t>Mohamed Biram</t>
  </si>
  <si>
    <t>Yasmeen Ayman Mohamed Saif</t>
  </si>
  <si>
    <t>Ahmed Samir</t>
  </si>
  <si>
    <t>Aya Abdellatif</t>
  </si>
  <si>
    <t>George Benjamin</t>
  </si>
  <si>
    <t>Omar Azzam</t>
  </si>
  <si>
    <t>Huda Elsayed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</si>
  <si>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</si>
  <si>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</si>
  <si>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</si>
  <si>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</si>
  <si>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</si>
  <si>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</si>
  <si>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</si>
  <si>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</si>
  <si>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</si>
  <si>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</si>
  <si>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</si>
  <si>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</si>
  <si>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</si>
  <si>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</si>
  <si>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</si>
  <si>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</si>
  <si>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</si>
  <si>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Salaheldin</t>
  </si>
  <si>
    <t>Amr Ashraf</t>
  </si>
  <si>
    <t>Mostafa Mohsen</t>
  </si>
  <si>
    <t>Abdullah Tawfik</t>
  </si>
  <si>
    <t>Ali Sabry</t>
  </si>
  <si>
    <t>Ahmad Morsy</t>
  </si>
  <si>
    <t>Suzan Essam</t>
  </si>
  <si>
    <t>Merna Ibrahim</t>
  </si>
  <si>
    <t>Abdelrahman Aly</t>
  </si>
  <si>
    <t>Habiba Yousry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</si>
  <si>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</si>
  <si>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</si>
  <si>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</si>
  <si>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</si>
  <si>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</si>
  <si>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</si>
  <si>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</si>
  <si>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</si>
  <si>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</si>
  <si>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</si>
  <si>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</si>
  <si>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</si>
  <si>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</si>
  <si>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</si>
  <si>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</si>
  <si>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</si>
  <si>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Ibrahim Hassan</t>
  </si>
  <si>
    <t>New Joiner</t>
  </si>
  <si>
    <t>Facility</t>
  </si>
  <si>
    <t>اكرم عاطف</t>
  </si>
  <si>
    <t>109 231 6631</t>
  </si>
  <si>
    <t>فارس طارق</t>
  </si>
  <si>
    <t>محمد عبد الباسط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</si>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</sst>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B115CC3A-E664-4296-9244-B2C6F0EB2F13}">
      <tableStyleElement type="firstRowStripe" dxfId="3"/>
      <tableStyleElement type="secondRowStripe" dxfId="2"/>
    </tableStyle>
    <tableStyle name="Apr 7 - Apr 13-style" pivot="0" count="2" xr9:uid="{230D8BA9-1E62-4FCC-A6CF-1EE9A516A151}">
      <tableStyleElement type="firstRowStripe" dxfId="5"/>
      <tableStyleElement type="secondRowStripe" dxfId="4"/>
    </tableStyle>
    <tableStyle name="Apr 14 - Apr 20-style 2" pivot="0" count="2" xr9:uid="{010EDAF9-9705-4CDC-8390-7858B82AD3A2}">
      <tableStyleElement type="firstRowStripe" dxfId="7"/>
      <tableStyleElement type="secondRowStripe" dxfId="6"/>
    </tableStyle>
    <tableStyle name="Apr 14 - Apr 20-style 4" pivot="0" count="2" xr9:uid="{1CB204D8-05A2-4410-9A91-91B6C957987B}">
      <tableStyleElement type="firstRowStripe" dxfId="9"/>
      <tableStyleElement type="secondRowStripe" dxfId="8"/>
    </tableStyle>
    <tableStyle name="Apr 21 - Apr 27-style 2" pivot="0" count="2" xr9:uid="{6FF51DAC-082D-4163-9BB0-E719199735B9}">
      <tableStyleElement type="firstRowStripe" dxfId="11"/>
      <tableStyleElement type="secondRowStripe" dxfId="10"/>
    </tableStyle>
    <tableStyle name="Apr 21 - Apr 27-style 3" pivot="0" count="2" xr9:uid="{2F233929-AE6E-4551-9B4C-F76AB1DE4CDF}">
      <tableStyleElement type="firstRowStripe" dxfId="13"/>
      <tableStyleElement type="secondRowStripe" dxfId="12"/>
    </tableStyle>
    <tableStyle name="Apr 21 - Apr 27-style 5" pivot="0" count="2" xr9:uid="{F3CC4482-C41D-44F4-AA05-D71E7B225D88}">
      <tableStyleElement type="firstRowStripe" dxfId="15"/>
      <tableStyleElement type="secondRowStripe" dxfId="14"/>
    </tableStyle>
    <tableStyle name="Apr 28 - May 4-style 2" pivot="0" count="2" xr9:uid="{89AF55E6-4B7E-4C41-8C73-490389EFAFF7}">
      <tableStyleElement type="firstRowStripe" dxfId="17"/>
      <tableStyleElement type="secondRowStripe" dxfId="16"/>
    </tableStyle>
    <tableStyle name="Apr 28 - May 4-style 3" pivot="0" count="2" xr9:uid="{63CB1DE3-7AE2-456C-AE95-4F32D483F6B0}">
      <tableStyleElement type="firstRowStripe" dxfId="19"/>
      <tableStyleElement type="secondRowStripe" dxfId="18"/>
    </tableStyle>
    <tableStyle name="May 5 - May 11-style 2" pivot="0" count="2" xr9:uid="{CD66D202-D0D5-41DE-A421-05F8B06FE504}">
      <tableStyleElement type="firstRowStripe" dxfId="21"/>
      <tableStyleElement type="secondRowStripe" dxfId="20"/>
    </tableStyle>
    <tableStyle name="May 5 - May 11-style 3" pivot="0" count="2" xr9:uid="{F851D507-AA63-4103-8AB4-DB188148F650}">
      <tableStyleElement type="firstRowStripe" dxfId="23"/>
      <tableStyleElement type="secondRowStripe" dxfId="22"/>
    </tableStyle>
    <tableStyle name="May 12 - May 18-style 4" pivot="0" count="2" xr9:uid="{F750D6C0-4296-4031-8A58-F0D5DDD8B3A0}">
      <tableStyleElement type="firstRowStripe" dxfId="25"/>
      <tableStyleElement type="secondRowStripe" dxfId="24"/>
    </tableStyle>
    <tableStyle name="May 12 - May 18-style 5" pivot="0" count="2" xr9:uid="{33FD941E-6CAB-4876-B85B-F6F2738D8154}">
      <tableStyleElement type="firstRowStripe" dxfId="27"/>
      <tableStyleElement type="secondRowStripe" dxfId="26"/>
    </tableStyle>
    <tableStyle name="May 12 - May 18-style 9" pivot="0" count="2" xr9:uid="{472265DD-D475-4C15-82D1-9A8875B6CF63}">
      <tableStyleElement type="firstRowStripe" dxfId="29"/>
      <tableStyleElement type="secondRowStripe" dxfId="28"/>
    </tableStyle>
    <tableStyle name="May 19 - May 25-style 4" pivot="0" count="2" xr9:uid="{AE43562B-7A5A-4CC7-BDDB-2357BBB7B0B4}">
      <tableStyleElement type="firstRowStripe" dxfId="31"/>
      <tableStyleElement type="secondRowStripe" dxfId="30"/>
    </tableStyle>
    <tableStyle name="May 19 - May 25-style 5" pivot="0" count="2" xr9:uid="{47285D1F-6353-4DE3-B5FC-4DBF32849080}">
      <tableStyleElement type="firstRowStripe" dxfId="33"/>
      <tableStyleElement type="secondRowStripe" dxfId="32"/>
    </tableStyle>
    <tableStyle name="May 19 - May 25-style 9" pivot="0" count="2" xr9:uid="{83EBDCD4-EAD2-4E45-B1CF-7C00450F762D}">
      <tableStyleElement type="firstRowStripe" dxfId="35"/>
      <tableStyleElement type="secondRowStripe" dxfId="34"/>
    </tableStyle>
    <tableStyle name="Jun 2 - JUN 8-style 4" pivot="0" count="2" xr9:uid="{A7A69388-382E-4C46-A656-8DBB4A74B1A9}">
      <tableStyleElement type="firstRowStripe" dxfId="37"/>
      <tableStyleElement type="secondRowStripe" dxfId="36"/>
    </tableStyle>
    <tableStyle name="Jun 2 - JUN 8-style 5" pivot="0" count="2" xr9:uid="{A4C406CD-42BA-4360-A9A6-B39CDFF9D6D3}">
      <tableStyleElement type="firstRowStripe" dxfId="39"/>
      <tableStyleElement type="secondRowStripe" dxfId="38"/>
    </tableStyle>
    <tableStyle name="Jun 2 - JUN 8-style 9" pivot="0" count="2" xr9:uid="{79F7D489-84A1-4C54-87BF-E5525CE911AF}">
      <tableStyleElement type="firstRowStripe" dxfId="41"/>
      <tableStyleElement type="secondRowStripe" dxfId="40"/>
    </tableStyle>
    <tableStyle name="Jun 9 - Jun 15-style 4" pivot="0" count="2" xr9:uid="{148CD208-2CBF-43B5-9A97-E4985A45932E}">
      <tableStyleElement type="firstRowStripe" dxfId="43"/>
      <tableStyleElement type="secondRowStripe" dxfId="42"/>
    </tableStyle>
    <tableStyle name="Jun 9 - Jun 15-style 5" pivot="0" count="2" xr9:uid="{BD3DB02B-4EB9-427B-A0CE-20456C55ECF0}">
      <tableStyleElement type="firstRowStripe" dxfId="45"/>
      <tableStyleElement type="secondRowStripe" dxfId="44"/>
    </tableStyle>
    <tableStyle name="Jun 9 - Jun 15-style 9" pivot="0" count="2" xr9:uid="{E927F48E-F75E-4BE3-885D-B447A65C2345}">
      <tableStyleElement type="firstRowStripe" dxfId="47"/>
      <tableStyleElement type="secondRowStripe" dxfId="46"/>
    </tableStyle>
    <tableStyle name="Jun 16 - Jun 22-style 2" pivot="0" count="2" xr9:uid="{32A3A07C-6C68-4DA1-821E-BBF18014A4C8}">
      <tableStyleElement type="firstRowStripe" dxfId="49"/>
      <tableStyleElement type="secondRowStripe" dxfId="48"/>
    </tableStyle>
    <tableStyle name="Jun 16 - Jun 22-style 9" pivot="0" count="2" xr9:uid="{36C9DA00-D43C-4E98-888B-25667551EE42}">
      <tableStyleElement type="firstRowStripe" dxfId="51"/>
      <tableStyleElement type="secondRowStripe" dxfId="50"/>
    </tableStyle>
    <tableStyle name="Jun 16 - Jun 22-style 16" pivot="0" count="2" xr9:uid="{BD24D554-B490-4661-83BB-1366A239128D}">
      <tableStyleElement type="firstRowStripe" dxfId="53"/>
      <tableStyleElement type="secondRowStripe" dxfId="52"/>
    </tableStyle>
    <tableStyle name="Jun 16 - Jun 22-style 17" pivot="0" count="2" xr9:uid="{57E2F1D9-6F03-4E1E-803D-651BE5E37E59}">
      <tableStyleElement type="firstRowStripe" dxfId="55"/>
      <tableStyleElement type="secondRowStripe" dxfId="54"/>
    </tableStyle>
    <tableStyle name="Jun 16 - Jun 22-style 13" pivot="0" count="2" xr9:uid="{787F66C5-85F6-4936-A8E2-BA7A086D40B7}">
      <tableStyleElement type="firstRowStripe" dxfId="57"/>
      <tableStyleElement type="secondRowStripe" dxfId="56"/>
    </tableStyle>
    <tableStyle name="Jun 16 - Jun 22-style 18" pivot="0" count="2" xr9:uid="{3F1F602F-D142-4E0F-95BF-8101F6181493}">
      <tableStyleElement type="firstRowStripe" dxfId="59"/>
      <tableStyleElement type="secondRowStripe" dxfId="58"/>
    </tableStyle>
    <tableStyle name="Jun 16 - Jun 22-style 14" pivot="0" count="2" xr9:uid="{CE6D498F-08B3-4E13-AC34-F7D2611FFB2C}">
      <tableStyleElement type="firstRowStripe" dxfId="61"/>
      <tableStyleElement type="secondRowStripe" dxfId="60"/>
    </tableStyle>
    <tableStyle name="Jun 16 - Jun 22-style 15" pivot="0" count="2" xr9:uid="{440DD2F4-83CB-4A41-988B-EF9536F80C3E}">
      <tableStyleElement type="firstRowStripe" dxfId="63"/>
      <tableStyleElement type="secondRowStripe" dxfId="62"/>
    </tableStyle>
    <tableStyle name="Jun 16 - Jun 22-style 5" pivot="0" count="2" xr9:uid="{65C0D609-30A9-45AB-892B-755781BF4F66}">
      <tableStyleElement type="firstRowStripe" dxfId="65"/>
      <tableStyleElement type="secondRowStripe" dxfId="64"/>
    </tableStyle>
    <tableStyle name="Jun 16 - Jun 22-style 12" pivot="0" count="2" xr9:uid="{117CF9B5-4C50-4ACC-A689-73D9E6369053}">
      <tableStyleElement type="firstRowStripe" dxfId="67"/>
      <tableStyleElement type="secondRowStripe" dxfId="66"/>
    </tableStyle>
    <tableStyle name="Jun 16 - Jun 22-style 6" pivot="0" count="2" xr9:uid="{5796F9F9-67B3-4056-B0CF-E9E7C91CCFAA}">
      <tableStyleElement type="firstRowStripe" dxfId="69"/>
      <tableStyleElement type="secondRowStripe" dxfId="68"/>
    </tableStyle>
    <tableStyle name="Jun 16 - Jun 22-style 11" pivot="0" count="2" xr9:uid="{4FF4FA5D-3FAF-471C-AA20-F2183E11CB4D}">
      <tableStyleElement type="firstRowStripe" dxfId="71"/>
      <tableStyleElement type="secondRowStripe" dxfId="70"/>
    </tableStyle>
    <tableStyle name="Jun 23 - Jun 29-style 2" pivot="0" count="2" xr9:uid="{AB289339-4B08-46AD-9231-88C847BFECE2}">
      <tableStyleElement type="firstRowStripe" dxfId="73"/>
      <tableStyleElement type="secondRowStripe" dxfId="72"/>
    </tableStyle>
    <tableStyle name="Jun 23 - Jun 29-style 9" pivot="0" count="2" xr9:uid="{FB5B4575-A845-4BE2-85E3-F243D5C2B0E0}">
      <tableStyleElement type="firstRowStripe" dxfId="75"/>
      <tableStyleElement type="secondRowStripe" dxfId="74"/>
    </tableStyle>
    <tableStyle name="Jun 23 - Jun 29-style 16" pivot="0" count="2" xr9:uid="{1A474C9A-54F7-4636-A987-192A8A7B1FFA}">
      <tableStyleElement type="firstRowStripe" dxfId="77"/>
      <tableStyleElement type="secondRowStripe" dxfId="76"/>
    </tableStyle>
    <tableStyle name="Jun 23 - Jun 29-style 17" pivot="0" count="2" xr9:uid="{4741AB00-FDAE-460A-968C-991B2537F96F}">
      <tableStyleElement type="firstRowStripe" dxfId="79"/>
      <tableStyleElement type="secondRowStripe" dxfId="78"/>
    </tableStyle>
    <tableStyle name="Jun 23 - Jun 29-style 13" pivot="0" count="2" xr9:uid="{C28B909C-0FA2-4C34-BE52-29ED7284142D}">
      <tableStyleElement type="firstRowStripe" dxfId="81"/>
      <tableStyleElement type="secondRowStripe" dxfId="80"/>
    </tableStyle>
    <tableStyle name="Jun 23 - Jun 29-style 18" pivot="0" count="2" xr9:uid="{AAC72C4E-1E51-44ED-BB58-539BB61DB567}">
      <tableStyleElement type="firstRowStripe" dxfId="83"/>
      <tableStyleElement type="secondRowStripe" dxfId="82"/>
    </tableStyle>
    <tableStyle name="Jun 23 - Jun 29-style 14" pivot="0" count="2" xr9:uid="{62A1DDF6-9877-47E0-B151-4B10CCB7C954}">
      <tableStyleElement type="firstRowStripe" dxfId="85"/>
      <tableStyleElement type="secondRowStripe" dxfId="84"/>
    </tableStyle>
    <tableStyle name="Jun 23 - Jun 29-style 15" pivot="0" count="2" xr9:uid="{A07A1286-EDDF-4A50-9098-3683FC559297}">
      <tableStyleElement type="firstRowStripe" dxfId="87"/>
      <tableStyleElement type="secondRowStripe" dxfId="86"/>
    </tableStyle>
    <tableStyle name="Jun 23 - Jun 29-style 5" pivot="0" count="2" xr9:uid="{AEA9E84F-E9D0-4F8D-B77E-1EDE1683EA4F}">
      <tableStyleElement type="firstRowStripe" dxfId="89"/>
      <tableStyleElement type="secondRowStripe" dxfId="88"/>
    </tableStyle>
    <tableStyle name="Jun 23 - Jun 29-style 12" pivot="0" count="2" xr9:uid="{0CF6A572-ED4C-442D-83FF-DBF1EA81F865}">
      <tableStyleElement type="firstRowStripe" dxfId="91"/>
      <tableStyleElement type="secondRowStripe" dxfId="90"/>
    </tableStyle>
    <tableStyle name="Jun 23 - Jun 29-style 6" pivot="0" count="2" xr9:uid="{BD3ABA72-01B6-445E-8BED-E42DB3175012}">
      <tableStyleElement type="firstRowStripe" dxfId="93"/>
      <tableStyleElement type="secondRowStripe" dxfId="92"/>
    </tableStyle>
    <tableStyle name="Jun 23 - Jun 29-style 11" pivot="0" count="2" xr9:uid="{BF51339A-A92E-49B5-9EA7-6B94D11EF6F3}">
      <tableStyleElement type="firstRowStripe" dxfId="95"/>
      <tableStyleElement type="secondRowStripe" dxfId="94"/>
    </tableStyle>
    <tableStyle name="Jun 30 - Jul 6-style 7" pivot="0" count="2" xr9:uid="{D16AA2F9-D252-4335-B216-2E42764B68A8}">
      <tableStyleElement type="firstRowStripe" dxfId="97"/>
      <tableStyleElement type="secondRowStripe" dxfId="96"/>
    </tableStyle>
    <tableStyle name="Jun 30 - Jul 6-style 14" pivot="0" count="2" xr9:uid="{6729F4AF-C6E8-459D-843C-1CE7282D3D28}">
      <tableStyleElement type="firstRowStripe" dxfId="99"/>
      <tableStyleElement type="secondRowStripe" dxfId="98"/>
    </tableStyle>
    <tableStyle name="Jun 30 - Jul 6-style 15" pivot="0" count="2" xr9:uid="{385C3D59-7369-4E93-A7A9-DA25089A269C}">
      <tableStyleElement type="firstRowStripe" dxfId="101"/>
      <tableStyleElement type="secondRowStripe" dxfId="100"/>
    </tableStyle>
    <tableStyle name="Jun 30 - Jul 6-style 11" pivot="0" count="2" xr9:uid="{3D4E7737-CEA0-4250-86C3-2E135E5649FD}">
      <tableStyleElement type="firstRowStripe" dxfId="103"/>
      <tableStyleElement type="secondRowStripe" dxfId="102"/>
    </tableStyle>
    <tableStyle name="Jun 30 - Jul 6-style 16" pivot="0" count="2" xr9:uid="{B09FAB61-62EE-4851-A960-97822257CA8B}">
      <tableStyleElement type="firstRowStripe" dxfId="105"/>
      <tableStyleElement type="secondRowStripe" dxfId="104"/>
    </tableStyle>
    <tableStyle name="Jun 30 - Jul 6-style 12" pivot="0" count="2" xr9:uid="{FEA51CCE-D770-49CA-98FE-515B7F72D690}">
      <tableStyleElement type="firstRowStripe" dxfId="107"/>
      <tableStyleElement type="secondRowStripe" dxfId="106"/>
    </tableStyle>
    <tableStyle name="Jun 30 - Jul 6-style 13" pivot="0" count="2" xr9:uid="{66E8F7A7-56D6-4112-8D41-3F0D0F462FFE}">
      <tableStyleElement type="firstRowStripe" dxfId="109"/>
      <tableStyleElement type="secondRowStripe" dxfId="108"/>
    </tableStyle>
    <tableStyle name="Jun 30 - Jul 6-style 3" pivot="0" count="2" xr9:uid="{D185E727-E9A0-41CE-9413-72DDB93C67B0}">
      <tableStyleElement type="firstRowStripe" dxfId="111"/>
      <tableStyleElement type="secondRowStripe" dxfId="110"/>
    </tableStyle>
    <tableStyle name="Jun 30 - Jul 6-style 10" pivot="0" count="2" xr9:uid="{EEFB6918-B0E5-4A01-83E1-E06B8D1A624D}">
      <tableStyleElement type="firstRowStripe" dxfId="113"/>
      <tableStyleElement type="secondRowStripe" dxfId="112"/>
    </tableStyle>
    <tableStyle name="Jun 30 - Jul 6-style 4" pivot="0" count="2" xr9:uid="{DE9AA8B2-CB25-44F7-8B81-EE6DA64101BE}">
      <tableStyleElement type="firstRowStripe" dxfId="115"/>
      <tableStyleElement type="secondRowStripe" dxfId="114"/>
    </tableStyle>
    <tableStyle name="Jun 30 - Jul 6-style 9" pivot="0" count="2" xr9:uid="{6D010C2D-60C8-4494-96C8-58A792D8998D}">
      <tableStyleElement type="firstRowStripe" dxfId="117"/>
      <tableStyleElement type="secondRowStripe" dxfId="116"/>
    </tableStyle>
    <tableStyle name="Jul 7 - Jul 13-style 3" pivot="0" count="2" xr9:uid="{799193AE-1F6A-4DF0-847F-6CA8028A82F2}">
      <tableStyleElement type="firstRowStripe" dxfId="119"/>
      <tableStyleElement type="secondRowStripe" dxfId="118"/>
    </tableStyle>
    <tableStyle name="Jul 7 - Jul 13-style 5" pivot="0" count="2" xr9:uid="{BEEB288D-8E4C-46A2-A9D2-72546E4011F8}">
      <tableStyleElement type="firstRowStripe" dxfId="121"/>
      <tableStyleElement type="secondRowStripe" dxfId="120"/>
    </tableStyle>
    <tableStyle name="Jul 7 - Jul 13-style 7" pivot="0" count="2" xr9:uid="{BF9592E8-2B0F-4E9A-98EF-D6A948CFFB98}">
      <tableStyleElement type="firstRowStripe" dxfId="123"/>
      <tableStyleElement type="secondRowStripe" dxfId="122"/>
    </tableStyle>
    <tableStyle name="Jul 7 - Jul 13-style 14" pivot="0" count="2" xr9:uid="{078984CB-3F1C-497F-9598-3179F0A14D1E}">
      <tableStyleElement type="firstRowStripe" dxfId="125"/>
      <tableStyleElement type="secondRowStripe" dxfId="124"/>
    </tableStyle>
    <tableStyle name="Jul 7 - Jul 13-style 21" pivot="0" count="2" xr9:uid="{F8FB7DF3-4DE1-4F78-85C3-25F9C2DADA53}">
      <tableStyleElement type="firstRowStripe" dxfId="127"/>
      <tableStyleElement type="secondRowStripe" dxfId="126"/>
    </tableStyle>
    <tableStyle name="Jul 7 - Jul 13-style 22" pivot="0" count="2" xr9:uid="{D1F70272-8164-4199-A852-9076BC184D86}">
      <tableStyleElement type="firstRowStripe" dxfId="129"/>
      <tableStyleElement type="secondRowStripe" dxfId="128"/>
    </tableStyle>
    <tableStyle name="Jul 7 - Jul 13-style 4" pivot="0" count="2" xr9:uid="{BE21EA2C-E261-4677-AE7F-F845553D9952}">
      <tableStyleElement type="firstRowStripe" dxfId="131"/>
      <tableStyleElement type="secondRowStripe" dxfId="130"/>
    </tableStyle>
    <tableStyle name="Jul 7 - Jul 13-style 6" pivot="0" count="2" xr9:uid="{DAFDE379-E255-48F0-BD2F-046383A300C2}">
      <tableStyleElement type="firstRowStripe" dxfId="133"/>
      <tableStyleElement type="secondRowStripe" dxfId="132"/>
    </tableStyle>
    <tableStyle name="Jul 7 - Jul 13-style 18" pivot="0" count="2" xr9:uid="{F950508F-8DCC-4513-B0C7-8C46FD909EE2}">
      <tableStyleElement type="firstRowStripe" dxfId="135"/>
      <tableStyleElement type="secondRowStripe" dxfId="134"/>
    </tableStyle>
    <tableStyle name="Jul 7 - Jul 13-style 23" pivot="0" count="2" xr9:uid="{F7133131-FFF9-4C03-A170-6194DF1C8EB3}">
      <tableStyleElement type="firstRowStripe" dxfId="137"/>
      <tableStyleElement type="secondRowStripe" dxfId="136"/>
    </tableStyle>
    <tableStyle name="Jul 7 - Jul 13-style 2" pivot="0" count="2" xr9:uid="{A4DC5EF6-7B3B-415D-9BA4-71CF04800751}">
      <tableStyleElement type="firstRowStripe" dxfId="139"/>
      <tableStyleElement type="secondRowStripe" dxfId="138"/>
    </tableStyle>
    <tableStyle name="Jul 7 - Jul 13-style 19" pivot="0" count="2" xr9:uid="{FF726D08-9AAF-4985-A45F-EDBA1B6E78FA}">
      <tableStyleElement type="firstRowStripe" dxfId="141"/>
      <tableStyleElement type="secondRowStripe" dxfId="140"/>
    </tableStyle>
    <tableStyle name="Jul 7 - Jul 13-style 20" pivot="0" count="2" xr9:uid="{450938DD-B2AB-4F10-800A-C434A381994D}">
      <tableStyleElement type="firstRowStripe" dxfId="143"/>
      <tableStyleElement type="secondRowStripe" dxfId="142"/>
    </tableStyle>
    <tableStyle name="Jul 7 - Jul 13-style 9" pivot="0" count="2" xr9:uid="{3E2C6A45-AB66-40FC-8753-5C0804E89F02}">
      <tableStyleElement type="firstRowStripe" dxfId="145"/>
      <tableStyleElement type="secondRowStripe" dxfId="144"/>
    </tableStyle>
    <tableStyle name="Jul 7 - Jul 13-style 17" pivot="0" count="2" xr9:uid="{36DA38B6-D487-4B94-A3BA-A8EB364EB07C}">
      <tableStyleElement type="firstRowStripe" dxfId="147"/>
      <tableStyleElement type="secondRowStripe" dxfId="146"/>
    </tableStyle>
    <tableStyle name="Jul 7 - Jul 13-style 10" pivot="0" count="2" xr9:uid="{16FAF9B2-F689-4264-A1D5-5F24398C71A6}">
      <tableStyleElement type="firstRowStripe" dxfId="149"/>
      <tableStyleElement type="secondRowStripe" dxfId="148"/>
    </tableStyle>
    <tableStyle name="Jul 7 - Jul 13-style 16" pivot="0" count="2" xr9:uid="{E448F522-CEE0-41C8-AC7F-69AF46AFB24C}">
      <tableStyleElement type="firstRowStripe" dxfId="151"/>
      <tableStyleElement type="secondRowStripe" dxfId="150"/>
    </tableStyle>
    <tableStyle name="Jul 7 - Jul 13-style 13" pivot="0" count="2" xr9:uid="{FD371339-AB63-410C-92A1-C81A0719C9F4}">
      <tableStyleElement type="firstRowStripe" dxfId="153"/>
      <tableStyleElement type="secondRowStripe" dxfId="152"/>
    </tableStyle>
    <tableStyle name="Jul 21 - Jul 27-style 3" pivot="0" count="2" xr9:uid="{DB4ECE3A-5434-4C2D-A63E-277874E5A1F0}">
      <tableStyleElement type="firstRowStripe" dxfId="155"/>
      <tableStyleElement type="secondRowStripe" dxfId="154"/>
    </tableStyle>
    <tableStyle name="Jul 21 - Jul 27-style 5" pivot="0" count="2" xr9:uid="{C9827B65-6491-4446-85AB-F606DB5928F3}">
      <tableStyleElement type="firstRowStripe" dxfId="157"/>
      <tableStyleElement type="secondRowStripe" dxfId="156"/>
    </tableStyle>
    <tableStyle name="Jul 21 - Jul 27-style 7" pivot="0" count="2" xr9:uid="{9328DD21-4B82-40A8-8A48-22FF31E34A27}">
      <tableStyleElement type="firstRowStripe" dxfId="159"/>
      <tableStyleElement type="secondRowStripe" dxfId="158"/>
    </tableStyle>
    <tableStyle name="Jul 21 - Jul 27-style 10" pivot="0" count="2" xr9:uid="{293EB6E6-2644-48AF-855C-6264F3D2F0A2}">
      <tableStyleElement type="firstRowStripe" dxfId="161"/>
      <tableStyleElement type="secondRowStripe" dxfId="160"/>
    </tableStyle>
    <tableStyle name="Jul 21 - Jul 27-style 13" pivot="0" count="2" xr9:uid="{A0030DC2-B485-451D-80DE-99B8D474C836}">
      <tableStyleElement type="firstRowStripe" dxfId="163"/>
      <tableStyleElement type="secondRowStripe" dxfId="162"/>
    </tableStyle>
    <tableStyle name="Jul 21 - Jul 27-style 15" pivot="0" count="2" xr9:uid="{546956D0-4216-4AAC-BB5C-A448CE50D9C5}">
      <tableStyleElement type="firstRowStripe" dxfId="165"/>
      <tableStyleElement type="secondRowStripe" dxfId="164"/>
    </tableStyle>
    <tableStyle name="Jul 21 - Jul 27-style 20" pivot="0" count="2" xr9:uid="{43204B47-4D36-48C0-A10D-18B5E8D35BD3}">
      <tableStyleElement type="firstRowStripe" dxfId="167"/>
      <tableStyleElement type="secondRowStripe" dxfId="166"/>
    </tableStyle>
    <tableStyle name="Jul 21 - Jul 27-style 21" pivot="0" count="2" xr9:uid="{FEB69513-EE60-4918-8AF0-377A391990FD}">
      <tableStyleElement type="firstRowStripe" dxfId="169"/>
      <tableStyleElement type="secondRowStripe" dxfId="168"/>
    </tableStyle>
    <tableStyle name="Jul 21 - Jul 27-style 22" pivot="0" count="2" xr9:uid="{7323A458-7ED8-41D9-9A51-77BDAE342CAA}">
      <tableStyleElement type="firstRowStripe" dxfId="171"/>
      <tableStyleElement type="secondRowStripe" dxfId="170"/>
    </tableStyle>
    <tableStyle name="Jul 21 - Jul 27-style 24" pivot="0" count="2" xr9:uid="{7DDB3BEC-3E63-47E6-B326-0A6E136133B6}">
      <tableStyleElement type="firstRowStripe" dxfId="173"/>
      <tableStyleElement type="secondRowStripe" dxfId="172"/>
    </tableStyle>
    <tableStyle name="Jul 21 - Jul 27-style 31" pivot="0" count="2" xr9:uid="{E5D52FED-5C64-427E-A76F-B899CA1B0EFA}">
      <tableStyleElement type="firstRowStripe" dxfId="175"/>
      <tableStyleElement type="secondRowStripe" dxfId="174"/>
    </tableStyle>
    <tableStyle name="Jul 21 - Jul 27-style 33" pivot="0" count="2" xr9:uid="{3CB84FA6-C3C1-4FEE-B725-D2FC6C99E9FE}">
      <tableStyleElement type="firstRowStripe" dxfId="177"/>
      <tableStyleElement type="secondRowStripe" dxfId="176"/>
    </tableStyle>
    <tableStyle name="Jul 21 - Jul 27-style 4" pivot="0" count="2" xr9:uid="{860E1E23-C787-4C42-A621-B5051DE2FD29}">
      <tableStyleElement type="firstRowStripe" dxfId="179"/>
      <tableStyleElement type="secondRowStripe" dxfId="178"/>
    </tableStyle>
    <tableStyle name="Jul 21 - Jul 27-style 6" pivot="0" count="2" xr9:uid="{DD271041-C3BC-4816-80E9-E615ED6410B1}">
      <tableStyleElement type="firstRowStripe" dxfId="181"/>
      <tableStyleElement type="secondRowStripe" dxfId="180"/>
    </tableStyle>
    <tableStyle name="Jul 21 - Jul 27-style 8" pivot="0" count="2" xr9:uid="{D9A32D91-41B1-4541-900E-6E6DD112813D}">
      <tableStyleElement type="firstRowStripe" dxfId="183"/>
      <tableStyleElement type="secondRowStripe" dxfId="182"/>
    </tableStyle>
    <tableStyle name="Jul 21 - Jul 27-style 11" pivot="0" count="2" xr9:uid="{298B7594-48C3-4188-A164-4112C2EAE242}">
      <tableStyleElement type="firstRowStripe" dxfId="185"/>
      <tableStyleElement type="secondRowStripe" dxfId="184"/>
    </tableStyle>
    <tableStyle name="Jul 21 - Jul 27-style 12" pivot="0" count="2" xr9:uid="{55E8557D-44B3-4C7C-9DF8-2D11358AF4FD}">
      <tableStyleElement type="firstRowStripe" dxfId="187"/>
      <tableStyleElement type="secondRowStripe" dxfId="186"/>
    </tableStyle>
    <tableStyle name="Jul 21 - Jul 27-style 28" pivot="0" count="2" xr9:uid="{148D09FC-63F2-41DB-A0B7-A4D7C5360FB1}">
      <tableStyleElement type="firstRowStripe" dxfId="189"/>
      <tableStyleElement type="secondRowStripe" dxfId="188"/>
    </tableStyle>
    <tableStyle name="Jul 21 - Jul 27-style 34" pivot="0" count="2" xr9:uid="{DCB66171-6F75-41C9-9253-F90AAB05CD25}">
      <tableStyleElement type="firstRowStripe" dxfId="191"/>
      <tableStyleElement type="secondRowStripe" dxfId="190"/>
    </tableStyle>
    <tableStyle name="Jul 21 - Jul 27-style 2" pivot="0" count="2" xr9:uid="{CE19466D-4643-4D72-85BE-83A320B6C52A}">
      <tableStyleElement type="firstRowStripe" dxfId="193"/>
      <tableStyleElement type="secondRowStripe" dxfId="192"/>
    </tableStyle>
    <tableStyle name="Jul 21 - Jul 27-style 9" pivot="0" count="2" xr9:uid="{78BE85ED-891E-4A7E-B2FA-D9A89C981E2D}">
      <tableStyleElement type="firstRowStripe" dxfId="195"/>
      <tableStyleElement type="secondRowStripe" dxfId="194"/>
    </tableStyle>
    <tableStyle name="Jul 21 - Jul 27-style 29" pivot="0" count="2" xr9:uid="{08BFF1AF-C881-49E8-9D05-2AEF795291DA}">
      <tableStyleElement type="firstRowStripe" dxfId="197"/>
      <tableStyleElement type="secondRowStripe" dxfId="196"/>
    </tableStyle>
    <tableStyle name="Jul 21 - Jul 27-style 30" pivot="0" count="2" xr9:uid="{C639A274-B2C9-4ECF-99F8-BD9C79DB511B}">
      <tableStyleElement type="firstRowStripe" dxfId="199"/>
      <tableStyleElement type="secondRowStripe" dxfId="198"/>
    </tableStyle>
    <tableStyle name="Jul 21 - Jul 27-style 32" pivot="0" count="2" xr9:uid="{ABFF2CF1-2C90-447B-BBC8-3636E596205A}">
      <tableStyleElement type="firstRowStripe" dxfId="201"/>
      <tableStyleElement type="secondRowStripe" dxfId="200"/>
    </tableStyle>
    <tableStyle name="Jul 21 - Jul 27-style 35" pivot="0" count="2" xr9:uid="{685DEA51-D248-4A47-968A-AA34B360EC1A}">
      <tableStyleElement type="firstRowStripe" dxfId="203"/>
      <tableStyleElement type="secondRowStripe" dxfId="202"/>
    </tableStyle>
    <tableStyle name="Jul 21 - Jul 27-style 16" pivot="0" count="2" xr9:uid="{896957DA-3D8A-4433-822A-42E0AE81547E}">
      <tableStyleElement type="firstRowStripe" dxfId="205"/>
      <tableStyleElement type="secondRowStripe" dxfId="204"/>
    </tableStyle>
    <tableStyle name="Jul 21 - Jul 27-style 26" pivot="0" count="2" xr9:uid="{62199FF5-884A-4A77-B16F-1CE7017E6A8E}">
      <tableStyleElement type="firstRowStripe" dxfId="207"/>
      <tableStyleElement type="secondRowStripe" dxfId="206"/>
    </tableStyle>
    <tableStyle name="Jul 21 - Jul 27-style 27" pivot="0" count="2" xr9:uid="{424E7BF7-A583-4D90-8EB3-288CA21DDDED}">
      <tableStyleElement type="firstRowStripe" dxfId="209"/>
      <tableStyleElement type="secondRowStripe" dxfId="208"/>
    </tableStyle>
    <tableStyle name="Jul 21 - Jul 27-style 17" pivot="0" count="2" xr9:uid="{492B6474-1CA6-4BB3-9A75-9C5D40CD8AC9}">
      <tableStyleElement type="firstRowStripe" dxfId="211"/>
      <tableStyleElement type="secondRowStripe" dxfId="210"/>
    </tableStyle>
    <tableStyle name="Jul 21 - Jul 27-style 25" pivot="0" count="2" xr9:uid="{D69FBA12-186A-4A1A-9FDE-3FDE7C163EB1}">
      <tableStyleElement type="firstRowStripe" dxfId="213"/>
      <tableStyleElement type="secondRowStripe" dxfId="212"/>
    </tableStyle>
    <tableStyle name="Jul 21 - Jul 27-style 40" pivot="0" count="2" xr9:uid="{8886B2A8-27AA-4429-82E7-19CF3956D354}">
      <tableStyleElement type="firstRowStripe" dxfId="215"/>
      <tableStyleElement type="secondRowStripe" dxfId="214"/>
    </tableStyle>
    <tableStyle name="Jul 21 - Jul 27-style 43" pivot="0" count="2" xr9:uid="{DFB007D4-ED42-42C0-803F-9E7BDF6A2085}">
      <tableStyleElement type="firstRowStripe" dxfId="217"/>
      <tableStyleElement type="secondRowStripe" dxfId="216"/>
    </tableStyle>
    <tableStyle name="Jul 21 - Jul 27-style 41" pivot="0" count="2" xr9:uid="{D9AFF5E3-C8B4-494D-810E-AAFD9F1FC89E}">
      <tableStyleElement type="firstRowStripe" dxfId="219"/>
      <tableStyleElement type="secondRowStripe" dxfId="218"/>
    </tableStyle>
    <tableStyle name="Jul 21 - Jul 27-style 42" pivot="0" count="2" xr9:uid="{0EA88518-6F41-4F37-A3D7-9F393CE767CD}">
      <tableStyleElement type="firstRowStripe" dxfId="221"/>
      <tableStyleElement type="secondRowStripe" dxfId="220"/>
    </tableStyle>
    <tableStyle name="Jul 21 - Jul 27-style 44" pivot="0" count="2" xr9:uid="{594B05EB-185B-4834-868A-3A83E9D2FCC0}">
      <tableStyleElement type="firstRowStripe" dxfId="223"/>
      <tableStyleElement type="secondRowStripe" dxfId="222"/>
    </tableStyle>
    <tableStyle name="Jul 28 - Aug 3-style 3" pivot="0" count="2" xr9:uid="{17359C27-C9A5-4A28-A24F-CCCE6903894A}">
      <tableStyleElement type="firstRowStripe" dxfId="225"/>
      <tableStyleElement type="secondRowStripe" dxfId="224"/>
    </tableStyle>
    <tableStyle name="Jul 28 - Aug 3-style 5" pivot="0" count="2" xr9:uid="{11A94B26-5C51-4FB5-B5C8-F2A429142A8A}">
      <tableStyleElement type="firstRowStripe" dxfId="227"/>
      <tableStyleElement type="secondRowStripe" dxfId="226"/>
    </tableStyle>
    <tableStyle name="Jul 28 - Aug 3-style 7" pivot="0" count="2" xr9:uid="{5DFB182E-11B3-47D0-A0C4-FFF43AB90C87}">
      <tableStyleElement type="firstRowStripe" dxfId="229"/>
      <tableStyleElement type="secondRowStripe" dxfId="228"/>
    </tableStyle>
    <tableStyle name="Jul 28 - Aug 3-style 10" pivot="0" count="2" xr9:uid="{43C31189-D9CF-4912-92F8-F0CEB24A7B37}">
      <tableStyleElement type="firstRowStripe" dxfId="231"/>
      <tableStyleElement type="secondRowStripe" dxfId="230"/>
    </tableStyle>
    <tableStyle name="Jul 28 - Aug 3-style 13" pivot="0" count="2" xr9:uid="{7EFA65D8-B27F-4815-B937-BAECBA077F03}">
      <tableStyleElement type="firstRowStripe" dxfId="233"/>
      <tableStyleElement type="secondRowStripe" dxfId="232"/>
    </tableStyle>
    <tableStyle name="Jul 28 - Aug 3-style 15" pivot="0" count="2" xr9:uid="{C8694DBD-8D2B-4BBF-8834-7871D548C12F}">
      <tableStyleElement type="firstRowStripe" dxfId="235"/>
      <tableStyleElement type="secondRowStripe" dxfId="234"/>
    </tableStyle>
    <tableStyle name="Jul 28 - Aug 3-style 20" pivot="0" count="2" xr9:uid="{AA4950FA-B97F-4D3F-ACB2-4451AD7A3426}">
      <tableStyleElement type="firstRowStripe" dxfId="237"/>
      <tableStyleElement type="secondRowStripe" dxfId="236"/>
    </tableStyle>
    <tableStyle name="Jul 28 - Aug 3-style 21" pivot="0" count="2" xr9:uid="{A77C6A62-FE43-4AAA-A4EA-2EE18025F4CC}">
      <tableStyleElement type="firstRowStripe" dxfId="239"/>
      <tableStyleElement type="secondRowStripe" dxfId="238"/>
    </tableStyle>
    <tableStyle name="Jul 28 - Aug 3-style 22" pivot="0" count="2" xr9:uid="{824DEC00-9D3D-4D87-B021-9721E678B229}">
      <tableStyleElement type="firstRowStripe" dxfId="241"/>
      <tableStyleElement type="secondRowStripe" dxfId="240"/>
    </tableStyle>
    <tableStyle name="Jul 28 - Aug 3-style 23" pivot="0" count="2" xr9:uid="{7F47A4BA-B9ED-4995-A76C-C5CD2C9CCB35}">
      <tableStyleElement type="firstRowStripe" dxfId="243"/>
      <tableStyleElement type="secondRowStripe" dxfId="242"/>
    </tableStyle>
    <tableStyle name="Jul 28 - Aug 3-style 24" pivot="0" count="2" xr9:uid="{A5E066FE-1090-485F-9A0D-210CC7EE1FFE}">
      <tableStyleElement type="firstRowStripe" dxfId="245"/>
      <tableStyleElement type="secondRowStripe" dxfId="244"/>
    </tableStyle>
    <tableStyle name="Jul 28 - Aug 3-style 26" pivot="0" count="2" xr9:uid="{D21D9358-DDCA-4F4E-A074-099CFD99FEEB}">
      <tableStyleElement type="firstRowStripe" dxfId="247"/>
      <tableStyleElement type="secondRowStripe" dxfId="246"/>
    </tableStyle>
    <tableStyle name="Jul 28 - Aug 3-style 34" pivot="0" count="2" xr9:uid="{41EF7F01-A651-49AD-B5CD-116EA917DE6D}">
      <tableStyleElement type="firstRowStripe" dxfId="249"/>
      <tableStyleElement type="secondRowStripe" dxfId="248"/>
    </tableStyle>
    <tableStyle name="Jul 28 - Aug 3-style 36" pivot="0" count="2" xr9:uid="{07F0CABC-E1A1-4A7E-90B0-78F2270C47D8}">
      <tableStyleElement type="firstRowStripe" dxfId="251"/>
      <tableStyleElement type="secondRowStripe" dxfId="250"/>
    </tableStyle>
    <tableStyle name="Jul 28 - Aug 3-style 4" pivot="0" count="2" xr9:uid="{49C01628-A144-4449-B79D-A254E2B263A4}">
      <tableStyleElement type="firstRowStripe" dxfId="253"/>
      <tableStyleElement type="secondRowStripe" dxfId="252"/>
    </tableStyle>
    <tableStyle name="Jul 28 - Aug 3-style 6" pivot="0" count="2" xr9:uid="{F0E04F4B-D9C3-4CCA-8A17-E474B45C550E}">
      <tableStyleElement type="firstRowStripe" dxfId="255"/>
      <tableStyleElement type="secondRowStripe" dxfId="254"/>
    </tableStyle>
    <tableStyle name="Jul 28 - Aug 3-style 8" pivot="0" count="2" xr9:uid="{3FC3495A-92DF-4E98-B012-CA51286459DD}">
      <tableStyleElement type="firstRowStripe" dxfId="257"/>
      <tableStyleElement type="secondRowStripe" dxfId="256"/>
    </tableStyle>
    <tableStyle name="Jul 28 - Aug 3-style 11" pivot="0" count="2" xr9:uid="{4C8DE254-0C8C-40B4-82A5-036E1B03C9E8}">
      <tableStyleElement type="firstRowStripe" dxfId="259"/>
      <tableStyleElement type="secondRowStripe" dxfId="258"/>
    </tableStyle>
    <tableStyle name="Jul 28 - Aug 3-style 12" pivot="0" count="2" xr9:uid="{644649C3-79A3-4236-BCB9-366CB62C3F30}">
      <tableStyleElement type="firstRowStripe" dxfId="261"/>
      <tableStyleElement type="secondRowStripe" dxfId="260"/>
    </tableStyle>
    <tableStyle name="Jul 28 - Aug 3-style 31" pivot="0" count="2" xr9:uid="{382656A2-9F4E-4732-834A-FDC4079F4960}">
      <tableStyleElement type="firstRowStripe" dxfId="263"/>
      <tableStyleElement type="secondRowStripe" dxfId="262"/>
    </tableStyle>
    <tableStyle name="Jul 28 - Aug 3-style 37" pivot="0" count="2" xr9:uid="{2D0929CC-8E17-4C45-9928-11868977D295}">
      <tableStyleElement type="firstRowStripe" dxfId="265"/>
      <tableStyleElement type="secondRowStripe" dxfId="264"/>
    </tableStyle>
    <tableStyle name="Jul 28 - Aug 3-style 2" pivot="0" count="2" xr9:uid="{910BE1EE-A248-47FB-A391-615A421ACA4F}">
      <tableStyleElement type="firstRowStripe" dxfId="267"/>
      <tableStyleElement type="secondRowStripe" dxfId="266"/>
    </tableStyle>
    <tableStyle name="Jul 28 - Aug 3-style 9" pivot="0" count="2" xr9:uid="{921425FE-8F43-4738-BDBF-E3E26E49FB51}">
      <tableStyleElement type="firstRowStripe" dxfId="269"/>
      <tableStyleElement type="secondRowStripe" dxfId="268"/>
    </tableStyle>
    <tableStyle name="Jul 28 - Aug 3-style 32" pivot="0" count="2" xr9:uid="{F52DE041-FBFB-4FDC-88D8-67C3179F72F5}">
      <tableStyleElement type="firstRowStripe" dxfId="271"/>
      <tableStyleElement type="secondRowStripe" dxfId="270"/>
    </tableStyle>
    <tableStyle name="Jul 28 - Aug 3-style 33" pivot="0" count="2" xr9:uid="{31717BDE-4230-4E05-814E-145A28256D32}">
      <tableStyleElement type="firstRowStripe" dxfId="273"/>
      <tableStyleElement type="secondRowStripe" dxfId="272"/>
    </tableStyle>
    <tableStyle name="Jul 28 - Aug 3-style 35" pivot="0" count="2" xr9:uid="{DF99B09B-DB2D-46FA-84D2-79A5DBF6D2F2}">
      <tableStyleElement type="firstRowStripe" dxfId="275"/>
      <tableStyleElement type="secondRowStripe" dxfId="274"/>
    </tableStyle>
    <tableStyle name="Jul 28 - Aug 3-style 38" pivot="0" count="2" xr9:uid="{A1C6C738-E27F-4531-A5F9-B4819A45F0E5}">
      <tableStyleElement type="firstRowStripe" dxfId="277"/>
      <tableStyleElement type="secondRowStripe" dxfId="276"/>
    </tableStyle>
    <tableStyle name="Jul 28 - Aug 3-style 39" pivot="0" count="2" xr9:uid="{B1E743B9-6E4D-4A76-ADEE-2E4B23C8C04A}">
      <tableStyleElement type="firstRowStripe" dxfId="279"/>
      <tableStyleElement type="secondRowStripe" dxfId="278"/>
    </tableStyle>
    <tableStyle name="Jul 28 - Aug 3-style 16" pivot="0" count="2" xr9:uid="{331B63A5-BAD2-4E86-A21D-557871360947}">
      <tableStyleElement type="firstRowStripe" dxfId="281"/>
      <tableStyleElement type="secondRowStripe" dxfId="280"/>
    </tableStyle>
    <tableStyle name="Jul 28 - Aug 3-style 28" pivot="0" count="2" xr9:uid="{BB7FA31B-BAD3-4690-A682-1D0CFD8EEBCC}">
      <tableStyleElement type="firstRowStripe" dxfId="283"/>
      <tableStyleElement type="secondRowStripe" dxfId="282"/>
    </tableStyle>
    <tableStyle name="Jul 28 - Aug 3-style 29" pivot="0" count="2" xr9:uid="{223E3A07-6FD3-4E5C-A570-59E0F01F37C6}">
      <tableStyleElement type="firstRowStripe" dxfId="285"/>
      <tableStyleElement type="secondRowStripe" dxfId="284"/>
    </tableStyle>
    <tableStyle name="Jul 28 - Aug 3-style 30" pivot="0" count="2" xr9:uid="{56A73B74-C3DB-46BC-A4EF-B30889CBEFC5}">
      <tableStyleElement type="firstRowStripe" dxfId="287"/>
      <tableStyleElement type="secondRowStripe" dxfId="286"/>
    </tableStyle>
    <tableStyle name="Jul 28 - Aug 3-style 17" pivot="0" count="2" xr9:uid="{A38160AF-018A-4B67-8247-CE7714FCE25E}">
      <tableStyleElement type="firstRowStripe" dxfId="289"/>
      <tableStyleElement type="secondRowStripe" dxfId="288"/>
    </tableStyle>
    <tableStyle name="Jul 28 - Aug 3-style 27" pivot="0" count="2" xr9:uid="{1CB1F451-2725-46FC-83C9-248993D62826}">
      <tableStyleElement type="firstRowStripe" dxfId="291"/>
      <tableStyleElement type="secondRowStripe" dxfId="290"/>
    </tableStyle>
    <tableStyle name="Jul 28 - Aug 3-style 45" pivot="0" count="2" xr9:uid="{914436F0-BD82-4131-9469-E4E72F081B32}">
      <tableStyleElement type="firstRowStripe" dxfId="293"/>
      <tableStyleElement type="secondRowStripe" dxfId="292"/>
    </tableStyle>
    <tableStyle name="Jul 28 - Aug 3-style 48" pivot="0" count="2" xr9:uid="{0EEF9C6F-C6C4-4234-A5E5-B3283330A9B5}">
      <tableStyleElement type="firstRowStripe" dxfId="295"/>
      <tableStyleElement type="secondRowStripe" dxfId="294"/>
    </tableStyle>
    <tableStyle name="Jul 28 - Aug 3-style 44" pivot="0" count="2" xr9:uid="{F0012E1A-4559-4E10-9C46-DB2EEEB09D84}">
      <tableStyleElement type="firstRowStripe" dxfId="297"/>
      <tableStyleElement type="secondRowStripe" dxfId="296"/>
    </tableStyle>
    <tableStyle name="Jul 28 - Aug 3-style 46" pivot="0" count="2" xr9:uid="{343FB7EC-4C4B-458E-8798-BB1F01EEAF42}">
      <tableStyleElement type="firstRowStripe" dxfId="299"/>
      <tableStyleElement type="secondRowStripe" dxfId="298"/>
    </tableStyle>
    <tableStyle name="Jul 28 - Aug 3-style 47" pivot="0" count="2" xr9:uid="{CFFBCAF5-D841-4736-8E6A-ED55E0CCF9D5}">
      <tableStyleElement type="firstRowStripe" dxfId="301"/>
      <tableStyleElement type="secondRowStripe" dxfId="300"/>
    </tableStyle>
    <tableStyle name="Jul 28 - Aug 3-style 49" pivot="0" count="2" xr9:uid="{B27A473C-A070-4AE7-879F-7919633F494B}">
      <tableStyleElement type="firstRowStripe" dxfId="303"/>
      <tableStyleElement type="secondRowStripe" dxfId="302"/>
    </tableStyle>
    <tableStyle name="Jul 28 - Aug 3-style 50" pivot="0" count="2" xr9:uid="{BB6A61D5-2899-44D4-AD9C-D70CB7625681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11" workbookViewId="0">
      <selection activeCell="A17" sqref="$A17:$XFD17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9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44</v>
      </c>
      <c r="C18" s="46" t="s">
        <v>9</v>
      </c>
      <c r="D18" s="46" t="s">
        <v>46</v>
      </c>
      <c r="E18" s="47">
        <v>1067251838</v>
      </c>
    </row>
    <row r="19" spans="1:5">
      <c r="A19" s="46">
        <v>10272259</v>
      </c>
      <c r="B19" s="46" t="s">
        <v>47</v>
      </c>
      <c r="C19" s="46" t="s">
        <v>26</v>
      </c>
      <c r="D19" s="46" t="s">
        <v>48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49</v>
      </c>
      <c r="E20" s="47">
        <v>1123878834</v>
      </c>
    </row>
    <row r="21" spans="1:5">
      <c r="A21" s="46">
        <v>10252924</v>
      </c>
      <c r="B21" s="46" t="s">
        <v>50</v>
      </c>
      <c r="C21" s="46" t="s">
        <v>51</v>
      </c>
      <c r="D21" s="46" t="s">
        <v>52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53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54</v>
      </c>
      <c r="E23" s="47">
        <v>1140262890</v>
      </c>
    </row>
    <row r="24" spans="1:5">
      <c r="A24" s="46">
        <v>10326133</v>
      </c>
      <c r="B24" s="46" t="s">
        <v>55</v>
      </c>
      <c r="C24" s="46" t="s">
        <v>56</v>
      </c>
      <c r="D24" s="46" t="s">
        <v>57</v>
      </c>
      <c r="E24" s="47">
        <v>1007497277</v>
      </c>
    </row>
    <row r="25" spans="1:5">
      <c r="A25" s="46">
        <v>10320412</v>
      </c>
      <c r="B25" s="46" t="s">
        <v>58</v>
      </c>
      <c r="C25" s="46" t="s">
        <v>15</v>
      </c>
      <c r="D25" s="46" t="s">
        <v>59</v>
      </c>
      <c r="E25" s="47">
        <v>1096289176</v>
      </c>
    </row>
    <row r="26" spans="1:5">
      <c r="A26" s="46">
        <v>10320418</v>
      </c>
      <c r="B26" s="46" t="s">
        <v>60</v>
      </c>
      <c r="C26" s="46" t="s">
        <v>22</v>
      </c>
      <c r="D26" s="46" t="s">
        <v>61</v>
      </c>
      <c r="E26" s="47">
        <v>1026005147</v>
      </c>
    </row>
    <row r="27" spans="1:5">
      <c r="A27" s="46">
        <v>10318879</v>
      </c>
      <c r="B27" s="46" t="s">
        <v>62</v>
      </c>
      <c r="C27" s="46" t="s">
        <v>9</v>
      </c>
      <c r="D27" s="46" t="s">
        <v>63</v>
      </c>
      <c r="E27" s="47">
        <v>1273931231</v>
      </c>
    </row>
    <row r="28" spans="1:5">
      <c r="A28" s="46">
        <v>10227722</v>
      </c>
      <c r="B28" s="46" t="s">
        <v>64</v>
      </c>
      <c r="C28" s="46" t="s">
        <v>65</v>
      </c>
      <c r="D28" s="46" t="s">
        <v>66</v>
      </c>
      <c r="E28" s="47">
        <v>1114343523</v>
      </c>
    </row>
    <row r="29" spans="1:5">
      <c r="A29" s="46">
        <v>10272034</v>
      </c>
      <c r="B29" s="46" t="s">
        <v>67</v>
      </c>
      <c r="C29" s="46" t="s">
        <v>68</v>
      </c>
      <c r="D29" s="46" t="s">
        <v>69</v>
      </c>
      <c r="E29" s="47">
        <v>1118157288</v>
      </c>
    </row>
    <row r="30" spans="1:5">
      <c r="A30" s="46">
        <v>10252926</v>
      </c>
      <c r="B30" s="46" t="s">
        <v>64</v>
      </c>
      <c r="C30" s="46" t="s">
        <v>65</v>
      </c>
      <c r="D30" s="46" t="s">
        <v>70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71</v>
      </c>
      <c r="E31" s="47">
        <v>1024112056</v>
      </c>
    </row>
    <row r="32" spans="1:5">
      <c r="A32" s="46">
        <v>10319077</v>
      </c>
      <c r="B32" s="46" t="s">
        <v>60</v>
      </c>
      <c r="C32" s="46" t="s">
        <v>22</v>
      </c>
      <c r="D32" s="46" t="s">
        <v>72</v>
      </c>
      <c r="E32" s="47">
        <v>1064555347</v>
      </c>
    </row>
    <row r="33" spans="1:5">
      <c r="A33" s="46">
        <v>10326136</v>
      </c>
      <c r="B33" s="46" t="s">
        <v>73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60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115</v>
      </c>
      <c r="C55" s="46" t="s">
        <v>36</v>
      </c>
      <c r="D55" s="46" t="s">
        <v>116</v>
      </c>
      <c r="E55" s="47">
        <v>1008179860</v>
      </c>
    </row>
    <row r="56" spans="1:5">
      <c r="A56" s="46">
        <v>10318929</v>
      </c>
      <c r="B56" s="46" t="s">
        <v>60</v>
      </c>
      <c r="C56" s="46" t="s">
        <v>22</v>
      </c>
      <c r="D56" s="46" t="s">
        <v>117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118</v>
      </c>
      <c r="E57" s="47">
        <v>1000533198</v>
      </c>
    </row>
    <row r="58" spans="1:5">
      <c r="A58" s="46">
        <v>10286678</v>
      </c>
      <c r="B58" s="46" t="s">
        <v>64</v>
      </c>
      <c r="C58" s="46" t="s">
        <v>65</v>
      </c>
      <c r="D58" s="46" t="s">
        <v>119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120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121</v>
      </c>
      <c r="E60" s="47" t="s">
        <v>122</v>
      </c>
    </row>
    <row r="61" spans="1:5">
      <c r="A61" s="46">
        <v>10318869</v>
      </c>
      <c r="B61" s="46" t="s">
        <v>123</v>
      </c>
      <c r="C61" s="46" t="s">
        <v>65</v>
      </c>
      <c r="D61" s="46" t="s">
        <v>124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125</v>
      </c>
      <c r="E62" s="47">
        <v>1102544667</v>
      </c>
    </row>
    <row r="63" spans="1:5">
      <c r="A63" s="46">
        <v>10320435</v>
      </c>
      <c r="B63" s="46" t="s">
        <v>126</v>
      </c>
      <c r="C63" s="46" t="s">
        <v>15</v>
      </c>
      <c r="D63" s="46" t="s">
        <v>127</v>
      </c>
      <c r="E63" s="47">
        <v>1018580780</v>
      </c>
    </row>
    <row r="64" spans="1:5">
      <c r="A64" s="46">
        <v>10317384</v>
      </c>
      <c r="B64" s="46" t="s">
        <v>58</v>
      </c>
      <c r="C64" s="46" t="s">
        <v>15</v>
      </c>
      <c r="D64" s="46" t="s">
        <v>128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129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130</v>
      </c>
      <c r="E66" s="47">
        <v>1009232726</v>
      </c>
    </row>
    <row r="67" spans="1:5">
      <c r="A67" s="46">
        <v>10320410</v>
      </c>
      <c r="B67" s="46" t="s">
        <v>131</v>
      </c>
      <c r="C67" s="46" t="s">
        <v>36</v>
      </c>
      <c r="D67" s="46" t="s">
        <v>132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133</v>
      </c>
      <c r="E68" s="47">
        <v>1102500901</v>
      </c>
    </row>
    <row r="69" spans="1:5">
      <c r="A69" s="46">
        <v>10318436</v>
      </c>
      <c r="B69" s="46" t="s">
        <v>134</v>
      </c>
      <c r="C69" s="46" t="s">
        <v>39</v>
      </c>
      <c r="D69" s="46" t="s">
        <v>135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136</v>
      </c>
      <c r="E70" s="47">
        <v>1028837891</v>
      </c>
    </row>
    <row r="71" spans="1:5">
      <c r="A71" s="46">
        <v>10320415</v>
      </c>
      <c r="B71" s="46" t="s">
        <v>137</v>
      </c>
      <c r="C71" s="46" t="s">
        <v>94</v>
      </c>
      <c r="D71" s="46" t="s">
        <v>138</v>
      </c>
      <c r="E71" s="47" t="s">
        <v>139</v>
      </c>
    </row>
    <row r="72" spans="1:5">
      <c r="A72" s="46">
        <v>10323622</v>
      </c>
      <c r="B72" s="46" t="s">
        <v>11</v>
      </c>
      <c r="C72" s="46" t="s">
        <v>12</v>
      </c>
      <c r="D72" s="46" t="s">
        <v>140</v>
      </c>
      <c r="E72" s="47">
        <v>1023333344</v>
      </c>
    </row>
    <row r="73" spans="1:5">
      <c r="A73" s="46">
        <v>10320413</v>
      </c>
      <c r="B73" s="46" t="s">
        <v>141</v>
      </c>
      <c r="C73" s="46" t="s">
        <v>12</v>
      </c>
      <c r="D73" s="46" t="s">
        <v>142</v>
      </c>
      <c r="E73" s="47" t="s">
        <v>143</v>
      </c>
    </row>
    <row r="74" spans="1:5">
      <c r="A74" s="46">
        <v>10318867</v>
      </c>
      <c r="B74" s="46" t="s">
        <v>144</v>
      </c>
      <c r="C74" s="46" t="s">
        <v>22</v>
      </c>
      <c r="D74" s="46" t="s">
        <v>145</v>
      </c>
      <c r="E74" s="47">
        <v>1114225597</v>
      </c>
    </row>
    <row r="75" spans="1:5">
      <c r="A75" s="46">
        <v>10303312</v>
      </c>
      <c r="B75" s="46" t="s">
        <v>146</v>
      </c>
      <c r="C75" s="46" t="s">
        <v>65</v>
      </c>
      <c r="D75" s="46" t="s">
        <v>147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148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149</v>
      </c>
      <c r="E77" s="47">
        <v>1015545960</v>
      </c>
    </row>
    <row r="78" spans="1:5">
      <c r="A78" s="46">
        <v>10259973</v>
      </c>
      <c r="B78" s="46" t="s">
        <v>150</v>
      </c>
      <c r="C78" s="46" t="s">
        <v>151</v>
      </c>
      <c r="D78" s="46" t="s">
        <v>152</v>
      </c>
      <c r="E78" s="47">
        <v>1009100931</v>
      </c>
    </row>
    <row r="79" spans="1:5">
      <c r="A79" s="46">
        <v>10325113</v>
      </c>
      <c r="B79" s="46" t="s">
        <v>60</v>
      </c>
      <c r="C79" s="46" t="s">
        <v>22</v>
      </c>
      <c r="D79" s="46" t="s">
        <v>153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154</v>
      </c>
      <c r="E80" s="47">
        <v>1014999118</v>
      </c>
    </row>
    <row r="81" spans="1:5">
      <c r="A81" s="46">
        <v>10252500</v>
      </c>
      <c r="B81" s="46" t="s">
        <v>155</v>
      </c>
      <c r="C81" s="46" t="s">
        <v>39</v>
      </c>
      <c r="D81" s="46" t="s">
        <v>156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157</v>
      </c>
      <c r="E82" s="47">
        <v>1553299454</v>
      </c>
    </row>
    <row r="83" spans="1:5">
      <c r="A83" s="46">
        <v>10274446</v>
      </c>
      <c r="B83" s="46" t="s">
        <v>144</v>
      </c>
      <c r="C83" s="46" t="s">
        <v>22</v>
      </c>
      <c r="D83" s="46" t="s">
        <v>158</v>
      </c>
      <c r="E83" s="47">
        <v>1090981313</v>
      </c>
    </row>
    <row r="84" spans="1:5">
      <c r="A84" s="46">
        <v>10326075</v>
      </c>
      <c r="B84" s="46" t="s">
        <v>126</v>
      </c>
      <c r="C84" s="46" t="s">
        <v>15</v>
      </c>
      <c r="D84" s="46" t="s">
        <v>159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160</v>
      </c>
      <c r="E85" s="47">
        <v>1128444730</v>
      </c>
    </row>
    <row r="86" spans="1:5">
      <c r="A86" s="46">
        <v>10320414</v>
      </c>
      <c r="B86" s="46" t="s">
        <v>47</v>
      </c>
      <c r="C86" s="46" t="s">
        <v>26</v>
      </c>
      <c r="D86" s="46" t="s">
        <v>161</v>
      </c>
      <c r="E86" s="47">
        <v>1016415631</v>
      </c>
    </row>
    <row r="87" spans="1:5">
      <c r="A87" s="46">
        <v>10326122</v>
      </c>
      <c r="B87" s="46" t="s">
        <v>162</v>
      </c>
      <c r="C87" s="46" t="s">
        <v>84</v>
      </c>
      <c r="D87" s="46" t="s">
        <v>163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164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165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166</v>
      </c>
      <c r="E90" s="47">
        <v>1278276206</v>
      </c>
    </row>
    <row r="91" spans="1:5">
      <c r="A91" s="46">
        <v>10306591</v>
      </c>
      <c r="B91" s="46" t="s">
        <v>146</v>
      </c>
      <c r="C91" s="46" t="s">
        <v>65</v>
      </c>
      <c r="D91" s="46" t="s">
        <v>167</v>
      </c>
      <c r="E91" s="47">
        <v>1095599069</v>
      </c>
    </row>
    <row r="92" spans="1:5">
      <c r="A92" s="46">
        <v>10318882</v>
      </c>
      <c r="B92" s="46" t="s">
        <v>62</v>
      </c>
      <c r="C92" s="46" t="s">
        <v>9</v>
      </c>
      <c r="D92" s="46" t="s">
        <v>168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169</v>
      </c>
      <c r="E93" s="47">
        <v>1068635749</v>
      </c>
    </row>
    <row r="94" spans="1:5">
      <c r="A94" s="46">
        <v>10320407</v>
      </c>
      <c r="B94" s="46" t="s">
        <v>170</v>
      </c>
      <c r="C94" s="46" t="s">
        <v>12</v>
      </c>
      <c r="D94" s="46" t="s">
        <v>171</v>
      </c>
      <c r="E94" s="47">
        <v>1283419417</v>
      </c>
    </row>
    <row r="95" spans="1:5">
      <c r="A95" s="46">
        <v>10252106</v>
      </c>
      <c r="B95" s="46" t="s">
        <v>172</v>
      </c>
      <c r="C95" s="46" t="s">
        <v>22</v>
      </c>
      <c r="D95" s="46" t="s">
        <v>173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174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175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176</v>
      </c>
      <c r="E98" s="47">
        <v>1090762273</v>
      </c>
    </row>
    <row r="99" spans="1:5">
      <c r="A99" s="46">
        <v>10316538</v>
      </c>
      <c r="B99" s="46" t="s">
        <v>177</v>
      </c>
      <c r="C99" s="46" t="s">
        <v>15</v>
      </c>
      <c r="D99" s="46" t="s">
        <v>178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179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180</v>
      </c>
      <c r="E101" s="47" t="s">
        <v>181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182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183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184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185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151</v>
      </c>
      <c r="D106" s="46" t="s">
        <v>186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187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188</v>
      </c>
      <c r="E108" s="47">
        <v>1033287819</v>
      </c>
    </row>
    <row r="109" spans="1:5">
      <c r="A109" s="46">
        <v>10318932</v>
      </c>
      <c r="B109" s="46" t="s">
        <v>58</v>
      </c>
      <c r="C109" s="46" t="s">
        <v>15</v>
      </c>
      <c r="D109" s="46" t="s">
        <v>189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190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191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192</v>
      </c>
      <c r="E112" s="47">
        <v>1066387689</v>
      </c>
    </row>
    <row r="113" spans="1:5">
      <c r="A113" s="46">
        <v>10294264</v>
      </c>
      <c r="B113" s="46" t="s">
        <v>47</v>
      </c>
      <c r="C113" s="46" t="s">
        <v>26</v>
      </c>
      <c r="D113" s="46" t="s">
        <v>193</v>
      </c>
      <c r="E113" s="47">
        <v>1027949221</v>
      </c>
    </row>
    <row r="114" spans="1:5">
      <c r="A114" s="46">
        <v>10324737</v>
      </c>
      <c r="B114" s="46" t="s">
        <v>194</v>
      </c>
      <c r="C114" s="46" t="s">
        <v>36</v>
      </c>
      <c r="D114" s="46" t="s">
        <v>195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151</v>
      </c>
      <c r="D115" s="46" t="s">
        <v>196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197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198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199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200</v>
      </c>
      <c r="E119" s="47">
        <v>1119355583</v>
      </c>
    </row>
    <row r="120" spans="1:5">
      <c r="A120" s="46">
        <v>10316685</v>
      </c>
      <c r="B120" s="46" t="s">
        <v>201</v>
      </c>
      <c r="C120" s="46" t="s">
        <v>98</v>
      </c>
      <c r="D120" s="46" t="s">
        <v>202</v>
      </c>
      <c r="E120" s="47" t="s">
        <v>203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204</v>
      </c>
      <c r="E121" s="47">
        <v>1061357183</v>
      </c>
    </row>
    <row r="122" spans="1:5">
      <c r="A122" s="46">
        <v>10326123</v>
      </c>
      <c r="B122" s="46" t="s">
        <v>67</v>
      </c>
      <c r="C122" s="46" t="s">
        <v>68</v>
      </c>
      <c r="D122" s="46" t="s">
        <v>205</v>
      </c>
      <c r="E122" s="47">
        <v>1129813233</v>
      </c>
    </row>
    <row r="123" spans="1:5">
      <c r="A123" s="46">
        <v>10326124</v>
      </c>
      <c r="B123" s="48" t="s">
        <v>126</v>
      </c>
      <c r="C123" s="46" t="s">
        <v>15</v>
      </c>
      <c r="D123" s="46" t="s">
        <v>206</v>
      </c>
      <c r="E123" s="47">
        <v>1113730869</v>
      </c>
    </row>
    <row r="124" spans="1:5">
      <c r="A124" s="46">
        <v>10316680</v>
      </c>
      <c r="B124" s="46" t="s">
        <v>55</v>
      </c>
      <c r="C124" s="46" t="s">
        <v>56</v>
      </c>
      <c r="D124" s="46" t="s">
        <v>207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208</v>
      </c>
      <c r="E125" s="47">
        <v>1120697182</v>
      </c>
    </row>
    <row r="126" spans="1:5">
      <c r="A126" s="46">
        <v>10325105</v>
      </c>
      <c r="B126" s="46" t="s">
        <v>194</v>
      </c>
      <c r="C126" s="46" t="s">
        <v>36</v>
      </c>
      <c r="D126" s="46" t="s">
        <v>209</v>
      </c>
      <c r="E126" s="47">
        <v>1091256117</v>
      </c>
    </row>
    <row r="127" spans="1:5">
      <c r="A127" s="46">
        <v>10317943</v>
      </c>
      <c r="B127" s="46" t="s">
        <v>137</v>
      </c>
      <c r="C127" s="46" t="s">
        <v>94</v>
      </c>
      <c r="D127" s="46" t="s">
        <v>210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211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212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213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214</v>
      </c>
      <c r="E131" s="47" t="s">
        <v>215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216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217</v>
      </c>
      <c r="E133" s="47">
        <v>1000154719</v>
      </c>
    </row>
    <row r="134" spans="1:5">
      <c r="A134" s="46">
        <v>10324742</v>
      </c>
      <c r="B134" s="46" t="s">
        <v>137</v>
      </c>
      <c r="C134" s="46" t="s">
        <v>94</v>
      </c>
      <c r="D134" s="46" t="s">
        <v>218</v>
      </c>
      <c r="E134" s="47">
        <v>1145600669</v>
      </c>
    </row>
    <row r="135" spans="1:5">
      <c r="A135" s="46">
        <v>10293627</v>
      </c>
      <c r="B135" s="46" t="s">
        <v>219</v>
      </c>
      <c r="C135" s="46" t="s">
        <v>220</v>
      </c>
      <c r="D135" s="46" t="s">
        <v>221</v>
      </c>
      <c r="E135" s="47">
        <v>1144721564</v>
      </c>
    </row>
    <row r="136" spans="1:5">
      <c r="A136" s="46">
        <v>10275375</v>
      </c>
      <c r="B136" s="46" t="s">
        <v>47</v>
      </c>
      <c r="C136" s="46" t="s">
        <v>26</v>
      </c>
      <c r="D136" s="46" t="s">
        <v>222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223</v>
      </c>
      <c r="E137" s="47">
        <v>1142926092</v>
      </c>
    </row>
    <row r="138" spans="1:5">
      <c r="A138" s="46">
        <v>10317151</v>
      </c>
      <c r="B138" s="46" t="s">
        <v>137</v>
      </c>
      <c r="C138" s="46" t="s">
        <v>94</v>
      </c>
      <c r="D138" s="46" t="s">
        <v>224</v>
      </c>
      <c r="E138" s="47">
        <v>1220536364</v>
      </c>
    </row>
    <row r="139" spans="1:5">
      <c r="A139" s="46">
        <v>10320409</v>
      </c>
      <c r="B139" s="46" t="s">
        <v>47</v>
      </c>
      <c r="C139" s="46" t="s">
        <v>26</v>
      </c>
      <c r="D139" s="46" t="s">
        <v>225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226</v>
      </c>
      <c r="E140" s="47">
        <v>1033781223</v>
      </c>
    </row>
    <row r="141" spans="1:5">
      <c r="A141" s="46">
        <v>10305171</v>
      </c>
      <c r="B141" s="46" t="s">
        <v>227</v>
      </c>
      <c r="C141" s="46" t="s">
        <v>94</v>
      </c>
      <c r="D141" s="46" t="s">
        <v>228</v>
      </c>
      <c r="E141" s="47"/>
    </row>
    <row r="142" spans="1:5">
      <c r="A142" s="46">
        <v>10324244</v>
      </c>
      <c r="B142" s="46" t="s">
        <v>141</v>
      </c>
      <c r="C142" s="46" t="s">
        <v>12</v>
      </c>
      <c r="D142" s="46" t="s">
        <v>229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230</v>
      </c>
      <c r="E143" s="47">
        <v>1025342749</v>
      </c>
    </row>
    <row r="144" spans="1:5">
      <c r="A144" s="46">
        <v>10305150</v>
      </c>
      <c r="B144" s="46" t="s">
        <v>170</v>
      </c>
      <c r="C144" s="46" t="s">
        <v>12</v>
      </c>
      <c r="D144" s="46" t="s">
        <v>231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232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233</v>
      </c>
      <c r="E146" s="47">
        <v>1013249320</v>
      </c>
    </row>
    <row r="147" spans="1:5">
      <c r="A147" s="46">
        <v>10317383</v>
      </c>
      <c r="B147" s="46" t="s">
        <v>50</v>
      </c>
      <c r="C147" s="46" t="s">
        <v>51</v>
      </c>
      <c r="D147" s="46" t="s">
        <v>234</v>
      </c>
      <c r="E147" s="47"/>
    </row>
    <row r="148" spans="1:5">
      <c r="A148" s="46">
        <v>10292062</v>
      </c>
      <c r="B148" s="46" t="s">
        <v>235</v>
      </c>
      <c r="C148" s="46" t="s">
        <v>51</v>
      </c>
      <c r="D148" s="46" t="s">
        <v>236</v>
      </c>
      <c r="E148" s="47">
        <v>1025341782</v>
      </c>
    </row>
    <row r="149" spans="1:5">
      <c r="A149" s="46">
        <v>10324243</v>
      </c>
      <c r="B149" s="46" t="s">
        <v>235</v>
      </c>
      <c r="C149" s="46" t="s">
        <v>51</v>
      </c>
      <c r="D149" s="46" t="s">
        <v>237</v>
      </c>
      <c r="E149" s="47">
        <v>1099729486</v>
      </c>
    </row>
    <row r="150" spans="1:5">
      <c r="A150" s="46">
        <v>10292084</v>
      </c>
      <c r="B150" s="46" t="s">
        <v>146</v>
      </c>
      <c r="C150" s="46" t="s">
        <v>65</v>
      </c>
      <c r="D150" s="46" t="s">
        <v>238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239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240</v>
      </c>
      <c r="E152" s="47">
        <v>1272309491</v>
      </c>
    </row>
    <row r="153" spans="1:5">
      <c r="A153" s="46">
        <v>10282174</v>
      </c>
      <c r="B153" s="46" t="s">
        <v>62</v>
      </c>
      <c r="C153" s="46" t="s">
        <v>9</v>
      </c>
      <c r="D153" s="49" t="s">
        <v>241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242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243</v>
      </c>
      <c r="E155" s="47">
        <v>1104178680</v>
      </c>
    </row>
    <row r="156" spans="1:5">
      <c r="A156" s="46">
        <v>10318439</v>
      </c>
      <c r="B156" s="46" t="s">
        <v>126</v>
      </c>
      <c r="C156" s="46" t="s">
        <v>15</v>
      </c>
      <c r="D156" s="49" t="s">
        <v>244</v>
      </c>
      <c r="E156" s="47" t="s">
        <v>245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246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247</v>
      </c>
      <c r="E158" s="47">
        <v>1156350683</v>
      </c>
    </row>
    <row r="159" spans="1:5">
      <c r="A159" s="46">
        <v>10324482</v>
      </c>
      <c r="B159" s="46" t="s">
        <v>62</v>
      </c>
      <c r="C159" s="46" t="s">
        <v>9</v>
      </c>
      <c r="D159" s="49" t="s">
        <v>248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249</v>
      </c>
      <c r="E160" s="47" t="s">
        <v>250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251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252</v>
      </c>
      <c r="E162" s="47">
        <v>1148677126</v>
      </c>
    </row>
    <row r="163" spans="1:5">
      <c r="A163" s="46">
        <v>10293907</v>
      </c>
      <c r="B163" s="46" t="s">
        <v>55</v>
      </c>
      <c r="C163" s="46" t="s">
        <v>56</v>
      </c>
      <c r="D163" s="49" t="s">
        <v>253</v>
      </c>
      <c r="E163" s="47">
        <v>1125914954</v>
      </c>
    </row>
    <row r="164" spans="1:5">
      <c r="A164" s="46">
        <v>10304876</v>
      </c>
      <c r="B164" s="46" t="s">
        <v>126</v>
      </c>
      <c r="C164" s="46" t="s">
        <v>15</v>
      </c>
      <c r="D164" s="49" t="s">
        <v>254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255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256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257</v>
      </c>
      <c r="E167" s="47">
        <v>1552408293</v>
      </c>
    </row>
    <row r="168" spans="1:5">
      <c r="A168" s="46">
        <v>10245223</v>
      </c>
      <c r="B168" s="46" t="s">
        <v>227</v>
      </c>
      <c r="C168" s="46" t="s">
        <v>94</v>
      </c>
      <c r="D168" s="46" t="s">
        <v>258</v>
      </c>
      <c r="E168" s="47">
        <v>1210009552</v>
      </c>
    </row>
    <row r="169" spans="1:5">
      <c r="A169" s="46">
        <v>10237041</v>
      </c>
      <c r="B169" s="46" t="s">
        <v>219</v>
      </c>
      <c r="C169" s="46" t="s">
        <v>220</v>
      </c>
      <c r="D169" s="46" t="s">
        <v>259</v>
      </c>
      <c r="E169" s="47">
        <v>1062055622</v>
      </c>
    </row>
    <row r="170" spans="1:5">
      <c r="A170" s="46">
        <v>10327300</v>
      </c>
      <c r="B170" s="46" t="s">
        <v>177</v>
      </c>
      <c r="C170" s="46" t="s">
        <v>15</v>
      </c>
      <c r="D170" s="46" t="s">
        <v>260</v>
      </c>
      <c r="E170" s="47" t="s">
        <v>261</v>
      </c>
    </row>
    <row r="171" spans="1:5">
      <c r="A171" s="46">
        <v>10327296</v>
      </c>
      <c r="B171" s="46" t="s">
        <v>55</v>
      </c>
      <c r="C171" s="46" t="s">
        <v>56</v>
      </c>
      <c r="D171" s="46" t="s">
        <v>262</v>
      </c>
      <c r="E171" s="47">
        <v>1062477357</v>
      </c>
    </row>
    <row r="172" spans="1:5">
      <c r="A172" s="46">
        <v>10327253</v>
      </c>
      <c r="B172" s="46" t="s">
        <v>263</v>
      </c>
      <c r="C172" s="46" t="s">
        <v>151</v>
      </c>
      <c r="D172" s="46" t="s">
        <v>264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265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266</v>
      </c>
      <c r="E174" s="47">
        <v>1200999446</v>
      </c>
    </row>
    <row r="175" spans="1:5">
      <c r="A175" s="46">
        <v>10327247</v>
      </c>
      <c r="B175" s="46" t="s">
        <v>172</v>
      </c>
      <c r="C175" s="46" t="s">
        <v>22</v>
      </c>
      <c r="D175" s="46" t="s">
        <v>267</v>
      </c>
      <c r="E175" s="47">
        <v>1025301221</v>
      </c>
    </row>
    <row r="176" spans="1:5">
      <c r="A176" s="46">
        <v>10269211</v>
      </c>
      <c r="B176" s="46" t="s">
        <v>172</v>
      </c>
      <c r="C176" s="46" t="s">
        <v>22</v>
      </c>
      <c r="D176" s="46" t="s">
        <v>268</v>
      </c>
      <c r="E176" s="47">
        <v>1115231710</v>
      </c>
    </row>
    <row r="177" spans="1:5">
      <c r="A177" s="46">
        <v>10327293</v>
      </c>
      <c r="B177" s="46" t="s">
        <v>60</v>
      </c>
      <c r="C177" s="46" t="s">
        <v>22</v>
      </c>
      <c r="D177" s="46" t="s">
        <v>269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270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271</v>
      </c>
      <c r="E179" s="47">
        <v>1026349902</v>
      </c>
    </row>
    <row r="180" spans="1:5">
      <c r="A180" s="46">
        <v>10327225</v>
      </c>
      <c r="B180" s="46" t="s">
        <v>272</v>
      </c>
      <c r="C180" s="46" t="s">
        <v>22</v>
      </c>
      <c r="D180" s="46" t="s">
        <v>273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274</v>
      </c>
      <c r="E181" s="47">
        <v>1144741318</v>
      </c>
    </row>
    <row r="182" spans="1:5">
      <c r="A182" s="46">
        <v>10327298</v>
      </c>
      <c r="B182" s="46" t="s">
        <v>275</v>
      </c>
      <c r="C182" s="46" t="s">
        <v>22</v>
      </c>
      <c r="D182" s="46" t="s">
        <v>276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277</v>
      </c>
      <c r="E183" s="47" t="s">
        <v>278</v>
      </c>
    </row>
    <row r="184" spans="1:5">
      <c r="A184" s="46">
        <v>10327356</v>
      </c>
      <c r="B184" s="46" t="s">
        <v>60</v>
      </c>
      <c r="C184" s="46" t="s">
        <v>22</v>
      </c>
      <c r="D184" s="46" t="s">
        <v>279</v>
      </c>
      <c r="E184" s="47">
        <v>1070686887</v>
      </c>
    </row>
    <row r="185" spans="1:5">
      <c r="A185" s="46">
        <v>10327297</v>
      </c>
      <c r="B185" s="46" t="s">
        <v>280</v>
      </c>
      <c r="C185" s="46" t="s">
        <v>26</v>
      </c>
      <c r="D185" s="46" t="s">
        <v>281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135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282</v>
      </c>
      <c r="E187" s="47">
        <v>1093126336</v>
      </c>
    </row>
    <row r="188" spans="1:5">
      <c r="A188" s="46">
        <v>10327292</v>
      </c>
      <c r="B188" s="46" t="s">
        <v>131</v>
      </c>
      <c r="C188" s="46" t="s">
        <v>36</v>
      </c>
      <c r="D188" s="46" t="s">
        <v>283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284</v>
      </c>
      <c r="E189" s="47">
        <v>1154364815</v>
      </c>
    </row>
    <row r="190" spans="1:5">
      <c r="A190" s="46">
        <v>10327301</v>
      </c>
      <c r="B190" s="46" t="s">
        <v>285</v>
      </c>
      <c r="C190" s="46" t="s">
        <v>285</v>
      </c>
      <c r="D190" s="46" t="s">
        <v>286</v>
      </c>
      <c r="E190" s="47"/>
    </row>
    <row r="191" spans="1:5">
      <c r="A191" s="46">
        <v>10327294</v>
      </c>
      <c r="B191" s="46" t="s">
        <v>285</v>
      </c>
      <c r="C191" s="46" t="s">
        <v>285</v>
      </c>
      <c r="D191" s="46" t="s">
        <v>287</v>
      </c>
      <c r="E191" s="47"/>
    </row>
    <row r="192" spans="1:5">
      <c r="A192" s="46">
        <v>10257377</v>
      </c>
      <c r="B192" s="46" t="s">
        <v>280</v>
      </c>
      <c r="C192" s="46" t="s">
        <v>26</v>
      </c>
      <c r="D192" s="46" t="s">
        <v>288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289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290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291</v>
      </c>
      <c r="E195" s="47">
        <v>1112368038</v>
      </c>
    </row>
    <row r="196" spans="1:5">
      <c r="A196" s="46">
        <v>10307944</v>
      </c>
      <c r="B196" s="46" t="s">
        <v>62</v>
      </c>
      <c r="C196" s="46" t="s">
        <v>9</v>
      </c>
      <c r="D196" s="46" t="s">
        <v>292</v>
      </c>
      <c r="E196" s="47">
        <v>1142783638</v>
      </c>
    </row>
    <row r="197" spans="1:5">
      <c r="A197" s="46">
        <v>10312258</v>
      </c>
      <c r="B197" s="46" t="s">
        <v>131</v>
      </c>
      <c r="C197" s="46" t="s">
        <v>36</v>
      </c>
      <c r="D197" s="46" t="s">
        <v>293</v>
      </c>
      <c r="E197" s="47">
        <v>1090188323</v>
      </c>
    </row>
    <row r="198" spans="1:5">
      <c r="A198" s="46">
        <v>10304629</v>
      </c>
      <c r="B198" s="46" t="s">
        <v>155</v>
      </c>
      <c r="C198" s="46" t="s">
        <v>39</v>
      </c>
      <c r="D198" s="46" t="s">
        <v>294</v>
      </c>
      <c r="E198" s="47">
        <v>1126644481</v>
      </c>
    </row>
    <row r="199" spans="1:5">
      <c r="A199" s="46">
        <v>10320447</v>
      </c>
      <c r="B199" s="46" t="s">
        <v>58</v>
      </c>
      <c r="C199" s="46" t="s">
        <v>15</v>
      </c>
      <c r="D199" s="46" t="s">
        <v>295</v>
      </c>
      <c r="E199" s="47">
        <v>1030661737</v>
      </c>
    </row>
    <row r="200" spans="1:5">
      <c r="A200" s="46">
        <v>10325066</v>
      </c>
      <c r="B200" s="46" t="s">
        <v>137</v>
      </c>
      <c r="C200" s="46" t="s">
        <v>94</v>
      </c>
      <c r="D200" s="46" t="s">
        <v>296</v>
      </c>
      <c r="E200" s="47">
        <v>1208993554</v>
      </c>
    </row>
    <row r="201" spans="1:5">
      <c r="A201" s="46">
        <v>10281370</v>
      </c>
      <c r="B201" s="46" t="s">
        <v>134</v>
      </c>
      <c r="C201" s="46" t="s">
        <v>39</v>
      </c>
      <c r="D201" s="46" t="s">
        <v>297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298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299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300</v>
      </c>
      <c r="E204" s="47">
        <v>1110676565</v>
      </c>
    </row>
    <row r="205" spans="1:5">
      <c r="A205" s="46">
        <v>10260536</v>
      </c>
      <c r="B205" s="46" t="s">
        <v>301</v>
      </c>
      <c r="C205" s="46" t="s">
        <v>9</v>
      </c>
      <c r="D205" s="46" t="s">
        <v>302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303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304</v>
      </c>
      <c r="E207" s="47">
        <v>1148464724</v>
      </c>
    </row>
    <row r="208" spans="1:5">
      <c r="A208" s="46">
        <v>10314749</v>
      </c>
      <c r="B208" s="46" t="s">
        <v>131</v>
      </c>
      <c r="C208" s="46" t="s">
        <v>36</v>
      </c>
      <c r="D208" s="46" t="s">
        <v>305</v>
      </c>
      <c r="E208" s="47">
        <v>1021111708</v>
      </c>
    </row>
    <row r="209" spans="1:5">
      <c r="A209" s="46">
        <v>10320449</v>
      </c>
      <c r="B209" s="46" t="s">
        <v>227</v>
      </c>
      <c r="C209" s="46" t="s">
        <v>94</v>
      </c>
      <c r="D209" s="46" t="s">
        <v>306</v>
      </c>
      <c r="E209" s="47">
        <v>1019110256</v>
      </c>
    </row>
    <row r="210" spans="1:5">
      <c r="A210" s="46">
        <v>10324460</v>
      </c>
      <c r="B210" s="46" t="s">
        <v>227</v>
      </c>
      <c r="C210" s="46" t="s">
        <v>94</v>
      </c>
      <c r="D210" s="46" t="s">
        <v>307</v>
      </c>
      <c r="E210" s="47" t="s">
        <v>308</v>
      </c>
    </row>
    <row r="211" spans="1:5">
      <c r="A211" s="46">
        <v>10303783</v>
      </c>
      <c r="B211" s="46" t="s">
        <v>47</v>
      </c>
      <c r="C211" s="46" t="s">
        <v>26</v>
      </c>
      <c r="D211" s="46" t="s">
        <v>309</v>
      </c>
      <c r="E211" s="47">
        <v>1094817488</v>
      </c>
    </row>
    <row r="212" spans="1:5">
      <c r="A212" s="46">
        <v>10305637</v>
      </c>
      <c r="B212" s="46" t="s">
        <v>134</v>
      </c>
      <c r="C212" s="46" t="s">
        <v>39</v>
      </c>
      <c r="D212" s="46" t="s">
        <v>310</v>
      </c>
      <c r="E212" s="47">
        <v>1150906706</v>
      </c>
    </row>
    <row r="213" spans="1:5">
      <c r="A213" s="46">
        <v>10299512</v>
      </c>
      <c r="B213" s="46" t="s">
        <v>55</v>
      </c>
      <c r="C213" s="46" t="s">
        <v>56</v>
      </c>
      <c r="D213" s="46" t="s">
        <v>311</v>
      </c>
      <c r="E213" s="47">
        <v>1143336949</v>
      </c>
    </row>
    <row r="214" spans="1:5">
      <c r="A214" s="46">
        <v>10210886</v>
      </c>
      <c r="B214" s="46" t="s">
        <v>312</v>
      </c>
      <c r="C214" s="46" t="s">
        <v>313</v>
      </c>
      <c r="D214" s="46" t="s">
        <v>314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315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316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317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318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319</v>
      </c>
      <c r="E219" s="47">
        <v>1121067392</v>
      </c>
    </row>
    <row r="220" spans="1:5">
      <c r="A220" s="46">
        <v>10203442</v>
      </c>
      <c r="B220" s="46" t="s">
        <v>227</v>
      </c>
      <c r="C220" s="46" t="s">
        <v>80</v>
      </c>
      <c r="D220" s="46" t="s">
        <v>320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321</v>
      </c>
      <c r="E221" s="47">
        <v>1026128069</v>
      </c>
    </row>
    <row r="222" spans="1:5">
      <c r="A222" s="46">
        <v>10305638</v>
      </c>
      <c r="B222" s="46" t="s">
        <v>155</v>
      </c>
      <c r="C222" s="46" t="s">
        <v>39</v>
      </c>
      <c r="D222" s="46" t="s">
        <v>322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323</v>
      </c>
      <c r="E223" s="47"/>
    </row>
    <row r="224" spans="1:5">
      <c r="A224" s="46">
        <v>10210884</v>
      </c>
      <c r="B224" s="46" t="s">
        <v>227</v>
      </c>
      <c r="C224" s="46" t="s">
        <v>94</v>
      </c>
      <c r="D224" s="46" t="s">
        <v>324</v>
      </c>
      <c r="E224" s="47">
        <v>1003135999</v>
      </c>
    </row>
    <row r="225" spans="1:5">
      <c r="A225" s="46">
        <v>10227936</v>
      </c>
      <c r="B225" s="46" t="s">
        <v>263</v>
      </c>
      <c r="C225" s="46" t="s">
        <v>151</v>
      </c>
      <c r="D225" s="46" t="s">
        <v>325</v>
      </c>
      <c r="E225" s="47">
        <v>1066371668</v>
      </c>
    </row>
    <row r="226" spans="1:5">
      <c r="A226" s="46">
        <v>10323953</v>
      </c>
      <c r="B226" s="46" t="s">
        <v>235</v>
      </c>
      <c r="C226" s="46" t="s">
        <v>51</v>
      </c>
      <c r="D226" s="46" t="s">
        <v>326</v>
      </c>
      <c r="E226" s="47">
        <v>1271114849</v>
      </c>
    </row>
    <row r="227" spans="1:5">
      <c r="A227" s="46">
        <v>10282576</v>
      </c>
      <c r="B227" s="46" t="s">
        <v>327</v>
      </c>
      <c r="C227" s="46" t="s">
        <v>84</v>
      </c>
      <c r="D227" s="46" t="s">
        <v>328</v>
      </c>
      <c r="E227" s="47">
        <v>1149595645</v>
      </c>
    </row>
    <row r="228" spans="1:5">
      <c r="A228" s="46">
        <v>10282119</v>
      </c>
      <c r="B228" s="46" t="s">
        <v>329</v>
      </c>
      <c r="C228" s="46" t="s">
        <v>220</v>
      </c>
      <c r="D228" s="46" t="s">
        <v>330</v>
      </c>
      <c r="E228" s="47">
        <v>1284944300</v>
      </c>
    </row>
    <row r="229" spans="1:5">
      <c r="A229" s="46">
        <v>10272985</v>
      </c>
      <c r="B229" s="46" t="s">
        <v>50</v>
      </c>
      <c r="C229" s="46" t="s">
        <v>51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123</v>
      </c>
      <c r="C230" s="46" t="s">
        <v>65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327</v>
      </c>
      <c r="C232" s="46" t="s">
        <v>84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64</v>
      </c>
      <c r="C233" s="46" t="s">
        <v>65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141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106</v>
      </c>
      <c r="C235" s="46" t="s">
        <v>12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162</v>
      </c>
      <c r="C237" s="46" t="s">
        <v>84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146</v>
      </c>
      <c r="C238" s="46" t="s">
        <v>65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94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313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131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126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151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177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323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141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141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144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137</v>
      </c>
      <c r="C259" s="46" t="s">
        <v>94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44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67</v>
      </c>
      <c r="C261" s="46" t="s">
        <v>68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301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275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162</v>
      </c>
      <c r="C266" s="46" t="s">
        <v>84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55</v>
      </c>
      <c r="C267" s="46" t="s">
        <v>56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155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155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73</v>
      </c>
      <c r="C272" s="46" t="s">
        <v>29</v>
      </c>
      <c r="D272" s="46" t="s">
        <v>380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381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382</v>
      </c>
      <c r="E274" s="47">
        <v>1029503393</v>
      </c>
    </row>
    <row r="275" spans="1:5">
      <c r="A275" s="46">
        <v>10329524</v>
      </c>
      <c r="B275" s="46" t="s">
        <v>126</v>
      </c>
      <c r="C275" s="46" t="s">
        <v>15</v>
      </c>
      <c r="D275" s="46" t="s">
        <v>383</v>
      </c>
      <c r="E275" s="47">
        <v>1206261981</v>
      </c>
    </row>
    <row r="276" spans="1:5">
      <c r="A276" s="46">
        <v>10329222</v>
      </c>
      <c r="B276" s="46" t="s">
        <v>44</v>
      </c>
      <c r="C276" s="46" t="s">
        <v>9</v>
      </c>
      <c r="D276" s="46" t="s">
        <v>384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385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386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387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388</v>
      </c>
      <c r="E280" s="47">
        <v>1224746815</v>
      </c>
    </row>
    <row r="281" spans="1:5">
      <c r="A281" s="46">
        <v>10329240</v>
      </c>
      <c r="B281" s="46" t="s">
        <v>60</v>
      </c>
      <c r="C281" s="46" t="s">
        <v>22</v>
      </c>
      <c r="D281" s="46" t="s">
        <v>389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390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391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392</v>
      </c>
      <c r="E284" s="47">
        <v>1022061360</v>
      </c>
    </row>
    <row r="285" spans="1:5">
      <c r="A285" s="46">
        <v>10329888</v>
      </c>
      <c r="B285" s="46" t="s">
        <v>60</v>
      </c>
      <c r="C285" s="46" t="s">
        <v>22</v>
      </c>
      <c r="D285" s="46" t="s">
        <v>393</v>
      </c>
      <c r="E285" s="47">
        <v>1500049867</v>
      </c>
    </row>
    <row r="286" spans="1:5">
      <c r="A286" s="46">
        <v>10329901</v>
      </c>
      <c r="B286" s="46" t="s">
        <v>275</v>
      </c>
      <c r="C286" s="46" t="s">
        <v>22</v>
      </c>
      <c r="D286" s="46" t="s">
        <v>394</v>
      </c>
      <c r="E286" s="47" t="s">
        <v>395</v>
      </c>
    </row>
    <row r="287" spans="1:5">
      <c r="A287" s="46">
        <v>10329910</v>
      </c>
      <c r="B287" s="46" t="s">
        <v>55</v>
      </c>
      <c r="C287" s="46" t="s">
        <v>56</v>
      </c>
      <c r="D287" s="46" t="s">
        <v>396</v>
      </c>
      <c r="E287" s="47" t="s">
        <v>397</v>
      </c>
    </row>
    <row r="288" spans="1:5">
      <c r="A288" s="46">
        <v>10329913</v>
      </c>
      <c r="B288" s="46" t="s">
        <v>141</v>
      </c>
      <c r="C288" s="46" t="s">
        <v>12</v>
      </c>
      <c r="D288" s="46" t="s">
        <v>398</v>
      </c>
      <c r="E288" s="47">
        <v>1032845582</v>
      </c>
    </row>
    <row r="289" spans="1:5">
      <c r="A289" s="46">
        <v>10329902</v>
      </c>
      <c r="B289" s="46" t="s">
        <v>67</v>
      </c>
      <c r="C289" s="46" t="s">
        <v>68</v>
      </c>
      <c r="D289" s="46" t="s">
        <v>399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400</v>
      </c>
      <c r="E290" s="47">
        <v>1026770903</v>
      </c>
    </row>
    <row r="291" spans="1:5">
      <c r="A291" s="46">
        <v>10330141</v>
      </c>
      <c r="B291" s="46" t="s">
        <v>146</v>
      </c>
      <c r="C291" s="46" t="s">
        <v>65</v>
      </c>
      <c r="D291" s="46" t="s">
        <v>401</v>
      </c>
      <c r="E291" s="47">
        <v>1014662918</v>
      </c>
    </row>
    <row r="292" spans="1:5">
      <c r="A292" s="46">
        <v>10330140</v>
      </c>
      <c r="B292" s="46" t="s">
        <v>55</v>
      </c>
      <c r="C292" s="46" t="s">
        <v>56</v>
      </c>
      <c r="D292" s="46" t="s">
        <v>402</v>
      </c>
      <c r="E292" s="47">
        <v>1097260462</v>
      </c>
    </row>
    <row r="293" spans="1:5">
      <c r="A293" s="46">
        <v>10330144</v>
      </c>
      <c r="B293" s="46" t="s">
        <v>60</v>
      </c>
      <c r="C293" s="46" t="s">
        <v>22</v>
      </c>
      <c r="D293" s="46" t="s">
        <v>403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404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405</v>
      </c>
      <c r="E295" s="47">
        <v>1557799992</v>
      </c>
    </row>
    <row r="296" spans="1:5">
      <c r="A296" s="46">
        <v>10328658</v>
      </c>
      <c r="B296" s="46" t="s">
        <v>194</v>
      </c>
      <c r="C296" s="46" t="s">
        <v>36</v>
      </c>
      <c r="D296" s="46" t="s">
        <v>406</v>
      </c>
      <c r="E296" s="47">
        <v>1095126666</v>
      </c>
    </row>
    <row r="297" spans="1:5">
      <c r="A297" s="46">
        <v>10322035</v>
      </c>
      <c r="B297" s="46" t="s">
        <v>407</v>
      </c>
      <c r="C297" s="46" t="s">
        <v>151</v>
      </c>
      <c r="D297" s="46" t="s">
        <v>408</v>
      </c>
      <c r="E297" s="47" t="s">
        <v>409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410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411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412</v>
      </c>
      <c r="E300" s="47">
        <v>1025930233</v>
      </c>
    </row>
    <row r="301" spans="1:5">
      <c r="A301" s="46">
        <v>10303715</v>
      </c>
      <c r="B301" s="46" t="s">
        <v>62</v>
      </c>
      <c r="C301" s="46" t="s">
        <v>9</v>
      </c>
      <c r="D301" s="46" t="s">
        <v>413</v>
      </c>
      <c r="E301" s="47">
        <v>1020065701</v>
      </c>
    </row>
    <row r="302" spans="1:5">
      <c r="A302" s="46">
        <v>10313905</v>
      </c>
      <c r="B302" s="46" t="s">
        <v>146</v>
      </c>
      <c r="C302" s="46" t="s">
        <v>65</v>
      </c>
      <c r="D302" s="46" t="s">
        <v>414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415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416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417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418</v>
      </c>
      <c r="E306" s="47">
        <v>1116015770</v>
      </c>
    </row>
    <row r="307" spans="1:5">
      <c r="A307" s="46">
        <v>10269213</v>
      </c>
      <c r="B307" s="46" t="s">
        <v>170</v>
      </c>
      <c r="C307" s="46" t="s">
        <v>12</v>
      </c>
      <c r="D307" s="46" t="s">
        <v>419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420</v>
      </c>
      <c r="E308" s="47">
        <v>1026720017</v>
      </c>
    </row>
    <row r="309" spans="1:5">
      <c r="A309" s="46">
        <v>10331515</v>
      </c>
      <c r="B309" s="46" t="s">
        <v>60</v>
      </c>
      <c r="C309" s="46" t="s">
        <v>22</v>
      </c>
      <c r="D309" s="46" t="s">
        <v>421</v>
      </c>
      <c r="E309" s="47">
        <v>1027386903</v>
      </c>
    </row>
    <row r="310" spans="1:5">
      <c r="A310" s="46">
        <v>10331520</v>
      </c>
      <c r="B310" s="46" t="s">
        <v>134</v>
      </c>
      <c r="C310" s="46" t="s">
        <v>39</v>
      </c>
      <c r="D310" s="46" t="s">
        <v>422</v>
      </c>
      <c r="E310" s="47">
        <v>1157341979</v>
      </c>
    </row>
    <row r="311" spans="1:5">
      <c r="A311" s="46">
        <v>10331521</v>
      </c>
      <c r="B311" s="46" t="s">
        <v>227</v>
      </c>
      <c r="C311" s="46" t="s">
        <v>94</v>
      </c>
      <c r="D311" s="46" t="s">
        <v>423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424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425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426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427</v>
      </c>
      <c r="E315" s="47">
        <v>1278222833</v>
      </c>
    </row>
    <row r="316" spans="1:5">
      <c r="A316" s="46">
        <v>10331608</v>
      </c>
      <c r="B316" s="46" t="s">
        <v>275</v>
      </c>
      <c r="C316" s="46" t="s">
        <v>22</v>
      </c>
      <c r="D316" s="46" t="s">
        <v>428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429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430</v>
      </c>
      <c r="E318" s="47">
        <v>1119349929</v>
      </c>
    </row>
    <row r="319" spans="1:5">
      <c r="A319" s="46">
        <v>10331615</v>
      </c>
      <c r="B319" s="46" t="s">
        <v>172</v>
      </c>
      <c r="C319" s="46" t="s">
        <v>22</v>
      </c>
      <c r="D319" s="46" t="s">
        <v>431</v>
      </c>
      <c r="E319" s="47">
        <v>1115383753</v>
      </c>
    </row>
    <row r="320" spans="1:5">
      <c r="A320" s="46">
        <v>10331637</v>
      </c>
      <c r="B320" s="46" t="s">
        <v>432</v>
      </c>
      <c r="C320" s="46" t="s">
        <v>15</v>
      </c>
      <c r="D320" s="46" t="s">
        <v>433</v>
      </c>
      <c r="E320" s="47" t="s">
        <v>434</v>
      </c>
    </row>
    <row r="321" spans="1:5">
      <c r="A321" s="46">
        <v>10331651</v>
      </c>
      <c r="B321" s="46" t="s">
        <v>144</v>
      </c>
      <c r="C321" s="46" t="s">
        <v>22</v>
      </c>
      <c r="D321" s="46" t="s">
        <v>435</v>
      </c>
      <c r="E321" s="47">
        <v>1124486001</v>
      </c>
    </row>
    <row r="322" spans="1:5">
      <c r="A322" s="46">
        <v>10331627</v>
      </c>
      <c r="B322" s="46" t="s">
        <v>126</v>
      </c>
      <c r="C322" s="46" t="s">
        <v>15</v>
      </c>
      <c r="D322" s="46" t="s">
        <v>436</v>
      </c>
      <c r="E322" s="47" t="s">
        <v>437</v>
      </c>
    </row>
    <row r="323" spans="1:5">
      <c r="A323" s="46">
        <v>10331654</v>
      </c>
      <c r="B323" s="46" t="s">
        <v>64</v>
      </c>
      <c r="C323" s="46" t="s">
        <v>65</v>
      </c>
      <c r="D323" s="46" t="s">
        <v>438</v>
      </c>
      <c r="E323" s="47">
        <v>1029061556</v>
      </c>
    </row>
    <row r="324" spans="1:5">
      <c r="A324" s="46">
        <v>10331652</v>
      </c>
      <c r="B324" s="46" t="s">
        <v>60</v>
      </c>
      <c r="C324" s="46" t="s">
        <v>22</v>
      </c>
      <c r="D324" s="46" t="s">
        <v>439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440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441</v>
      </c>
      <c r="E326" s="47">
        <v>1033838224</v>
      </c>
    </row>
    <row r="327" spans="1:5">
      <c r="A327" s="46">
        <v>10331588</v>
      </c>
      <c r="B327" s="46" t="s">
        <v>275</v>
      </c>
      <c r="C327" s="46" t="s">
        <v>22</v>
      </c>
      <c r="D327" s="46" t="s">
        <v>442</v>
      </c>
      <c r="E327" s="47" t="s">
        <v>443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444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445</v>
      </c>
      <c r="E329" s="47">
        <v>1066434576</v>
      </c>
    </row>
    <row r="330" spans="1:5">
      <c r="A330" s="46">
        <v>10331708</v>
      </c>
      <c r="B330" s="46" t="s">
        <v>126</v>
      </c>
      <c r="C330" s="46" t="s">
        <v>15</v>
      </c>
      <c r="D330" s="46" t="s">
        <v>446</v>
      </c>
      <c r="E330" s="47">
        <v>1055483869</v>
      </c>
    </row>
    <row r="331" spans="1:5">
      <c r="A331" s="46">
        <v>10210885</v>
      </c>
      <c r="B331" s="46" t="s">
        <v>312</v>
      </c>
      <c r="C331" s="46" t="s">
        <v>313</v>
      </c>
      <c r="D331" s="46" t="s">
        <v>447</v>
      </c>
      <c r="E331" s="47">
        <v>1099042665</v>
      </c>
    </row>
    <row r="332" spans="1:5">
      <c r="A332" s="46">
        <v>10254544</v>
      </c>
      <c r="B332" s="46" t="s">
        <v>312</v>
      </c>
      <c r="C332" s="46" t="s">
        <v>313</v>
      </c>
      <c r="D332" s="46" t="s">
        <v>448</v>
      </c>
      <c r="E332" s="47">
        <v>1026739625</v>
      </c>
    </row>
    <row r="333" spans="1:5">
      <c r="A333" s="46">
        <v>10216711</v>
      </c>
      <c r="B333" s="46" t="s">
        <v>263</v>
      </c>
      <c r="C333" s="46" t="s">
        <v>151</v>
      </c>
      <c r="D333" s="46" t="s">
        <v>449</v>
      </c>
      <c r="E333" s="47" t="s">
        <v>450</v>
      </c>
    </row>
    <row r="334" spans="1:5">
      <c r="A334" s="46">
        <v>10309482</v>
      </c>
      <c r="B334" s="46" t="s">
        <v>194</v>
      </c>
      <c r="C334" s="46" t="s">
        <v>36</v>
      </c>
      <c r="D334" s="46" t="s">
        <v>451</v>
      </c>
      <c r="E334" s="47">
        <v>1099469460</v>
      </c>
    </row>
    <row r="335" spans="1:5">
      <c r="A335" s="46">
        <v>10294341</v>
      </c>
      <c r="B335" s="46" t="s">
        <v>126</v>
      </c>
      <c r="C335" s="46" t="s">
        <v>15</v>
      </c>
      <c r="D335" s="46" t="s">
        <v>452</v>
      </c>
      <c r="E335" s="47">
        <v>1014256234</v>
      </c>
    </row>
    <row r="336" spans="1:5">
      <c r="A336" s="46">
        <v>10292112</v>
      </c>
      <c r="B336" s="46" t="s">
        <v>453</v>
      </c>
      <c r="C336" s="46" t="s">
        <v>151</v>
      </c>
      <c r="D336" s="46" t="s">
        <v>454</v>
      </c>
      <c r="E336" s="47">
        <v>1159449690</v>
      </c>
    </row>
    <row r="337" spans="1:5">
      <c r="A337" s="46">
        <v>10322691</v>
      </c>
      <c r="B337" s="46" t="s">
        <v>126</v>
      </c>
      <c r="C337" s="46" t="s">
        <v>15</v>
      </c>
      <c r="D337" s="46" t="s">
        <v>455</v>
      </c>
      <c r="E337" s="47">
        <v>1094846872</v>
      </c>
    </row>
    <row r="338" spans="1:5">
      <c r="A338" s="46">
        <v>10278058</v>
      </c>
      <c r="B338" s="46" t="s">
        <v>134</v>
      </c>
      <c r="C338" s="46" t="s">
        <v>39</v>
      </c>
      <c r="D338" s="46" t="s">
        <v>456</v>
      </c>
      <c r="E338" s="47">
        <v>1000604891</v>
      </c>
    </row>
    <row r="339" spans="1:5">
      <c r="A339" s="46">
        <v>10297499</v>
      </c>
      <c r="B339" s="46" t="s">
        <v>155</v>
      </c>
      <c r="C339" s="46" t="s">
        <v>39</v>
      </c>
      <c r="D339" s="46" t="s">
        <v>457</v>
      </c>
      <c r="E339" s="47">
        <v>1103806087</v>
      </c>
    </row>
    <row r="340" spans="1:5">
      <c r="A340" s="46">
        <v>10331612</v>
      </c>
      <c r="B340" s="46" t="s">
        <v>60</v>
      </c>
      <c r="C340" s="46" t="s">
        <v>22</v>
      </c>
      <c r="D340" s="49" t="s">
        <v>458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459</v>
      </c>
      <c r="E341" s="47">
        <v>1093228623</v>
      </c>
    </row>
    <row r="342" spans="1:5">
      <c r="A342" s="46">
        <v>10331477</v>
      </c>
      <c r="B342" s="46" t="s">
        <v>301</v>
      </c>
      <c r="C342" s="46" t="s">
        <v>9</v>
      </c>
      <c r="D342" s="46" t="s">
        <v>460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461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462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463</v>
      </c>
      <c r="E345" s="47">
        <v>1223548165</v>
      </c>
    </row>
    <row r="346" spans="1:5">
      <c r="A346" s="46">
        <v>10331617</v>
      </c>
      <c r="B346" s="46" t="s">
        <v>38</v>
      </c>
      <c r="C346" s="46" t="s">
        <v>39</v>
      </c>
      <c r="D346" s="46" t="s">
        <v>464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465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466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467</v>
      </c>
      <c r="E349" s="47">
        <v>1142809029</v>
      </c>
    </row>
    <row r="350" spans="1:5">
      <c r="A350" s="46">
        <v>10331626</v>
      </c>
      <c r="B350" s="46" t="s">
        <v>141</v>
      </c>
      <c r="C350" s="46" t="s">
        <v>12</v>
      </c>
      <c r="D350" s="46" t="s">
        <v>468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469</v>
      </c>
      <c r="E351" s="47">
        <v>1129900147</v>
      </c>
    </row>
    <row r="352" spans="1:5">
      <c r="A352" s="46">
        <v>10331487</v>
      </c>
      <c r="B352" s="46" t="s">
        <v>55</v>
      </c>
      <c r="C352" s="46" t="s">
        <v>56</v>
      </c>
      <c r="D352" s="46" t="s">
        <v>470</v>
      </c>
      <c r="E352" s="47">
        <v>1011537003</v>
      </c>
    </row>
    <row r="353" spans="1:5">
      <c r="A353" s="46">
        <v>10331653</v>
      </c>
      <c r="B353" s="46" t="s">
        <v>126</v>
      </c>
      <c r="C353" s="46" t="s">
        <v>15</v>
      </c>
      <c r="D353" s="46" t="s">
        <v>471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472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473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474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475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248</v>
      </c>
      <c r="E358" s="47"/>
    </row>
    <row r="359" spans="1:5">
      <c r="A359" s="46">
        <v>10330123</v>
      </c>
      <c r="B359" s="46" t="s">
        <v>134</v>
      </c>
      <c r="C359" s="46" t="s">
        <v>39</v>
      </c>
      <c r="D359" s="46" t="s">
        <v>476</v>
      </c>
      <c r="E359" s="47"/>
    </row>
    <row r="360" spans="1:5">
      <c r="A360" s="46">
        <v>10330150</v>
      </c>
      <c r="B360" s="46" t="s">
        <v>227</v>
      </c>
      <c r="C360" s="46" t="s">
        <v>94</v>
      </c>
      <c r="D360" s="46" t="s">
        <v>477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478</v>
      </c>
      <c r="E361" s="47">
        <v>1276566388</v>
      </c>
    </row>
    <row r="362" spans="1:5">
      <c r="A362" s="46">
        <v>10330637</v>
      </c>
      <c r="B362" s="46" t="s">
        <v>131</v>
      </c>
      <c r="C362" s="46" t="s">
        <v>36</v>
      </c>
      <c r="D362" s="46" t="s">
        <v>479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480</v>
      </c>
      <c r="E363" s="47">
        <v>1024852909</v>
      </c>
    </row>
    <row r="364" spans="1:5">
      <c r="A364" s="46">
        <v>10329943</v>
      </c>
      <c r="B364" s="46" t="s">
        <v>137</v>
      </c>
      <c r="C364" s="46" t="s">
        <v>94</v>
      </c>
      <c r="D364" s="46" t="s">
        <v>481</v>
      </c>
      <c r="E364" s="47">
        <v>1002842838</v>
      </c>
    </row>
    <row r="365" spans="1:5">
      <c r="A365" s="46">
        <v>10238101</v>
      </c>
      <c r="B365" s="46" t="s">
        <v>227</v>
      </c>
      <c r="C365" s="46" t="s">
        <v>80</v>
      </c>
      <c r="D365" s="46" t="s">
        <v>482</v>
      </c>
      <c r="E365" s="47">
        <v>1205368392</v>
      </c>
    </row>
    <row r="366" spans="1:5">
      <c r="A366" s="46">
        <v>10253297</v>
      </c>
      <c r="B366" s="46" t="s">
        <v>201</v>
      </c>
      <c r="C366" s="46" t="s">
        <v>98</v>
      </c>
      <c r="D366" s="46" t="s">
        <v>483</v>
      </c>
      <c r="E366" s="47">
        <v>1121822251</v>
      </c>
    </row>
    <row r="367" spans="1:5">
      <c r="A367" s="46">
        <v>10240270</v>
      </c>
      <c r="B367" s="46" t="s">
        <v>407</v>
      </c>
      <c r="C367" s="46" t="s">
        <v>151</v>
      </c>
      <c r="D367" s="46" t="s">
        <v>484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485</v>
      </c>
      <c r="E368" s="47">
        <v>1152695300</v>
      </c>
    </row>
    <row r="369" spans="1:5">
      <c r="A369" s="46">
        <v>10298953</v>
      </c>
      <c r="B369" s="46" t="s">
        <v>146</v>
      </c>
      <c r="C369" s="46" t="s">
        <v>65</v>
      </c>
      <c r="D369" s="46" t="s">
        <v>486</v>
      </c>
      <c r="E369" s="47">
        <v>1067053411</v>
      </c>
    </row>
    <row r="370" spans="1:5">
      <c r="A370" s="46">
        <v>10297502</v>
      </c>
      <c r="B370" s="46" t="s">
        <v>64</v>
      </c>
      <c r="C370" s="46" t="s">
        <v>65</v>
      </c>
      <c r="D370" s="46" t="s">
        <v>487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313</v>
      </c>
      <c r="D371" s="46" t="s">
        <v>488</v>
      </c>
      <c r="E371" s="47"/>
    </row>
    <row r="372" spans="1:5">
      <c r="A372" s="46">
        <v>10316242</v>
      </c>
      <c r="B372" s="46" t="s">
        <v>64</v>
      </c>
      <c r="C372" s="46" t="s">
        <v>65</v>
      </c>
      <c r="D372" s="46" t="s">
        <v>489</v>
      </c>
      <c r="E372" s="47">
        <v>1207828449</v>
      </c>
    </row>
    <row r="373" spans="1:5">
      <c r="A373" s="46">
        <v>10323544</v>
      </c>
      <c r="B373" s="46" t="s">
        <v>64</v>
      </c>
      <c r="C373" s="46" t="s">
        <v>65</v>
      </c>
      <c r="D373" s="46" t="s">
        <v>490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491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492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493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494</v>
      </c>
      <c r="E377" s="47">
        <v>1559178988</v>
      </c>
    </row>
    <row r="378" spans="1:6">
      <c r="A378" s="46">
        <v>10332447</v>
      </c>
      <c r="B378" s="46" t="s">
        <v>177</v>
      </c>
      <c r="C378" s="46" t="s">
        <v>15</v>
      </c>
      <c r="D378" s="46" t="s">
        <v>495</v>
      </c>
      <c r="E378" s="47">
        <v>1003838875</v>
      </c>
      <c r="F378" s="44" t="s">
        <v>496</v>
      </c>
    </row>
    <row r="379" spans="1:6">
      <c r="A379" s="46">
        <v>10332446</v>
      </c>
      <c r="B379" s="46" t="s">
        <v>155</v>
      </c>
      <c r="C379" s="46" t="s">
        <v>39</v>
      </c>
      <c r="D379" s="46" t="s">
        <v>497</v>
      </c>
      <c r="E379" s="47" t="s">
        <v>498</v>
      </c>
      <c r="F379" s="44" t="s">
        <v>499</v>
      </c>
    </row>
    <row r="380" spans="1:6">
      <c r="A380" s="46">
        <v>10332461</v>
      </c>
      <c r="B380" s="46" t="s">
        <v>144</v>
      </c>
      <c r="C380" s="46" t="s">
        <v>22</v>
      </c>
      <c r="D380" s="46" t="s">
        <v>500</v>
      </c>
      <c r="E380" s="47">
        <v>1080801266</v>
      </c>
      <c r="F380" s="44" t="s">
        <v>501</v>
      </c>
    </row>
    <row r="381" spans="1:6">
      <c r="A381" s="46">
        <v>10332448</v>
      </c>
      <c r="B381" s="46" t="s">
        <v>144</v>
      </c>
      <c r="C381" s="46" t="s">
        <v>22</v>
      </c>
      <c r="D381" s="46" t="s">
        <v>502</v>
      </c>
      <c r="E381" s="47">
        <v>1115300028</v>
      </c>
      <c r="F381" s="44" t="s">
        <v>503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504</v>
      </c>
      <c r="E382" s="47">
        <v>1557236176</v>
      </c>
      <c r="F382" s="44" t="s">
        <v>505</v>
      </c>
    </row>
    <row r="383" spans="1:6">
      <c r="A383" s="46">
        <v>10332650</v>
      </c>
      <c r="B383" s="46" t="s">
        <v>327</v>
      </c>
      <c r="C383" s="46" t="s">
        <v>84</v>
      </c>
      <c r="D383" s="46" t="s">
        <v>506</v>
      </c>
      <c r="E383" s="47">
        <v>1557944746</v>
      </c>
      <c r="F383" s="44" t="s">
        <v>507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508</v>
      </c>
      <c r="E384" s="47">
        <v>1060746964</v>
      </c>
    </row>
    <row r="385" spans="1:6">
      <c r="A385" s="46">
        <v>10332567</v>
      </c>
      <c r="B385" s="46" t="s">
        <v>44</v>
      </c>
      <c r="C385" s="46" t="s">
        <v>9</v>
      </c>
      <c r="D385" s="46" t="s">
        <v>509</v>
      </c>
      <c r="E385" s="47">
        <v>1099683271</v>
      </c>
      <c r="F385" s="44" t="s">
        <v>510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511</v>
      </c>
      <c r="E386" s="47">
        <v>1122819199</v>
      </c>
      <c r="F386" s="44" t="s">
        <v>512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513</v>
      </c>
      <c r="E387" s="47">
        <v>1283104485</v>
      </c>
      <c r="F387" s="44" t="s">
        <v>514</v>
      </c>
    </row>
    <row r="388" spans="1:6">
      <c r="A388" s="46">
        <v>10332547</v>
      </c>
      <c r="B388" s="46" t="s">
        <v>126</v>
      </c>
      <c r="C388" s="46" t="s">
        <v>15</v>
      </c>
      <c r="D388" s="46" t="s">
        <v>515</v>
      </c>
      <c r="E388" s="47">
        <v>1065566884</v>
      </c>
      <c r="F388" s="44" t="s">
        <v>516</v>
      </c>
    </row>
    <row r="389" spans="1:6">
      <c r="A389" s="46">
        <v>10332550</v>
      </c>
      <c r="B389" s="46" t="s">
        <v>194</v>
      </c>
      <c r="C389" s="46" t="s">
        <v>36</v>
      </c>
      <c r="D389" s="46" t="s">
        <v>517</v>
      </c>
      <c r="E389" s="47">
        <v>1094733787</v>
      </c>
      <c r="F389" s="44" t="s">
        <v>518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519</v>
      </c>
      <c r="E390" s="47">
        <v>1013260200</v>
      </c>
      <c r="F390" s="44" t="s">
        <v>520</v>
      </c>
    </row>
    <row r="391" spans="1:6">
      <c r="A391" s="46">
        <v>10332482</v>
      </c>
      <c r="B391" s="46" t="s">
        <v>67</v>
      </c>
      <c r="C391" s="46" t="s">
        <v>68</v>
      </c>
      <c r="D391" s="46" t="s">
        <v>521</v>
      </c>
      <c r="E391" s="47">
        <v>1558341144</v>
      </c>
      <c r="F391" s="44" t="s">
        <v>522</v>
      </c>
    </row>
    <row r="392" spans="1:6">
      <c r="A392" s="46">
        <v>10332481</v>
      </c>
      <c r="B392" s="46" t="s">
        <v>134</v>
      </c>
      <c r="C392" s="46" t="s">
        <v>39</v>
      </c>
      <c r="D392" s="46" t="s">
        <v>523</v>
      </c>
      <c r="E392" s="47" t="s">
        <v>524</v>
      </c>
      <c r="F392" s="44" t="s">
        <v>525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526</v>
      </c>
      <c r="E393" s="47">
        <v>1146676126</v>
      </c>
      <c r="F393" s="44" t="s">
        <v>527</v>
      </c>
    </row>
    <row r="394" spans="1:6">
      <c r="A394" s="46">
        <v>10332513</v>
      </c>
      <c r="B394" s="46" t="s">
        <v>134</v>
      </c>
      <c r="C394" s="46" t="s">
        <v>39</v>
      </c>
      <c r="D394" s="46" t="s">
        <v>528</v>
      </c>
      <c r="E394" s="47" t="s">
        <v>529</v>
      </c>
      <c r="F394" s="44" t="s">
        <v>530</v>
      </c>
    </row>
    <row r="395" spans="1:6">
      <c r="A395" s="46">
        <v>10332571</v>
      </c>
      <c r="B395" s="46" t="s">
        <v>141</v>
      </c>
      <c r="C395" s="46" t="s">
        <v>12</v>
      </c>
      <c r="D395" s="46" t="s">
        <v>531</v>
      </c>
      <c r="E395" s="47">
        <v>1551611806</v>
      </c>
      <c r="F395" s="44" t="s">
        <v>532</v>
      </c>
    </row>
    <row r="396" spans="1:6">
      <c r="A396" s="46">
        <v>10332517</v>
      </c>
      <c r="B396" s="46" t="s">
        <v>55</v>
      </c>
      <c r="C396" s="46" t="s">
        <v>56</v>
      </c>
      <c r="D396" s="46" t="s">
        <v>533</v>
      </c>
      <c r="E396" s="47">
        <v>1090712285</v>
      </c>
      <c r="F396" s="44" t="s">
        <v>534</v>
      </c>
    </row>
    <row r="397" spans="1:6">
      <c r="A397" s="46">
        <v>10332557</v>
      </c>
      <c r="B397" s="46" t="s">
        <v>44</v>
      </c>
      <c r="C397" s="46" t="s">
        <v>9</v>
      </c>
      <c r="D397" s="46" t="s">
        <v>535</v>
      </c>
      <c r="E397" s="47"/>
      <c r="F397" s="44" t="s">
        <v>536</v>
      </c>
    </row>
    <row r="398" spans="1:6">
      <c r="A398" s="46">
        <v>10332639</v>
      </c>
      <c r="B398" s="46" t="s">
        <v>44</v>
      </c>
      <c r="C398" s="46" t="s">
        <v>9</v>
      </c>
      <c r="D398" s="46" t="s">
        <v>537</v>
      </c>
      <c r="E398" s="47">
        <v>1143466824</v>
      </c>
      <c r="F398" s="44" t="s">
        <v>538</v>
      </c>
    </row>
    <row r="399" spans="1:6">
      <c r="A399" s="46">
        <v>10331792</v>
      </c>
      <c r="B399" s="46" t="s">
        <v>312</v>
      </c>
      <c r="C399" s="46" t="s">
        <v>313</v>
      </c>
      <c r="D399" s="46" t="s">
        <v>539</v>
      </c>
      <c r="E399" s="47">
        <v>1110641066</v>
      </c>
      <c r="F399" s="44" t="s">
        <v>540</v>
      </c>
    </row>
    <row r="400" spans="1:6">
      <c r="A400" s="46">
        <v>10332552</v>
      </c>
      <c r="B400" s="46" t="s">
        <v>5</v>
      </c>
      <c r="C400" s="46" t="s">
        <v>151</v>
      </c>
      <c r="D400" s="46" t="s">
        <v>464</v>
      </c>
      <c r="E400" s="47" t="s">
        <v>541</v>
      </c>
      <c r="F400" s="44" t="s">
        <v>542</v>
      </c>
    </row>
    <row r="401" spans="1:6">
      <c r="A401" s="46">
        <v>10332631</v>
      </c>
      <c r="B401" s="46" t="s">
        <v>141</v>
      </c>
      <c r="C401" s="46" t="s">
        <v>12</v>
      </c>
      <c r="D401" s="46" t="s">
        <v>543</v>
      </c>
      <c r="E401" s="47">
        <v>1559364454</v>
      </c>
      <c r="F401" s="44" t="s">
        <v>544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545</v>
      </c>
      <c r="E402" s="47" t="s">
        <v>546</v>
      </c>
      <c r="F402" s="44" t="s">
        <v>547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548</v>
      </c>
      <c r="E403" s="47">
        <v>1500537534</v>
      </c>
      <c r="F403" s="44" t="s">
        <v>549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550</v>
      </c>
      <c r="E404" s="47" t="s">
        <v>551</v>
      </c>
      <c r="F404" s="44" t="s">
        <v>552</v>
      </c>
    </row>
    <row r="405" spans="1:5">
      <c r="A405" s="46">
        <v>10303711</v>
      </c>
      <c r="B405" s="46" t="s">
        <v>5</v>
      </c>
      <c r="C405" s="46" t="s">
        <v>151</v>
      </c>
      <c r="D405" s="46" t="s">
        <v>553</v>
      </c>
      <c r="E405" s="47">
        <v>1118012170</v>
      </c>
    </row>
    <row r="406" spans="1:5">
      <c r="A406" s="46">
        <v>10281108</v>
      </c>
      <c r="B406" s="46" t="s">
        <v>146</v>
      </c>
      <c r="C406" s="46" t="s">
        <v>65</v>
      </c>
      <c r="D406" s="46" t="s">
        <v>554</v>
      </c>
      <c r="E406" s="47"/>
    </row>
    <row r="407" spans="1:6">
      <c r="A407" s="46">
        <v>10332554</v>
      </c>
      <c r="B407" s="46" t="s">
        <v>275</v>
      </c>
      <c r="C407" s="46" t="s">
        <v>22</v>
      </c>
      <c r="D407" s="46" t="s">
        <v>555</v>
      </c>
      <c r="E407" s="47" t="s">
        <v>556</v>
      </c>
      <c r="F407" s="44" t="s">
        <v>557</v>
      </c>
    </row>
    <row r="408" spans="1:6">
      <c r="A408" s="46">
        <v>10332553</v>
      </c>
      <c r="B408" s="46" t="s">
        <v>150</v>
      </c>
      <c r="C408" s="46" t="s">
        <v>151</v>
      </c>
      <c r="D408" s="46" t="s">
        <v>558</v>
      </c>
      <c r="E408" s="47" t="s">
        <v>559</v>
      </c>
      <c r="F408" s="44" t="s">
        <v>560</v>
      </c>
    </row>
    <row r="409" spans="1:5">
      <c r="A409" s="46">
        <v>10307948</v>
      </c>
      <c r="B409" s="46" t="s">
        <v>146</v>
      </c>
      <c r="C409" s="46" t="s">
        <v>65</v>
      </c>
      <c r="D409" s="46" t="s">
        <v>561</v>
      </c>
      <c r="E409" s="47" t="s">
        <v>562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563</v>
      </c>
      <c r="E410" s="47" t="s">
        <v>564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565</v>
      </c>
      <c r="E411" s="47">
        <v>1026846805</v>
      </c>
    </row>
    <row r="412" spans="1:5">
      <c r="A412" s="46">
        <v>10333396</v>
      </c>
      <c r="B412" s="46" t="s">
        <v>177</v>
      </c>
      <c r="C412" s="46" t="s">
        <v>15</v>
      </c>
      <c r="D412" s="46" t="s">
        <v>566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567</v>
      </c>
      <c r="E413" s="47">
        <v>1023370724</v>
      </c>
    </row>
    <row r="414" spans="1:5">
      <c r="A414" s="46">
        <v>10295540</v>
      </c>
      <c r="B414" s="46" t="s">
        <v>219</v>
      </c>
      <c r="C414" s="46" t="s">
        <v>220</v>
      </c>
      <c r="D414" s="46" t="s">
        <v>568</v>
      </c>
      <c r="E414" s="47">
        <v>1508459958</v>
      </c>
    </row>
    <row r="415" spans="1:5">
      <c r="A415" s="46">
        <v>10273349</v>
      </c>
      <c r="B415" s="46" t="s">
        <v>453</v>
      </c>
      <c r="C415" s="46" t="s">
        <v>151</v>
      </c>
      <c r="D415" s="46" t="s">
        <v>569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570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571</v>
      </c>
      <c r="E417" s="47">
        <v>1281804393</v>
      </c>
      <c r="F417" s="44" t="s">
        <v>572</v>
      </c>
    </row>
    <row r="418" spans="1:6">
      <c r="A418" s="46">
        <v>10331413</v>
      </c>
      <c r="B418" s="46" t="s">
        <v>162</v>
      </c>
      <c r="C418" s="46" t="s">
        <v>84</v>
      </c>
      <c r="D418" s="46" t="s">
        <v>573</v>
      </c>
      <c r="E418" s="47" t="s">
        <v>574</v>
      </c>
      <c r="F418" s="44" t="s">
        <v>575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576</v>
      </c>
      <c r="E419" s="47">
        <v>1117144455</v>
      </c>
      <c r="F419" s="44" t="s">
        <v>577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578</v>
      </c>
      <c r="E420" s="47">
        <v>1152621423</v>
      </c>
      <c r="F420" s="44" t="s">
        <v>579</v>
      </c>
    </row>
    <row r="421" spans="1:6">
      <c r="A421" s="46">
        <v>10331426</v>
      </c>
      <c r="B421" s="46" t="s">
        <v>55</v>
      </c>
      <c r="C421" s="46" t="s">
        <v>56</v>
      </c>
      <c r="D421" s="46" t="s">
        <v>580</v>
      </c>
      <c r="E421" s="47">
        <v>1124220159</v>
      </c>
      <c r="F421" s="44" t="s">
        <v>581</v>
      </c>
    </row>
    <row r="422" spans="1:6">
      <c r="A422" s="46">
        <v>10331422</v>
      </c>
      <c r="B422" s="46" t="s">
        <v>126</v>
      </c>
      <c r="C422" s="46" t="s">
        <v>15</v>
      </c>
      <c r="D422" s="46" t="s">
        <v>582</v>
      </c>
      <c r="E422" s="47">
        <v>1110071185</v>
      </c>
      <c r="F422" s="44" t="s">
        <v>583</v>
      </c>
    </row>
    <row r="423" spans="1:6">
      <c r="A423" s="46">
        <v>10331421</v>
      </c>
      <c r="B423" s="46" t="s">
        <v>134</v>
      </c>
      <c r="C423" s="46" t="s">
        <v>39</v>
      </c>
      <c r="D423" s="46" t="s">
        <v>584</v>
      </c>
      <c r="E423" s="47">
        <v>1013030118</v>
      </c>
      <c r="F423" s="44" t="s">
        <v>585</v>
      </c>
    </row>
    <row r="424" spans="1:6">
      <c r="A424" s="46">
        <v>10333437</v>
      </c>
      <c r="B424" s="46" t="s">
        <v>280</v>
      </c>
      <c r="C424" s="46" t="s">
        <v>26</v>
      </c>
      <c r="D424" s="46" t="s">
        <v>563</v>
      </c>
      <c r="E424" s="47" t="s">
        <v>564</v>
      </c>
      <c r="F424" s="44" t="s">
        <v>586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565</v>
      </c>
      <c r="E425" s="47">
        <v>1026846805</v>
      </c>
      <c r="F425" s="44" t="s">
        <v>587</v>
      </c>
    </row>
    <row r="426" spans="1:6">
      <c r="A426" s="46">
        <v>10333396</v>
      </c>
      <c r="B426" s="46" t="s">
        <v>177</v>
      </c>
      <c r="C426" s="46" t="s">
        <v>15</v>
      </c>
      <c r="D426" s="46" t="s">
        <v>566</v>
      </c>
      <c r="E426" s="47">
        <v>1060459705</v>
      </c>
      <c r="F426" s="44" t="s">
        <v>588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589</v>
      </c>
      <c r="E427" s="47">
        <v>1025613339</v>
      </c>
      <c r="F427" s="44" t="s">
        <v>590</v>
      </c>
    </row>
    <row r="428" spans="1:6">
      <c r="A428" s="46">
        <v>10333416</v>
      </c>
      <c r="B428" s="46" t="s">
        <v>73</v>
      </c>
      <c r="C428" s="46" t="s">
        <v>29</v>
      </c>
      <c r="D428" s="46" t="s">
        <v>591</v>
      </c>
      <c r="E428" s="47">
        <v>1270058439</v>
      </c>
      <c r="F428" s="44" t="s">
        <v>592</v>
      </c>
    </row>
    <row r="429" spans="1:6">
      <c r="A429" s="46">
        <v>10333417</v>
      </c>
      <c r="B429" s="46" t="s">
        <v>55</v>
      </c>
      <c r="C429" s="46" t="s">
        <v>56</v>
      </c>
      <c r="D429" s="46" t="s">
        <v>593</v>
      </c>
      <c r="E429" s="47">
        <v>1019687588</v>
      </c>
      <c r="F429" s="44" t="s">
        <v>594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595</v>
      </c>
      <c r="E430" s="47">
        <v>1097696568</v>
      </c>
      <c r="F430" s="44" t="s">
        <v>596</v>
      </c>
    </row>
    <row r="431" spans="1:6">
      <c r="A431" s="46">
        <v>10333432</v>
      </c>
      <c r="B431" s="46" t="s">
        <v>219</v>
      </c>
      <c r="C431" s="46" t="s">
        <v>220</v>
      </c>
      <c r="D431" s="46" t="s">
        <v>597</v>
      </c>
      <c r="E431" s="47">
        <v>1091247732</v>
      </c>
      <c r="F431" s="44" t="s">
        <v>598</v>
      </c>
    </row>
    <row r="432" spans="1:6">
      <c r="A432" s="46">
        <v>10333433</v>
      </c>
      <c r="B432" s="46" t="s">
        <v>301</v>
      </c>
      <c r="C432" s="46" t="s">
        <v>9</v>
      </c>
      <c r="D432" s="46" t="s">
        <v>599</v>
      </c>
      <c r="E432" s="47">
        <v>1004788915</v>
      </c>
      <c r="F432" s="44" t="s">
        <v>600</v>
      </c>
    </row>
    <row r="433" spans="1:6">
      <c r="A433" s="46">
        <v>10333434</v>
      </c>
      <c r="B433" s="46" t="s">
        <v>55</v>
      </c>
      <c r="C433" s="46" t="s">
        <v>56</v>
      </c>
      <c r="D433" s="46" t="s">
        <v>601</v>
      </c>
      <c r="E433" s="47">
        <v>1032409151</v>
      </c>
      <c r="F433" s="44" t="s">
        <v>602</v>
      </c>
    </row>
    <row r="434" spans="1:6">
      <c r="A434" s="46">
        <v>10333435</v>
      </c>
      <c r="B434" s="46" t="s">
        <v>131</v>
      </c>
      <c r="C434" s="46" t="s">
        <v>36</v>
      </c>
      <c r="D434" s="46" t="s">
        <v>603</v>
      </c>
      <c r="E434" s="47" t="s">
        <v>604</v>
      </c>
      <c r="F434" s="44" t="s">
        <v>605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606</v>
      </c>
      <c r="E435" s="47" t="s">
        <v>607</v>
      </c>
      <c r="F435" s="44" t="s">
        <v>608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609</v>
      </c>
      <c r="E436" s="47" t="s">
        <v>610</v>
      </c>
      <c r="F436" s="44" t="s">
        <v>611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487</v>
      </c>
      <c r="E437" s="47">
        <v>1147318485</v>
      </c>
      <c r="F437" s="44" t="s">
        <v>612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613</v>
      </c>
      <c r="E438" s="47">
        <v>1008361694</v>
      </c>
      <c r="F438" s="44" t="s">
        <v>614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615</v>
      </c>
      <c r="E439" s="47"/>
      <c r="F439" s="44" t="s">
        <v>616</v>
      </c>
    </row>
    <row r="440" spans="1:5">
      <c r="A440" s="46">
        <v>10331475</v>
      </c>
      <c r="B440" s="46" t="s">
        <v>137</v>
      </c>
      <c r="C440" s="46" t="s">
        <v>94</v>
      </c>
      <c r="D440" s="46" t="s">
        <v>617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618</v>
      </c>
      <c r="E441" s="47">
        <v>1154947311</v>
      </c>
    </row>
    <row r="442" spans="1:5">
      <c r="A442" s="46">
        <v>10267962</v>
      </c>
      <c r="B442" s="46" t="s">
        <v>275</v>
      </c>
      <c r="C442" s="46" t="s">
        <v>22</v>
      </c>
      <c r="D442" s="46" t="s">
        <v>264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619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620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621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622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623</v>
      </c>
      <c r="E447" s="47">
        <v>1015512386</v>
      </c>
    </row>
    <row r="448" spans="1:5">
      <c r="A448" s="46">
        <v>10331787</v>
      </c>
      <c r="B448" s="46" t="s">
        <v>62</v>
      </c>
      <c r="C448" s="46" t="s">
        <v>9</v>
      </c>
      <c r="D448" s="46" t="s">
        <v>624</v>
      </c>
      <c r="E448" s="47">
        <v>1090766789</v>
      </c>
    </row>
    <row r="449" spans="1:5">
      <c r="A449" s="46">
        <v>10331809</v>
      </c>
      <c r="B449" s="46" t="s">
        <v>62</v>
      </c>
      <c r="C449" s="46" t="s">
        <v>9</v>
      </c>
      <c r="D449" s="46" t="s">
        <v>625</v>
      </c>
      <c r="E449" s="47">
        <v>1556244127</v>
      </c>
    </row>
    <row r="450" spans="1:5">
      <c r="A450" s="46">
        <v>10330130</v>
      </c>
      <c r="B450" s="46" t="s">
        <v>126</v>
      </c>
      <c r="C450" s="46" t="s">
        <v>15</v>
      </c>
      <c r="D450" s="46" t="s">
        <v>626</v>
      </c>
      <c r="E450" s="47">
        <v>1117263763</v>
      </c>
    </row>
    <row r="451" spans="1:5">
      <c r="A451" s="46">
        <v>10331785</v>
      </c>
      <c r="B451" s="46" t="s">
        <v>55</v>
      </c>
      <c r="C451" s="46" t="s">
        <v>56</v>
      </c>
      <c r="D451" s="46" t="s">
        <v>627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628</v>
      </c>
      <c r="E452" s="47">
        <v>1147209908</v>
      </c>
    </row>
    <row r="453" spans="1:8">
      <c r="A453" s="46">
        <v>10333951</v>
      </c>
      <c r="B453" s="46" t="s">
        <v>55</v>
      </c>
      <c r="C453" s="46" t="s">
        <v>56</v>
      </c>
      <c r="D453" s="46" t="s">
        <v>629</v>
      </c>
      <c r="E453" s="47">
        <v>1063853315</v>
      </c>
      <c r="F453" s="44" t="s">
        <v>630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631</v>
      </c>
      <c r="E454" s="47">
        <v>1004065451</v>
      </c>
      <c r="F454" s="44" t="s">
        <v>632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633</v>
      </c>
      <c r="E455" s="47">
        <v>1128562064</v>
      </c>
      <c r="F455" s="44" t="s">
        <v>634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635</v>
      </c>
      <c r="E456" s="47">
        <v>1278825213</v>
      </c>
      <c r="F456" s="44" t="s">
        <v>636</v>
      </c>
    </row>
    <row r="457" spans="1:6">
      <c r="A457" s="46">
        <v>10334032</v>
      </c>
      <c r="B457" s="46" t="s">
        <v>342</v>
      </c>
      <c r="C457" s="46" t="s">
        <v>94</v>
      </c>
      <c r="D457" s="46" t="s">
        <v>637</v>
      </c>
      <c r="E457" s="47">
        <v>1062098602</v>
      </c>
      <c r="F457" s="44" t="s">
        <v>638</v>
      </c>
    </row>
    <row r="458" spans="1:6">
      <c r="A458" s="46">
        <v>10333953</v>
      </c>
      <c r="B458" s="46" t="s">
        <v>44</v>
      </c>
      <c r="C458" s="46" t="s">
        <v>9</v>
      </c>
      <c r="D458" s="46" t="s">
        <v>639</v>
      </c>
      <c r="E458" s="47" t="s">
        <v>640</v>
      </c>
      <c r="F458" s="44" t="s">
        <v>641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642</v>
      </c>
      <c r="E459" s="47">
        <v>1021824170</v>
      </c>
      <c r="F459" s="44" t="s">
        <v>643</v>
      </c>
    </row>
    <row r="460" spans="1:6">
      <c r="A460" s="46">
        <v>10333964</v>
      </c>
      <c r="B460" s="46" t="s">
        <v>64</v>
      </c>
      <c r="C460" s="46" t="s">
        <v>65</v>
      </c>
      <c r="D460" s="46" t="s">
        <v>644</v>
      </c>
      <c r="E460" s="47">
        <v>1115055059</v>
      </c>
      <c r="F460" s="44" t="s">
        <v>645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646</v>
      </c>
      <c r="E461" s="47">
        <v>1021661613</v>
      </c>
      <c r="F461" s="44" t="s">
        <v>647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648</v>
      </c>
      <c r="E462" s="47">
        <v>1015843833</v>
      </c>
      <c r="F462" s="44" t="s">
        <v>649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650</v>
      </c>
      <c r="E463" s="47">
        <v>1117915599</v>
      </c>
      <c r="F463" s="44" t="s">
        <v>651</v>
      </c>
    </row>
    <row r="464" spans="1:6">
      <c r="A464" s="46">
        <v>10334025</v>
      </c>
      <c r="B464" s="46" t="s">
        <v>227</v>
      </c>
      <c r="C464" s="46" t="s">
        <v>80</v>
      </c>
      <c r="D464" s="46" t="s">
        <v>652</v>
      </c>
      <c r="E464" s="47">
        <v>1143344843</v>
      </c>
      <c r="F464" s="44" t="s">
        <v>653</v>
      </c>
    </row>
    <row r="465" spans="1:6">
      <c r="A465" s="46">
        <v>10334024</v>
      </c>
      <c r="B465" s="46" t="s">
        <v>126</v>
      </c>
      <c r="C465" s="46" t="s">
        <v>15</v>
      </c>
      <c r="D465" s="46" t="s">
        <v>654</v>
      </c>
      <c r="E465" s="47">
        <v>1129330355</v>
      </c>
      <c r="F465" s="44" t="s">
        <v>655</v>
      </c>
    </row>
    <row r="466" spans="1:6">
      <c r="A466" s="46">
        <v>10333965</v>
      </c>
      <c r="B466" s="46" t="s">
        <v>280</v>
      </c>
      <c r="C466" s="46" t="s">
        <v>26</v>
      </c>
      <c r="D466" s="46" t="s">
        <v>656</v>
      </c>
      <c r="E466" s="47">
        <v>1068338443</v>
      </c>
      <c r="F466" s="44" t="s">
        <v>657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658</v>
      </c>
      <c r="E467" s="47">
        <v>1027486316</v>
      </c>
      <c r="F467" s="44" t="s">
        <v>659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660</v>
      </c>
      <c r="E468" s="47">
        <v>1093161776</v>
      </c>
      <c r="F468" s="44" t="s">
        <v>661</v>
      </c>
    </row>
    <row r="469" spans="1:6">
      <c r="A469" s="46">
        <v>10333938</v>
      </c>
      <c r="B469" s="46" t="s">
        <v>662</v>
      </c>
      <c r="C469" s="46" t="s">
        <v>98</v>
      </c>
      <c r="D469" s="46" t="s">
        <v>663</v>
      </c>
      <c r="E469" s="47">
        <v>1000663107</v>
      </c>
      <c r="F469" s="44" t="s">
        <v>664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665</v>
      </c>
      <c r="E470" s="47">
        <v>1158249339</v>
      </c>
      <c r="F470" s="44" t="s">
        <v>666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667</v>
      </c>
      <c r="E471" s="47">
        <v>1068068182</v>
      </c>
      <c r="F471" s="44" t="s">
        <v>668</v>
      </c>
    </row>
    <row r="472" spans="1:6">
      <c r="A472" s="46">
        <v>10333974</v>
      </c>
      <c r="B472" s="46" t="s">
        <v>134</v>
      </c>
      <c r="C472" s="46" t="s">
        <v>39</v>
      </c>
      <c r="D472" s="46" t="s">
        <v>669</v>
      </c>
      <c r="E472" s="47">
        <v>1065353669</v>
      </c>
      <c r="F472" s="44" t="s">
        <v>670</v>
      </c>
    </row>
    <row r="473" spans="1:6">
      <c r="A473" s="46">
        <v>10333973</v>
      </c>
      <c r="B473" s="46" t="s">
        <v>432</v>
      </c>
      <c r="C473" s="46" t="s">
        <v>432</v>
      </c>
      <c r="D473" s="46" t="s">
        <v>671</v>
      </c>
      <c r="E473" s="47">
        <v>1065673340</v>
      </c>
      <c r="F473" s="44" t="s">
        <v>672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673</v>
      </c>
      <c r="E474" s="47">
        <v>1064620013</v>
      </c>
      <c r="F474" s="44" t="s">
        <v>674</v>
      </c>
    </row>
    <row r="475" spans="1:5">
      <c r="A475" s="46">
        <v>10330510</v>
      </c>
      <c r="B475" s="46" t="s">
        <v>227</v>
      </c>
      <c r="C475" s="46" t="s">
        <v>94</v>
      </c>
      <c r="D475" s="46" t="s">
        <v>675</v>
      </c>
      <c r="E475" s="47">
        <v>1123022074</v>
      </c>
    </row>
    <row r="476" spans="1:5">
      <c r="A476" s="46">
        <v>10326463</v>
      </c>
      <c r="B476" s="46" t="s">
        <v>227</v>
      </c>
      <c r="C476" s="46" t="s">
        <v>94</v>
      </c>
      <c r="D476" s="46" t="s">
        <v>676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677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678</v>
      </c>
      <c r="E478" s="47">
        <v>1127188296</v>
      </c>
    </row>
    <row r="479" spans="1:6">
      <c r="A479" s="46">
        <v>10334245</v>
      </c>
      <c r="B479" s="46" t="s">
        <v>126</v>
      </c>
      <c r="C479" s="46" t="s">
        <v>15</v>
      </c>
      <c r="D479" s="46" t="s">
        <v>679</v>
      </c>
      <c r="E479" s="47">
        <v>1003219481</v>
      </c>
      <c r="F479" s="44" t="s">
        <v>680</v>
      </c>
    </row>
    <row r="480" spans="1:6">
      <c r="A480" s="46">
        <v>10334246</v>
      </c>
      <c r="B480" s="46" t="s">
        <v>227</v>
      </c>
      <c r="C480" s="46" t="s">
        <v>80</v>
      </c>
      <c r="D480" s="46" t="s">
        <v>681</v>
      </c>
      <c r="E480" s="47">
        <v>1211337764</v>
      </c>
      <c r="F480" s="44" t="s">
        <v>682</v>
      </c>
    </row>
    <row r="481" spans="1:6">
      <c r="A481" s="46">
        <v>10334248</v>
      </c>
      <c r="B481" s="46" t="s">
        <v>55</v>
      </c>
      <c r="C481" s="46" t="s">
        <v>56</v>
      </c>
      <c r="D481" s="46" t="s">
        <v>683</v>
      </c>
      <c r="E481" s="47">
        <v>1116487479</v>
      </c>
      <c r="F481" s="44" t="s">
        <v>684</v>
      </c>
    </row>
    <row r="482" spans="1:6">
      <c r="A482" s="46">
        <v>10334247</v>
      </c>
      <c r="B482" s="46" t="s">
        <v>55</v>
      </c>
      <c r="C482" s="46" t="s">
        <v>56</v>
      </c>
      <c r="D482" s="46" t="s">
        <v>685</v>
      </c>
      <c r="E482" s="47">
        <v>1276707977</v>
      </c>
      <c r="F482" s="44" t="s">
        <v>686</v>
      </c>
    </row>
    <row r="483" spans="1:6">
      <c r="A483" s="46">
        <v>10334372</v>
      </c>
      <c r="B483" s="46" t="s">
        <v>177</v>
      </c>
      <c r="C483" s="46" t="s">
        <v>15</v>
      </c>
      <c r="D483" s="46" t="s">
        <v>687</v>
      </c>
      <c r="E483" s="47">
        <v>1001984292</v>
      </c>
      <c r="F483" s="44" t="s">
        <v>688</v>
      </c>
    </row>
    <row r="484" spans="1:6">
      <c r="A484" s="46">
        <v>10334447</v>
      </c>
      <c r="B484" s="46" t="s">
        <v>58</v>
      </c>
      <c r="C484" s="46" t="s">
        <v>15</v>
      </c>
      <c r="D484" s="46" t="s">
        <v>689</v>
      </c>
      <c r="E484" s="47" t="s">
        <v>690</v>
      </c>
      <c r="F484" s="44" t="s">
        <v>691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692</v>
      </c>
      <c r="E485" s="47">
        <v>1110092210</v>
      </c>
      <c r="F485" s="44" t="s">
        <v>693</v>
      </c>
    </row>
    <row r="486" spans="1:6">
      <c r="A486" s="46">
        <v>10334449</v>
      </c>
      <c r="B486" s="46" t="s">
        <v>55</v>
      </c>
      <c r="C486" s="46" t="s">
        <v>56</v>
      </c>
      <c r="D486" s="46" t="s">
        <v>694</v>
      </c>
      <c r="E486" s="47">
        <v>1112246872</v>
      </c>
      <c r="F486" s="44" t="s">
        <v>695</v>
      </c>
    </row>
    <row r="487" spans="1:6">
      <c r="A487" s="46">
        <v>10334381</v>
      </c>
      <c r="B487" s="46" t="s">
        <v>44</v>
      </c>
      <c r="C487" s="46" t="s">
        <v>9</v>
      </c>
      <c r="D487" s="46" t="s">
        <v>696</v>
      </c>
      <c r="E487" s="47">
        <v>1070869955</v>
      </c>
      <c r="F487" s="44" t="s">
        <v>697</v>
      </c>
    </row>
    <row r="488" spans="1:6">
      <c r="A488" s="46">
        <v>10323550</v>
      </c>
      <c r="B488" s="46" t="s">
        <v>227</v>
      </c>
      <c r="C488" s="46" t="s">
        <v>94</v>
      </c>
      <c r="D488" s="46" t="s">
        <v>698</v>
      </c>
      <c r="E488" s="47">
        <v>1227411514</v>
      </c>
      <c r="F488" s="44" t="s">
        <v>699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700</v>
      </c>
      <c r="E489" s="47">
        <v>1155235315</v>
      </c>
      <c r="F489" s="44" t="s">
        <v>701</v>
      </c>
    </row>
    <row r="490" spans="1:6">
      <c r="A490" s="46">
        <v>10318448</v>
      </c>
      <c r="B490" s="46" t="s">
        <v>62</v>
      </c>
      <c r="C490" s="46" t="s">
        <v>9</v>
      </c>
      <c r="D490" s="46" t="s">
        <v>702</v>
      </c>
      <c r="E490" s="47" t="s">
        <v>703</v>
      </c>
      <c r="F490" s="44" t="s">
        <v>704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705</v>
      </c>
      <c r="E491" s="47">
        <v>1028515847</v>
      </c>
      <c r="F491" s="44" t="s">
        <v>706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707</v>
      </c>
      <c r="E492" s="47">
        <v>1142757572</v>
      </c>
      <c r="F492" s="44" t="s">
        <v>708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709</v>
      </c>
      <c r="E493" s="47" t="s">
        <v>710</v>
      </c>
      <c r="F493" s="44" t="s">
        <v>711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712</v>
      </c>
      <c r="E494" s="47" t="s">
        <v>713</v>
      </c>
      <c r="F494" s="44" t="s">
        <v>714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715</v>
      </c>
      <c r="E495" s="47">
        <v>1556051017</v>
      </c>
      <c r="F495" s="44" t="s">
        <v>716</v>
      </c>
    </row>
    <row r="496" spans="1:6">
      <c r="A496" s="46">
        <v>10334476</v>
      </c>
      <c r="B496" s="46" t="s">
        <v>60</v>
      </c>
      <c r="C496" s="46" t="s">
        <v>22</v>
      </c>
      <c r="D496" s="46" t="s">
        <v>717</v>
      </c>
      <c r="E496" s="47"/>
      <c r="F496" s="44" t="s">
        <v>718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719</v>
      </c>
      <c r="E497" s="47">
        <v>1145486915</v>
      </c>
      <c r="F497" s="44" t="s">
        <v>720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176</v>
      </c>
      <c r="E498" s="47"/>
      <c r="F498" s="44" t="s">
        <v>721</v>
      </c>
    </row>
    <row r="499" spans="1:6">
      <c r="A499" s="46">
        <v>10334367</v>
      </c>
      <c r="B499" s="46" t="s">
        <v>131</v>
      </c>
      <c r="C499" s="46" t="s">
        <v>36</v>
      </c>
      <c r="D499" s="46" t="s">
        <v>722</v>
      </c>
      <c r="E499" s="47">
        <v>1507537460</v>
      </c>
      <c r="F499" s="44" t="s">
        <v>723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724</v>
      </c>
      <c r="E500" s="47">
        <v>1024422223</v>
      </c>
      <c r="F500" s="44" t="s">
        <v>725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726</v>
      </c>
      <c r="E501" s="47">
        <v>1142634858</v>
      </c>
      <c r="F501" s="44" t="s">
        <v>727</v>
      </c>
    </row>
    <row r="502" spans="1:6">
      <c r="A502" s="46">
        <v>10334395</v>
      </c>
      <c r="B502" s="46" t="s">
        <v>67</v>
      </c>
      <c r="C502" s="46" t="s">
        <v>68</v>
      </c>
      <c r="D502" s="46" t="s">
        <v>728</v>
      </c>
      <c r="E502" s="47">
        <v>1553553976</v>
      </c>
      <c r="F502" s="44" t="s">
        <v>729</v>
      </c>
    </row>
    <row r="503" spans="1:6">
      <c r="A503" s="46">
        <v>10334423</v>
      </c>
      <c r="B503" s="46" t="s">
        <v>67</v>
      </c>
      <c r="C503" s="46" t="s">
        <v>68</v>
      </c>
      <c r="D503" s="46" t="s">
        <v>730</v>
      </c>
      <c r="E503" s="47">
        <v>1008797315</v>
      </c>
      <c r="F503" s="44" t="s">
        <v>731</v>
      </c>
    </row>
    <row r="504" spans="1:5">
      <c r="A504" s="46">
        <v>10273655</v>
      </c>
      <c r="B504" s="46" t="s">
        <v>5</v>
      </c>
      <c r="C504" s="46" t="s">
        <v>151</v>
      </c>
      <c r="D504" s="46" t="s">
        <v>732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733</v>
      </c>
      <c r="E505" s="47" t="s">
        <v>734</v>
      </c>
    </row>
    <row r="506" spans="1:5">
      <c r="A506" s="46">
        <v>10334497</v>
      </c>
      <c r="B506" s="46" t="s">
        <v>662</v>
      </c>
      <c r="C506" s="46" t="s">
        <v>98</v>
      </c>
      <c r="D506" s="46" t="s">
        <v>735</v>
      </c>
      <c r="E506" s="47">
        <v>1123940404</v>
      </c>
    </row>
    <row r="507" spans="1:5">
      <c r="A507" s="46">
        <v>10334495</v>
      </c>
      <c r="B507" s="46" t="s">
        <v>62</v>
      </c>
      <c r="C507" s="46" t="s">
        <v>9</v>
      </c>
      <c r="D507" s="46" t="s">
        <v>736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737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738</v>
      </c>
      <c r="E509" s="47">
        <v>1065776416</v>
      </c>
    </row>
    <row r="510" spans="1:5">
      <c r="A510" s="46">
        <v>10281254</v>
      </c>
      <c r="B510" s="46" t="s">
        <v>327</v>
      </c>
      <c r="C510" s="46" t="s">
        <v>84</v>
      </c>
      <c r="D510" s="46" t="s">
        <v>739</v>
      </c>
      <c r="E510" s="47">
        <v>1551378712</v>
      </c>
    </row>
    <row r="511" spans="1:5">
      <c r="A511" s="46">
        <v>10326418</v>
      </c>
      <c r="B511" s="46" t="s">
        <v>263</v>
      </c>
      <c r="C511" s="46" t="s">
        <v>151</v>
      </c>
      <c r="D511" s="46" t="s">
        <v>740</v>
      </c>
      <c r="E511" s="47">
        <v>1212374390</v>
      </c>
    </row>
    <row r="512" spans="1:5">
      <c r="A512" s="46">
        <v>10273660</v>
      </c>
      <c r="B512" s="46" t="s">
        <v>64</v>
      </c>
      <c r="C512" s="46" t="s">
        <v>65</v>
      </c>
      <c r="D512" s="46" t="s">
        <v>741</v>
      </c>
      <c r="E512" s="47">
        <v>1098378989</v>
      </c>
    </row>
    <row r="513" spans="1:5">
      <c r="A513" s="46">
        <v>10307941</v>
      </c>
      <c r="B513" s="46" t="s">
        <v>263</v>
      </c>
      <c r="C513" s="46" t="s">
        <v>151</v>
      </c>
      <c r="D513" s="46" t="s">
        <v>742</v>
      </c>
      <c r="E513" s="47">
        <v>1276715446</v>
      </c>
    </row>
    <row r="514" spans="1:5">
      <c r="A514" s="46">
        <v>10330600</v>
      </c>
      <c r="B514" s="46" t="s">
        <v>280</v>
      </c>
      <c r="C514" s="46" t="s">
        <v>26</v>
      </c>
      <c r="D514" s="46" t="s">
        <v>743</v>
      </c>
      <c r="E514" s="47" t="s">
        <v>744</v>
      </c>
    </row>
    <row r="515" spans="1:5">
      <c r="A515" s="46">
        <v>10334668</v>
      </c>
      <c r="B515" s="46" t="s">
        <v>155</v>
      </c>
      <c r="C515" s="46" t="s">
        <v>39</v>
      </c>
      <c r="D515" s="46" t="s">
        <v>745</v>
      </c>
      <c r="E515" s="47">
        <v>1067876527</v>
      </c>
    </row>
    <row r="516" spans="1:5">
      <c r="A516" s="46">
        <v>10303779</v>
      </c>
      <c r="B516" s="46" t="s">
        <v>263</v>
      </c>
      <c r="C516" s="46" t="s">
        <v>151</v>
      </c>
      <c r="D516" s="46" t="s">
        <v>746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747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748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749</v>
      </c>
      <c r="E519" s="47">
        <v>1002902577</v>
      </c>
    </row>
    <row r="520" spans="1:5">
      <c r="A520" s="46">
        <v>10334730</v>
      </c>
      <c r="B520" s="46" t="s">
        <v>131</v>
      </c>
      <c r="C520" s="46" t="s">
        <v>36</v>
      </c>
      <c r="D520" s="46" t="s">
        <v>750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751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146</v>
      </c>
      <c r="C522" s="46" t="s">
        <v>65</v>
      </c>
      <c r="D522" s="46" t="s">
        <v>752</v>
      </c>
      <c r="E522" s="47" t="s">
        <v>753</v>
      </c>
    </row>
    <row r="523" spans="1:5">
      <c r="A523" s="46">
        <v>10334844</v>
      </c>
      <c r="B523" s="46" t="s">
        <v>131</v>
      </c>
      <c r="C523" s="46" t="s">
        <v>36</v>
      </c>
      <c r="D523" s="46" t="s">
        <v>754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755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756</v>
      </c>
      <c r="E525" s="47">
        <v>1098610613</v>
      </c>
    </row>
    <row r="526" spans="1:5">
      <c r="A526" s="46">
        <v>10334832</v>
      </c>
      <c r="B526" s="46" t="s">
        <v>301</v>
      </c>
      <c r="C526" s="46" t="s">
        <v>9</v>
      </c>
      <c r="D526" s="46" t="s">
        <v>757</v>
      </c>
      <c r="E526" s="47">
        <v>1276595561</v>
      </c>
    </row>
    <row r="527" spans="1:5">
      <c r="A527" s="46">
        <v>10334829</v>
      </c>
      <c r="B527" s="46" t="s">
        <v>432</v>
      </c>
      <c r="C527" s="46" t="s">
        <v>432</v>
      </c>
      <c r="D527" s="46" t="s">
        <v>758</v>
      </c>
      <c r="E527" s="47">
        <v>1552720827</v>
      </c>
    </row>
    <row r="528" spans="1:5">
      <c r="A528" s="46">
        <v>10334828</v>
      </c>
      <c r="B528" s="46" t="s">
        <v>58</v>
      </c>
      <c r="C528" s="46" t="s">
        <v>15</v>
      </c>
      <c r="D528" s="46" t="s">
        <v>759</v>
      </c>
      <c r="E528" s="47">
        <v>1204716664</v>
      </c>
    </row>
    <row r="529" spans="1:5">
      <c r="A529" s="46">
        <v>10334790</v>
      </c>
      <c r="B529" s="46" t="s">
        <v>162</v>
      </c>
      <c r="C529" s="46" t="s">
        <v>84</v>
      </c>
      <c r="D529" s="46" t="s">
        <v>760</v>
      </c>
      <c r="E529" s="47" t="s">
        <v>761</v>
      </c>
    </row>
    <row r="530" spans="1:5">
      <c r="A530" s="46">
        <v>10334780</v>
      </c>
      <c r="B530" s="46" t="s">
        <v>60</v>
      </c>
      <c r="C530" s="46" t="s">
        <v>22</v>
      </c>
      <c r="D530" s="46" t="s">
        <v>762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665</v>
      </c>
      <c r="E531" s="47">
        <v>1010537767</v>
      </c>
    </row>
    <row r="532" spans="1:5">
      <c r="A532" s="46">
        <v>10334778</v>
      </c>
      <c r="B532" s="46" t="s">
        <v>137</v>
      </c>
      <c r="C532" s="46" t="s">
        <v>94</v>
      </c>
      <c r="D532" s="46" t="s">
        <v>763</v>
      </c>
      <c r="E532" s="47">
        <v>1090305240</v>
      </c>
    </row>
    <row r="533" spans="1:5">
      <c r="A533" s="46">
        <v>10334777</v>
      </c>
      <c r="B533" s="46" t="s">
        <v>146</v>
      </c>
      <c r="C533" s="46" t="s">
        <v>65</v>
      </c>
      <c r="D533" s="46" t="s">
        <v>464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764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765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766</v>
      </c>
      <c r="E536" s="47" t="s">
        <v>767</v>
      </c>
    </row>
    <row r="537" spans="1:5">
      <c r="A537" s="46">
        <v>10334744</v>
      </c>
      <c r="B537" s="46" t="s">
        <v>55</v>
      </c>
      <c r="C537" s="46" t="s">
        <v>56</v>
      </c>
      <c r="D537" s="46" t="s">
        <v>768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769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770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771</v>
      </c>
      <c r="E540" s="47">
        <v>1107584541</v>
      </c>
    </row>
    <row r="541" spans="1:5">
      <c r="A541" s="46">
        <v>10334737</v>
      </c>
      <c r="B541" s="46" t="s">
        <v>115</v>
      </c>
      <c r="C541" s="46" t="s">
        <v>36</v>
      </c>
      <c r="D541" s="46" t="s">
        <v>772</v>
      </c>
      <c r="E541" s="47" t="s">
        <v>773</v>
      </c>
    </row>
    <row r="542" spans="1:5">
      <c r="A542" s="46">
        <v>10334770</v>
      </c>
      <c r="B542" s="46" t="s">
        <v>219</v>
      </c>
      <c r="C542" s="46" t="s">
        <v>220</v>
      </c>
      <c r="D542" s="46" t="s">
        <v>774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775</v>
      </c>
      <c r="E543" s="47" t="s">
        <v>776</v>
      </c>
    </row>
    <row r="544" spans="1:5">
      <c r="A544" s="46">
        <v>10334699</v>
      </c>
      <c r="B544" s="46" t="s">
        <v>432</v>
      </c>
      <c r="C544" s="46" t="s">
        <v>432</v>
      </c>
      <c r="D544" s="46" t="s">
        <v>777</v>
      </c>
      <c r="E544" s="47">
        <v>1093159095</v>
      </c>
    </row>
    <row r="545" spans="1:5">
      <c r="A545" s="46">
        <v>10334705</v>
      </c>
      <c r="B545" s="46" t="s">
        <v>432</v>
      </c>
      <c r="C545" s="46" t="s">
        <v>432</v>
      </c>
      <c r="D545" s="46" t="s">
        <v>778</v>
      </c>
      <c r="E545" s="47">
        <v>1117222800</v>
      </c>
    </row>
    <row r="546" spans="1:5">
      <c r="A546" s="46">
        <v>10334704</v>
      </c>
      <c r="B546" s="46" t="s">
        <v>47</v>
      </c>
      <c r="C546" s="46" t="s">
        <v>26</v>
      </c>
      <c r="D546" s="46" t="s">
        <v>779</v>
      </c>
      <c r="E546" s="47">
        <v>1020201082</v>
      </c>
    </row>
    <row r="547" spans="1:5">
      <c r="A547" s="46">
        <v>10334708</v>
      </c>
      <c r="B547" s="46" t="s">
        <v>780</v>
      </c>
      <c r="C547" s="46" t="s">
        <v>65</v>
      </c>
      <c r="D547" s="46" t="s">
        <v>781</v>
      </c>
      <c r="E547" s="47">
        <v>1200605228</v>
      </c>
    </row>
    <row r="548" spans="1:5">
      <c r="A548" s="46">
        <v>10334702</v>
      </c>
      <c r="B548" s="46" t="s">
        <v>146</v>
      </c>
      <c r="C548" s="46" t="s">
        <v>65</v>
      </c>
      <c r="D548" s="46" t="s">
        <v>782</v>
      </c>
      <c r="E548" s="47">
        <v>1225114253</v>
      </c>
    </row>
    <row r="549" spans="1:5">
      <c r="A549" s="46">
        <v>10334726</v>
      </c>
      <c r="B549" s="46" t="s">
        <v>62</v>
      </c>
      <c r="C549" s="46" t="s">
        <v>9</v>
      </c>
      <c r="D549" s="46" t="s">
        <v>783</v>
      </c>
      <c r="E549" s="47">
        <v>1012310639</v>
      </c>
    </row>
    <row r="550" spans="1:5">
      <c r="A550" s="46">
        <v>10334707</v>
      </c>
      <c r="B550" s="46" t="s">
        <v>113</v>
      </c>
      <c r="C550" s="46" t="s">
        <v>94</v>
      </c>
      <c r="D550" s="46" t="s">
        <v>784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785</v>
      </c>
      <c r="E551" s="47">
        <v>1273649119</v>
      </c>
    </row>
    <row r="552" spans="1:5">
      <c r="A552" s="46">
        <v>10334714</v>
      </c>
      <c r="B552" s="46" t="s">
        <v>312</v>
      </c>
      <c r="C552" s="46" t="s">
        <v>313</v>
      </c>
      <c r="D552" s="46" t="s">
        <v>786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787</v>
      </c>
      <c r="E553" s="47">
        <v>1158665484</v>
      </c>
    </row>
    <row r="554" spans="1:5">
      <c r="A554" s="46">
        <v>10334788</v>
      </c>
      <c r="B554" s="46" t="s">
        <v>150</v>
      </c>
      <c r="C554" s="46" t="s">
        <v>151</v>
      </c>
      <c r="D554" s="46" t="s">
        <v>788</v>
      </c>
      <c r="E554" s="47">
        <v>1129654772</v>
      </c>
    </row>
    <row r="555" spans="1:5">
      <c r="A555" s="46">
        <v>10334700</v>
      </c>
      <c r="B555" s="46" t="s">
        <v>407</v>
      </c>
      <c r="C555" s="46" t="s">
        <v>151</v>
      </c>
      <c r="D555" s="46" t="s">
        <v>789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790</v>
      </c>
      <c r="E556" s="47">
        <v>1150177584</v>
      </c>
    </row>
    <row r="557" spans="1:5">
      <c r="A557" s="46">
        <v>10334701</v>
      </c>
      <c r="B557" s="46" t="s">
        <v>141</v>
      </c>
      <c r="C557" s="46" t="s">
        <v>12</v>
      </c>
      <c r="D557" s="46" t="s">
        <v>791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792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793</v>
      </c>
      <c r="E559" s="47">
        <v>1069027563</v>
      </c>
    </row>
    <row r="560" spans="1:5">
      <c r="A560" s="46">
        <v>10334703</v>
      </c>
      <c r="B560" s="46" t="s">
        <v>123</v>
      </c>
      <c r="C560" s="46" t="s">
        <v>65</v>
      </c>
      <c r="D560" s="46" t="s">
        <v>794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795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796</v>
      </c>
      <c r="E562" s="47">
        <v>1030947913</v>
      </c>
    </row>
    <row r="563" spans="1:5">
      <c r="A563" s="46">
        <v>10334766</v>
      </c>
      <c r="B563" s="46" t="s">
        <v>115</v>
      </c>
      <c r="C563" s="46" t="s">
        <v>36</v>
      </c>
      <c r="D563" s="46" t="s">
        <v>797</v>
      </c>
      <c r="E563" s="47" t="s">
        <v>798</v>
      </c>
    </row>
    <row r="564" spans="1:5">
      <c r="A564" s="46">
        <v>10334768</v>
      </c>
      <c r="B564" s="46" t="s">
        <v>126</v>
      </c>
      <c r="C564" s="46" t="s">
        <v>15</v>
      </c>
      <c r="D564" s="46" t="s">
        <v>799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800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801</v>
      </c>
      <c r="E566" s="47">
        <v>1100127117</v>
      </c>
    </row>
    <row r="567" spans="1:5">
      <c r="A567" s="46">
        <v>10334686</v>
      </c>
      <c r="B567" s="46" t="s">
        <v>141</v>
      </c>
      <c r="C567" s="46" t="s">
        <v>12</v>
      </c>
      <c r="D567" s="46" t="s">
        <v>802</v>
      </c>
      <c r="E567" s="47" t="s">
        <v>803</v>
      </c>
    </row>
    <row r="568" spans="1:5">
      <c r="A568" s="46">
        <v>10334697</v>
      </c>
      <c r="B568" s="46" t="s">
        <v>60</v>
      </c>
      <c r="C568" s="46" t="s">
        <v>22</v>
      </c>
      <c r="D568" s="46" t="s">
        <v>804</v>
      </c>
      <c r="E568" s="47">
        <v>1093119853</v>
      </c>
    </row>
    <row r="569" spans="1:5">
      <c r="A569" s="46">
        <v>10333263</v>
      </c>
      <c r="B569" s="46" t="s">
        <v>227</v>
      </c>
      <c r="C569" s="46" t="s">
        <v>80</v>
      </c>
      <c r="D569" s="46" t="s">
        <v>805</v>
      </c>
      <c r="E569" s="47"/>
    </row>
    <row r="570" spans="1:5">
      <c r="A570" s="46">
        <v>10314812</v>
      </c>
      <c r="B570" s="46" t="s">
        <v>280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44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141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55</v>
      </c>
      <c r="C576" s="46" t="s">
        <v>56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60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73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275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94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131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312</v>
      </c>
      <c r="C589" s="46" t="s">
        <v>313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131</v>
      </c>
      <c r="C590" s="46" t="s">
        <v>36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64</v>
      </c>
      <c r="C591" s="46" t="s">
        <v>65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64</v>
      </c>
      <c r="C593" s="46" t="s">
        <v>65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141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141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137</v>
      </c>
      <c r="C597" s="46" t="s">
        <v>94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227</v>
      </c>
      <c r="C598" s="46" t="s">
        <v>94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146</v>
      </c>
      <c r="C599" s="46" t="s">
        <v>65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64</v>
      </c>
      <c r="C600" s="46" t="s">
        <v>65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432</v>
      </c>
      <c r="C605" s="46" t="s">
        <v>432</v>
      </c>
      <c r="D605" s="46" t="s">
        <v>843</v>
      </c>
      <c r="E605" s="47"/>
    </row>
    <row r="606" spans="1:5">
      <c r="A606" s="46">
        <v>10334401</v>
      </c>
      <c r="B606" s="46" t="s">
        <v>432</v>
      </c>
      <c r="C606" s="46" t="s">
        <v>432</v>
      </c>
      <c r="D606" s="46" t="s">
        <v>844</v>
      </c>
      <c r="E606" s="47"/>
    </row>
    <row r="607" spans="1:5">
      <c r="A607" s="46">
        <v>10335595</v>
      </c>
      <c r="B607" s="46" t="s">
        <v>60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201</v>
      </c>
      <c r="C608" s="46" t="s">
        <v>98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55</v>
      </c>
      <c r="C610" s="46" t="s">
        <v>56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312</v>
      </c>
      <c r="C611" s="46" t="s">
        <v>313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453</v>
      </c>
      <c r="C614" s="46" t="s">
        <v>151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115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47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146</v>
      </c>
      <c r="C623" s="46" t="s">
        <v>65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432</v>
      </c>
      <c r="C625" s="46" t="s">
        <v>432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65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64</v>
      </c>
      <c r="C627" s="46" t="s">
        <v>65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146</v>
      </c>
      <c r="C628" s="46" t="s">
        <v>65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123</v>
      </c>
      <c r="C629" s="46" t="s">
        <v>65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146</v>
      </c>
      <c r="C630" s="46" t="s">
        <v>65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146</v>
      </c>
      <c r="C631" s="46" t="s">
        <v>65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64</v>
      </c>
      <c r="C632" s="46" t="s">
        <v>65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65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146</v>
      </c>
      <c r="C634" s="46" t="s">
        <v>65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146</v>
      </c>
      <c r="C635" s="46" t="s">
        <v>65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64</v>
      </c>
      <c r="C636" s="46" t="s">
        <v>65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65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65</v>
      </c>
      <c r="D638" s="46" t="s">
        <v>396</v>
      </c>
      <c r="E638" s="47">
        <v>1557667646</v>
      </c>
    </row>
    <row r="639" spans="1:5">
      <c r="A639" s="46">
        <v>10328462</v>
      </c>
      <c r="B639" s="46" t="s">
        <v>123</v>
      </c>
      <c r="C639" s="46" t="s">
        <v>65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146</v>
      </c>
      <c r="C640" s="46" t="s">
        <v>65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65</v>
      </c>
      <c r="D641" s="46" t="s">
        <v>884</v>
      </c>
      <c r="E641" s="47">
        <v>0</v>
      </c>
    </row>
    <row r="642" spans="1:5">
      <c r="A642" s="46">
        <v>10331606</v>
      </c>
      <c r="B642" s="46" t="s">
        <v>64</v>
      </c>
      <c r="C642" s="46" t="s">
        <v>65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64</v>
      </c>
      <c r="C643" s="46" t="s">
        <v>65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65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146</v>
      </c>
      <c r="C645" s="46" t="s">
        <v>65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64</v>
      </c>
      <c r="C646" s="46" t="s">
        <v>65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65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65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146</v>
      </c>
      <c r="C649" s="46" t="s">
        <v>65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64</v>
      </c>
      <c r="C650" s="46" t="s">
        <v>65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65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65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64</v>
      </c>
      <c r="C653" s="46" t="s">
        <v>65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65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146</v>
      </c>
      <c r="C655" s="46" t="s">
        <v>65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64</v>
      </c>
      <c r="C656" s="46" t="s">
        <v>65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65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65</v>
      </c>
      <c r="D658" s="46" t="s">
        <v>422</v>
      </c>
      <c r="E658" s="47">
        <v>1032289696</v>
      </c>
    </row>
    <row r="659" spans="1:5">
      <c r="A659" s="46">
        <v>10327090</v>
      </c>
      <c r="B659" s="46" t="s">
        <v>146</v>
      </c>
      <c r="C659" s="46" t="s">
        <v>65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65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146</v>
      </c>
      <c r="C661" s="46" t="s">
        <v>65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146</v>
      </c>
      <c r="C662" s="46" t="s">
        <v>65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64</v>
      </c>
      <c r="C663" s="46" t="s">
        <v>65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64</v>
      </c>
      <c r="C664" s="46" t="s">
        <v>65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146</v>
      </c>
      <c r="C665" s="46" t="s">
        <v>65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146</v>
      </c>
      <c r="C666" s="46" t="s">
        <v>65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65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146</v>
      </c>
      <c r="C668" s="46" t="s">
        <v>65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146</v>
      </c>
      <c r="C669" s="46" t="s">
        <v>65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329</v>
      </c>
      <c r="C670" s="46" t="s">
        <v>220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219</v>
      </c>
      <c r="C671" s="46" t="s">
        <v>220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58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515</v>
      </c>
      <c r="E678" s="47">
        <v>1022992140</v>
      </c>
    </row>
    <row r="679" spans="1:5">
      <c r="A679" s="46">
        <v>10332007</v>
      </c>
      <c r="B679" s="46" t="s">
        <v>126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177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126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177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126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327</v>
      </c>
      <c r="C696" s="46" t="s">
        <v>84</v>
      </c>
      <c r="D696" s="46" t="s">
        <v>459</v>
      </c>
      <c r="E696" s="47">
        <v>1558663546</v>
      </c>
    </row>
    <row r="697" spans="1:5">
      <c r="A697" s="46">
        <v>10333460</v>
      </c>
      <c r="B697" s="46" t="s">
        <v>327</v>
      </c>
      <c r="C697" s="46" t="s">
        <v>84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162</v>
      </c>
      <c r="C698" s="46" t="s">
        <v>84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162</v>
      </c>
      <c r="C699" s="46" t="s">
        <v>84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162</v>
      </c>
      <c r="C701" s="46" t="s">
        <v>84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327</v>
      </c>
      <c r="C704" s="46" t="s">
        <v>84</v>
      </c>
      <c r="D704" s="46" t="s">
        <v>951</v>
      </c>
      <c r="E704" s="47">
        <v>0</v>
      </c>
    </row>
    <row r="705" spans="1:5">
      <c r="A705" s="46">
        <v>10277655</v>
      </c>
      <c r="B705" s="46" t="s">
        <v>327</v>
      </c>
      <c r="C705" s="46" t="s">
        <v>84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162</v>
      </c>
      <c r="C709" s="46" t="s">
        <v>84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327</v>
      </c>
      <c r="C710" s="46" t="s">
        <v>84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162</v>
      </c>
      <c r="C711" s="46" t="s">
        <v>84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50</v>
      </c>
      <c r="C712" s="46" t="s">
        <v>51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50</v>
      </c>
      <c r="C713" s="46" t="s">
        <v>51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50</v>
      </c>
      <c r="C714" s="46" t="s">
        <v>51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51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50</v>
      </c>
      <c r="C716" s="46" t="s">
        <v>51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50</v>
      </c>
      <c r="C717" s="46" t="s">
        <v>51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50</v>
      </c>
      <c r="C718" s="46" t="s">
        <v>51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51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50</v>
      </c>
      <c r="C720" s="46" t="s">
        <v>51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235</v>
      </c>
      <c r="C721" s="46" t="s">
        <v>51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313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312</v>
      </c>
      <c r="C723" s="46" t="s">
        <v>313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312</v>
      </c>
      <c r="C724" s="46" t="s">
        <v>313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313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312</v>
      </c>
      <c r="C726" s="46" t="s">
        <v>313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312</v>
      </c>
      <c r="C727" s="46" t="s">
        <v>313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313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151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151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263</v>
      </c>
      <c r="C731" s="46" t="s">
        <v>151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150</v>
      </c>
      <c r="C732" s="46" t="s">
        <v>151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453</v>
      </c>
      <c r="C733" s="46" t="s">
        <v>151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453</v>
      </c>
      <c r="C734" s="46" t="s">
        <v>151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151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151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151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453</v>
      </c>
      <c r="C738" s="46" t="s">
        <v>151</v>
      </c>
      <c r="D738" s="46" t="s">
        <v>622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151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263</v>
      </c>
      <c r="C740" s="46" t="s">
        <v>151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407</v>
      </c>
      <c r="C741" s="46" t="s">
        <v>151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150</v>
      </c>
      <c r="C742" s="46" t="s">
        <v>151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151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201</v>
      </c>
      <c r="C744" s="46" t="s">
        <v>98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201</v>
      </c>
      <c r="C745" s="46" t="s">
        <v>98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98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662</v>
      </c>
      <c r="C747" s="46" t="s">
        <v>98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62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1006</v>
      </c>
      <c r="C749" s="46" t="s">
        <v>9</v>
      </c>
      <c r="D749" s="46" t="s">
        <v>1007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1008</v>
      </c>
      <c r="E750" s="47">
        <v>1008548948</v>
      </c>
    </row>
    <row r="751" spans="1:5">
      <c r="A751" s="46">
        <v>10308470</v>
      </c>
      <c r="B751" s="46" t="s">
        <v>301</v>
      </c>
      <c r="C751" s="46" t="s">
        <v>9</v>
      </c>
      <c r="D751" s="46" t="s">
        <v>1009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1010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1011</v>
      </c>
      <c r="E753" s="47">
        <v>1016937328</v>
      </c>
    </row>
    <row r="754" spans="1:5">
      <c r="A754" s="46">
        <v>10298948</v>
      </c>
      <c r="B754" s="46" t="s">
        <v>44</v>
      </c>
      <c r="C754" s="46" t="s">
        <v>9</v>
      </c>
      <c r="D754" s="46" t="s">
        <v>1012</v>
      </c>
      <c r="E754" s="47">
        <v>0</v>
      </c>
    </row>
    <row r="755" spans="1:5">
      <c r="A755" s="46">
        <v>10319936</v>
      </c>
      <c r="B755" s="46" t="s">
        <v>62</v>
      </c>
      <c r="C755" s="46" t="s">
        <v>9</v>
      </c>
      <c r="D755" s="46" t="s">
        <v>1013</v>
      </c>
      <c r="E755" s="47">
        <v>1003863085</v>
      </c>
    </row>
    <row r="756" spans="1:5">
      <c r="A756" s="46">
        <v>10331655</v>
      </c>
      <c r="B756" s="46" t="s">
        <v>227</v>
      </c>
      <c r="C756" s="46" t="s">
        <v>80</v>
      </c>
      <c r="D756" s="46" t="s">
        <v>1014</v>
      </c>
      <c r="E756" s="47">
        <v>1121744569</v>
      </c>
    </row>
    <row r="757" spans="1:5">
      <c r="A757" s="46">
        <v>10306596</v>
      </c>
      <c r="B757" s="46" t="s">
        <v>227</v>
      </c>
      <c r="C757" s="46" t="s">
        <v>80</v>
      </c>
      <c r="D757" s="46" t="s">
        <v>582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227</v>
      </c>
      <c r="C759" s="46" t="s">
        <v>80</v>
      </c>
      <c r="D759" s="46" t="s">
        <v>1015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1016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1017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1018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1019</v>
      </c>
      <c r="E763" s="47">
        <v>1025423036</v>
      </c>
    </row>
    <row r="764" spans="1:5">
      <c r="A764" s="46">
        <v>10319953</v>
      </c>
      <c r="B764" s="46" t="s">
        <v>1020</v>
      </c>
      <c r="C764" s="46" t="s">
        <v>80</v>
      </c>
      <c r="D764" s="46" t="s">
        <v>1021</v>
      </c>
      <c r="E764" s="47">
        <v>1146255972</v>
      </c>
    </row>
    <row r="765" spans="1:5">
      <c r="A765" s="46">
        <v>10319961</v>
      </c>
      <c r="B765" s="46" t="s">
        <v>1022</v>
      </c>
      <c r="C765" s="46" t="s">
        <v>80</v>
      </c>
      <c r="D765" s="46" t="s">
        <v>766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1023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1024</v>
      </c>
      <c r="E767" s="47">
        <v>1285716227</v>
      </c>
    </row>
    <row r="768" spans="1:5">
      <c r="A768" s="46">
        <v>10326842</v>
      </c>
      <c r="B768" s="46" t="s">
        <v>170</v>
      </c>
      <c r="C768" s="46" t="s">
        <v>12</v>
      </c>
      <c r="D768" s="46" t="s">
        <v>1025</v>
      </c>
      <c r="E768" s="47">
        <v>1551099806</v>
      </c>
    </row>
    <row r="769" spans="1:5">
      <c r="A769" s="46">
        <v>10331765</v>
      </c>
      <c r="B769" s="46" t="s">
        <v>170</v>
      </c>
      <c r="C769" s="46" t="s">
        <v>12</v>
      </c>
      <c r="D769" s="46" t="s">
        <v>1026</v>
      </c>
      <c r="E769" s="47">
        <v>1148134298</v>
      </c>
    </row>
    <row r="770" spans="1:5">
      <c r="A770" s="46">
        <v>10331611</v>
      </c>
      <c r="B770" s="46" t="s">
        <v>141</v>
      </c>
      <c r="C770" s="46" t="s">
        <v>12</v>
      </c>
      <c r="D770" s="46" t="s">
        <v>1027</v>
      </c>
      <c r="E770" s="47" t="s">
        <v>1028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1029</v>
      </c>
      <c r="E771" s="47">
        <v>1070892072</v>
      </c>
    </row>
    <row r="772" spans="1:5">
      <c r="A772" s="46">
        <v>10325459</v>
      </c>
      <c r="B772" s="46" t="s">
        <v>141</v>
      </c>
      <c r="C772" s="46" t="s">
        <v>12</v>
      </c>
      <c r="D772" s="46" t="s">
        <v>1030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1031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1032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1033</v>
      </c>
      <c r="E775" s="47" t="s">
        <v>1034</v>
      </c>
    </row>
    <row r="776" spans="1:5">
      <c r="A776" s="46">
        <v>10331747</v>
      </c>
      <c r="B776" s="46" t="s">
        <v>141</v>
      </c>
      <c r="C776" s="46" t="s">
        <v>12</v>
      </c>
      <c r="D776" s="46" t="s">
        <v>1035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1036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1037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1038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1039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1040</v>
      </c>
      <c r="E781" s="47">
        <v>1030806204</v>
      </c>
    </row>
    <row r="782" spans="1:5">
      <c r="A782" s="46">
        <v>10331621</v>
      </c>
      <c r="B782" s="46" t="s">
        <v>141</v>
      </c>
      <c r="C782" s="46" t="s">
        <v>12</v>
      </c>
      <c r="D782" s="46" t="s">
        <v>1041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1042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1043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1044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1045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1046</v>
      </c>
      <c r="E787" s="47" t="s">
        <v>1047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1048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1049</v>
      </c>
      <c r="E789" s="47" t="s">
        <v>1050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1051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1052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1053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1054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1055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1056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290</v>
      </c>
      <c r="E796" s="47">
        <v>1068772625</v>
      </c>
    </row>
    <row r="797" spans="1:5">
      <c r="A797" s="46">
        <v>10332467</v>
      </c>
      <c r="B797" s="46" t="s">
        <v>141</v>
      </c>
      <c r="C797" s="46" t="s">
        <v>12</v>
      </c>
      <c r="D797" s="46" t="s">
        <v>287</v>
      </c>
      <c r="E797" s="47">
        <v>1555620224</v>
      </c>
    </row>
    <row r="798" spans="1:5">
      <c r="A798" s="46">
        <v>10307180</v>
      </c>
      <c r="B798" s="46" t="s">
        <v>170</v>
      </c>
      <c r="C798" s="46" t="s">
        <v>12</v>
      </c>
      <c r="D798" s="46" t="s">
        <v>1057</v>
      </c>
      <c r="E798" s="47" t="s">
        <v>1058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1059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1060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1061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1062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1063</v>
      </c>
      <c r="E803" s="47">
        <v>1096178428</v>
      </c>
    </row>
    <row r="804" spans="1:5">
      <c r="A804" s="46">
        <v>10333555</v>
      </c>
      <c r="B804" s="46" t="s">
        <v>141</v>
      </c>
      <c r="C804" s="46" t="s">
        <v>12</v>
      </c>
      <c r="D804" s="46" t="s">
        <v>1064</v>
      </c>
      <c r="E804" s="47">
        <v>1558655182</v>
      </c>
    </row>
    <row r="805" spans="1:5">
      <c r="A805" s="46">
        <v>10333587</v>
      </c>
      <c r="B805" s="46" t="s">
        <v>170</v>
      </c>
      <c r="C805" s="46" t="s">
        <v>12</v>
      </c>
      <c r="D805" s="46" t="s">
        <v>1065</v>
      </c>
      <c r="E805" s="47" t="s">
        <v>1066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1067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1068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1069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1070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1071</v>
      </c>
      <c r="E810" s="47">
        <v>1121398610</v>
      </c>
    </row>
    <row r="811" spans="1:5">
      <c r="A811" s="46">
        <v>10277115</v>
      </c>
      <c r="B811" s="46" t="s">
        <v>141</v>
      </c>
      <c r="C811" s="46" t="s">
        <v>12</v>
      </c>
      <c r="D811" s="46" t="s">
        <v>1072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1073</v>
      </c>
      <c r="E812" s="47">
        <v>1001712265</v>
      </c>
    </row>
    <row r="813" spans="1:5">
      <c r="A813" s="46">
        <v>10271470</v>
      </c>
      <c r="B813" s="46" t="s">
        <v>141</v>
      </c>
      <c r="C813" s="46" t="s">
        <v>12</v>
      </c>
      <c r="D813" s="46" t="s">
        <v>1074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1075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1076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1077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1078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1079</v>
      </c>
      <c r="E818" s="47">
        <v>1005499958</v>
      </c>
    </row>
    <row r="819" spans="1:5">
      <c r="A819" s="46">
        <v>10279873</v>
      </c>
      <c r="B819" s="46" t="s">
        <v>60</v>
      </c>
      <c r="C819" s="46" t="s">
        <v>22</v>
      </c>
      <c r="D819" s="46" t="s">
        <v>1080</v>
      </c>
      <c r="E819" s="47">
        <v>1064703917</v>
      </c>
    </row>
    <row r="820" spans="1:5">
      <c r="A820" s="46">
        <v>10331777</v>
      </c>
      <c r="B820" s="46" t="s">
        <v>60</v>
      </c>
      <c r="C820" s="46" t="s">
        <v>22</v>
      </c>
      <c r="D820" s="46" t="s">
        <v>1081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1082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1083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1084</v>
      </c>
      <c r="E823" s="47">
        <v>1555110133</v>
      </c>
    </row>
    <row r="824" spans="1:5">
      <c r="A824" s="46">
        <v>10329490</v>
      </c>
      <c r="B824" s="46" t="s">
        <v>60</v>
      </c>
      <c r="C824" s="46" t="s">
        <v>22</v>
      </c>
      <c r="D824" s="46" t="s">
        <v>1085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1086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1087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1088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1089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1090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1091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280</v>
      </c>
      <c r="C831" s="46" t="s">
        <v>26</v>
      </c>
      <c r="D831" s="46" t="s">
        <v>1092</v>
      </c>
      <c r="E831" s="47">
        <v>1070246754</v>
      </c>
    </row>
    <row r="832" spans="1:5">
      <c r="A832" s="46">
        <v>10326285</v>
      </c>
      <c r="B832" s="46" t="s">
        <v>47</v>
      </c>
      <c r="C832" s="46" t="s">
        <v>26</v>
      </c>
      <c r="D832" s="46" t="s">
        <v>1093</v>
      </c>
      <c r="E832" s="47">
        <v>1556372372</v>
      </c>
    </row>
    <row r="833" spans="1:5">
      <c r="A833" s="46">
        <v>10329478</v>
      </c>
      <c r="B833" s="46" t="s">
        <v>47</v>
      </c>
      <c r="C833" s="46" t="s">
        <v>26</v>
      </c>
      <c r="D833" s="46" t="s">
        <v>1094</v>
      </c>
      <c r="E833" s="47" t="s">
        <v>1095</v>
      </c>
    </row>
    <row r="834" spans="1:5">
      <c r="A834" s="46">
        <v>10304449</v>
      </c>
      <c r="B834" s="46" t="s">
        <v>280</v>
      </c>
      <c r="C834" s="46" t="s">
        <v>26</v>
      </c>
      <c r="D834" s="46" t="s">
        <v>1096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1097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1098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1099</v>
      </c>
      <c r="E837" s="47">
        <v>1124571748</v>
      </c>
    </row>
    <row r="838" spans="1:5">
      <c r="A838" s="46">
        <v>10325677</v>
      </c>
      <c r="B838" s="46" t="s">
        <v>115</v>
      </c>
      <c r="C838" s="46" t="s">
        <v>36</v>
      </c>
      <c r="D838" s="46" t="s">
        <v>1100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1101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1102</v>
      </c>
      <c r="E840" s="47">
        <v>1276581234</v>
      </c>
    </row>
    <row r="841" spans="1:5">
      <c r="A841" s="46">
        <v>10298954</v>
      </c>
      <c r="B841" s="46" t="s">
        <v>115</v>
      </c>
      <c r="C841" s="46" t="s">
        <v>36</v>
      </c>
      <c r="D841" s="46" t="s">
        <v>1103</v>
      </c>
      <c r="E841" s="47">
        <v>1158582651</v>
      </c>
    </row>
    <row r="842" spans="1:5">
      <c r="A842" s="46">
        <v>10328061</v>
      </c>
      <c r="B842" s="46" t="s">
        <v>131</v>
      </c>
      <c r="C842" s="46" t="s">
        <v>36</v>
      </c>
      <c r="D842" s="46" t="s">
        <v>1104</v>
      </c>
      <c r="E842" s="47">
        <v>1500320756</v>
      </c>
    </row>
    <row r="843" spans="1:5">
      <c r="A843" s="46">
        <v>10331782</v>
      </c>
      <c r="B843" s="46" t="s">
        <v>194</v>
      </c>
      <c r="C843" s="46" t="s">
        <v>36</v>
      </c>
      <c r="D843" s="46" t="s">
        <v>1105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1106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1107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1108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1109</v>
      </c>
      <c r="E847" s="47" t="s">
        <v>1110</v>
      </c>
    </row>
    <row r="848" spans="1:5">
      <c r="A848" s="46">
        <v>10332075</v>
      </c>
      <c r="B848" s="46" t="s">
        <v>115</v>
      </c>
      <c r="C848" s="46" t="s">
        <v>36</v>
      </c>
      <c r="D848" s="46" t="s">
        <v>1111</v>
      </c>
      <c r="E848" s="47">
        <v>1222808157</v>
      </c>
    </row>
    <row r="849" spans="1:5">
      <c r="A849" s="46">
        <v>10333458</v>
      </c>
      <c r="B849" s="46" t="s">
        <v>131</v>
      </c>
      <c r="C849" s="46" t="s">
        <v>36</v>
      </c>
      <c r="D849" s="46" t="s">
        <v>1112</v>
      </c>
      <c r="E849" s="47">
        <v>1024042998</v>
      </c>
    </row>
    <row r="850" spans="1:5">
      <c r="A850" s="46">
        <v>10331645</v>
      </c>
      <c r="B850" s="46" t="s">
        <v>131</v>
      </c>
      <c r="C850" s="46" t="s">
        <v>36</v>
      </c>
      <c r="D850" s="46" t="s">
        <v>53</v>
      </c>
      <c r="E850" s="47">
        <v>1282360978</v>
      </c>
    </row>
    <row r="851" spans="1:5">
      <c r="A851" s="46">
        <v>10329510</v>
      </c>
      <c r="B851" s="46" t="s">
        <v>194</v>
      </c>
      <c r="C851" s="46" t="s">
        <v>36</v>
      </c>
      <c r="D851" s="46" t="s">
        <v>1113</v>
      </c>
      <c r="E851" s="47">
        <v>1272507520</v>
      </c>
    </row>
    <row r="852" spans="1:5">
      <c r="A852" s="46">
        <v>10291622</v>
      </c>
      <c r="B852" s="46" t="s">
        <v>115</v>
      </c>
      <c r="C852" s="46" t="s">
        <v>36</v>
      </c>
      <c r="D852" s="46" t="s">
        <v>1114</v>
      </c>
      <c r="E852" s="47">
        <v>1555034228</v>
      </c>
    </row>
    <row r="853" spans="1:5">
      <c r="A853" s="46">
        <v>10331753</v>
      </c>
      <c r="B853" s="46" t="s">
        <v>115</v>
      </c>
      <c r="C853" s="46" t="s">
        <v>36</v>
      </c>
      <c r="D853" s="46" t="s">
        <v>1115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1116</v>
      </c>
      <c r="E854" s="47">
        <v>1002007027</v>
      </c>
    </row>
    <row r="855" spans="1:5">
      <c r="A855" s="46">
        <v>10332525</v>
      </c>
      <c r="B855" s="46" t="s">
        <v>115</v>
      </c>
      <c r="C855" s="46" t="s">
        <v>36</v>
      </c>
      <c r="D855" s="46" t="s">
        <v>1117</v>
      </c>
      <c r="E855" s="47">
        <v>1123246963</v>
      </c>
    </row>
    <row r="856" spans="1:5">
      <c r="A856" s="46">
        <v>10332508</v>
      </c>
      <c r="B856" s="46" t="s">
        <v>115</v>
      </c>
      <c r="C856" s="46" t="s">
        <v>36</v>
      </c>
      <c r="D856" s="46" t="s">
        <v>1118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1119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1120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1121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1122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1123</v>
      </c>
      <c r="E861" s="47">
        <v>1123297321</v>
      </c>
    </row>
    <row r="862" spans="1:5">
      <c r="A862" s="46">
        <v>10306593</v>
      </c>
      <c r="B862" s="46" t="s">
        <v>134</v>
      </c>
      <c r="C862" s="46" t="s">
        <v>39</v>
      </c>
      <c r="D862" s="46" t="s">
        <v>1124</v>
      </c>
      <c r="E862" s="47" t="s">
        <v>1125</v>
      </c>
    </row>
    <row r="863" spans="1:5">
      <c r="A863" s="46">
        <v>10277781</v>
      </c>
      <c r="B863" s="46" t="s">
        <v>134</v>
      </c>
      <c r="C863" s="46" t="s">
        <v>39</v>
      </c>
      <c r="D863" s="46" t="s">
        <v>1126</v>
      </c>
      <c r="E863" s="47">
        <v>1124527015</v>
      </c>
    </row>
    <row r="864" spans="1:5">
      <c r="A864" s="46">
        <v>10296992</v>
      </c>
      <c r="B864" s="46" t="s">
        <v>134</v>
      </c>
      <c r="C864" s="46" t="s">
        <v>39</v>
      </c>
      <c r="D864" s="46" t="s">
        <v>1127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1128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1129</v>
      </c>
      <c r="E866" s="47">
        <v>0</v>
      </c>
    </row>
    <row r="867" spans="1:5">
      <c r="A867" s="46">
        <v>10275932</v>
      </c>
      <c r="B867" s="46" t="s">
        <v>1130</v>
      </c>
      <c r="C867" s="46" t="s">
        <v>39</v>
      </c>
      <c r="D867" s="46" t="s">
        <v>1131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1132</v>
      </c>
      <c r="E868" s="47">
        <v>1114151350</v>
      </c>
    </row>
    <row r="869" spans="1:5">
      <c r="A869" s="46">
        <v>10294359</v>
      </c>
      <c r="B869" s="46" t="s">
        <v>1130</v>
      </c>
      <c r="C869" s="46" t="s">
        <v>39</v>
      </c>
      <c r="D869" s="46" t="s">
        <v>1133</v>
      </c>
      <c r="E869" s="47">
        <v>1153346488</v>
      </c>
    </row>
    <row r="870" spans="1:5">
      <c r="A870" s="46">
        <v>10331749</v>
      </c>
      <c r="B870" s="46" t="s">
        <v>155</v>
      </c>
      <c r="C870" s="46" t="s">
        <v>39</v>
      </c>
      <c r="D870" s="46" t="s">
        <v>1134</v>
      </c>
      <c r="E870" s="47" t="s">
        <v>1135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1136</v>
      </c>
      <c r="E871" s="47">
        <v>1153855405</v>
      </c>
    </row>
    <row r="872" spans="1:5">
      <c r="A872" s="46">
        <v>10325661</v>
      </c>
      <c r="B872" s="46" t="s">
        <v>134</v>
      </c>
      <c r="C872" s="46" t="s">
        <v>39</v>
      </c>
      <c r="D872" s="46" t="s">
        <v>1137</v>
      </c>
      <c r="E872" s="47">
        <v>1148753091</v>
      </c>
    </row>
    <row r="873" spans="1:5">
      <c r="A873" s="46">
        <v>10318843</v>
      </c>
      <c r="B873" s="46" t="s">
        <v>155</v>
      </c>
      <c r="C873" s="46" t="s">
        <v>39</v>
      </c>
      <c r="D873" s="46" t="s">
        <v>1138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1139</v>
      </c>
      <c r="E874" s="47">
        <v>1150626459</v>
      </c>
    </row>
    <row r="875" spans="1:5">
      <c r="A875" s="46">
        <v>10332531</v>
      </c>
      <c r="B875" s="46" t="s">
        <v>134</v>
      </c>
      <c r="C875" s="46" t="s">
        <v>39</v>
      </c>
      <c r="D875" s="46" t="s">
        <v>1140</v>
      </c>
      <c r="E875" s="47">
        <v>1555461450</v>
      </c>
    </row>
    <row r="876" spans="1:5">
      <c r="A876" s="46">
        <v>10307131</v>
      </c>
      <c r="B876" s="46" t="s">
        <v>134</v>
      </c>
      <c r="C876" s="46" t="s">
        <v>39</v>
      </c>
      <c r="D876" s="46" t="s">
        <v>1141</v>
      </c>
      <c r="E876" s="47">
        <v>1151906889</v>
      </c>
    </row>
    <row r="877" spans="1:5">
      <c r="A877" s="46">
        <v>10319945</v>
      </c>
      <c r="B877" s="46" t="s">
        <v>1130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137</v>
      </c>
      <c r="C878" s="46" t="s">
        <v>94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137</v>
      </c>
      <c r="C879" s="46" t="s">
        <v>94</v>
      </c>
      <c r="D879" s="46" t="s">
        <v>1142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1143</v>
      </c>
      <c r="E880" s="47">
        <v>1119164721</v>
      </c>
    </row>
    <row r="881" spans="1:5">
      <c r="A881" s="46">
        <v>10306637</v>
      </c>
      <c r="B881" s="46" t="s">
        <v>227</v>
      </c>
      <c r="C881" s="46" t="s">
        <v>94</v>
      </c>
      <c r="D881" s="46" t="s">
        <v>1144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1145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1146</v>
      </c>
      <c r="E883" s="47">
        <v>1112965099</v>
      </c>
    </row>
    <row r="884" spans="1:5">
      <c r="A884" s="46">
        <v>10307129</v>
      </c>
      <c r="B884" s="46" t="s">
        <v>227</v>
      </c>
      <c r="C884" s="46" t="s">
        <v>94</v>
      </c>
      <c r="D884" s="46" t="s">
        <v>1147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1148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1149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1150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1151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1152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1153</v>
      </c>
      <c r="E890" s="47">
        <v>1066814278</v>
      </c>
    </row>
    <row r="891" spans="1:5">
      <c r="A891" s="46">
        <v>10271363</v>
      </c>
      <c r="B891" s="46" t="s">
        <v>1154</v>
      </c>
      <c r="C891" s="46" t="s">
        <v>51</v>
      </c>
      <c r="D891" s="46" t="s">
        <v>1155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1156</v>
      </c>
      <c r="E892" s="47">
        <v>1155998440</v>
      </c>
    </row>
    <row r="893" spans="1:5">
      <c r="A893" s="46">
        <v>29901310</v>
      </c>
      <c r="B893" s="46" t="s">
        <v>93</v>
      </c>
      <c r="C893" s="46" t="s">
        <v>94</v>
      </c>
      <c r="D893" s="46" t="s">
        <v>1157</v>
      </c>
      <c r="E893" s="47">
        <v>1094405645</v>
      </c>
    </row>
    <row r="894" spans="1:5">
      <c r="A894" s="46">
        <v>28711298</v>
      </c>
      <c r="B894" s="46" t="s">
        <v>263</v>
      </c>
      <c r="C894" s="46" t="s">
        <v>151</v>
      </c>
      <c r="D894" s="46" t="s">
        <v>1158</v>
      </c>
      <c r="E894" s="47">
        <v>1280438382</v>
      </c>
    </row>
    <row r="895" spans="1:5">
      <c r="A895" s="46">
        <v>29408200</v>
      </c>
      <c r="B895" s="46" t="s">
        <v>93</v>
      </c>
      <c r="C895" s="46" t="s">
        <v>94</v>
      </c>
      <c r="D895" s="46" t="s">
        <v>1159</v>
      </c>
      <c r="E895" s="47">
        <v>1095680472</v>
      </c>
    </row>
    <row r="896" spans="1:5">
      <c r="A896" s="46">
        <v>10314766</v>
      </c>
      <c r="B896" s="46" t="s">
        <v>64</v>
      </c>
      <c r="C896" s="46" t="s">
        <v>65</v>
      </c>
      <c r="D896" s="46" t="s">
        <v>1160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1161</v>
      </c>
      <c r="E897" s="47" t="s">
        <v>1162</v>
      </c>
    </row>
    <row r="898" spans="1:5">
      <c r="A898" s="46">
        <v>10333848</v>
      </c>
      <c r="B898" s="46" t="s">
        <v>126</v>
      </c>
      <c r="C898" s="46" t="s">
        <v>15</v>
      </c>
      <c r="D898" s="46" t="s">
        <v>1163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1164</v>
      </c>
      <c r="E899" s="47">
        <v>1127685977</v>
      </c>
    </row>
    <row r="900" spans="1:5">
      <c r="A900" s="46">
        <v>10337075</v>
      </c>
      <c r="B900" s="46" t="s">
        <v>103</v>
      </c>
      <c r="C900" s="46" t="s">
        <v>104</v>
      </c>
      <c r="D900" s="46" t="s">
        <v>1165</v>
      </c>
      <c r="E900" s="47">
        <v>1010892590</v>
      </c>
    </row>
    <row r="901" spans="1:5">
      <c r="A901" s="46">
        <v>10337089</v>
      </c>
      <c r="B901" s="46" t="s">
        <v>97</v>
      </c>
      <c r="C901" s="46" t="s">
        <v>98</v>
      </c>
      <c r="D901" s="46" t="s">
        <v>1166</v>
      </c>
      <c r="E901" s="47">
        <v>1000169013</v>
      </c>
    </row>
    <row r="902" spans="1:5">
      <c r="A902" s="46">
        <v>10337042</v>
      </c>
      <c r="B902" s="46" t="s">
        <v>60</v>
      </c>
      <c r="C902" s="46" t="s">
        <v>22</v>
      </c>
      <c r="D902" s="46" t="s">
        <v>1167</v>
      </c>
      <c r="E902" s="47">
        <v>1069242276</v>
      </c>
    </row>
    <row r="903" spans="1:5">
      <c r="A903" s="46">
        <v>10337074</v>
      </c>
      <c r="B903" s="46" t="s">
        <v>101</v>
      </c>
      <c r="C903" s="46" t="s">
        <v>22</v>
      </c>
      <c r="D903" s="46" t="s">
        <v>1168</v>
      </c>
      <c r="E903" s="47">
        <v>1030788901</v>
      </c>
    </row>
    <row r="904" spans="1:5">
      <c r="A904" s="46">
        <v>10337078</v>
      </c>
      <c r="B904" s="46" t="s">
        <v>1169</v>
      </c>
      <c r="C904" s="46" t="s">
        <v>15</v>
      </c>
      <c r="D904" s="46" t="s">
        <v>1170</v>
      </c>
      <c r="E904" s="47" t="s">
        <v>1171</v>
      </c>
    </row>
    <row r="905" spans="1:5">
      <c r="A905" s="46">
        <v>10309485</v>
      </c>
      <c r="B905" s="46" t="s">
        <v>93</v>
      </c>
      <c r="C905" s="46" t="s">
        <v>94</v>
      </c>
      <c r="D905" s="46" t="s">
        <v>1172</v>
      </c>
      <c r="E905" s="47">
        <v>1146076917</v>
      </c>
    </row>
    <row r="906" spans="1:5">
      <c r="A906" s="46">
        <v>10337038</v>
      </c>
      <c r="B906" s="46" t="s">
        <v>83</v>
      </c>
      <c r="C906" s="46" t="s">
        <v>84</v>
      </c>
      <c r="D906" s="46" t="s">
        <v>1173</v>
      </c>
      <c r="E906" s="47">
        <v>1029557588</v>
      </c>
    </row>
    <row r="907" spans="1:5">
      <c r="A907" s="46">
        <v>10337033</v>
      </c>
      <c r="B907" s="46" t="s">
        <v>5</v>
      </c>
      <c r="C907" s="46" t="s">
        <v>6</v>
      </c>
      <c r="D907" s="46" t="s">
        <v>1174</v>
      </c>
      <c r="E907" s="47">
        <v>1026643249</v>
      </c>
    </row>
    <row r="908" spans="1:5">
      <c r="A908" s="46">
        <v>10337017</v>
      </c>
      <c r="B908" s="46" t="s">
        <v>35</v>
      </c>
      <c r="C908" s="46" t="s">
        <v>36</v>
      </c>
      <c r="D908" s="46" t="s">
        <v>1175</v>
      </c>
      <c r="E908" s="47">
        <v>1127933488</v>
      </c>
    </row>
    <row r="909" spans="1:5">
      <c r="A909" s="46">
        <v>10337032</v>
      </c>
      <c r="B909" s="46" t="s">
        <v>1176</v>
      </c>
      <c r="C909" s="46" t="s">
        <v>12</v>
      </c>
      <c r="D909" s="46" t="s">
        <v>1177</v>
      </c>
      <c r="E909" s="47">
        <v>1146039003</v>
      </c>
    </row>
    <row r="910" spans="1:5">
      <c r="A910" s="46">
        <v>10337090</v>
      </c>
      <c r="B910" s="46" t="s">
        <v>126</v>
      </c>
      <c r="C910" s="46" t="s">
        <v>15</v>
      </c>
      <c r="D910" s="46" t="s">
        <v>1178</v>
      </c>
      <c r="E910" s="47" t="s">
        <v>1179</v>
      </c>
    </row>
    <row r="911" spans="1:5">
      <c r="A911" s="46">
        <v>10337069</v>
      </c>
      <c r="B911" s="46" t="s">
        <v>101</v>
      </c>
      <c r="C911" s="46" t="s">
        <v>22</v>
      </c>
      <c r="D911" s="46" t="s">
        <v>1180</v>
      </c>
      <c r="E911" s="47">
        <v>1211552537</v>
      </c>
    </row>
    <row r="912" spans="1:5">
      <c r="A912" s="46">
        <v>10337194</v>
      </c>
      <c r="B912" s="46" t="s">
        <v>101</v>
      </c>
      <c r="C912" s="46" t="s">
        <v>22</v>
      </c>
      <c r="D912" s="46" t="s">
        <v>1181</v>
      </c>
      <c r="E912" s="47">
        <v>1115554503</v>
      </c>
    </row>
    <row r="913" spans="1:5">
      <c r="A913" s="46">
        <v>10337196</v>
      </c>
      <c r="B913" s="46" t="s">
        <v>103</v>
      </c>
      <c r="C913" s="46" t="s">
        <v>104</v>
      </c>
      <c r="D913" s="46" t="s">
        <v>1182</v>
      </c>
      <c r="E913" s="47">
        <v>1004316775</v>
      </c>
    </row>
    <row r="914" spans="1:5">
      <c r="A914" s="46">
        <v>10337280</v>
      </c>
      <c r="B914" s="46" t="s">
        <v>55</v>
      </c>
      <c r="C914" s="46" t="s">
        <v>56</v>
      </c>
      <c r="D914" s="46" t="s">
        <v>1183</v>
      </c>
      <c r="E914" s="47">
        <v>1028978525</v>
      </c>
    </row>
    <row r="915" spans="1:5">
      <c r="A915" s="46">
        <v>10337193</v>
      </c>
      <c r="B915" s="46" t="s">
        <v>134</v>
      </c>
      <c r="C915" s="46" t="s">
        <v>39</v>
      </c>
      <c r="D915" s="46" t="s">
        <v>1184</v>
      </c>
      <c r="E915" s="47">
        <v>1142422826</v>
      </c>
    </row>
    <row r="916" spans="1:5">
      <c r="A916" s="46">
        <v>10227727</v>
      </c>
      <c r="B916" s="46" t="s">
        <v>64</v>
      </c>
      <c r="C916" s="46" t="s">
        <v>65</v>
      </c>
      <c r="D916" s="46" t="s">
        <v>1185</v>
      </c>
      <c r="E916" s="47"/>
    </row>
    <row r="917" spans="1:5">
      <c r="A917" s="46">
        <v>10330554</v>
      </c>
      <c r="B917" s="46" t="s">
        <v>275</v>
      </c>
      <c r="C917" s="46" t="s">
        <v>22</v>
      </c>
      <c r="D917" s="46" t="s">
        <v>1186</v>
      </c>
      <c r="E917" s="47">
        <v>1223344939</v>
      </c>
    </row>
    <row r="918" spans="1:5">
      <c r="A918" s="46">
        <v>10316245</v>
      </c>
      <c r="B918" s="46" t="s">
        <v>101</v>
      </c>
      <c r="C918" s="46" t="s">
        <v>22</v>
      </c>
      <c r="D918" s="46" t="s">
        <v>1187</v>
      </c>
      <c r="E918" s="47">
        <v>1156255534</v>
      </c>
    </row>
    <row r="919" spans="1:5">
      <c r="A919" s="46">
        <v>10326498</v>
      </c>
      <c r="B919" s="46" t="s">
        <v>407</v>
      </c>
      <c r="C919" s="46" t="s">
        <v>151</v>
      </c>
      <c r="D919" s="46" t="s">
        <v>1188</v>
      </c>
      <c r="E919" s="47">
        <v>1097762201</v>
      </c>
    </row>
    <row r="920" spans="1:5">
      <c r="A920" s="46">
        <v>10320454</v>
      </c>
      <c r="B920" s="46" t="s">
        <v>263</v>
      </c>
      <c r="C920" s="46" t="s">
        <v>151</v>
      </c>
      <c r="D920" s="46" t="s">
        <v>1189</v>
      </c>
      <c r="E920" s="47">
        <v>1126696367</v>
      </c>
    </row>
    <row r="921" spans="1:5">
      <c r="A921" s="46">
        <v>10303751</v>
      </c>
      <c r="B921" s="46" t="s">
        <v>227</v>
      </c>
      <c r="C921" s="46" t="s">
        <v>94</v>
      </c>
      <c r="D921" s="46" t="s">
        <v>1190</v>
      </c>
      <c r="E921" s="47"/>
    </row>
    <row r="922" spans="1:5">
      <c r="A922" s="46">
        <v>10337751</v>
      </c>
      <c r="B922" s="46" t="s">
        <v>79</v>
      </c>
      <c r="C922" s="46" t="s">
        <v>80</v>
      </c>
      <c r="D922" s="46" t="s">
        <v>1191</v>
      </c>
      <c r="E922" s="47">
        <v>1205004224</v>
      </c>
    </row>
    <row r="923" spans="1:5">
      <c r="A923" s="46">
        <v>10337782</v>
      </c>
      <c r="B923" s="46" t="s">
        <v>1192</v>
      </c>
      <c r="C923" s="46" t="s">
        <v>29</v>
      </c>
      <c r="D923" s="46" t="s">
        <v>1193</v>
      </c>
      <c r="E923" s="47">
        <v>1018150598</v>
      </c>
    </row>
    <row r="924" spans="1:5">
      <c r="A924" s="46">
        <v>10337742</v>
      </c>
      <c r="B924" s="46" t="s">
        <v>134</v>
      </c>
      <c r="C924" s="46" t="s">
        <v>39</v>
      </c>
      <c r="D924" s="46" t="s">
        <v>1194</v>
      </c>
      <c r="E924" s="47">
        <v>1508710010</v>
      </c>
    </row>
    <row r="925" spans="1:5">
      <c r="A925" s="46">
        <v>10337745</v>
      </c>
      <c r="B925" s="46" t="s">
        <v>327</v>
      </c>
      <c r="C925" s="46" t="s">
        <v>84</v>
      </c>
      <c r="D925" s="46" t="s">
        <v>1195</v>
      </c>
      <c r="E925" s="47">
        <v>1016303177</v>
      </c>
    </row>
    <row r="926" spans="1:5">
      <c r="A926" s="46">
        <v>10337778</v>
      </c>
      <c r="B926" s="46" t="s">
        <v>134</v>
      </c>
      <c r="C926" s="46" t="s">
        <v>39</v>
      </c>
      <c r="D926" s="46" t="s">
        <v>1196</v>
      </c>
      <c r="E926" s="47">
        <v>1127002549</v>
      </c>
    </row>
    <row r="927" spans="1:5">
      <c r="A927" s="46">
        <v>10337736</v>
      </c>
      <c r="B927" s="46" t="s">
        <v>263</v>
      </c>
      <c r="C927" s="46" t="s">
        <v>151</v>
      </c>
      <c r="D927" s="46" t="s">
        <v>1197</v>
      </c>
      <c r="E927" s="47">
        <v>1500338864</v>
      </c>
    </row>
    <row r="928" spans="1:5">
      <c r="A928" s="46">
        <v>10337777</v>
      </c>
      <c r="B928" s="46" t="s">
        <v>67</v>
      </c>
      <c r="C928" s="46" t="s">
        <v>68</v>
      </c>
      <c r="D928" s="46" t="s">
        <v>1198</v>
      </c>
      <c r="E928" s="47">
        <v>1128690675</v>
      </c>
    </row>
    <row r="929" spans="1:5">
      <c r="A929" s="46">
        <v>10337744</v>
      </c>
      <c r="B929" s="46" t="s">
        <v>1176</v>
      </c>
      <c r="C929" s="46" t="s">
        <v>12</v>
      </c>
      <c r="D929" s="46" t="s">
        <v>1199</v>
      </c>
      <c r="E929" s="47">
        <v>1148278594</v>
      </c>
    </row>
    <row r="930" spans="1:5">
      <c r="A930" s="46">
        <v>10337788</v>
      </c>
      <c r="B930" s="46" t="s">
        <v>5</v>
      </c>
      <c r="C930" s="46" t="s">
        <v>6</v>
      </c>
      <c r="D930" s="46" t="s">
        <v>1200</v>
      </c>
      <c r="E930" s="47">
        <v>1553225300</v>
      </c>
    </row>
    <row r="931" spans="1:5">
      <c r="A931" s="46">
        <v>10337783</v>
      </c>
      <c r="B931" s="46" t="s">
        <v>1201</v>
      </c>
      <c r="C931" s="46" t="s">
        <v>9</v>
      </c>
      <c r="D931" s="46" t="s">
        <v>1202</v>
      </c>
      <c r="E931" s="47">
        <v>1004404507</v>
      </c>
    </row>
    <row r="932" spans="1:5">
      <c r="A932" s="46">
        <v>10337776</v>
      </c>
      <c r="B932" s="46" t="s">
        <v>1203</v>
      </c>
      <c r="C932" s="46" t="s">
        <v>12</v>
      </c>
      <c r="D932" s="46" t="s">
        <v>1204</v>
      </c>
      <c r="E932" s="47">
        <v>1277329318</v>
      </c>
    </row>
    <row r="933" spans="1:5">
      <c r="A933" s="46">
        <v>10337709</v>
      </c>
      <c r="B933" s="46" t="s">
        <v>201</v>
      </c>
      <c r="C933" s="46" t="s">
        <v>98</v>
      </c>
      <c r="D933" s="46" t="s">
        <v>1205</v>
      </c>
      <c r="E933" s="47">
        <v>1126055226</v>
      </c>
    </row>
    <row r="934" spans="1:5">
      <c r="A934" s="46">
        <v>10292203</v>
      </c>
      <c r="B934" s="46" t="s">
        <v>31</v>
      </c>
      <c r="C934" s="46" t="s">
        <v>12</v>
      </c>
      <c r="D934" s="46" t="s">
        <v>1206</v>
      </c>
      <c r="E934" s="47">
        <v>1098417947</v>
      </c>
    </row>
    <row r="935" spans="1:5">
      <c r="A935" s="46">
        <v>10337780</v>
      </c>
      <c r="B935" s="46" t="s">
        <v>31</v>
      </c>
      <c r="C935" s="46" t="s">
        <v>12</v>
      </c>
      <c r="D935" s="46" t="s">
        <v>1207</v>
      </c>
      <c r="E935" s="47" t="s">
        <v>1208</v>
      </c>
    </row>
    <row r="936" spans="1:5">
      <c r="A936" s="46">
        <v>10337666</v>
      </c>
      <c r="B936" s="46" t="s">
        <v>35</v>
      </c>
      <c r="C936" s="46" t="s">
        <v>36</v>
      </c>
      <c r="D936" s="46" t="s">
        <v>1209</v>
      </c>
      <c r="E936" s="47">
        <v>1017273512</v>
      </c>
    </row>
    <row r="937" spans="1:5">
      <c r="A937" s="46">
        <v>10337730</v>
      </c>
      <c r="B937" s="46" t="s">
        <v>35</v>
      </c>
      <c r="C937" s="46" t="s">
        <v>36</v>
      </c>
      <c r="D937" s="46" t="s">
        <v>1210</v>
      </c>
      <c r="E937" s="47">
        <v>1060778921</v>
      </c>
    </row>
    <row r="938" spans="1:5">
      <c r="A938" s="46">
        <v>10337753</v>
      </c>
      <c r="B938" s="46" t="s">
        <v>21</v>
      </c>
      <c r="C938" s="46" t="s">
        <v>22</v>
      </c>
      <c r="D938" s="46" t="s">
        <v>1211</v>
      </c>
      <c r="E938" s="47">
        <v>1092042039</v>
      </c>
    </row>
    <row r="939" spans="1:5">
      <c r="A939" s="46">
        <v>10337665</v>
      </c>
      <c r="B939" s="46" t="s">
        <v>38</v>
      </c>
      <c r="C939" s="46" t="s">
        <v>39</v>
      </c>
      <c r="D939" s="46" t="s">
        <v>1212</v>
      </c>
      <c r="E939" s="47">
        <v>1008871412</v>
      </c>
    </row>
    <row r="940" spans="1:5">
      <c r="A940" s="46">
        <v>10337749</v>
      </c>
      <c r="B940" s="46" t="s">
        <v>115</v>
      </c>
      <c r="C940" s="46" t="s">
        <v>36</v>
      </c>
      <c r="D940" s="46" t="s">
        <v>1213</v>
      </c>
      <c r="E940" s="47" t="s">
        <v>1214</v>
      </c>
    </row>
    <row r="941" spans="1:5">
      <c r="A941" s="46">
        <v>10337785</v>
      </c>
      <c r="B941" s="46" t="s">
        <v>1215</v>
      </c>
      <c r="C941" s="46" t="s">
        <v>12</v>
      </c>
      <c r="D941" s="46" t="s">
        <v>1216</v>
      </c>
      <c r="E941" s="46">
        <v>1015668218</v>
      </c>
    </row>
    <row r="942" spans="1:5">
      <c r="A942" s="46">
        <v>10337663</v>
      </c>
      <c r="B942" s="46" t="s">
        <v>1217</v>
      </c>
      <c r="C942" s="46" t="s">
        <v>80</v>
      </c>
      <c r="D942" s="46" t="s">
        <v>1218</v>
      </c>
      <c r="E942" s="46">
        <v>1117170993</v>
      </c>
    </row>
    <row r="943" spans="1:5">
      <c r="A943" s="46">
        <v>10337757</v>
      </c>
      <c r="B943" s="46" t="s">
        <v>55</v>
      </c>
      <c r="C943" s="46" t="s">
        <v>56</v>
      </c>
      <c r="D943" s="46" t="s">
        <v>1219</v>
      </c>
      <c r="E943" s="46">
        <v>1207075081</v>
      </c>
    </row>
    <row r="944" spans="1:5">
      <c r="A944" s="46">
        <v>10337717</v>
      </c>
      <c r="B944" s="46" t="s">
        <v>1169</v>
      </c>
      <c r="C944" s="46" t="s">
        <v>15</v>
      </c>
      <c r="D944" s="46" t="s">
        <v>1220</v>
      </c>
      <c r="E944" s="46">
        <v>1206446113</v>
      </c>
    </row>
    <row r="945" spans="1:5">
      <c r="A945" s="46">
        <v>10337737</v>
      </c>
      <c r="B945" s="46" t="s">
        <v>342</v>
      </c>
      <c r="C945" s="46" t="s">
        <v>94</v>
      </c>
      <c r="D945" s="46" t="s">
        <v>1221</v>
      </c>
      <c r="E945" s="46" t="s">
        <v>1222</v>
      </c>
    </row>
    <row r="946" spans="1:5">
      <c r="A946" s="46">
        <v>10337764</v>
      </c>
      <c r="B946" s="46" t="s">
        <v>1203</v>
      </c>
      <c r="C946" s="46" t="s">
        <v>12</v>
      </c>
      <c r="D946" s="46" t="s">
        <v>1223</v>
      </c>
      <c r="E946" s="46">
        <v>1006463109</v>
      </c>
    </row>
    <row r="947" spans="1:5">
      <c r="A947" s="46">
        <v>10335041</v>
      </c>
      <c r="B947" s="46" t="s">
        <v>60</v>
      </c>
      <c r="C947" s="46" t="s">
        <v>22</v>
      </c>
      <c r="D947" s="46" t="s">
        <v>1224</v>
      </c>
      <c r="E947" s="46">
        <v>1062969212</v>
      </c>
    </row>
    <row r="948" spans="1:5">
      <c r="A948" s="46">
        <v>10337728</v>
      </c>
      <c r="B948" s="46" t="s">
        <v>275</v>
      </c>
      <c r="C948" s="46" t="s">
        <v>22</v>
      </c>
      <c r="D948" s="46" t="s">
        <v>1225</v>
      </c>
      <c r="E948" s="46">
        <v>1060025071</v>
      </c>
    </row>
    <row r="949" spans="1:5">
      <c r="A949" s="46">
        <v>10337750</v>
      </c>
      <c r="B949" s="46" t="s">
        <v>144</v>
      </c>
      <c r="C949" s="46" t="s">
        <v>22</v>
      </c>
      <c r="D949" s="46" t="s">
        <v>1226</v>
      </c>
      <c r="E949" s="46">
        <v>1145300313</v>
      </c>
    </row>
    <row r="950" spans="1:5">
      <c r="A950" s="46">
        <v>10337781</v>
      </c>
      <c r="B950" s="46" t="s">
        <v>79</v>
      </c>
      <c r="C950" s="46" t="s">
        <v>80</v>
      </c>
      <c r="D950" s="46" t="s">
        <v>1227</v>
      </c>
      <c r="E950" s="46">
        <v>1505331945</v>
      </c>
    </row>
    <row r="951" spans="1:5">
      <c r="A951" s="46">
        <v>10337664</v>
      </c>
      <c r="B951" s="46" t="s">
        <v>1217</v>
      </c>
      <c r="C951" s="46" t="s">
        <v>80</v>
      </c>
      <c r="D951" s="46" t="s">
        <v>1228</v>
      </c>
      <c r="E951" s="46">
        <v>1102622034</v>
      </c>
    </row>
    <row r="952" spans="1:5">
      <c r="A952" s="46">
        <v>10337716</v>
      </c>
      <c r="B952" s="46" t="s">
        <v>55</v>
      </c>
      <c r="C952" s="46" t="s">
        <v>56</v>
      </c>
      <c r="D952" s="46" t="s">
        <v>1229</v>
      </c>
      <c r="E952" s="46">
        <v>1012097623</v>
      </c>
    </row>
    <row r="953" spans="1:5">
      <c r="A953" s="46">
        <v>10337779</v>
      </c>
      <c r="B953" s="46" t="s">
        <v>108</v>
      </c>
      <c r="C953" s="46" t="s">
        <v>94</v>
      </c>
      <c r="D953" s="46" t="s">
        <v>1230</v>
      </c>
      <c r="E953" s="46">
        <v>1145782004</v>
      </c>
    </row>
    <row r="954" spans="1:5">
      <c r="A954" s="46">
        <v>10337715</v>
      </c>
      <c r="B954" s="46" t="s">
        <v>58</v>
      </c>
      <c r="C954" s="46" t="s">
        <v>15</v>
      </c>
      <c r="D954" s="46" t="s">
        <v>1231</v>
      </c>
      <c r="E954" s="46">
        <v>1125925881</v>
      </c>
    </row>
    <row r="955" spans="1:5">
      <c r="A955" s="46">
        <v>10337733</v>
      </c>
      <c r="B955" s="46" t="s">
        <v>38</v>
      </c>
      <c r="C955" s="46" t="s">
        <v>39</v>
      </c>
      <c r="D955" s="46" t="s">
        <v>1232</v>
      </c>
      <c r="E955" s="46">
        <v>1102314764</v>
      </c>
    </row>
    <row r="956" spans="1:5">
      <c r="A956" s="46">
        <v>10337732</v>
      </c>
      <c r="B956" s="46" t="s">
        <v>1233</v>
      </c>
      <c r="C956" s="46" t="s">
        <v>94</v>
      </c>
      <c r="D956" s="46" t="s">
        <v>1234</v>
      </c>
      <c r="E956" s="46">
        <v>1060571329</v>
      </c>
    </row>
    <row r="957" spans="1:5">
      <c r="A957" s="46">
        <v>10337738</v>
      </c>
      <c r="B957" s="46" t="s">
        <v>1176</v>
      </c>
      <c r="C957" s="46" t="s">
        <v>12</v>
      </c>
      <c r="D957" s="46" t="s">
        <v>1235</v>
      </c>
      <c r="E957" s="46">
        <v>1142128202</v>
      </c>
    </row>
    <row r="958" spans="1:5">
      <c r="A958" s="46">
        <v>10337789</v>
      </c>
      <c r="B958" s="46" t="s">
        <v>35</v>
      </c>
      <c r="C958" s="46" t="s">
        <v>36</v>
      </c>
      <c r="D958" s="46" t="s">
        <v>1236</v>
      </c>
      <c r="E958" s="46">
        <v>1027632056</v>
      </c>
    </row>
    <row r="959" spans="1:5">
      <c r="A959" s="46">
        <v>10337713</v>
      </c>
      <c r="B959" s="46" t="s">
        <v>93</v>
      </c>
      <c r="C959" s="46" t="s">
        <v>94</v>
      </c>
      <c r="D959" s="46" t="s">
        <v>1237</v>
      </c>
      <c r="E959" s="46">
        <v>1029970353</v>
      </c>
    </row>
    <row r="960" spans="1:5">
      <c r="A960" s="46">
        <v>10337784</v>
      </c>
      <c r="B960" s="46" t="s">
        <v>432</v>
      </c>
      <c r="C960" s="46" t="s">
        <v>432</v>
      </c>
      <c r="D960" s="46" t="s">
        <v>1238</v>
      </c>
      <c r="E960" s="46" t="s">
        <v>1239</v>
      </c>
    </row>
    <row r="961" spans="1:5">
      <c r="A961" s="46">
        <v>10337712</v>
      </c>
      <c r="B961" s="46" t="s">
        <v>137</v>
      </c>
      <c r="C961" s="46" t="s">
        <v>94</v>
      </c>
      <c r="D961" s="46" t="s">
        <v>1240</v>
      </c>
      <c r="E961" s="46">
        <v>1091057261</v>
      </c>
    </row>
    <row r="962" spans="1:5">
      <c r="A962" s="46">
        <v>10336162</v>
      </c>
      <c r="B962" s="46" t="s">
        <v>432</v>
      </c>
      <c r="C962" s="46" t="s">
        <v>432</v>
      </c>
      <c r="D962" s="46" t="s">
        <v>1241</v>
      </c>
      <c r="E962" s="46"/>
    </row>
    <row r="963" spans="1:5">
      <c r="A963" s="46">
        <v>10337895</v>
      </c>
      <c r="B963" s="46" t="s">
        <v>432</v>
      </c>
      <c r="C963" s="46" t="s">
        <v>432</v>
      </c>
      <c r="D963" s="46" t="s">
        <v>1242</v>
      </c>
      <c r="E963" s="46"/>
    </row>
    <row r="964" spans="1:5">
      <c r="A964" s="46">
        <v>10337898</v>
      </c>
      <c r="B964" s="46" t="s">
        <v>432</v>
      </c>
      <c r="C964" s="46" t="s">
        <v>432</v>
      </c>
      <c r="D964" s="46" t="s">
        <v>1243</v>
      </c>
      <c r="E964" s="46"/>
    </row>
    <row r="965" spans="1:5">
      <c r="A965" s="46">
        <v>10324569</v>
      </c>
      <c r="B965" s="46" t="s">
        <v>5</v>
      </c>
      <c r="C965" s="46" t="s">
        <v>6</v>
      </c>
      <c r="D965" s="46" t="s">
        <v>1244</v>
      </c>
      <c r="E965" s="46">
        <v>1013140756</v>
      </c>
    </row>
    <row r="966" spans="1:5">
      <c r="A966" s="46">
        <v>29608191</v>
      </c>
      <c r="B966" s="46" t="s">
        <v>64</v>
      </c>
      <c r="C966" s="46" t="s">
        <v>65</v>
      </c>
      <c r="D966" s="46" t="s">
        <v>1245</v>
      </c>
      <c r="E966" s="46"/>
    </row>
    <row r="967" spans="1:5">
      <c r="A967" s="46">
        <v>10307278</v>
      </c>
      <c r="B967" s="46" t="s">
        <v>1246</v>
      </c>
      <c r="C967" s="46" t="s">
        <v>12</v>
      </c>
      <c r="D967" s="46" t="s">
        <v>1247</v>
      </c>
      <c r="E967" s="46">
        <v>1557553065</v>
      </c>
    </row>
    <row r="968" spans="1:5">
      <c r="A968" s="46">
        <v>10276032</v>
      </c>
      <c r="B968" s="46" t="s">
        <v>1006</v>
      </c>
      <c r="C968" s="46" t="s">
        <v>9</v>
      </c>
      <c r="D968" s="46" t="s">
        <v>852</v>
      </c>
      <c r="E968" s="46">
        <v>1015408298</v>
      </c>
    </row>
    <row r="969" spans="1:5">
      <c r="A969" s="46">
        <v>10331818</v>
      </c>
      <c r="B969" s="46" t="s">
        <v>146</v>
      </c>
      <c r="C969" s="46" t="s">
        <v>65</v>
      </c>
      <c r="D969" s="46" t="s">
        <v>1248</v>
      </c>
      <c r="E969" s="46">
        <v>1112544706</v>
      </c>
    </row>
    <row r="970" spans="1:5">
      <c r="A970" s="46">
        <v>10333949</v>
      </c>
      <c r="B970" s="46" t="s">
        <v>5</v>
      </c>
      <c r="C970" s="46" t="s">
        <v>6</v>
      </c>
      <c r="D970" s="46" t="s">
        <v>1249</v>
      </c>
      <c r="E970" s="46">
        <v>1148122107</v>
      </c>
    </row>
    <row r="971" spans="1:5">
      <c r="A971" s="46">
        <v>10327598</v>
      </c>
      <c r="B971" s="44" t="s">
        <v>141</v>
      </c>
      <c r="C971" s="46" t="s">
        <v>12</v>
      </c>
      <c r="D971" s="46" t="s">
        <v>1250</v>
      </c>
      <c r="E971" s="46">
        <v>1098048784</v>
      </c>
    </row>
    <row r="972" spans="1:5">
      <c r="A972" s="46">
        <v>10333845</v>
      </c>
      <c r="B972" s="46" t="s">
        <v>5</v>
      </c>
      <c r="C972" s="46" t="s">
        <v>6</v>
      </c>
      <c r="D972" s="46" t="s">
        <v>1251</v>
      </c>
      <c r="E972" s="46">
        <v>1505499876</v>
      </c>
    </row>
    <row r="973" spans="1:5">
      <c r="A973" s="46">
        <v>10336993</v>
      </c>
      <c r="B973" s="46" t="s">
        <v>38</v>
      </c>
      <c r="C973" s="46" t="s">
        <v>39</v>
      </c>
      <c r="D973" s="46" t="s">
        <v>1252</v>
      </c>
      <c r="E973" s="46">
        <v>1158742495</v>
      </c>
    </row>
    <row r="974" spans="1:5">
      <c r="A974" s="46">
        <v>10336992</v>
      </c>
      <c r="B974" s="44" t="s">
        <v>1253</v>
      </c>
      <c r="C974" s="46" t="s">
        <v>9</v>
      </c>
      <c r="D974" s="46" t="s">
        <v>1254</v>
      </c>
      <c r="E974" s="46">
        <v>1555589033</v>
      </c>
    </row>
    <row r="975" spans="1:5">
      <c r="A975" s="46">
        <v>10277841</v>
      </c>
      <c r="B975" s="46" t="s">
        <v>146</v>
      </c>
      <c r="C975" s="46" t="s">
        <v>65</v>
      </c>
      <c r="D975" s="46" t="s">
        <v>1255</v>
      </c>
      <c r="E975" s="46">
        <v>1098630360</v>
      </c>
    </row>
    <row r="976" spans="1:5">
      <c r="A976" s="46" t="s">
        <v>1256</v>
      </c>
      <c r="B976" s="46" t="s">
        <v>162</v>
      </c>
      <c r="C976" s="46" t="s">
        <v>84</v>
      </c>
      <c r="D976" s="46" t="s">
        <v>1257</v>
      </c>
      <c r="E976" s="46"/>
    </row>
    <row r="977" spans="1:5">
      <c r="A977" s="46">
        <v>10331829</v>
      </c>
      <c r="B977" s="46" t="s">
        <v>11</v>
      </c>
      <c r="C977" s="46" t="s">
        <v>12</v>
      </c>
      <c r="D977" s="46" t="s">
        <v>1258</v>
      </c>
      <c r="E977" s="46">
        <v>1551707019</v>
      </c>
    </row>
    <row r="978" spans="1:5">
      <c r="A978" s="46">
        <v>10305646</v>
      </c>
      <c r="B978" s="46" t="s">
        <v>47</v>
      </c>
      <c r="C978" s="46" t="s">
        <v>26</v>
      </c>
      <c r="D978" s="46" t="s">
        <v>1259</v>
      </c>
      <c r="E978" s="46">
        <v>1030283695</v>
      </c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35"/>
  <sheetViews>
    <sheetView tabSelected="1" zoomScale="67" zoomScaleNormal="67" workbookViewId="0">
      <pane ySplit="1" topLeftCell="A186" activePane="bottomLeft" state="frozen"/>
      <selection/>
      <selection pane="bottomLeft" activeCell="A196" sqref="$A196:$XFD196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1260</v>
      </c>
      <c r="B1" s="36" t="s">
        <v>1261</v>
      </c>
      <c r="C1" s="36" t="s">
        <v>1262</v>
      </c>
      <c r="D1" s="36" t="s">
        <v>1263</v>
      </c>
      <c r="E1" s="36" t="s">
        <v>4</v>
      </c>
      <c r="F1" s="36" t="s">
        <v>1264</v>
      </c>
      <c r="G1" s="36" t="s">
        <v>3</v>
      </c>
      <c r="H1" s="36" t="s">
        <v>1265</v>
      </c>
      <c r="I1" s="36" t="s">
        <v>1</v>
      </c>
    </row>
    <row r="2" spans="1:9">
      <c r="A2" s="38">
        <v>10259973</v>
      </c>
      <c r="B2" s="39" t="s">
        <v>1266</v>
      </c>
      <c r="C2" s="40" t="s">
        <v>1267</v>
      </c>
      <c r="D2" s="40" t="s">
        <v>1267</v>
      </c>
      <c r="E2" s="36">
        <f>IFERROR(VLOOKUP(A2,New!A:E,5,0),"لا يوجد مواعيد")</f>
        <v>1009100931</v>
      </c>
      <c r="F2" s="36">
        <f>IFERROR(VLOOKUP(A2,New!A:E,1,0),"لا يوجد مواعيد")</f>
        <v>10259973</v>
      </c>
      <c r="G2" s="36" t="str">
        <f>IFERROR(VLOOKUP(A2,New!A:F,4,0),"لا يوجد مواعيد")</f>
        <v>عمر الشريف</v>
      </c>
      <c r="H2" s="36" t="str">
        <f>IFERROR(VLOOKUP(A2,New!A:G,3,0),"لا يوجد مواعيد")</f>
        <v>حدائق الاهرام</v>
      </c>
      <c r="I2" s="36" t="str">
        <f>IFERROR(VLOOKUP(A2,New!A:H,2,0),"لا يوجد مواعيد")</f>
        <v>بوابه حورس</v>
      </c>
    </row>
    <row r="3" spans="1:9">
      <c r="A3" s="39">
        <v>10225640</v>
      </c>
      <c r="B3" s="39" t="s">
        <v>1268</v>
      </c>
      <c r="C3" s="40">
        <v>0.458333333333333</v>
      </c>
      <c r="D3" s="40">
        <v>0.833333333333333</v>
      </c>
      <c r="E3" s="36">
        <f>IFERROR(VLOOKUP(A3,New!A:E,5,0),"لا يوجد مواعيد")</f>
        <v>0</v>
      </c>
      <c r="F3" s="36">
        <f>IFERROR(VLOOKUP(A3,New!A:E,1,0),"لا يوجد مواعيد")</f>
        <v>10225640</v>
      </c>
      <c r="G3" s="36" t="str">
        <f>IFERROR(VLOOKUP(A3,New!A:F,4,0),"لا يوجد مواعيد")</f>
        <v>محمود نجيب</v>
      </c>
      <c r="H3" s="36" t="str">
        <f>IFERROR(VLOOKUP(A3,New!A:G,3,0),"لا يوجد مواعيد")</f>
        <v>حدائق الاهرام</v>
      </c>
      <c r="I3" s="36" t="str">
        <f>IFERROR(VLOOKUP(A3,New!A:H,2,0),"لا يوجد مواعيد")</f>
        <v>بوابة 1</v>
      </c>
    </row>
    <row r="4" spans="1:9">
      <c r="A4" s="39">
        <v>10316685</v>
      </c>
      <c r="B4" s="39" t="s">
        <v>1269</v>
      </c>
      <c r="C4" s="40" t="s">
        <v>1267</v>
      </c>
      <c r="D4" s="40" t="s">
        <v>1267</v>
      </c>
      <c r="E4" s="36" t="str">
        <f>IFERROR(VLOOKUP(A4,New!A:E,5,0),"لا يوجد مواعيد")</f>
        <v>1276379796 /1500299226</v>
      </c>
      <c r="F4" s="36">
        <f>IFERROR(VLOOKUP(A4,New!A:E,1,0),"لا يوجد مواعيد")</f>
        <v>10316685</v>
      </c>
      <c r="G4" s="36" t="str">
        <f>IFERROR(VLOOKUP(A4,New!A:F,4,0),"لا يوجد مواعيد")</f>
        <v>نوران محمد نوبي</v>
      </c>
      <c r="H4" s="36" t="str">
        <f>IFERROR(VLOOKUP(A4,New!A:G,3,0),"لا يوجد مواعيد")</f>
        <v>حدائق القبة</v>
      </c>
      <c r="I4" s="36" t="str">
        <f>IFERROR(VLOOKUP(A4,New!A:H,2,0),"لا يوجد مواعيد")</f>
        <v>السواح</v>
      </c>
    </row>
    <row r="5" spans="1:9">
      <c r="A5" s="39">
        <v>10316538</v>
      </c>
      <c r="B5" s="39" t="s">
        <v>1270</v>
      </c>
      <c r="C5" s="40" t="s">
        <v>1267</v>
      </c>
      <c r="D5" s="40" t="s">
        <v>1267</v>
      </c>
      <c r="E5" s="36">
        <f>IFERROR(VLOOKUP(A5,New!A:E,5,0),"لا يوجد مواعيد")</f>
        <v>1012900031</v>
      </c>
      <c r="F5" s="36">
        <f>IFERROR(VLOOKUP(A5,New!A:E,1,0),"لا يوجد مواعيد")</f>
        <v>10316538</v>
      </c>
      <c r="G5" s="36" t="str">
        <f>IFERROR(VLOOKUP(A5,New!A:F,4,0),"لا يوجد مواعيد")</f>
        <v>محمد السيد عبد الرحمن</v>
      </c>
      <c r="H5" s="36" t="str">
        <f>IFERROR(VLOOKUP(A5,New!A:G,3,0),"لا يوجد مواعيد")</f>
        <v>الزيتون و مصر الجديدة</v>
      </c>
      <c r="I5" s="36" t="str">
        <f>IFERROR(VLOOKUP(A5,New!A:H,2,0),"لا يوجد مواعيد")</f>
        <v>المحكمة</v>
      </c>
    </row>
    <row r="6" spans="1:9">
      <c r="A6" s="39">
        <v>10272259</v>
      </c>
      <c r="B6" s="39" t="s">
        <v>1271</v>
      </c>
      <c r="C6" s="40" t="s">
        <v>1267</v>
      </c>
      <c r="D6" s="40" t="s">
        <v>1267</v>
      </c>
      <c r="E6" s="36">
        <f>IFERROR(VLOOKUP(A6,New!A:E,5,0),"لا يوجد مواعيد")</f>
        <v>1121171477</v>
      </c>
      <c r="F6" s="36">
        <f>IFERROR(VLOOKUP(A6,New!A:E,1,0),"لا يوجد مواعيد")</f>
        <v>10272259</v>
      </c>
      <c r="G6" s="36" t="str">
        <f>IFERROR(VLOOKUP(A6,New!A:F,4,0),"لا يوجد مواعيد")</f>
        <v>آية أحمد حسن</v>
      </c>
      <c r="H6" s="36" t="str">
        <f>IFERROR(VLOOKUP(A6,New!A:G,3,0),"لا يوجد مواعيد")</f>
        <v>م - المقطم</v>
      </c>
      <c r="I6" s="36" t="str">
        <f>IFERROR(VLOOKUP(A6,New!A:H,2,0),"لا يوجد مواعيد")</f>
        <v>كريم بنونة</v>
      </c>
    </row>
    <row r="7" spans="1:9">
      <c r="A7" s="41">
        <v>10303312</v>
      </c>
      <c r="B7" s="41" t="s">
        <v>1272</v>
      </c>
      <c r="C7" s="40" t="s">
        <v>1267</v>
      </c>
      <c r="D7" s="40" t="s">
        <v>1267</v>
      </c>
      <c r="E7" s="36">
        <f>IFERROR(VLOOKUP(A7,New!A:E,5,0),"لا يوجد مواعيد")</f>
        <v>1289622370</v>
      </c>
      <c r="F7" s="36">
        <f>IFERROR(VLOOKUP(A7,New!A:E,1,0),"لا يوجد مواعيد")</f>
        <v>10303312</v>
      </c>
      <c r="G7" s="36" t="str">
        <f>IFERROR(VLOOKUP(A7,New!A:F,4,0),"لا يوجد مواعيد")</f>
        <v>علياء علاء</v>
      </c>
      <c r="H7" s="36" t="str">
        <f>IFERROR(VLOOKUP(A7,New!A:G,3,0),"لا يوجد مواعيد")</f>
        <v>اكتوبر و زايد</v>
      </c>
      <c r="I7" s="36" t="str">
        <f>IFERROR(VLOOKUP(A7,New!A:H,2,0),"لا يوجد مواعيد")</f>
        <v>الحصري</v>
      </c>
    </row>
    <row r="8" spans="1:9">
      <c r="A8" s="42">
        <v>10306591</v>
      </c>
      <c r="B8" s="42" t="s">
        <v>1273</v>
      </c>
      <c r="C8" s="40" t="s">
        <v>1267</v>
      </c>
      <c r="D8" s="40" t="s">
        <v>1267</v>
      </c>
      <c r="E8" s="36">
        <f>IFERROR(VLOOKUP(A8,New!A:E,5,0),"لا يوجد مواعيد")</f>
        <v>1095599069</v>
      </c>
      <c r="F8" s="36">
        <f>IFERROR(VLOOKUP(A8,New!A:E,1,0),"لا يوجد مواعيد")</f>
        <v>10306591</v>
      </c>
      <c r="G8" s="36" t="str">
        <f>IFERROR(VLOOKUP(A8,New!A:F,4,0),"لا يوجد مواعيد")</f>
        <v>كريم أحمد محمد</v>
      </c>
      <c r="H8" s="36" t="str">
        <f>IFERROR(VLOOKUP(A8,New!A:G,3,0),"لا يوجد مواعيد")</f>
        <v>اكتوبر و زايد</v>
      </c>
      <c r="I8" s="36" t="str">
        <f>IFERROR(VLOOKUP(A8,New!A:H,2,0),"لا يوجد مواعيد")</f>
        <v>الحصري</v>
      </c>
    </row>
    <row r="9" spans="1:9">
      <c r="A9" s="42">
        <v>10317522</v>
      </c>
      <c r="B9" s="42" t="s">
        <v>1274</v>
      </c>
      <c r="C9" s="40">
        <v>0.458333333333333</v>
      </c>
      <c r="D9" s="40">
        <v>0.833333333333333</v>
      </c>
      <c r="E9" s="36">
        <f>IFERROR(VLOOKUP(A9,New!A:E,5,0),"لا يوجد مواعيد")</f>
        <v>1143319202</v>
      </c>
      <c r="F9" s="36">
        <f>IFERROR(VLOOKUP(A9,New!A:E,1,0),"لا يوجد مواعيد")</f>
        <v>10317522</v>
      </c>
      <c r="G9" s="36" t="str">
        <f>IFERROR(VLOOKUP(A9,New!A:F,4,0),"لا يوجد مواعيد")</f>
        <v>احمد هشام</v>
      </c>
      <c r="H9" s="36" t="str">
        <f>IFERROR(VLOOKUP(A9,New!A:G,3,0),"لا يوجد مواعيد")</f>
        <v>فيصل</v>
      </c>
      <c r="I9" s="36" t="str">
        <f>IFERROR(VLOOKUP(A9,New!A:H,2,0),"لا يوجد مواعيد")</f>
        <v>مريوطية</v>
      </c>
    </row>
    <row r="10" spans="1:9">
      <c r="A10" s="42">
        <v>10307278</v>
      </c>
      <c r="B10" s="42" t="s">
        <v>1275</v>
      </c>
      <c r="C10" s="40" t="s">
        <v>1267</v>
      </c>
      <c r="D10" s="40" t="s">
        <v>1267</v>
      </c>
      <c r="E10" s="36">
        <f>IFERROR(VLOOKUP(A10,New!A:E,5,0),"لا يوجد مواعيد")</f>
        <v>1557553065</v>
      </c>
      <c r="F10" s="36">
        <f>IFERROR(VLOOKUP(A10,New!A:E,1,0),"لا يوجد مواعيد")</f>
        <v>10307278</v>
      </c>
      <c r="G10" s="36" t="str">
        <f>IFERROR(VLOOKUP(A10,New!A:F,4,0),"لا يوجد مواعيد")</f>
        <v>محمد عارف</v>
      </c>
      <c r="H10" s="36" t="str">
        <f>IFERROR(VLOOKUP(A10,New!A:G,3,0),"لا يوجد مواعيد")</f>
        <v>فيصل</v>
      </c>
      <c r="I10" s="36" t="str">
        <f>IFERROR(VLOOKUP(A10,New!A:H,2,0),"لا يوجد مواعيد")</f>
        <v>المطبعة</v>
      </c>
    </row>
    <row r="11" spans="1:9">
      <c r="A11" s="42">
        <v>10227722</v>
      </c>
      <c r="B11" s="42" t="s">
        <v>1276</v>
      </c>
      <c r="C11" s="40" t="s">
        <v>1267</v>
      </c>
      <c r="D11" s="40" t="s">
        <v>1267</v>
      </c>
      <c r="E11" s="36">
        <f>IFERROR(VLOOKUP(A11,New!A:E,5,0),"لا يوجد مواعيد")</f>
        <v>1114343523</v>
      </c>
      <c r="F11" s="36">
        <f>IFERROR(VLOOKUP(A11,New!A:E,1,0),"لا يوجد مواعيد")</f>
        <v>10227722</v>
      </c>
      <c r="G11" s="36" t="str">
        <f>IFERROR(VLOOKUP(A11,New!A:F,4,0),"لا يوجد مواعيد")</f>
        <v>تيم ليدر - طارق ابراهيم</v>
      </c>
      <c r="H11" s="36" t="str">
        <f>IFERROR(VLOOKUP(A11,New!A:G,3,0),"لا يوجد مواعيد")</f>
        <v>اكتوبر و زايد</v>
      </c>
      <c r="I11" s="36" t="str">
        <f>IFERROR(VLOOKUP(A11,New!A:H,2,0),"لا يوجد مواعيد")</f>
        <v>هايبر 1</v>
      </c>
    </row>
    <row r="12" spans="1:9">
      <c r="A12" s="42">
        <v>10326418</v>
      </c>
      <c r="B12" s="42" t="s">
        <v>1277</v>
      </c>
      <c r="C12" s="40" t="s">
        <v>1267</v>
      </c>
      <c r="D12" s="40"/>
      <c r="E12" s="36">
        <f>IFERROR(VLOOKUP(A12,New!A:E,5,0),"لا يوجد مواعيد")</f>
        <v>1212374390</v>
      </c>
      <c r="F12" s="36">
        <f>IFERROR(VLOOKUP(A12,New!A:E,1,0),"لا يوجد مواعيد")</f>
        <v>10326418</v>
      </c>
      <c r="G12" s="36" t="str">
        <f>IFERROR(VLOOKUP(A12,New!A:F,4,0),"لا يوجد مواعيد")</f>
        <v>جانيس سعد</v>
      </c>
      <c r="H12" s="36" t="str">
        <f>IFERROR(VLOOKUP(A12,New!A:G,3,0),"لا يوجد مواعيد")</f>
        <v>حدائق الاهرام</v>
      </c>
      <c r="I12" s="36" t="str">
        <f>IFERROR(VLOOKUP(A12,New!A:H,2,0),"لا يوجد مواعيد")</f>
        <v>بوابة 2 جديدة</v>
      </c>
    </row>
    <row r="13" spans="1:9">
      <c r="A13" s="42">
        <v>10281254</v>
      </c>
      <c r="B13" s="42" t="s">
        <v>1278</v>
      </c>
      <c r="C13" s="40">
        <v>0.708333333333333</v>
      </c>
      <c r="D13" s="40">
        <v>0.0833333333333333</v>
      </c>
      <c r="E13" s="36">
        <f>IFERROR(VLOOKUP(A13,New!A:E,5,0),"لا يوجد مواعيد")</f>
        <v>1551378712</v>
      </c>
      <c r="F13" s="36">
        <f>IFERROR(VLOOKUP(A13,New!A:E,1,0),"لا يوجد مواعيد")</f>
        <v>10281254</v>
      </c>
      <c r="G13" s="36" t="str">
        <f>IFERROR(VLOOKUP(A13,New!A:F,4,0),"لا يوجد مواعيد")</f>
        <v>عبد السلام هشام</v>
      </c>
      <c r="H13" s="36" t="str">
        <f>IFERROR(VLOOKUP(A13,New!A:G,3,0),"لا يوجد مواعيد")</f>
        <v>المهندسين</v>
      </c>
      <c r="I13" s="36" t="str">
        <f>IFERROR(VLOOKUP(A13,New!A:H,2,0),"لا يوجد مواعيد")</f>
        <v>عمر افندي</v>
      </c>
    </row>
    <row r="14" spans="1:9">
      <c r="A14" s="42">
        <v>10299936</v>
      </c>
      <c r="B14" s="42" t="s">
        <v>1279</v>
      </c>
      <c r="C14" s="40">
        <v>0.583333333333333</v>
      </c>
      <c r="D14" s="40">
        <v>0.958333333333333</v>
      </c>
      <c r="E14" s="36">
        <f>IFERROR(VLOOKUP(A14,New!A:E,5,0),"لا يوجد مواعيد")</f>
        <v>1559178988</v>
      </c>
      <c r="F14" s="36">
        <f>IFERROR(VLOOKUP(A14,New!A:E,1,0),"لا يوجد مواعيد")</f>
        <v>10299936</v>
      </c>
      <c r="G14" s="36" t="str">
        <f>IFERROR(VLOOKUP(A14,New!A:F,4,0),"لا يوجد مواعيد")</f>
        <v>حسن اسامة</v>
      </c>
      <c r="H14" s="36" t="str">
        <f>IFERROR(VLOOKUP(A14,New!A:G,3,0),"لا يوجد مواعيد")</f>
        <v>فيصل</v>
      </c>
      <c r="I14" s="36" t="str">
        <f>IFERROR(VLOOKUP(A14,New!A:H,2,0),"لا يوجد مواعيد")</f>
        <v>مريوطية</v>
      </c>
    </row>
    <row r="15" spans="1:9">
      <c r="A15" s="39">
        <v>10314789</v>
      </c>
      <c r="B15" s="39" t="s">
        <v>1280</v>
      </c>
      <c r="C15" s="40">
        <v>0.333333333333333</v>
      </c>
      <c r="D15" s="40">
        <v>0.708333333333333</v>
      </c>
      <c r="E15" s="36">
        <f>IFERROR(VLOOKUP(A15,New!A:E,5,0),"لا يوجد مواعيد")</f>
        <v>1091643089</v>
      </c>
      <c r="F15" s="36">
        <f>IFERROR(VLOOKUP(A15,New!A:E,1,0),"لا يوجد مواعيد")</f>
        <v>10314789</v>
      </c>
      <c r="G15" s="36" t="str">
        <f>IFERROR(VLOOKUP(A15,New!A:F,4,0),"لا يوجد مواعيد")</f>
        <v>محمد عارف عزام</v>
      </c>
      <c r="H15" s="36" t="str">
        <f>IFERROR(VLOOKUP(A15,New!A:G,3,0),"لا يوجد مواعيد")</f>
        <v>و - الشروق</v>
      </c>
      <c r="I15" s="36" t="str">
        <f>IFERROR(VLOOKUP(A15,New!A:H,2,0),"لا يوجد مواعيد")</f>
        <v>كشك اللحمه</v>
      </c>
    </row>
    <row r="16" spans="1:9">
      <c r="A16" s="39">
        <v>10314766</v>
      </c>
      <c r="B16" s="39" t="s">
        <v>1281</v>
      </c>
      <c r="C16" s="40" t="s">
        <v>1282</v>
      </c>
      <c r="D16" s="40" t="s">
        <v>1282</v>
      </c>
      <c r="E16" s="36">
        <f>IFERROR(VLOOKUP(A16,New!A:E,5,0),"لا يوجد مواعيد")</f>
        <v>1210830008</v>
      </c>
      <c r="F16" s="36">
        <f>IFERROR(VLOOKUP(A16,New!A:E,1,0),"لا يوجد مواعيد")</f>
        <v>10314766</v>
      </c>
      <c r="G16" s="36" t="str">
        <f>IFERROR(VLOOKUP(A16,New!A:F,4,0),"لا يوجد مواعيد")</f>
        <v>عمر صبري</v>
      </c>
      <c r="H16" s="36" t="str">
        <f>IFERROR(VLOOKUP(A16,New!A:G,3,0),"لا يوجد مواعيد")</f>
        <v>اكتوبر و زايد</v>
      </c>
      <c r="I16" s="36" t="str">
        <f>IFERROR(VLOOKUP(A16,New!A:H,2,0),"لا يوجد مواعيد")</f>
        <v>هايبر 1</v>
      </c>
    </row>
    <row r="17" spans="1:9">
      <c r="A17" s="39">
        <v>10331426</v>
      </c>
      <c r="B17" s="39" t="s">
        <v>581</v>
      </c>
      <c r="C17" s="40">
        <v>0.458333333333333</v>
      </c>
      <c r="D17" s="40">
        <v>0.833333333333333</v>
      </c>
      <c r="E17" s="36">
        <f>IFERROR(VLOOKUP(A17,New!A:E,5,0),"لا يوجد مواعيد")</f>
        <v>1124220159</v>
      </c>
      <c r="F17" s="36">
        <f>IFERROR(VLOOKUP(A17,New!A:E,1,0),"لا يوجد مواعيد")</f>
        <v>10331426</v>
      </c>
      <c r="G17" s="36" t="str">
        <f>IFERROR(VLOOKUP(A17,New!A:F,4,0),"لا يوجد مواعيد")</f>
        <v>خالد وليد</v>
      </c>
      <c r="H17" s="36" t="str">
        <f>IFERROR(VLOOKUP(A17,New!A:G,3,0),"لا يوجد مواعيد")</f>
        <v>العبور</v>
      </c>
      <c r="I17" s="36" t="str">
        <f>IFERROR(VLOOKUP(A17,New!A:H,2,0),"لا يوجد مواعيد")</f>
        <v>كارفور العبور</v>
      </c>
    </row>
    <row r="18" spans="1:9">
      <c r="A18" s="39">
        <v>10273655</v>
      </c>
      <c r="B18" s="39" t="s">
        <v>1283</v>
      </c>
      <c r="C18" s="40">
        <v>0.458333333333333</v>
      </c>
      <c r="D18" s="40">
        <v>0.833333333333333</v>
      </c>
      <c r="E18" s="36">
        <f>IFERROR(VLOOKUP(A18,New!A:E,5,0),"لا يوجد مواعيد")</f>
        <v>1220100184</v>
      </c>
      <c r="F18" s="36">
        <f>IFERROR(VLOOKUP(A18,New!A:E,1,0),"لا يوجد مواعيد")</f>
        <v>10273655</v>
      </c>
      <c r="G18" s="36" t="str">
        <f>IFERROR(VLOOKUP(A18,New!A:F,4,0),"لا يوجد مواعيد")</f>
        <v>يوسف فؤاد</v>
      </c>
      <c r="H18" s="36" t="str">
        <f>IFERROR(VLOOKUP(A18,New!A:G,3,0),"لا يوجد مواعيد")</f>
        <v>حدائق الاهرام</v>
      </c>
      <c r="I18" s="36" t="str">
        <f>IFERROR(VLOOKUP(A18,New!A:H,2,0),"لا يوجد مواعيد")</f>
        <v>بوابة 1</v>
      </c>
    </row>
    <row r="19" spans="1:9">
      <c r="A19" s="39">
        <v>10287526</v>
      </c>
      <c r="B19" s="39" t="s">
        <v>1284</v>
      </c>
      <c r="C19" s="40">
        <v>0.458333333333333</v>
      </c>
      <c r="D19" s="40">
        <v>0.833333333333333</v>
      </c>
      <c r="E19" s="36" t="str">
        <f>IFERROR(VLOOKUP(A19,New!A:E,5,0),"لا يوجد مواعيد")</f>
        <v>1146697451-1070819036</v>
      </c>
      <c r="F19" s="36">
        <f>IFERROR(VLOOKUP(A19,New!A:E,1,0),"لا يوجد مواعيد")</f>
        <v>10287526</v>
      </c>
      <c r="G19" s="36" t="str">
        <f>IFERROR(VLOOKUP(A19,New!A:F,4,0),"لا يوجد مواعيد")</f>
        <v>نورالدين ابراهيم</v>
      </c>
      <c r="H19" s="36" t="str">
        <f>IFERROR(VLOOKUP(A19,New!A:G,3,0),"لا يوجد مواعيد")</f>
        <v>العباسية و الضاهر</v>
      </c>
      <c r="I19" s="36" t="str">
        <f>IFERROR(VLOOKUP(A19,New!A:H,2,0),"لا يوجد مواعيد")</f>
        <v>معرض علاء الدين</v>
      </c>
    </row>
    <row r="20" spans="1:9">
      <c r="A20" s="39">
        <v>10334426</v>
      </c>
      <c r="B20" s="39" t="s">
        <v>1285</v>
      </c>
      <c r="C20" s="40">
        <v>0.458333333333333</v>
      </c>
      <c r="D20" s="40">
        <v>0.833333333333333</v>
      </c>
      <c r="E20" s="36">
        <f>IFERROR(VLOOKUP(A20,New!A:E,5,0),"لا يوجد مواعيد")</f>
        <v>0</v>
      </c>
      <c r="F20" s="36">
        <f>IFERROR(VLOOKUP(A20,New!A:E,1,0),"لا يوجد مواعيد")</f>
        <v>10334426</v>
      </c>
      <c r="G20" s="36" t="str">
        <f>IFERROR(VLOOKUP(A20,New!A:F,4,0),"لا يوجد مواعيد")</f>
        <v>محمد احمد عبد الله السيد</v>
      </c>
      <c r="H20" s="36" t="str">
        <f>IFERROR(VLOOKUP(A20,New!A:G,3,0),"لا يوجد مواعيد")</f>
        <v>حلوان و زهراء المعادي</v>
      </c>
      <c r="I20" s="36" t="str">
        <f>IFERROR(VLOOKUP(A20,New!A:H,2,0),"لا يوجد مواعيد")</f>
        <v>سلم صقر قريش</v>
      </c>
    </row>
    <row r="21" spans="1:9">
      <c r="A21" s="39">
        <v>10335613</v>
      </c>
      <c r="B21" s="39" t="s">
        <v>1286</v>
      </c>
      <c r="C21" s="40">
        <v>0.458333333333333</v>
      </c>
      <c r="D21" s="40">
        <v>0.833333333333333</v>
      </c>
      <c r="E21" s="36">
        <f>IFERROR(VLOOKUP(A21,New!A:E,5,0),"لا يوجد مواعيد")</f>
        <v>1006296446</v>
      </c>
      <c r="F21" s="36">
        <f>IFERROR(VLOOKUP(A21,New!A:E,1,0),"لا يوجد مواعيد")</f>
        <v>10335613</v>
      </c>
      <c r="G21" s="36" t="str">
        <f>IFERROR(VLOOKUP(A21,New!A:F,4,0),"لا يوجد مواعيد")</f>
        <v>محمد الحبشي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ابن الحكم</v>
      </c>
    </row>
    <row r="22" spans="1:9">
      <c r="A22" s="39">
        <v>10335593</v>
      </c>
      <c r="B22" s="39" t="s">
        <v>1287</v>
      </c>
      <c r="C22" s="40">
        <v>0.458333333333333</v>
      </c>
      <c r="D22" s="40">
        <v>0.833333333333333</v>
      </c>
      <c r="E22" s="36">
        <f>IFERROR(VLOOKUP(A22,New!A:E,5,0),"لا يوجد مواعيد")</f>
        <v>1023627600</v>
      </c>
      <c r="F22" s="36">
        <f>IFERROR(VLOOKUP(A22,New!A:E,1,0),"لا يوجد مواعيد")</f>
        <v>10335593</v>
      </c>
      <c r="G22" s="36" t="str">
        <f>IFERROR(VLOOKUP(A22,New!A:F,4,0),"لا يوجد مواعيد")</f>
        <v>احمد طه</v>
      </c>
      <c r="H22" s="36" t="str">
        <f>IFERROR(VLOOKUP(A22,New!A:G,3,0),"لا يوجد مواعيد")</f>
        <v>حدائق الاهرام</v>
      </c>
      <c r="I22" s="36" t="str">
        <f>IFERROR(VLOOKUP(A22,New!A:H,2,0),"لا يوجد مواعيد")</f>
        <v>بوابة 4</v>
      </c>
    </row>
    <row r="23" spans="1:9">
      <c r="A23" s="39">
        <v>10335595</v>
      </c>
      <c r="B23" s="39" t="s">
        <v>1288</v>
      </c>
      <c r="C23" s="40">
        <v>0.458333333333333</v>
      </c>
      <c r="D23" s="40">
        <v>0.833333333333333</v>
      </c>
      <c r="E23" s="36">
        <f>IFERROR(VLOOKUP(A23,New!A:E,5,0),"لا يوجد مواعيد")</f>
        <v>0</v>
      </c>
      <c r="F23" s="36">
        <f>IFERROR(VLOOKUP(A23,New!A:E,1,0),"لا يوجد مواعيد")</f>
        <v>10335595</v>
      </c>
      <c r="G23" s="36" t="str">
        <f>IFERROR(VLOOKUP(A23,New!A:F,4,0),"لا يوجد مواعيد")</f>
        <v>احمد عطية</v>
      </c>
      <c r="H23" s="36" t="str">
        <f>IFERROR(VLOOKUP(A23,New!A:G,3,0),"لا يوجد مواعيد")</f>
        <v>م - الرحاب و التجمع</v>
      </c>
      <c r="I23" s="36" t="str">
        <f>IFERROR(VLOOKUP(A23,New!A:H,2,0),"لا يوجد مواعيد")</f>
        <v>ارابيلا</v>
      </c>
    </row>
    <row r="24" spans="1:9">
      <c r="A24" s="39">
        <v>10335581</v>
      </c>
      <c r="B24" s="39" t="s">
        <v>1289</v>
      </c>
      <c r="C24" s="40">
        <v>0.458333333333333</v>
      </c>
      <c r="D24" s="40">
        <v>0.833333333333333</v>
      </c>
      <c r="E24" s="36">
        <f>IFERROR(VLOOKUP(A24,New!A:E,5,0),"لا يوجد مواعيد")</f>
        <v>1127558708</v>
      </c>
      <c r="F24" s="36">
        <f>IFERROR(VLOOKUP(A24,New!A:E,1,0),"لا يوجد مواعيد")</f>
        <v>10335581</v>
      </c>
      <c r="G24" s="36" t="str">
        <f>IFERROR(VLOOKUP(A24,New!A:F,4,0),"لا يوجد مواعيد")</f>
        <v>بسنت عراقي</v>
      </c>
      <c r="H24" s="36" t="str">
        <f>IFERROR(VLOOKUP(A24,New!A:G,3,0),"لا يوجد مواعيد")</f>
        <v>الزيتون و مصر الجديدة</v>
      </c>
      <c r="I24" s="36" t="str">
        <f>IFERROR(VLOOKUP(A24,New!A:H,2,0),"لا يوجد مواعيد")</f>
        <v>ابن الحكم</v>
      </c>
    </row>
    <row r="25" spans="1:9">
      <c r="A25" s="39">
        <v>10335702</v>
      </c>
      <c r="B25" s="39" t="s">
        <v>1290</v>
      </c>
      <c r="C25" s="40">
        <v>0.458333333333333</v>
      </c>
      <c r="D25" s="40">
        <v>0.833333333333333</v>
      </c>
      <c r="E25" s="36">
        <f>IFERROR(VLOOKUP(A25,New!A:E,5,0),"لا يوجد مواعيد")</f>
        <v>1096167363</v>
      </c>
      <c r="F25" s="36">
        <f>IFERROR(VLOOKUP(A25,New!A:E,1,0),"لا يوجد مواعيد")</f>
        <v>10335702</v>
      </c>
      <c r="G25" s="36" t="str">
        <f>IFERROR(VLOOKUP(A25,New!A:F,4,0),"لا يوجد مواعيد")</f>
        <v>عمرو الليثي</v>
      </c>
      <c r="H25" s="36" t="str">
        <f>IFERROR(VLOOKUP(A25,New!A:G,3,0),"لا يوجد مواعيد")</f>
        <v>شبرا</v>
      </c>
      <c r="I25" s="36" t="str">
        <f>IFERROR(VLOOKUP(A25,New!A:H,2,0),"لا يوجد مواعيد")</f>
        <v>الخلفاوي</v>
      </c>
    </row>
    <row r="26" spans="1:9">
      <c r="A26" s="39">
        <v>30105102</v>
      </c>
      <c r="B26" s="39" t="s">
        <v>1291</v>
      </c>
      <c r="C26" s="40">
        <v>0.5</v>
      </c>
      <c r="D26" s="40">
        <v>0.875</v>
      </c>
      <c r="E26" s="36">
        <f>IFERROR(VLOOKUP(A26,New!A:E,5,0),"لا يوجد مواعيد")</f>
        <v>1155998440</v>
      </c>
      <c r="F26" s="36">
        <f>IFERROR(VLOOKUP(A26,New!A:E,1,0),"لا يوجد مواعيد")</f>
        <v>30105102</v>
      </c>
      <c r="G26" s="36" t="str">
        <f>IFERROR(VLOOKUP(A26,New!A:F,4,0),"لا يوجد مواعيد")</f>
        <v>امنية جمال عبد السلام</v>
      </c>
      <c r="H26" s="36" t="str">
        <f>IFERROR(VLOOKUP(A26,New!A:G,3,0),"لا يوجد مواعيد")</f>
        <v>فيصل</v>
      </c>
      <c r="I26" s="36" t="str">
        <f>IFERROR(VLOOKUP(A26,New!A:H,2,0),"لا يوجد مواعيد")</f>
        <v>مريوطية</v>
      </c>
    </row>
    <row r="27" spans="1:9">
      <c r="A27" s="39">
        <v>29901310</v>
      </c>
      <c r="B27" s="39" t="s">
        <v>1292</v>
      </c>
      <c r="C27" s="40">
        <v>0.5</v>
      </c>
      <c r="D27" s="40">
        <v>0.875</v>
      </c>
      <c r="E27" s="36">
        <f>IFERROR(VLOOKUP(A27,New!A:E,5,0),"لا يوجد مواعيد")</f>
        <v>1094405645</v>
      </c>
      <c r="F27" s="36">
        <f>IFERROR(VLOOKUP(A27,New!A:E,1,0),"لا يوجد مواعيد")</f>
        <v>29901310</v>
      </c>
      <c r="G27" s="36" t="str">
        <f>IFERROR(VLOOKUP(A27,New!A:F,4,0),"لا يوجد مواعيد")</f>
        <v>مريم طارق</v>
      </c>
      <c r="H27" s="36" t="str">
        <f>IFERROR(VLOOKUP(A27,New!A:G,3,0),"لا يوجد مواعيد")</f>
        <v>حلوان و زهراء المعادي</v>
      </c>
      <c r="I27" s="36" t="str">
        <f>IFERROR(VLOOKUP(A27,New!A:H,2,0),"لا يوجد مواعيد")</f>
        <v>سلم البارون</v>
      </c>
    </row>
    <row r="28" spans="1:9">
      <c r="A28" s="39">
        <v>28711298</v>
      </c>
      <c r="B28" s="39" t="s">
        <v>1293</v>
      </c>
      <c r="C28" s="40">
        <v>0.5</v>
      </c>
      <c r="D28" s="40">
        <v>0.875</v>
      </c>
      <c r="E28" s="36">
        <f>IFERROR(VLOOKUP(A28,New!A:E,5,0),"لا يوجد مواعيد")</f>
        <v>1280438382</v>
      </c>
      <c r="F28" s="36">
        <f>IFERROR(VLOOKUP(A28,New!A:E,1,0),"لا يوجد مواعيد")</f>
        <v>28711298</v>
      </c>
      <c r="G28" s="36" t="str">
        <f>IFERROR(VLOOKUP(A28,New!A:F,4,0),"لا يوجد مواعيد")</f>
        <v>رنا بدر الدين</v>
      </c>
      <c r="H28" s="36" t="str">
        <f>IFERROR(VLOOKUP(A28,New!A:G,3,0),"لا يوجد مواعيد")</f>
        <v>حدائق الاهرام</v>
      </c>
      <c r="I28" s="36" t="str">
        <f>IFERROR(VLOOKUP(A28,New!A:H,2,0),"لا يوجد مواعيد")</f>
        <v>بوابة 2 جديدة</v>
      </c>
    </row>
    <row r="29" spans="1:9">
      <c r="A29" s="39">
        <v>29408200</v>
      </c>
      <c r="B29" s="39" t="s">
        <v>1294</v>
      </c>
      <c r="C29" s="40">
        <v>0.5</v>
      </c>
      <c r="D29" s="40">
        <v>0.875</v>
      </c>
      <c r="E29" s="36">
        <f>IFERROR(VLOOKUP(A29,New!A:E,5,0),"لا يوجد مواعيد")</f>
        <v>1095680472</v>
      </c>
      <c r="F29" s="36">
        <f>IFERROR(VLOOKUP(A29,New!A:E,1,0),"لا يوجد مواعيد")</f>
        <v>29408200</v>
      </c>
      <c r="G29" s="36" t="str">
        <f>IFERROR(VLOOKUP(A29,New!A:F,4,0),"لا يوجد مواعيد")</f>
        <v>منة ريحان</v>
      </c>
      <c r="H29" s="36" t="str">
        <f>IFERROR(VLOOKUP(A29,New!A:G,3,0),"لا يوجد مواعيد")</f>
        <v>حلوان و زهراء المعادي</v>
      </c>
      <c r="I29" s="36" t="str">
        <f>IFERROR(VLOOKUP(A29,New!A:H,2,0),"لا يوجد مواعيد")</f>
        <v>سلم البارون</v>
      </c>
    </row>
    <row r="30" spans="1:9">
      <c r="A30" s="39" t="s">
        <v>1256</v>
      </c>
      <c r="B30" s="39" t="s">
        <v>1295</v>
      </c>
      <c r="C30" s="40">
        <v>0.5</v>
      </c>
      <c r="D30" s="40">
        <v>0.875</v>
      </c>
      <c r="E30" s="36">
        <f>IFERROR(VLOOKUP(A30,New!A:E,5,0),"لا يوجد مواعيد")</f>
        <v>0</v>
      </c>
      <c r="F30" s="36" t="str">
        <f>IFERROR(VLOOKUP(A30,New!A:E,1,0),"لا يوجد مواعيد")</f>
        <v>TAX1</v>
      </c>
      <c r="G30" s="36" t="str">
        <f>IFERROR(VLOOKUP(A30,New!A:F,4,0),"لا يوجد مواعيد")</f>
        <v>نشوى مصطفى</v>
      </c>
      <c r="H30" s="36" t="str">
        <f>IFERROR(VLOOKUP(A30,New!A:G,3,0),"لا يوجد مواعيد")</f>
        <v>المهندسين</v>
      </c>
      <c r="I30" s="36" t="str">
        <f>IFERROR(VLOOKUP(A30,New!A:H,2,0),"لا يوجد مواعيد")</f>
        <v>كوبري الدقي</v>
      </c>
    </row>
    <row r="31" spans="1:9">
      <c r="A31" s="39">
        <v>10210885</v>
      </c>
      <c r="B31" s="39" t="s">
        <v>1296</v>
      </c>
      <c r="C31" s="40">
        <v>0.416666666666667</v>
      </c>
      <c r="D31" s="40">
        <v>0.791666666666667</v>
      </c>
      <c r="E31" s="36">
        <f>IFERROR(VLOOKUP(A31,New!A:E,5,0),"لا يوجد مواعيد")</f>
        <v>1099042665</v>
      </c>
      <c r="F31" s="36">
        <f>IFERROR(VLOOKUP(A31,New!A:E,1,0),"لا يوجد مواعيد")</f>
        <v>10210885</v>
      </c>
      <c r="G31" s="36" t="str">
        <f>IFERROR(VLOOKUP(A31,New!A:F,4,0),"لا يوجد مواعيد")</f>
        <v>احمد حافظ</v>
      </c>
      <c r="H31" s="36" t="str">
        <f>IFERROR(VLOOKUP(A31,New!A:G,3,0),"لا يوجد مواعيد")</f>
        <v>حدائق اكتوبر</v>
      </c>
      <c r="I31" s="36" t="str">
        <f>IFERROR(VLOOKUP(A31,New!A:H,2,0),"لا يوجد مواعيد")</f>
        <v>دجلة جاردنز</v>
      </c>
    </row>
    <row r="32" spans="1:9">
      <c r="A32" s="39">
        <v>10293907</v>
      </c>
      <c r="B32" s="39" t="s">
        <v>1297</v>
      </c>
      <c r="C32" s="40">
        <v>0.416666666666667</v>
      </c>
      <c r="D32" s="40">
        <v>0.791666666666667</v>
      </c>
      <c r="E32" s="36">
        <f>IFERROR(VLOOKUP(A32,New!A:E,5,0),"لا يوجد مواعيد")</f>
        <v>1125914954</v>
      </c>
      <c r="F32" s="36">
        <f>IFERROR(VLOOKUP(A32,New!A:E,1,0),"لا يوجد مواعيد")</f>
        <v>10293907</v>
      </c>
      <c r="G32" s="36" t="str">
        <f>IFERROR(VLOOKUP(A32,New!A:F,4,0),"لا يوجد مواعيد")</f>
        <v>تقى بدر</v>
      </c>
      <c r="H32" s="36" t="str">
        <f>IFERROR(VLOOKUP(A32,New!A:G,3,0),"لا يوجد مواعيد")</f>
        <v>العبور</v>
      </c>
      <c r="I32" s="36" t="str">
        <f>IFERROR(VLOOKUP(A32,New!A:H,2,0),"لا يوجد مواعيد")</f>
        <v>كارفور العبور</v>
      </c>
    </row>
    <row r="33" spans="1:9">
      <c r="A33" s="39">
        <v>10304876</v>
      </c>
      <c r="B33" s="39" t="s">
        <v>1298</v>
      </c>
      <c r="C33" s="40">
        <v>0.416666666666667</v>
      </c>
      <c r="D33" s="40">
        <v>0.791666666666667</v>
      </c>
      <c r="E33" s="36">
        <f>IFERROR(VLOOKUP(A33,New!A:E,5,0),"لا يوجد مواعيد")</f>
        <v>1094007876</v>
      </c>
      <c r="F33" s="36">
        <f>IFERROR(VLOOKUP(A33,New!A:E,1,0),"لا يوجد مواعيد")</f>
        <v>10304876</v>
      </c>
      <c r="G33" s="36" t="str">
        <f>IFERROR(VLOOKUP(A33,New!A:F,4,0),"لا يوجد مواعيد")</f>
        <v>سارة الزهيري</v>
      </c>
      <c r="H33" s="36" t="str">
        <f>IFERROR(VLOOKUP(A33,New!A:G,3,0),"لا يوجد مواعيد")</f>
        <v>الزيتون و مصر الجديدة</v>
      </c>
      <c r="I33" s="36" t="str">
        <f>IFERROR(VLOOKUP(A33,New!A:H,2,0),"لا يوجد مواعيد")</f>
        <v>الجراج</v>
      </c>
    </row>
    <row r="34" spans="1:9">
      <c r="A34" s="39">
        <v>10324569</v>
      </c>
      <c r="B34" s="39" t="s">
        <v>1299</v>
      </c>
      <c r="C34" s="40">
        <v>0.416666666666667</v>
      </c>
      <c r="D34" s="40">
        <v>0.791666666666667</v>
      </c>
      <c r="E34" s="36">
        <f>IFERROR(VLOOKUP(A34,New!A:E,5,0),"لا يوجد مواعيد")</f>
        <v>1013140756</v>
      </c>
      <c r="F34" s="36">
        <f>IFERROR(VLOOKUP(A34,New!A:E,1,0),"لا يوجد مواعيد")</f>
        <v>10324569</v>
      </c>
      <c r="G34" s="36" t="str">
        <f>IFERROR(VLOOKUP(A34,New!A:F,4,0),"لا يوجد مواعيد")</f>
        <v>عمار عصام الدين حسن</v>
      </c>
      <c r="H34" s="36" t="str">
        <f>IFERROR(VLOOKUP(A34,New!A:G,3,0),"لا يوجد مواعيد")</f>
        <v>و - مدينتي</v>
      </c>
      <c r="I34" s="36" t="str">
        <f>IFERROR(VLOOKUP(A34,New!A:H,2,0),"لا يوجد مواعيد")</f>
        <v>بوابة 1</v>
      </c>
    </row>
    <row r="35" spans="1:9">
      <c r="A35" s="39">
        <v>29608191</v>
      </c>
      <c r="B35" s="39" t="s">
        <v>1300</v>
      </c>
      <c r="C35" s="40">
        <v>0.416666666666667</v>
      </c>
      <c r="D35" s="40">
        <v>0.75</v>
      </c>
      <c r="E35" s="36">
        <f>IFERROR(VLOOKUP(A35,New!A:E,5,0),"لا يوجد مواعيد")</f>
        <v>0</v>
      </c>
      <c r="F35" s="36">
        <f>IFERROR(VLOOKUP(A35,New!A:E,1,0),"لا يوجد مواعيد")</f>
        <v>29608191</v>
      </c>
      <c r="G35" s="36" t="str">
        <f>IFERROR(VLOOKUP(A35,New!A:F,4,0),"لا يوجد مواعيد")</f>
        <v>احمد عبد الغفار</v>
      </c>
      <c r="H35" s="36" t="str">
        <f>IFERROR(VLOOKUP(A35,New!A:G,3,0),"لا يوجد مواعيد")</f>
        <v>اكتوبر و زايد</v>
      </c>
      <c r="I35" s="36" t="str">
        <f>IFERROR(VLOOKUP(A35,New!A:H,2,0),"لا يوجد مواعيد")</f>
        <v>هايبر 1</v>
      </c>
    </row>
    <row r="36" spans="1:9">
      <c r="A36" s="39">
        <v>10334018</v>
      </c>
      <c r="B36" s="39" t="s">
        <v>632</v>
      </c>
      <c r="C36" s="40">
        <v>0.5</v>
      </c>
      <c r="D36" s="40">
        <v>0.875</v>
      </c>
      <c r="E36" s="36">
        <f>IFERROR(VLOOKUP(A36,New!A:E,5,0),"لا يوجد مواعيد")</f>
        <v>1004065451</v>
      </c>
      <c r="F36" s="36">
        <f>IFERROR(VLOOKUP(A36,New!A:E,1,0),"لا يوجد مواعيد")</f>
        <v>10334018</v>
      </c>
      <c r="G36" s="36" t="str">
        <f>IFERROR(VLOOKUP(A36,New!A:F,4,0),"لا يوجد مواعيد")</f>
        <v>ايمان عادل</v>
      </c>
      <c r="H36" s="36" t="str">
        <f>IFERROR(VLOOKUP(A36,New!A:G,3,0),"لا يوجد مواعيد")</f>
        <v>ي - المعادي</v>
      </c>
      <c r="I36" s="36" t="str">
        <f>IFERROR(VLOOKUP(A36,New!A:H,2,0),"لا يوجد مواعيد")</f>
        <v>المحكمة الدستورية</v>
      </c>
    </row>
    <row r="37" spans="1:9">
      <c r="A37" s="39">
        <v>10334023</v>
      </c>
      <c r="B37" s="39" t="s">
        <v>636</v>
      </c>
      <c r="C37" s="40">
        <v>0.5</v>
      </c>
      <c r="D37" s="40">
        <v>0.875</v>
      </c>
      <c r="E37" s="36">
        <f>IFERROR(VLOOKUP(A37,New!A:E,5,0),"لا يوجد مواعيد")</f>
        <v>1278825213</v>
      </c>
      <c r="F37" s="36">
        <f>IFERROR(VLOOKUP(A37,New!A:E,1,0),"لا يوجد مواعيد")</f>
        <v>10334023</v>
      </c>
      <c r="G37" s="36" t="str">
        <f>IFERROR(VLOOKUP(A37,New!A:F,4,0),"لا يوجد مواعيد")</f>
        <v>مارينا عماد</v>
      </c>
      <c r="H37" s="36" t="str">
        <f>IFERROR(VLOOKUP(A37,New!A:G,3,0),"لا يوجد مواعيد")</f>
        <v>شبرا</v>
      </c>
      <c r="I37" s="36" t="str">
        <f>IFERROR(VLOOKUP(A37,New!A:H,2,0),"لا يوجد مواعيد")</f>
        <v>الخلفاوي</v>
      </c>
    </row>
    <row r="38" spans="1:9">
      <c r="A38" s="39">
        <v>10333976</v>
      </c>
      <c r="B38" s="39" t="s">
        <v>643</v>
      </c>
      <c r="C38" s="40">
        <v>0.5</v>
      </c>
      <c r="D38" s="40">
        <v>0.875</v>
      </c>
      <c r="E38" s="36">
        <f>IFERROR(VLOOKUP(A38,New!A:E,5,0),"لا يوجد مواعيد")</f>
        <v>1021824170</v>
      </c>
      <c r="F38" s="36">
        <f>IFERROR(VLOOKUP(A38,New!A:E,1,0),"لا يوجد مواعيد")</f>
        <v>10333976</v>
      </c>
      <c r="G38" s="36" t="str">
        <f>IFERROR(VLOOKUP(A38,New!A:F,4,0),"لا يوجد مواعيد")</f>
        <v>محمد شريف</v>
      </c>
      <c r="H38" s="36" t="str">
        <f>IFERROR(VLOOKUP(A38,New!A:G,3,0),"لا يوجد مواعيد")</f>
        <v>الزيتون و مصر الجديدة</v>
      </c>
      <c r="I38" s="36" t="str">
        <f>IFERROR(VLOOKUP(A38,New!A:H,2,0),"لا يوجد مواعيد")</f>
        <v>ابن الحكم</v>
      </c>
    </row>
    <row r="39" spans="1:9">
      <c r="A39" s="39">
        <v>10333953</v>
      </c>
      <c r="B39" s="43" t="s">
        <v>641</v>
      </c>
      <c r="C39" s="40">
        <v>0.5</v>
      </c>
      <c r="D39" s="40">
        <v>0.875</v>
      </c>
      <c r="E39" s="36" t="str">
        <f>IFERROR(VLOOKUP(A39,New!A:E,5,0),"لا يوجد مواعيد")</f>
        <v>1155655266 / 1032140144</v>
      </c>
      <c r="F39" s="36">
        <f>IFERROR(VLOOKUP(A39,New!A:E,1,0),"لا يوجد مواعيد")</f>
        <v>10333953</v>
      </c>
      <c r="G39" s="36" t="str">
        <f>IFERROR(VLOOKUP(A39,New!A:F,4,0),"لا يوجد مواعيد")</f>
        <v>عمير عبده</v>
      </c>
      <c r="H39" s="36" t="str">
        <f>IFERROR(VLOOKUP(A39,New!A:G,3,0),"لا يوجد مواعيد")</f>
        <v>دائري</v>
      </c>
      <c r="I39" s="36" t="str">
        <f>IFERROR(VLOOKUP(A39,New!A:H,2,0),"لا يوجد مواعيد")</f>
        <v>السلام</v>
      </c>
    </row>
    <row r="40" spans="1:9">
      <c r="A40" s="39">
        <v>10333938</v>
      </c>
      <c r="B40" s="39" t="s">
        <v>664</v>
      </c>
      <c r="C40" s="40">
        <v>0.5</v>
      </c>
      <c r="D40" s="40">
        <v>0.875</v>
      </c>
      <c r="E40" s="36">
        <f>IFERROR(VLOOKUP(A40,New!A:E,5,0),"لا يوجد مواعيد")</f>
        <v>1000663107</v>
      </c>
      <c r="F40" s="36">
        <f>IFERROR(VLOOKUP(A40,New!A:E,1,0),"لا يوجد مواعيد")</f>
        <v>10333938</v>
      </c>
      <c r="G40" s="36" t="str">
        <f>IFERROR(VLOOKUP(A40,New!A:F,4,0),"لا يوجد مواعيد")</f>
        <v>شادي محمد</v>
      </c>
      <c r="H40" s="36" t="str">
        <f>IFERROR(VLOOKUP(A40,New!A:G,3,0),"لا يوجد مواعيد")</f>
        <v>حدائق القبة</v>
      </c>
      <c r="I40" s="36" t="str">
        <f>IFERROR(VLOOKUP(A40,New!A:H,2,0),"لا يوجد مواعيد")</f>
        <v>ميدان الحدائق</v>
      </c>
    </row>
    <row r="41" spans="1:9">
      <c r="A41" s="39">
        <v>10333947</v>
      </c>
      <c r="B41" s="39" t="s">
        <v>651</v>
      </c>
      <c r="C41" s="40">
        <v>0.5</v>
      </c>
      <c r="D41" s="40">
        <v>0.875</v>
      </c>
      <c r="E41" s="36">
        <f>IFERROR(VLOOKUP(A41,New!A:E,5,0),"لا يوجد مواعيد")</f>
        <v>1117915599</v>
      </c>
      <c r="F41" s="36">
        <f>IFERROR(VLOOKUP(A41,New!A:E,1,0),"لا يوجد مواعيد")</f>
        <v>10333947</v>
      </c>
      <c r="G41" s="36" t="str">
        <f>IFERROR(VLOOKUP(A41,New!A:F,4,0),"لا يوجد مواعيد")</f>
        <v>يحيى أحمد محمد طلب</v>
      </c>
      <c r="H41" s="36" t="str">
        <f>IFERROR(VLOOKUP(A41,New!A:G,3,0),"لا يوجد مواعيد")</f>
        <v>فيصل</v>
      </c>
      <c r="I41" s="36" t="str">
        <f>IFERROR(VLOOKUP(A41,New!A:H,2,0),"لا يوجد مواعيد")</f>
        <v>طالبية</v>
      </c>
    </row>
    <row r="42" spans="1:9">
      <c r="A42" s="39">
        <v>10333965</v>
      </c>
      <c r="B42" s="39" t="s">
        <v>657</v>
      </c>
      <c r="C42" s="40">
        <v>0.5</v>
      </c>
      <c r="D42" s="40">
        <v>0.875</v>
      </c>
      <c r="E42" s="36">
        <f>IFERROR(VLOOKUP(A42,New!A:E,5,0),"لا يوجد مواعيد")</f>
        <v>1068338443</v>
      </c>
      <c r="F42" s="36">
        <f>IFERROR(VLOOKUP(A42,New!A:E,1,0),"لا يوجد مواعيد")</f>
        <v>10333965</v>
      </c>
      <c r="G42" s="36" t="str">
        <f>IFERROR(VLOOKUP(A42,New!A:F,4,0),"لا يوجد مواعيد")</f>
        <v>ياسين اشرف</v>
      </c>
      <c r="H42" s="36" t="str">
        <f>IFERROR(VLOOKUP(A42,New!A:G,3,0),"لا يوجد مواعيد")</f>
        <v>م - المقطم</v>
      </c>
      <c r="I42" s="36" t="str">
        <f>IFERROR(VLOOKUP(A42,New!A:H,2,0),"لا يوجد مواعيد")</f>
        <v>النافورة</v>
      </c>
    </row>
    <row r="43" spans="1:9">
      <c r="A43" s="39">
        <v>10334711</v>
      </c>
      <c r="B43" s="39" t="s">
        <v>1301</v>
      </c>
      <c r="C43" s="40">
        <v>0.5</v>
      </c>
      <c r="D43" s="40">
        <v>0.875</v>
      </c>
      <c r="E43" s="36" t="str">
        <f>IFERROR(VLOOKUP(A43,New!A:E,5,0),"لا يوجد مواعيد")</f>
        <v>1208678697 / 1200239477</v>
      </c>
      <c r="F43" s="36">
        <f>IFERROR(VLOOKUP(A43,New!A:E,1,0),"لا يوجد مواعيد")</f>
        <v>10334711</v>
      </c>
      <c r="G43" s="36" t="str">
        <f>IFERROR(VLOOKUP(A43,New!A:F,4,0),"لا يوجد مواعيد")</f>
        <v>ابراهيم اسامه</v>
      </c>
      <c r="H43" s="36" t="str">
        <f>IFERROR(VLOOKUP(A43,New!A:G,3,0),"لا يوجد مواعيد")</f>
        <v>شبرا</v>
      </c>
      <c r="I43" s="36" t="str">
        <f>IFERROR(VLOOKUP(A43,New!A:H,2,0),"لا يوجد مواعيد")</f>
        <v>الخلفاوي</v>
      </c>
    </row>
    <row r="44" spans="1:9">
      <c r="A44" s="39">
        <v>10334699</v>
      </c>
      <c r="B44" s="39" t="s">
        <v>1302</v>
      </c>
      <c r="C44" s="40">
        <v>0.5</v>
      </c>
      <c r="D44" s="40">
        <v>0.875</v>
      </c>
      <c r="E44" s="36">
        <f>IFERROR(VLOOKUP(A44,New!A:E,5,0),"لا يوجد مواعيد")</f>
        <v>1093159095</v>
      </c>
      <c r="F44" s="36">
        <f>IFERROR(VLOOKUP(A44,New!A:E,1,0),"لا يوجد مواعيد")</f>
        <v>10334699</v>
      </c>
      <c r="G44" s="36" t="str">
        <f>IFERROR(VLOOKUP(A44,New!A:F,4,0),"لا يوجد مواعيد")</f>
        <v>أحمد عبد العظيم</v>
      </c>
      <c r="H44" s="36" t="str">
        <f>IFERROR(VLOOKUP(A44,New!A:G,3,0),"لا يوجد مواعيد")</f>
        <v>؟</v>
      </c>
      <c r="I44" s="36" t="str">
        <f>IFERROR(VLOOKUP(A44,New!A:H,2,0),"لا يوجد مواعيد")</f>
        <v>؟</v>
      </c>
    </row>
    <row r="45" spans="1:9">
      <c r="A45" s="39">
        <v>10334705</v>
      </c>
      <c r="B45" s="39" t="s">
        <v>1303</v>
      </c>
      <c r="C45" s="40">
        <v>0.5</v>
      </c>
      <c r="D45" s="40">
        <v>0.875</v>
      </c>
      <c r="E45" s="36">
        <f>IFERROR(VLOOKUP(A45,New!A:E,5,0),"لا يوجد مواعيد")</f>
        <v>1117222800</v>
      </c>
      <c r="F45" s="36">
        <f>IFERROR(VLOOKUP(A45,New!A:E,1,0),"لا يوجد مواعيد")</f>
        <v>10334705</v>
      </c>
      <c r="G45" s="36" t="str">
        <f>IFERROR(VLOOKUP(A45,New!A:F,4,0),"لا يوجد مواعيد")</f>
        <v>عبير إسماعيل</v>
      </c>
      <c r="H45" s="36" t="str">
        <f>IFERROR(VLOOKUP(A45,New!A:G,3,0),"لا يوجد مواعيد")</f>
        <v>؟</v>
      </c>
      <c r="I45" s="36" t="str">
        <f>IFERROR(VLOOKUP(A45,New!A:H,2,0),"لا يوجد مواعيد")</f>
        <v>؟</v>
      </c>
    </row>
    <row r="46" spans="1:9">
      <c r="A46" s="39">
        <v>10334704</v>
      </c>
      <c r="B46" s="39" t="s">
        <v>1304</v>
      </c>
      <c r="C46" s="40">
        <v>0.5</v>
      </c>
      <c r="D46" s="40">
        <v>0.875</v>
      </c>
      <c r="E46" s="36">
        <f>IFERROR(VLOOKUP(A46,New!A:E,5,0),"لا يوجد مواعيد")</f>
        <v>1020201082</v>
      </c>
      <c r="F46" s="36">
        <f>IFERROR(VLOOKUP(A46,New!A:E,1,0),"لا يوجد مواعيد")</f>
        <v>10334704</v>
      </c>
      <c r="G46" s="36" t="str">
        <f>IFERROR(VLOOKUP(A46,New!A:F,4,0),"لا يوجد مواعيد")</f>
        <v>عمر عماد الدين حسن</v>
      </c>
      <c r="H46" s="36" t="str">
        <f>IFERROR(VLOOKUP(A46,New!A:G,3,0),"لا يوجد مواعيد")</f>
        <v>م - المقطم</v>
      </c>
      <c r="I46" s="36" t="str">
        <f>IFERROR(VLOOKUP(A46,New!A:H,2,0),"لا يوجد مواعيد")</f>
        <v>كريم بنونة</v>
      </c>
    </row>
    <row r="47" spans="1:9">
      <c r="A47" s="39">
        <v>10334708</v>
      </c>
      <c r="B47" s="39" t="s">
        <v>1305</v>
      </c>
      <c r="C47" s="40">
        <v>0.5</v>
      </c>
      <c r="D47" s="40">
        <v>0.875</v>
      </c>
      <c r="E47" s="36">
        <f>IFERROR(VLOOKUP(A47,New!A:E,5,0),"لا يوجد مواعيد")</f>
        <v>1200605228</v>
      </c>
      <c r="F47" s="36">
        <f>IFERROR(VLOOKUP(A47,New!A:E,1,0),"لا يوجد مواعيد")</f>
        <v>10334708</v>
      </c>
      <c r="G47" s="36" t="str">
        <f>IFERROR(VLOOKUP(A47,New!A:F,4,0),"لا يوجد مواعيد")</f>
        <v>يوسف محمد نهاد</v>
      </c>
      <c r="H47" s="36" t="str">
        <f>IFERROR(VLOOKUP(A47,New!A:G,3,0),"لا يوجد مواعيد")</f>
        <v>اكتوبر و زايد</v>
      </c>
      <c r="I47" s="36" t="str">
        <f>IFERROR(VLOOKUP(A47,New!A:H,2,0),"لا يوجد مواعيد")</f>
        <v>هايبر</v>
      </c>
    </row>
    <row r="48" spans="1:9">
      <c r="A48" s="39">
        <v>10334726</v>
      </c>
      <c r="B48" s="39" t="s">
        <v>1306</v>
      </c>
      <c r="C48" s="40">
        <v>0.5</v>
      </c>
      <c r="D48" s="40">
        <v>0.875</v>
      </c>
      <c r="E48" s="36">
        <f>IFERROR(VLOOKUP(A48,New!A:E,5,0),"لا يوجد مواعيد")</f>
        <v>1012310639</v>
      </c>
      <c r="F48" s="36">
        <f>IFERROR(VLOOKUP(A48,New!A:E,1,0),"لا يوجد مواعيد")</f>
        <v>10334726</v>
      </c>
      <c r="G48" s="36" t="str">
        <f>IFERROR(VLOOKUP(A48,New!A:F,4,0),"لا يوجد مواعيد")</f>
        <v>ميشيل يوسف</v>
      </c>
      <c r="H48" s="36" t="str">
        <f>IFERROR(VLOOKUP(A48,New!A:G,3,0),"لا يوجد مواعيد")</f>
        <v>دائري</v>
      </c>
      <c r="I48" s="36" t="str">
        <f>IFERROR(VLOOKUP(A48,New!A:H,2,0),"لا يوجد مواعيد")</f>
        <v>دائري المرج</v>
      </c>
    </row>
    <row r="49" spans="1:9">
      <c r="A49" s="39">
        <v>10334707</v>
      </c>
      <c r="B49" s="39" t="s">
        <v>1307</v>
      </c>
      <c r="C49" s="40">
        <v>0.5</v>
      </c>
      <c r="D49" s="40">
        <v>0.875</v>
      </c>
      <c r="E49" s="36">
        <f>IFERROR(VLOOKUP(A49,New!A:E,5,0),"لا يوجد مواعيد")</f>
        <v>1062050468</v>
      </c>
      <c r="F49" s="36">
        <f>IFERROR(VLOOKUP(A49,New!A:E,1,0),"لا يوجد مواعيد")</f>
        <v>10334707</v>
      </c>
      <c r="G49" s="36" t="str">
        <f>IFERROR(VLOOKUP(A49,New!A:F,4,0),"لا يوجد مواعيد")</f>
        <v>بسنت هاني الجندي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المعصرة الاتوستراد</v>
      </c>
    </row>
    <row r="50" spans="1:9">
      <c r="A50" s="39">
        <v>10334710</v>
      </c>
      <c r="B50" s="39" t="s">
        <v>1308</v>
      </c>
      <c r="C50" s="40">
        <v>0.5</v>
      </c>
      <c r="D50" s="40">
        <v>0.875</v>
      </c>
      <c r="E50" s="36">
        <f>IFERROR(VLOOKUP(A50,New!A:E,5,0),"لا يوجد مواعيد")</f>
        <v>1273649119</v>
      </c>
      <c r="F50" s="36">
        <f>IFERROR(VLOOKUP(A50,New!A:E,1,0),"لا يوجد مواعيد")</f>
        <v>10334710</v>
      </c>
      <c r="G50" s="36" t="str">
        <f>IFERROR(VLOOKUP(A50,New!A:F,4,0),"لا يوجد مواعيد")</f>
        <v>احمد محسن</v>
      </c>
      <c r="H50" s="36" t="str">
        <f>IFERROR(VLOOKUP(A50,New!A:G,3,0),"لا يوجد مواعيد")</f>
        <v>دائري</v>
      </c>
      <c r="I50" s="36" t="str">
        <f>IFERROR(VLOOKUP(A50,New!A:H,2,0),"لا يوجد مواعيد")</f>
        <v>دائري قليوب</v>
      </c>
    </row>
    <row r="51" spans="1:9">
      <c r="A51" s="39">
        <v>10334712</v>
      </c>
      <c r="B51" s="39" t="s">
        <v>1309</v>
      </c>
      <c r="C51" s="40">
        <v>0.5</v>
      </c>
      <c r="D51" s="40">
        <v>0.875</v>
      </c>
      <c r="E51" s="36">
        <f>IFERROR(VLOOKUP(A51,New!A:E,5,0),"لا يوجد مواعيد")</f>
        <v>1158665484</v>
      </c>
      <c r="F51" s="36">
        <f>IFERROR(VLOOKUP(A51,New!A:E,1,0),"لا يوجد مواعيد")</f>
        <v>10334712</v>
      </c>
      <c r="G51" s="36" t="str">
        <f>IFERROR(VLOOKUP(A51,New!A:F,4,0),"لا يوجد مواعيد")</f>
        <v>عمر محمود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سلم صقر قريش</v>
      </c>
    </row>
    <row r="52" spans="1:9">
      <c r="A52" s="39">
        <v>10334788</v>
      </c>
      <c r="B52" s="39" t="s">
        <v>1310</v>
      </c>
      <c r="C52" s="40">
        <v>0.5</v>
      </c>
      <c r="D52" s="40">
        <v>0.875</v>
      </c>
      <c r="E52" s="36">
        <f>IFERROR(VLOOKUP(A52,New!A:E,5,0),"لا يوجد مواعيد")</f>
        <v>1129654772</v>
      </c>
      <c r="F52" s="36">
        <f>IFERROR(VLOOKUP(A52,New!A:E,1,0),"لا يوجد مواعيد")</f>
        <v>10334788</v>
      </c>
      <c r="G52" s="36" t="str">
        <f>IFERROR(VLOOKUP(A52,New!A:F,4,0),"لا يوجد مواعيد")</f>
        <v>أحمد محمد عبد الرحمن محمد</v>
      </c>
      <c r="H52" s="36" t="str">
        <f>IFERROR(VLOOKUP(A52,New!A:G,3,0),"لا يوجد مواعيد")</f>
        <v>حدائق الاهرام</v>
      </c>
      <c r="I52" s="36" t="str">
        <f>IFERROR(VLOOKUP(A52,New!A:H,2,0),"لا يوجد مواعيد")</f>
        <v>بوابه حورس</v>
      </c>
    </row>
    <row r="53" spans="1:9">
      <c r="A53" s="39">
        <v>10334700</v>
      </c>
      <c r="B53" s="39" t="s">
        <v>1311</v>
      </c>
      <c r="C53" s="40">
        <v>0.5</v>
      </c>
      <c r="D53" s="40">
        <v>0.875</v>
      </c>
      <c r="E53" s="36">
        <f>IFERROR(VLOOKUP(A53,New!A:E,5,0),"لا يوجد مواعيد")</f>
        <v>1098881807</v>
      </c>
      <c r="F53" s="36">
        <f>IFERROR(VLOOKUP(A53,New!A:E,1,0),"لا يوجد مواعيد")</f>
        <v>10334700</v>
      </c>
      <c r="G53" s="36" t="str">
        <f>IFERROR(VLOOKUP(A53,New!A:F,4,0),"لا يوجد مواعيد")</f>
        <v>سارة أحمد عبد الفتاح</v>
      </c>
      <c r="H53" s="36" t="str">
        <f>IFERROR(VLOOKUP(A53,New!A:G,3,0),"لا يوجد مواعيد")</f>
        <v>حدائق الاهرام</v>
      </c>
      <c r="I53" s="36" t="str">
        <f>IFERROR(VLOOKUP(A53,New!A:H,2,0),"لا يوجد مواعيد")</f>
        <v>الفردوس</v>
      </c>
    </row>
    <row r="54" spans="1:9">
      <c r="A54" s="39">
        <v>10334738</v>
      </c>
      <c r="B54" s="39" t="s">
        <v>1312</v>
      </c>
      <c r="C54" s="40">
        <v>0.5</v>
      </c>
      <c r="D54" s="40">
        <v>0.875</v>
      </c>
      <c r="E54" s="36">
        <f>IFERROR(VLOOKUP(A54,New!A:E,5,0),"لا يوجد مواعيد")</f>
        <v>1150177584</v>
      </c>
      <c r="F54" s="36">
        <f>IFERROR(VLOOKUP(A54,New!A:E,1,0),"لا يوجد مواعيد")</f>
        <v>10334738</v>
      </c>
      <c r="G54" s="36" t="str">
        <f>IFERROR(VLOOKUP(A54,New!A:F,4,0),"لا يوجد مواعيد")</f>
        <v>رامز طارق رشاد</v>
      </c>
      <c r="H54" s="36" t="str">
        <f>IFERROR(VLOOKUP(A54,New!A:G,3,0),"لا يوجد مواعيد")</f>
        <v>مدينة نصر</v>
      </c>
      <c r="I54" s="36" t="str">
        <f>IFERROR(VLOOKUP(A54,New!A:H,2,0),"لا يوجد مواعيد")</f>
        <v>كشري هند الحي العاشر</v>
      </c>
    </row>
    <row r="55" spans="1:9">
      <c r="A55" s="39">
        <v>10334701</v>
      </c>
      <c r="B55" s="39" t="s">
        <v>1313</v>
      </c>
      <c r="C55" s="40">
        <v>0.5</v>
      </c>
      <c r="D55" s="40">
        <v>0.875</v>
      </c>
      <c r="E55" s="36">
        <f>IFERROR(VLOOKUP(A55,New!A:E,5,0),"لا يوجد مواعيد")</f>
        <v>1158931963</v>
      </c>
      <c r="F55" s="36">
        <f>IFERROR(VLOOKUP(A55,New!A:E,1,0),"لا يوجد مواعيد")</f>
        <v>10334701</v>
      </c>
      <c r="G55" s="36" t="str">
        <f>IFERROR(VLOOKUP(A55,New!A:F,4,0),"لا يوجد مواعيد")</f>
        <v>هاجر عادل</v>
      </c>
      <c r="H55" s="36" t="str">
        <f>IFERROR(VLOOKUP(A55,New!A:G,3,0),"لا يوجد مواعيد")</f>
        <v>فيصل</v>
      </c>
      <c r="I55" s="36" t="str">
        <f>IFERROR(VLOOKUP(A55,New!A:H,2,0),"لا يوجد مواعيد")</f>
        <v>الابيض</v>
      </c>
    </row>
    <row r="56" spans="1:9">
      <c r="A56" s="39">
        <v>10334709</v>
      </c>
      <c r="B56" s="39" t="s">
        <v>1314</v>
      </c>
      <c r="C56" s="40">
        <v>0.5</v>
      </c>
      <c r="D56" s="40">
        <v>0.875</v>
      </c>
      <c r="E56" s="36">
        <f>IFERROR(VLOOKUP(A56,New!A:E,5,0),"لا يوجد مواعيد")</f>
        <v>1141870007</v>
      </c>
      <c r="F56" s="36">
        <f>IFERROR(VLOOKUP(A56,New!A:E,1,0),"لا يوجد مواعيد")</f>
        <v>10334709</v>
      </c>
      <c r="G56" s="36" t="str">
        <f>IFERROR(VLOOKUP(A56,New!A:F,4,0),"لا يوجد مواعيد")</f>
        <v>غادة القاضي</v>
      </c>
      <c r="H56" s="36" t="str">
        <f>IFERROR(VLOOKUP(A56,New!A:G,3,0),"لا يوجد مواعيد")</f>
        <v>فيصل</v>
      </c>
      <c r="I56" s="36" t="str">
        <f>IFERROR(VLOOKUP(A56,New!A:H,2,0),"لا يوجد مواعيد")</f>
        <v>طوابق</v>
      </c>
    </row>
    <row r="57" spans="1:9">
      <c r="A57" s="39">
        <v>10334713</v>
      </c>
      <c r="B57" s="39" t="s">
        <v>1315</v>
      </c>
      <c r="C57" s="40">
        <v>0.5</v>
      </c>
      <c r="D57" s="40">
        <v>0.875</v>
      </c>
      <c r="E57" s="36">
        <f>IFERROR(VLOOKUP(A57,New!A:E,5,0),"لا يوجد مواعيد")</f>
        <v>1221459041</v>
      </c>
      <c r="F57" s="36">
        <f>IFERROR(VLOOKUP(A57,New!A:E,1,0),"لا يوجد مواعيد")</f>
        <v>10334713</v>
      </c>
      <c r="G57" s="36" t="str">
        <f>IFERROR(VLOOKUP(A57,New!A:F,4,0),"لا يوجد مواعيد")</f>
        <v>بافلي أسامة</v>
      </c>
      <c r="H57" s="36" t="str">
        <f>IFERROR(VLOOKUP(A57,New!A:G,3,0),"لا يوجد مواعيد")</f>
        <v>الزيتون و مصر الجديدة</v>
      </c>
      <c r="I57" s="36" t="str">
        <f>IFERROR(VLOOKUP(A57,New!A:H,2,0),"لا يوجد مواعيد")</f>
        <v>الف مسكن</v>
      </c>
    </row>
    <row r="58" spans="1:9">
      <c r="A58" s="39">
        <v>10334715</v>
      </c>
      <c r="B58" s="39" t="s">
        <v>1316</v>
      </c>
      <c r="C58" s="40">
        <v>0.5</v>
      </c>
      <c r="D58" s="40">
        <v>0.875</v>
      </c>
      <c r="E58" s="36">
        <f>IFERROR(VLOOKUP(A58,New!A:E,5,0),"لا يوجد مواعيد")</f>
        <v>1030947913</v>
      </c>
      <c r="F58" s="36">
        <f>IFERROR(VLOOKUP(A58,New!A:E,1,0),"لا يوجد مواعيد")</f>
        <v>10334715</v>
      </c>
      <c r="G58" s="36" t="str">
        <f>IFERROR(VLOOKUP(A58,New!A:F,4,0),"لا يوجد مواعيد")</f>
        <v>شادن ياسر محمود</v>
      </c>
      <c r="H58" s="36" t="str">
        <f>IFERROR(VLOOKUP(A58,New!A:G,3,0),"لا يوجد مواعيد")</f>
        <v>مدينة نصر</v>
      </c>
      <c r="I58" s="36" t="str">
        <f>IFERROR(VLOOKUP(A58,New!A:H,2,0),"لا يوجد مواعيد")</f>
        <v>ميدان رابعة</v>
      </c>
    </row>
    <row r="59" spans="1:9">
      <c r="A59" s="39">
        <v>10334697</v>
      </c>
      <c r="B59" s="39" t="s">
        <v>1317</v>
      </c>
      <c r="C59" s="40">
        <v>0.416666666666667</v>
      </c>
      <c r="D59" s="40">
        <v>0.791666666666667</v>
      </c>
      <c r="E59" s="36">
        <f>IFERROR(VLOOKUP(A59,New!A:E,5,0),"لا يوجد مواعيد")</f>
        <v>1093119853</v>
      </c>
      <c r="F59" s="36">
        <f>IFERROR(VLOOKUP(A59,New!A:E,1,0),"لا يوجد مواعيد")</f>
        <v>10334697</v>
      </c>
      <c r="G59" s="36" t="str">
        <f>IFERROR(VLOOKUP(A59,New!A:F,4,0),"لا يوجد مواعيد")</f>
        <v>كريم محمد فوزي محمد</v>
      </c>
      <c r="H59" s="36" t="str">
        <f>IFERROR(VLOOKUP(A59,New!A:G,3,0),"لا يوجد مواعيد")</f>
        <v>م - الرحاب و التجمع</v>
      </c>
      <c r="I59" s="36" t="str">
        <f>IFERROR(VLOOKUP(A59,New!A:H,2,0),"لا يوجد مواعيد")</f>
        <v>ارابيلا</v>
      </c>
    </row>
    <row r="60" spans="1:9">
      <c r="A60" s="39">
        <v>10322837</v>
      </c>
      <c r="B60" s="39" t="s">
        <v>1318</v>
      </c>
      <c r="C60" s="40">
        <v>0.5</v>
      </c>
      <c r="D60" s="40">
        <v>0.875</v>
      </c>
      <c r="E60" s="36">
        <f>IFERROR(VLOOKUP(A60,New!A:E,5,0),"لا يوجد مواعيد")</f>
        <v>0</v>
      </c>
      <c r="F60" s="36">
        <f>IFERROR(VLOOKUP(A60,New!A:E,1,0),"لا يوجد مواعيد")</f>
        <v>10322837</v>
      </c>
      <c r="G60" s="36" t="str">
        <f>IFERROR(VLOOKUP(A60,New!A:F,4,0),"لا يوجد مواعيد")</f>
        <v>احمد صبحي</v>
      </c>
      <c r="H60" s="36" t="str">
        <f>IFERROR(VLOOKUP(A60,New!A:G,3,0),"لا يوجد مواعيد")</f>
        <v>حدائق القبة</v>
      </c>
      <c r="I60" s="36" t="str">
        <f>IFERROR(VLOOKUP(A60,New!A:H,2,0),"لا يوجد مواعيد")</f>
        <v>ولي العهد</v>
      </c>
    </row>
    <row r="61" spans="1:9">
      <c r="A61" s="39">
        <v>10238685</v>
      </c>
      <c r="B61" s="39" t="s">
        <v>1319</v>
      </c>
      <c r="C61" s="40">
        <v>0.5</v>
      </c>
      <c r="D61" s="40">
        <v>0.875</v>
      </c>
      <c r="E61" s="36">
        <f>IFERROR(VLOOKUP(A61,New!A:E,5,0),"لا يوجد مواعيد")</f>
        <v>1111897624</v>
      </c>
      <c r="F61" s="36">
        <f>IFERROR(VLOOKUP(A61,New!A:E,1,0),"لا يوجد مواعيد")</f>
        <v>10238685</v>
      </c>
      <c r="G61" s="36" t="str">
        <f>IFERROR(VLOOKUP(A61,New!A:F,4,0),"لا يوجد مواعيد")</f>
        <v>تيم ليدر - محمد هانى</v>
      </c>
      <c r="H61" s="36" t="str">
        <f>IFERROR(VLOOKUP(A61,New!A:G,3,0),"لا يوجد مواعيد")</f>
        <v>م - المقطم</v>
      </c>
      <c r="I61" s="36" t="str">
        <f>IFERROR(VLOOKUP(A61,New!A:H,2,0),"لا يوجد مواعيد")</f>
        <v>كريم بنونة</v>
      </c>
    </row>
    <row r="62" spans="1:9">
      <c r="A62" s="39">
        <v>10273571</v>
      </c>
      <c r="B62" s="39" t="s">
        <v>1320</v>
      </c>
      <c r="C62" s="40">
        <v>0.5</v>
      </c>
      <c r="D62" s="40">
        <v>0.875</v>
      </c>
      <c r="E62" s="36">
        <f>IFERROR(VLOOKUP(A62,New!A:E,5,0),"لا يوجد مواعيد")</f>
        <v>1154947311</v>
      </c>
      <c r="F62" s="36">
        <f>IFERROR(VLOOKUP(A62,New!A:E,1,0),"لا يوجد مواعيد")</f>
        <v>10273571</v>
      </c>
      <c r="G62" s="36" t="str">
        <f>IFERROR(VLOOKUP(A62,New!A:F,4,0),"لا يوجد مواعيد")</f>
        <v>بلال جمال</v>
      </c>
      <c r="H62" s="36" t="str">
        <f>IFERROR(VLOOKUP(A62,New!A:G,3,0),"لا يوجد مواعيد")</f>
        <v>فيصل</v>
      </c>
      <c r="I62" s="36" t="str">
        <f>IFERROR(VLOOKUP(A62,New!A:H,2,0),"لا يوجد مواعيد")</f>
        <v>العروبة</v>
      </c>
    </row>
    <row r="63" spans="1:9">
      <c r="A63" s="39">
        <v>10334668</v>
      </c>
      <c r="B63" s="39" t="s">
        <v>1321</v>
      </c>
      <c r="C63" s="40">
        <v>0.5</v>
      </c>
      <c r="D63" s="40">
        <v>0.875</v>
      </c>
      <c r="E63" s="36">
        <f>IFERROR(VLOOKUP(A63,New!A:E,5,0),"لا يوجد مواعيد")</f>
        <v>1067876527</v>
      </c>
      <c r="F63" s="36">
        <f>IFERROR(VLOOKUP(A63,New!A:E,1,0),"لا يوجد مواعيد")</f>
        <v>10334668</v>
      </c>
      <c r="G63" s="36" t="str">
        <f>IFERROR(VLOOKUP(A63,New!A:F,4,0),"لا يوجد مواعيد")</f>
        <v>مؤمن جمال</v>
      </c>
      <c r="H63" s="36" t="str">
        <f>IFERROR(VLOOKUP(A63,New!A:G,3,0),"لا يوجد مواعيد")</f>
        <v>ي - المعادي</v>
      </c>
      <c r="I63" s="36" t="str">
        <f>IFERROR(VLOOKUP(A63,New!A:H,2,0),"لا يوجد مواعيد")</f>
        <v>شمال طره كورنيش المعادي</v>
      </c>
    </row>
    <row r="64" spans="1:9">
      <c r="A64" s="39">
        <v>10298155</v>
      </c>
      <c r="B64" s="39" t="s">
        <v>1322</v>
      </c>
      <c r="C64" s="40">
        <v>0.5</v>
      </c>
      <c r="D64" s="40">
        <v>0.875</v>
      </c>
      <c r="E64" s="36">
        <f>IFERROR(VLOOKUP(A64,New!A:E,5,0),"لا يوجد مواعيد")</f>
        <v>1124118982</v>
      </c>
      <c r="F64" s="36">
        <f>IFERROR(VLOOKUP(A64,New!A:E,1,0),"لا يوجد مواعيد")</f>
        <v>10298155</v>
      </c>
      <c r="G64" s="36" t="str">
        <f>IFERROR(VLOOKUP(A64,New!A:F,4,0),"لا يوجد مواعيد")</f>
        <v>وليد محمد</v>
      </c>
      <c r="H64" s="36" t="str">
        <f>IFERROR(VLOOKUP(A64,New!A:G,3,0),"لا يوجد مواعيد")</f>
        <v>المهندسين</v>
      </c>
      <c r="I64" s="36" t="str">
        <f>IFERROR(VLOOKUP(A64,New!A:H,2,0),"لا يوجد مواعيد")</f>
        <v>ميدان لبنان</v>
      </c>
    </row>
    <row r="65" spans="1:9">
      <c r="A65" s="39">
        <v>10334689</v>
      </c>
      <c r="B65" s="39" t="s">
        <v>1323</v>
      </c>
      <c r="C65" s="40">
        <v>0.416666666666667</v>
      </c>
      <c r="D65" s="40">
        <v>0.75</v>
      </c>
      <c r="E65" s="36">
        <f>IFERROR(VLOOKUP(A65,New!A:E,5,0),"لا يوجد مواعيد")</f>
        <v>0</v>
      </c>
      <c r="F65" s="36">
        <f>IFERROR(VLOOKUP(A65,New!A:E,1,0),"لا يوجد مواعيد")</f>
        <v>10334689</v>
      </c>
      <c r="G65" s="36" t="str">
        <f>IFERROR(VLOOKUP(A65,New!A:F,4,0),"لا يوجد مواعيد")</f>
        <v>نوران نور الدين محمد</v>
      </c>
      <c r="H65" s="36" t="str">
        <f>IFERROR(VLOOKUP(A65,New!A:G,3,0),"لا يوجد مواعيد")</f>
        <v>مدينة نصر</v>
      </c>
      <c r="I65" s="36" t="str">
        <f>IFERROR(VLOOKUP(A65,New!A:H,2,0),"لا يوجد مواعيد")</f>
        <v>كشري هند الحي العاشر</v>
      </c>
    </row>
    <row r="66" spans="1:9">
      <c r="A66" s="39">
        <v>10310365</v>
      </c>
      <c r="B66" s="39" t="s">
        <v>1324</v>
      </c>
      <c r="C66" s="40">
        <v>0.416666666666667</v>
      </c>
      <c r="D66" s="40">
        <v>0.75</v>
      </c>
      <c r="E66" s="36">
        <f>IFERROR(VLOOKUP(A66,New!A:E,5,0),"لا يوجد مواعيد")</f>
        <v>1065776416</v>
      </c>
      <c r="F66" s="36">
        <f>IFERROR(VLOOKUP(A66,New!A:E,1,0),"لا يوجد مواعيد")</f>
        <v>10310365</v>
      </c>
      <c r="G66" s="36" t="str">
        <f>IFERROR(VLOOKUP(A66,New!A:F,4,0),"لا يوجد مواعيد")</f>
        <v>فاطمة حمدي</v>
      </c>
      <c r="H66" s="36" t="str">
        <f>IFERROR(VLOOKUP(A66,New!A:G,3,0),"لا يوجد مواعيد")</f>
        <v>دائري</v>
      </c>
      <c r="I66" s="36" t="str">
        <f>IFERROR(VLOOKUP(A66,New!A:H,2,0),"لا يوجد مواعيد")</f>
        <v>دائري قليوب</v>
      </c>
    </row>
    <row r="67" spans="1:9">
      <c r="A67" s="39">
        <v>10334740</v>
      </c>
      <c r="B67" s="39" t="s">
        <v>1325</v>
      </c>
      <c r="C67" s="40">
        <v>0.416666666666667</v>
      </c>
      <c r="D67" s="40">
        <v>0.75</v>
      </c>
      <c r="E67" s="36">
        <f>IFERROR(VLOOKUP(A67,New!A:E,5,0),"لا يوجد مواعيد")</f>
        <v>1107584541</v>
      </c>
      <c r="F67" s="36">
        <f>IFERROR(VLOOKUP(A67,New!A:E,1,0),"لا يوجد مواعيد")</f>
        <v>10334740</v>
      </c>
      <c r="G67" s="36" t="str">
        <f>IFERROR(VLOOKUP(A67,New!A:F,4,0),"لا يوجد مواعيد")</f>
        <v>نبى فيصل</v>
      </c>
      <c r="H67" s="36" t="str">
        <f>IFERROR(VLOOKUP(A67,New!A:G,3,0),"لا يوجد مواعيد")</f>
        <v>فيصل</v>
      </c>
      <c r="I67" s="36" t="str">
        <f>IFERROR(VLOOKUP(A67,New!A:H,2,0),"لا يوجد مواعيد")</f>
        <v>مريوطية</v>
      </c>
    </row>
    <row r="68" spans="1:9">
      <c r="A68" s="39">
        <v>10337709</v>
      </c>
      <c r="B68" s="39" t="s">
        <v>1326</v>
      </c>
      <c r="C68" s="40">
        <v>0.416666666666667</v>
      </c>
      <c r="D68" s="40">
        <v>0.75</v>
      </c>
      <c r="E68" s="36">
        <f>IFERROR(VLOOKUP(A68,New!A:E,5,0),"لا يوجد مواعيد")</f>
        <v>1126055226</v>
      </c>
      <c r="F68" s="36">
        <f>IFERROR(VLOOKUP(A68,New!A:E,1,0),"لا يوجد مواعيد")</f>
        <v>10337709</v>
      </c>
      <c r="G68" s="36" t="str">
        <f>IFERROR(VLOOKUP(A68,New!A:F,4,0),"لا يوجد مواعيد")</f>
        <v>شروق حمدي</v>
      </c>
      <c r="H68" s="36" t="str">
        <f>IFERROR(VLOOKUP(A68,New!A:G,3,0),"لا يوجد مواعيد")</f>
        <v>حدائق القبة</v>
      </c>
      <c r="I68" s="36" t="str">
        <f>IFERROR(VLOOKUP(A68,New!A:H,2,0),"لا يوجد مواعيد")</f>
        <v>السواح</v>
      </c>
    </row>
    <row r="69" spans="1:9">
      <c r="A69" s="39">
        <v>10337713</v>
      </c>
      <c r="B69" s="39" t="s">
        <v>1327</v>
      </c>
      <c r="C69" s="40">
        <v>0.416666666666667</v>
      </c>
      <c r="D69" s="40">
        <v>0.75</v>
      </c>
      <c r="E69" s="36">
        <f>IFERROR(VLOOKUP(A69,New!A:E,5,0),"لا يوجد مواعيد")</f>
        <v>1029970353</v>
      </c>
      <c r="F69" s="36">
        <f>IFERROR(VLOOKUP(A69,New!A:E,1,0),"لا يوجد مواعيد")</f>
        <v>10337713</v>
      </c>
      <c r="G69" s="36" t="str">
        <f>IFERROR(VLOOKUP(A69,New!A:F,4,0),"لا يوجد مواعيد")</f>
        <v>ياسمين أسامة</v>
      </c>
      <c r="H69" s="36" t="str">
        <f>IFERROR(VLOOKUP(A69,New!A:G,3,0),"لا يوجد مواعيد")</f>
        <v>حلوان و زهراء المعادي</v>
      </c>
      <c r="I69" s="36" t="str">
        <f>IFERROR(VLOOKUP(A69,New!A:H,2,0),"لا يوجد مواعيد")</f>
        <v>سلم البارون</v>
      </c>
    </row>
    <row r="70" spans="1:9">
      <c r="A70" s="39">
        <v>10337732</v>
      </c>
      <c r="B70" s="39" t="s">
        <v>1328</v>
      </c>
      <c r="C70" s="40">
        <v>0.416666666666667</v>
      </c>
      <c r="D70" s="40">
        <v>0.75</v>
      </c>
      <c r="E70" s="36">
        <f>IFERROR(VLOOKUP(A70,New!A:E,5,0),"لا يوجد مواعيد")</f>
        <v>1060571329</v>
      </c>
      <c r="F70" s="36">
        <f>IFERROR(VLOOKUP(A70,New!A:E,1,0),"لا يوجد مواعيد")</f>
        <v>10337732</v>
      </c>
      <c r="G70" s="36" t="str">
        <f>IFERROR(VLOOKUP(A70,New!A:F,4,0),"لا يوجد مواعيد")</f>
        <v>ندى ياسر</v>
      </c>
      <c r="H70" s="36" t="str">
        <f>IFERROR(VLOOKUP(A70,New!A:G,3,0),"لا يوجد مواعيد")</f>
        <v>حلوان و زهراء المعادي</v>
      </c>
      <c r="I70" s="36" t="str">
        <f>IFERROR(VLOOKUP(A70,New!A:H,2,0),"لا يوجد مواعيد")</f>
        <v>بنزينة وطنية</v>
      </c>
    </row>
    <row r="71" spans="1:9">
      <c r="A71" s="39">
        <v>10337736</v>
      </c>
      <c r="B71" s="39" t="s">
        <v>1329</v>
      </c>
      <c r="C71" s="40">
        <v>0.416666666666667</v>
      </c>
      <c r="D71" s="40">
        <v>0.75</v>
      </c>
      <c r="E71" s="36">
        <f>IFERROR(VLOOKUP(A71,New!A:E,5,0),"لا يوجد مواعيد")</f>
        <v>1500338864</v>
      </c>
      <c r="F71" s="36">
        <f>IFERROR(VLOOKUP(A71,New!A:E,1,0),"لا يوجد مواعيد")</f>
        <v>10337736</v>
      </c>
      <c r="G71" s="36" t="str">
        <f>IFERROR(VLOOKUP(A71,New!A:F,4,0),"لا يوجد مواعيد")</f>
        <v>رأفة حسن علي</v>
      </c>
      <c r="H71" s="36" t="str">
        <f>IFERROR(VLOOKUP(A71,New!A:G,3,0),"لا يوجد مواعيد")</f>
        <v>حدائق الاهرام</v>
      </c>
      <c r="I71" s="36" t="str">
        <f>IFERROR(VLOOKUP(A71,New!A:H,2,0),"لا يوجد مواعيد")</f>
        <v>بوابة 2 جديدة</v>
      </c>
    </row>
    <row r="72" spans="1:9">
      <c r="A72" s="39">
        <v>10337737</v>
      </c>
      <c r="B72" s="39" t="s">
        <v>1330</v>
      </c>
      <c r="C72" s="40">
        <v>0.416666666666667</v>
      </c>
      <c r="D72" s="40">
        <v>0.75</v>
      </c>
      <c r="E72" s="36" t="str">
        <f>IFERROR(VLOOKUP(A72,New!A:E,5,0),"لا يوجد مواعيد")</f>
        <v>1116381472 / 249115567003</v>
      </c>
      <c r="F72" s="36">
        <f>IFERROR(VLOOKUP(A72,New!A:E,1,0),"لا يوجد مواعيد")</f>
        <v>10337737</v>
      </c>
      <c r="G72" s="36" t="str">
        <f>IFERROR(VLOOKUP(A72,New!A:F,4,0),"لا يوجد مواعيد")</f>
        <v>لجين عبد المنعم</v>
      </c>
      <c r="H72" s="36" t="str">
        <f>IFERROR(VLOOKUP(A72,New!A:G,3,0),"لا يوجد مواعيد")</f>
        <v>حلوان و زهراء المعادي</v>
      </c>
      <c r="I72" s="36" t="str">
        <f>IFERROR(VLOOKUP(A72,New!A:H,2,0),"لا يوجد مواعيد")</f>
        <v>مدخل حلوان الاتوستراد</v>
      </c>
    </row>
    <row r="73" spans="1:9">
      <c r="A73" s="39">
        <v>10337738</v>
      </c>
      <c r="B73" s="39" t="s">
        <v>1331</v>
      </c>
      <c r="C73" s="40">
        <v>0.416666666666667</v>
      </c>
      <c r="D73" s="40">
        <v>0.791666666666667</v>
      </c>
      <c r="E73" s="36">
        <f>IFERROR(VLOOKUP(A73,New!A:E,5,0),"لا يوجد مواعيد")</f>
        <v>1142128202</v>
      </c>
      <c r="F73" s="36">
        <f>IFERROR(VLOOKUP(A73,New!A:E,1,0),"لا يوجد مواعيد")</f>
        <v>10337738</v>
      </c>
      <c r="G73" s="36" t="str">
        <f>IFERROR(VLOOKUP(A73,New!A:F,4,0),"لا يوجد مواعيد")</f>
        <v>هالة عبد العزيز</v>
      </c>
      <c r="H73" s="36" t="str">
        <f>IFERROR(VLOOKUP(A73,New!A:G,3,0),"لا يوجد مواعيد")</f>
        <v>فيصل</v>
      </c>
      <c r="I73" s="36" t="str">
        <f>IFERROR(VLOOKUP(A73,New!A:H,2,0),"لا يوجد مواعيد")</f>
        <v>الطالبية</v>
      </c>
    </row>
    <row r="74" spans="1:9">
      <c r="A74" s="39">
        <v>10337742</v>
      </c>
      <c r="B74" s="39" t="s">
        <v>1332</v>
      </c>
      <c r="C74" s="40">
        <v>0.416666666666667</v>
      </c>
      <c r="D74" s="40">
        <v>0.791666666666667</v>
      </c>
      <c r="E74" s="36">
        <f>IFERROR(VLOOKUP(A74,New!A:E,5,0),"لا يوجد مواعيد")</f>
        <v>1508710010</v>
      </c>
      <c r="F74" s="36">
        <f>IFERROR(VLOOKUP(A74,New!A:E,1,0),"لا يوجد مواعيد")</f>
        <v>10337742</v>
      </c>
      <c r="G74" s="36" t="str">
        <f>IFERROR(VLOOKUP(A74,New!A:F,4,0),"لا يوجد مواعيد")</f>
        <v>إيمان أسامة صديق</v>
      </c>
      <c r="H74" s="36" t="str">
        <f>IFERROR(VLOOKUP(A74,New!A:G,3,0),"لا يوجد مواعيد")</f>
        <v>ي - المعادي</v>
      </c>
      <c r="I74" s="36" t="str">
        <f>IFERROR(VLOOKUP(A74,New!A:H,2,0),"لا يوجد مواعيد")</f>
        <v>اكاديمية السادات</v>
      </c>
    </row>
    <row r="75" spans="1:9">
      <c r="A75" s="39">
        <v>10337744</v>
      </c>
      <c r="B75" s="39" t="s">
        <v>1333</v>
      </c>
      <c r="C75" s="40">
        <v>0.416666666666667</v>
      </c>
      <c r="D75" s="40">
        <v>0.791666666666667</v>
      </c>
      <c r="E75" s="36">
        <f>IFERROR(VLOOKUP(A75,New!A:E,5,0),"لا يوجد مواعيد")</f>
        <v>1148278594</v>
      </c>
      <c r="F75" s="36">
        <f>IFERROR(VLOOKUP(A75,New!A:E,1,0),"لا يوجد مواعيد")</f>
        <v>10337744</v>
      </c>
      <c r="G75" s="36" t="str">
        <f>IFERROR(VLOOKUP(A75,New!A:F,4,0),"لا يوجد مواعيد")</f>
        <v>رحمة مدثر</v>
      </c>
      <c r="H75" s="36" t="str">
        <f>IFERROR(VLOOKUP(A75,New!A:G,3,0),"لا يوجد مواعيد")</f>
        <v>فيصل</v>
      </c>
      <c r="I75" s="36" t="str">
        <f>IFERROR(VLOOKUP(A75,New!A:H,2,0),"لا يوجد مواعيد")</f>
        <v>الطالبية</v>
      </c>
    </row>
    <row r="76" spans="1:9">
      <c r="A76" s="39">
        <v>10337666</v>
      </c>
      <c r="B76" s="39" t="s">
        <v>1334</v>
      </c>
      <c r="C76" s="40">
        <v>0.416666666666667</v>
      </c>
      <c r="D76" s="40">
        <v>0.791666666666667</v>
      </c>
      <c r="E76" s="36">
        <f>IFERROR(VLOOKUP(A76,New!A:E,5,0),"لا يوجد مواعيد")</f>
        <v>1017273512</v>
      </c>
      <c r="F76" s="36">
        <f>IFERROR(VLOOKUP(A76,New!A:E,1,0),"لا يوجد مواعيد")</f>
        <v>10337666</v>
      </c>
      <c r="G76" s="36" t="str">
        <f>IFERROR(VLOOKUP(A76,New!A:F,4,0),"لا يوجد مواعيد")</f>
        <v>عبد الرحمن اكرم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كشري هند الحي العاشر</v>
      </c>
    </row>
    <row r="77" spans="1:9">
      <c r="A77" s="39">
        <v>10337712</v>
      </c>
      <c r="B77" s="39" t="s">
        <v>1335</v>
      </c>
      <c r="C77" s="40">
        <v>0.416666666666667</v>
      </c>
      <c r="D77" s="40">
        <v>0.791666666666667</v>
      </c>
      <c r="E77" s="36">
        <f>IFERROR(VLOOKUP(A77,New!A:E,5,0),"لا يوجد مواعيد")</f>
        <v>1091057261</v>
      </c>
      <c r="F77" s="36">
        <f>IFERROR(VLOOKUP(A77,New!A:E,1,0),"لا يوجد مواعيد")</f>
        <v>10337712</v>
      </c>
      <c r="G77" s="36" t="str">
        <f>IFERROR(VLOOKUP(A77,New!A:F,4,0),"لا يوجد مواعيد")</f>
        <v>يوسف طارق زين</v>
      </c>
      <c r="H77" s="36" t="str">
        <f>IFERROR(VLOOKUP(A77,New!A:G,3,0),"لا يوجد مواعيد")</f>
        <v>حلوان و زهراء المعادي</v>
      </c>
      <c r="I77" s="36" t="str">
        <f>IFERROR(VLOOKUP(A77,New!A:H,2,0),"لا يوجد مواعيد")</f>
        <v>صالح صبحي</v>
      </c>
    </row>
    <row r="78" spans="1:9">
      <c r="A78" s="39">
        <v>10337715</v>
      </c>
      <c r="B78" s="39" t="s">
        <v>1336</v>
      </c>
      <c r="C78" s="40">
        <v>0.416666666666667</v>
      </c>
      <c r="D78" s="40">
        <v>0.791666666666667</v>
      </c>
      <c r="E78" s="36">
        <f>IFERROR(VLOOKUP(A78,New!A:E,5,0),"لا يوجد مواعيد")</f>
        <v>1125925881</v>
      </c>
      <c r="F78" s="36">
        <f>IFERROR(VLOOKUP(A78,New!A:E,1,0),"لا يوجد مواعيد")</f>
        <v>10337715</v>
      </c>
      <c r="G78" s="36" t="str">
        <f>IFERROR(VLOOKUP(A78,New!A:F,4,0),"لا يوجد مواعيد")</f>
        <v>معتصم احمد</v>
      </c>
      <c r="H78" s="36" t="str">
        <f>IFERROR(VLOOKUP(A78,New!A:G,3,0),"لا يوجد مواعيد")</f>
        <v>الزيتون و مصر الجديدة</v>
      </c>
      <c r="I78" s="36" t="str">
        <f>IFERROR(VLOOKUP(A78,New!A:H,2,0),"لا يوجد مواعيد")</f>
        <v>هليوبليس</v>
      </c>
    </row>
    <row r="79" spans="1:9">
      <c r="A79" s="39">
        <v>10337716</v>
      </c>
      <c r="B79" s="39" t="s">
        <v>1337</v>
      </c>
      <c r="C79" s="40">
        <v>0.416666666666667</v>
      </c>
      <c r="D79" s="40">
        <v>0.791666666666667</v>
      </c>
      <c r="E79" s="36">
        <f>IFERROR(VLOOKUP(A79,New!A:E,5,0),"لا يوجد مواعيد")</f>
        <v>1012097623</v>
      </c>
      <c r="F79" s="36">
        <f>IFERROR(VLOOKUP(A79,New!A:E,1,0),"لا يوجد مواعيد")</f>
        <v>10337716</v>
      </c>
      <c r="G79" s="36" t="str">
        <f>IFERROR(VLOOKUP(A79,New!A:F,4,0),"لا يوجد مواعيد")</f>
        <v>محمود احمد</v>
      </c>
      <c r="H79" s="36" t="str">
        <f>IFERROR(VLOOKUP(A79,New!A:G,3,0),"لا يوجد مواعيد")</f>
        <v>العبور</v>
      </c>
      <c r="I79" s="36" t="str">
        <f>IFERROR(VLOOKUP(A79,New!A:H,2,0),"لا يوجد مواعيد")</f>
        <v>كارفور العبور</v>
      </c>
    </row>
    <row r="80" spans="1:9">
      <c r="A80" s="39">
        <v>10337717</v>
      </c>
      <c r="B80" s="39" t="s">
        <v>1338</v>
      </c>
      <c r="C80" s="40">
        <v>0.416666666666667</v>
      </c>
      <c r="D80" s="40">
        <v>0.791666666666667</v>
      </c>
      <c r="E80" s="36">
        <f>IFERROR(VLOOKUP(A80,New!A:E,5,0),"لا يوجد مواعيد")</f>
        <v>1206446113</v>
      </c>
      <c r="F80" s="36">
        <f>IFERROR(VLOOKUP(A80,New!A:E,1,0),"لا يوجد مواعيد")</f>
        <v>10337717</v>
      </c>
      <c r="G80" s="36" t="str">
        <f>IFERROR(VLOOKUP(A80,New!A:F,4,0),"لا يوجد مواعيد")</f>
        <v>كريم امجد</v>
      </c>
      <c r="H80" s="36" t="str">
        <f>IFERROR(VLOOKUP(A80,New!A:G,3,0),"لا يوجد مواعيد")</f>
        <v>الزيتون و مصر الجديدة</v>
      </c>
      <c r="I80" s="36" t="str">
        <f>IFERROR(VLOOKUP(A80,New!A:H,2,0),"لا يوجد مواعيد")</f>
        <v>ميدان الف مسكن</v>
      </c>
    </row>
    <row r="81" spans="1:9">
      <c r="A81" s="39">
        <v>10337782</v>
      </c>
      <c r="B81" s="39" t="s">
        <v>1339</v>
      </c>
      <c r="C81" s="40">
        <v>0.416666666666667</v>
      </c>
      <c r="D81" s="40">
        <v>0.791666666666667</v>
      </c>
      <c r="E81" s="36">
        <f>IFERROR(VLOOKUP(A81,New!A:E,5,0),"لا يوجد مواعيد")</f>
        <v>1018150598</v>
      </c>
      <c r="F81" s="36">
        <f>IFERROR(VLOOKUP(A81,New!A:E,1,0),"لا يوجد مواعيد")</f>
        <v>10337782</v>
      </c>
      <c r="G81" s="36" t="str">
        <f>IFERROR(VLOOKUP(A81,New!A:F,4,0),"لا يوجد مواعيد")</f>
        <v>أندرو حشمت</v>
      </c>
      <c r="H81" s="36" t="str">
        <f>IFERROR(VLOOKUP(A81,New!A:G,3,0),"لا يوجد مواعيد")</f>
        <v>العباسية و الضاهر</v>
      </c>
      <c r="I81" s="36" t="str">
        <f>IFERROR(VLOOKUP(A81,New!A:H,2,0),"لا يوجد مواعيد")</f>
        <v>ميدان العباسة</v>
      </c>
    </row>
    <row r="82" spans="1:9">
      <c r="A82" s="39">
        <v>10337728</v>
      </c>
      <c r="B82" s="39" t="s">
        <v>1340</v>
      </c>
      <c r="C82" s="40">
        <v>0.416666666666667</v>
      </c>
      <c r="D82" s="40">
        <v>0.791666666666667</v>
      </c>
      <c r="E82" s="36">
        <f>IFERROR(VLOOKUP(A82,New!A:E,5,0),"لا يوجد مواعيد")</f>
        <v>1060025071</v>
      </c>
      <c r="F82" s="36">
        <f>IFERROR(VLOOKUP(A82,New!A:E,1,0),"لا يوجد مواعيد")</f>
        <v>10337728</v>
      </c>
      <c r="G82" s="36" t="str">
        <f>IFERROR(VLOOKUP(A82,New!A:F,4,0),"لا يوجد مواعيد")</f>
        <v>محمد حشيش</v>
      </c>
      <c r="H82" s="36" t="str">
        <f>IFERROR(VLOOKUP(A82,New!A:G,3,0),"لا يوجد مواعيد")</f>
        <v>م - الرحاب و التجمع</v>
      </c>
      <c r="I82" s="36" t="str">
        <f>IFERROR(VLOOKUP(A82,New!A:H,2,0),"لا يوجد مواعيد")</f>
        <v>الغاز</v>
      </c>
    </row>
    <row r="83" spans="1:9">
      <c r="A83" s="39">
        <v>10337730</v>
      </c>
      <c r="B83" s="39" t="s">
        <v>1341</v>
      </c>
      <c r="C83" s="40">
        <v>0.416666666666667</v>
      </c>
      <c r="D83" s="40">
        <v>0.791666666666667</v>
      </c>
      <c r="E83" s="36">
        <f>IFERROR(VLOOKUP(A83,New!A:E,5,0),"لا يوجد مواعيد")</f>
        <v>1060778921</v>
      </c>
      <c r="F83" s="36">
        <f>IFERROR(VLOOKUP(A83,New!A:E,1,0),"لا يوجد مواعيد")</f>
        <v>10337730</v>
      </c>
      <c r="G83" s="36" t="str">
        <f>IFERROR(VLOOKUP(A83,New!A:F,4,0),"لا يوجد مواعيد")</f>
        <v>عز الدين اشرف</v>
      </c>
      <c r="H83" s="36" t="str">
        <f>IFERROR(VLOOKUP(A83,New!A:G,3,0),"لا يوجد مواعيد")</f>
        <v>مدينة نصر</v>
      </c>
      <c r="I83" s="36" t="str">
        <f>IFERROR(VLOOKUP(A83,New!A:H,2,0),"لا يوجد مواعيد")</f>
        <v>كشري هند الحي العاشر</v>
      </c>
    </row>
    <row r="84" spans="1:9">
      <c r="A84" s="39">
        <v>10334832</v>
      </c>
      <c r="B84" s="39" t="s">
        <v>1342</v>
      </c>
      <c r="C84" s="40">
        <v>0.416666666666667</v>
      </c>
      <c r="D84" s="40">
        <v>0.791666666666667</v>
      </c>
      <c r="E84" s="36">
        <f>IFERROR(VLOOKUP(A84,New!A:E,5,0),"لا يوجد مواعيد")</f>
        <v>1276595561</v>
      </c>
      <c r="F84" s="36">
        <f>IFERROR(VLOOKUP(A84,New!A:E,1,0),"لا يوجد مواعيد")</f>
        <v>10334832</v>
      </c>
      <c r="G84" s="36" t="str">
        <f>IFERROR(VLOOKUP(A84,New!A:F,4,0),"لا يوجد مواعيد")</f>
        <v>ماثيو عماد</v>
      </c>
      <c r="H84" s="36" t="str">
        <f>IFERROR(VLOOKUP(A84,New!A:G,3,0),"لا يوجد مواعيد")</f>
        <v>دائري</v>
      </c>
      <c r="I84" s="36" t="str">
        <f>IFERROR(VLOOKUP(A84,New!A:H,2,0),"لا يوجد مواعيد")</f>
        <v>بهتيم</v>
      </c>
    </row>
    <row r="85" spans="1:9">
      <c r="A85" s="39">
        <v>10335167</v>
      </c>
      <c r="B85" s="39" t="s">
        <v>1343</v>
      </c>
      <c r="C85" s="40">
        <v>0.416666666666667</v>
      </c>
      <c r="D85" s="40">
        <v>0.791666666666667</v>
      </c>
      <c r="E85" s="36">
        <f>IFERROR(VLOOKUP(A85,New!A:E,5,0),"لا يوجد مواعيد")</f>
        <v>1156265544</v>
      </c>
      <c r="F85" s="36">
        <f>IFERROR(VLOOKUP(A85,New!A:E,1,0),"لا يوجد مواعيد")</f>
        <v>10335167</v>
      </c>
      <c r="G85" s="36" t="str">
        <f>IFERROR(VLOOKUP(A85,New!A:F,4,0),"لا يوجد مواعيد")</f>
        <v>أسامة إبراهيم محمود طحان</v>
      </c>
      <c r="H85" s="36" t="str">
        <f>IFERROR(VLOOKUP(A85,New!A:G,3,0),"لا يوجد مواعيد")</f>
        <v>العبور</v>
      </c>
      <c r="I85" s="36" t="str">
        <f>IFERROR(VLOOKUP(A85,New!A:H,2,0),"لا يوجد مواعيد")</f>
        <v>كارفور العبور</v>
      </c>
    </row>
    <row r="86" spans="1:9">
      <c r="A86" s="39">
        <v>10335041</v>
      </c>
      <c r="B86" s="39" t="s">
        <v>1344</v>
      </c>
      <c r="C86" s="40">
        <v>0.416666666666667</v>
      </c>
      <c r="D86" s="40">
        <v>0.791666666666667</v>
      </c>
      <c r="E86" s="36">
        <f>IFERROR(VLOOKUP(A86,New!A:E,5,0),"لا يوجد مواعيد")</f>
        <v>1062969212</v>
      </c>
      <c r="F86" s="36">
        <f>IFERROR(VLOOKUP(A86,New!A:E,1,0),"لا يوجد مواعيد")</f>
        <v>10335041</v>
      </c>
      <c r="G86" s="36" t="str">
        <f>IFERROR(VLOOKUP(A86,New!A:F,4,0),"لا يوجد مواعيد")</f>
        <v>محمد الشافعي</v>
      </c>
      <c r="H86" s="36" t="str">
        <f>IFERROR(VLOOKUP(A86,New!A:G,3,0),"لا يوجد مواعيد")</f>
        <v>م - الرحاب و التجمع</v>
      </c>
      <c r="I86" s="36" t="str">
        <f>IFERROR(VLOOKUP(A86,New!A:H,2,0),"لا يوجد مواعيد")</f>
        <v>ارابيلا</v>
      </c>
    </row>
    <row r="87" spans="1:9">
      <c r="A87" s="39">
        <v>10337776</v>
      </c>
      <c r="B87" s="39" t="s">
        <v>1345</v>
      </c>
      <c r="C87" s="40">
        <v>0.416666666666667</v>
      </c>
      <c r="D87" s="40">
        <v>0.791666666666667</v>
      </c>
      <c r="E87" s="36">
        <f>IFERROR(VLOOKUP(A87,New!A:E,5,0),"لا يوجد مواعيد")</f>
        <v>1277329318</v>
      </c>
      <c r="F87" s="36">
        <f>IFERROR(VLOOKUP(A87,New!A:E,1,0),"لا يوجد مواعيد")</f>
        <v>10337776</v>
      </c>
      <c r="G87" s="36" t="str">
        <f>IFERROR(VLOOKUP(A87,New!A:F,4,0),"لا يوجد مواعيد")</f>
        <v>شروق تيسير</v>
      </c>
      <c r="H87" s="36" t="str">
        <f>IFERROR(VLOOKUP(A87,New!A:G,3,0),"لا يوجد مواعيد")</f>
        <v>فيصل</v>
      </c>
      <c r="I87" s="36" t="str">
        <f>IFERROR(VLOOKUP(A87,New!A:H,2,0),"لا يوجد مواعيد")</f>
        <v>الابيض اول فيصل</v>
      </c>
    </row>
    <row r="88" spans="1:9">
      <c r="A88" s="39">
        <v>10337733</v>
      </c>
      <c r="B88" s="39" t="s">
        <v>1346</v>
      </c>
      <c r="C88" s="40">
        <v>0.416666666666667</v>
      </c>
      <c r="D88" s="40">
        <v>0.791666666666667</v>
      </c>
      <c r="E88" s="36">
        <f>IFERROR(VLOOKUP(A88,New!A:E,5,0),"لا يوجد مواعيد")</f>
        <v>1102314764</v>
      </c>
      <c r="F88" s="36">
        <f>IFERROR(VLOOKUP(A88,New!A:E,1,0),"لا يوجد مواعيد")</f>
        <v>10337733</v>
      </c>
      <c r="G88" s="36" t="str">
        <f>IFERROR(VLOOKUP(A88,New!A:F,4,0),"لا يوجد مواعيد")</f>
        <v>مهاد عبدالرحمن</v>
      </c>
      <c r="H88" s="36" t="str">
        <f>IFERROR(VLOOKUP(A88,New!A:G,3,0),"لا يوجد مواعيد")</f>
        <v>ي - المعادي</v>
      </c>
      <c r="I88" s="36" t="str">
        <f>IFERROR(VLOOKUP(A88,New!A:H,2,0),"لا يوجد مواعيد")</f>
        <v>المحكمة الدستورية</v>
      </c>
    </row>
    <row r="89" spans="1:9">
      <c r="A89" s="39">
        <v>10331412</v>
      </c>
      <c r="B89" s="39" t="s">
        <v>572</v>
      </c>
      <c r="C89" s="40">
        <v>0.416666666666667</v>
      </c>
      <c r="D89" s="40">
        <v>0.791666666666667</v>
      </c>
      <c r="E89" s="36">
        <f>IFERROR(VLOOKUP(A89,New!A:E,5,0),"لا يوجد مواعيد")</f>
        <v>1281804393</v>
      </c>
      <c r="F89" s="36">
        <f>IFERROR(VLOOKUP(A89,New!A:E,1,0),"لا يوجد مواعيد")</f>
        <v>10331412</v>
      </c>
      <c r="G89" s="36" t="str">
        <f>IFERROR(VLOOKUP(A89,New!A:F,4,0),"لا يوجد مواعيد")</f>
        <v>جون مدحت</v>
      </c>
      <c r="H89" s="36" t="str">
        <f>IFERROR(VLOOKUP(A89,New!A:G,3,0),"لا يوجد مواعيد")</f>
        <v>شبرا</v>
      </c>
      <c r="I89" s="36" t="str">
        <f>IFERROR(VLOOKUP(A89,New!A:H,2,0),"لا يوجد مواعيد")</f>
        <v>الخلفاوي</v>
      </c>
    </row>
    <row r="90" spans="1:9">
      <c r="A90" s="39">
        <v>10322712</v>
      </c>
      <c r="B90" s="39" t="s">
        <v>579</v>
      </c>
      <c r="C90" s="40">
        <v>0.416666666666667</v>
      </c>
      <c r="D90" s="40">
        <v>0.791666666666667</v>
      </c>
      <c r="E90" s="36">
        <f>IFERROR(VLOOKUP(A90,New!A:E,5,0),"لا يوجد مواعيد")</f>
        <v>1152621423</v>
      </c>
      <c r="F90" s="36">
        <f>IFERROR(VLOOKUP(A90,New!A:E,1,0),"لا يوجد مواعيد")</f>
        <v>10322712</v>
      </c>
      <c r="G90" s="36" t="str">
        <f>IFERROR(VLOOKUP(A90,New!A:F,4,0),"لا يوجد مواعيد")</f>
        <v>مينا كارل</v>
      </c>
      <c r="H90" s="36" t="str">
        <f>IFERROR(VLOOKUP(A90,New!A:G,3,0),"لا يوجد مواعيد")</f>
        <v>فيصل</v>
      </c>
      <c r="I90" s="36" t="str">
        <f>IFERROR(VLOOKUP(A90,New!A:H,2,0),"لا يوجد مواعيد")</f>
        <v>مريوطية</v>
      </c>
    </row>
    <row r="91" spans="1:9">
      <c r="A91" s="39">
        <v>10331422</v>
      </c>
      <c r="B91" s="39" t="s">
        <v>583</v>
      </c>
      <c r="C91" s="40">
        <v>0.416666666666667</v>
      </c>
      <c r="D91" s="40">
        <v>0.791666666666667</v>
      </c>
      <c r="E91" s="36">
        <f>IFERROR(VLOOKUP(A91,New!A:E,5,0),"لا يوجد مواعيد")</f>
        <v>1110071185</v>
      </c>
      <c r="F91" s="36">
        <f>IFERROR(VLOOKUP(A91,New!A:E,1,0),"لا يوجد مواعيد")</f>
        <v>10331422</v>
      </c>
      <c r="G91" s="36" t="str">
        <f>IFERROR(VLOOKUP(A91,New!A:F,4,0),"لا يوجد مواعيد")</f>
        <v>روان سامح</v>
      </c>
      <c r="H91" s="36" t="str">
        <f>IFERROR(VLOOKUP(A91,New!A:G,3,0),"لا يوجد مواعيد")</f>
        <v>الزيتون و مصر الجديدة</v>
      </c>
      <c r="I91" s="36" t="str">
        <f>IFERROR(VLOOKUP(A91,New!A:H,2,0),"لا يوجد مواعيد")</f>
        <v>الجراج</v>
      </c>
    </row>
    <row r="92" spans="1:9">
      <c r="A92" s="39">
        <v>10335553</v>
      </c>
      <c r="B92" s="39" t="s">
        <v>1347</v>
      </c>
      <c r="C92" s="40">
        <v>0.416666666666667</v>
      </c>
      <c r="D92" s="40">
        <v>0.791666666666667</v>
      </c>
      <c r="E92" s="36">
        <f>IFERROR(VLOOKUP(A92,New!A:E,5,0),"لا يوجد مواعيد")</f>
        <v>1024295852</v>
      </c>
      <c r="F92" s="36">
        <f>IFERROR(VLOOKUP(A92,New!A:E,1,0),"لا يوجد مواعيد")</f>
        <v>10335553</v>
      </c>
      <c r="G92" s="36" t="str">
        <f>IFERROR(VLOOKUP(A92,New!A:F,4,0),"لا يوجد مواعيد")</f>
        <v>حبيبة عمرو</v>
      </c>
      <c r="H92" s="36" t="str">
        <f>IFERROR(VLOOKUP(A92,New!A:G,3,0),"لا يوجد مواعيد")</f>
        <v>الزيتون و مصر الجديدة</v>
      </c>
      <c r="I92" s="36" t="str">
        <f>IFERROR(VLOOKUP(A92,New!A:H,2,0),"لا يوجد مواعيد")</f>
        <v>الف مسكن</v>
      </c>
    </row>
    <row r="93" spans="1:9">
      <c r="A93" s="39">
        <v>10335592</v>
      </c>
      <c r="B93" s="39" t="s">
        <v>1279</v>
      </c>
      <c r="C93" s="40">
        <v>0.416666666666667</v>
      </c>
      <c r="D93" s="40">
        <v>0.791666666666667</v>
      </c>
      <c r="E93" s="36">
        <f>IFERROR(VLOOKUP(A93,New!A:E,5,0),"لا يوجد مواعيد")</f>
        <v>1201433368</v>
      </c>
      <c r="F93" s="36">
        <f>IFERROR(VLOOKUP(A93,New!A:E,1,0),"لا يوجد مواعيد")</f>
        <v>10335592</v>
      </c>
      <c r="G93" s="36" t="str">
        <f>IFERROR(VLOOKUP(A93,New!A:F,4,0),"لا يوجد مواعيد")</f>
        <v>حسن أسامة</v>
      </c>
      <c r="H93" s="36" t="str">
        <f>IFERROR(VLOOKUP(A93,New!A:G,3,0),"لا يوجد مواعيد")</f>
        <v>العباسية و الضاهر</v>
      </c>
      <c r="I93" s="36" t="str">
        <f>IFERROR(VLOOKUP(A93,New!A:H,2,0),"لا يوجد مواعيد")</f>
        <v>معرض علاء الدين</v>
      </c>
    </row>
    <row r="94" spans="1:9">
      <c r="A94" s="39">
        <v>10335591</v>
      </c>
      <c r="B94" s="39" t="s">
        <v>1348</v>
      </c>
      <c r="C94" s="40">
        <v>0.416666666666667</v>
      </c>
      <c r="D94" s="40">
        <v>0.791666666666667</v>
      </c>
      <c r="E94" s="36">
        <f>IFERROR(VLOOKUP(A94,New!A:E,5,0),"لا يوجد مواعيد")</f>
        <v>1002996912</v>
      </c>
      <c r="F94" s="36">
        <f>IFERROR(VLOOKUP(A94,New!A:E,1,0),"لا يوجد مواعيد")</f>
        <v>10335591</v>
      </c>
      <c r="G94" s="36" t="str">
        <f>IFERROR(VLOOKUP(A94,New!A:F,4,0),"لا يوجد مواعيد")</f>
        <v>جيسكار جوزيف مقار</v>
      </c>
      <c r="H94" s="36" t="str">
        <f>IFERROR(VLOOKUP(A94,New!A:G,3,0),"لا يوجد مواعيد")</f>
        <v>مدينة نصر</v>
      </c>
      <c r="I94" s="36" t="str">
        <f>IFERROR(VLOOKUP(A94,New!A:H,2,0),"لا يوجد مواعيد")</f>
        <v>اول عباس</v>
      </c>
    </row>
    <row r="95" spans="1:9">
      <c r="A95" s="39">
        <v>10335700</v>
      </c>
      <c r="B95" s="39" t="s">
        <v>1349</v>
      </c>
      <c r="C95" s="40">
        <v>0.416666666666667</v>
      </c>
      <c r="D95" s="40">
        <v>0.791666666666667</v>
      </c>
      <c r="E95" s="36">
        <f>IFERROR(VLOOKUP(A95,New!A:E,5,0),"لا يوجد مواعيد")</f>
        <v>1032446401</v>
      </c>
      <c r="F95" s="36">
        <f>IFERROR(VLOOKUP(A95,New!A:E,1,0),"لا يوجد مواعيد")</f>
        <v>10335700</v>
      </c>
      <c r="G95" s="36" t="str">
        <f>IFERROR(VLOOKUP(A95,New!A:F,4,0),"لا يوجد مواعيد")</f>
        <v>سلمى احمد طعيمة</v>
      </c>
      <c r="H95" s="36" t="str">
        <f>IFERROR(VLOOKUP(A95,New!A:G,3,0),"لا يوجد مواعيد")</f>
        <v>الزيتون و مصر الجديدة</v>
      </c>
      <c r="I95" s="36" t="str">
        <f>IFERROR(VLOOKUP(A95,New!A:H,2,0),"لا يوجد مواعيد")</f>
        <v>روكسي العبودي</v>
      </c>
    </row>
    <row r="96" spans="1:9">
      <c r="A96" s="39">
        <v>10337895</v>
      </c>
      <c r="B96" s="39" t="s">
        <v>1350</v>
      </c>
      <c r="C96" s="40">
        <v>0.416666666666667</v>
      </c>
      <c r="D96" s="40">
        <v>0.791666666666667</v>
      </c>
      <c r="E96" s="36">
        <f>IFERROR(VLOOKUP(A96,New!A:E,5,0),"لا يوجد مواعيد")</f>
        <v>0</v>
      </c>
      <c r="F96" s="36">
        <f>IFERROR(VLOOKUP(A96,New!A:E,1,0),"لا يوجد مواعيد")</f>
        <v>10337895</v>
      </c>
      <c r="G96" s="36" t="str">
        <f>IFERROR(VLOOKUP(A96,New!A:F,4,0),"لا يوجد مواعيد")</f>
        <v>حسن عرفة</v>
      </c>
      <c r="H96" s="36" t="str">
        <f>IFERROR(VLOOKUP(A96,New!A:G,3,0),"لا يوجد مواعيد")</f>
        <v>؟</v>
      </c>
      <c r="I96" s="36" t="str">
        <f>IFERROR(VLOOKUP(A96,New!A:H,2,0),"لا يوجد مواعيد")</f>
        <v>؟</v>
      </c>
    </row>
    <row r="97" spans="1:9">
      <c r="A97" s="39">
        <v>10336162</v>
      </c>
      <c r="B97" s="39" t="s">
        <v>1351</v>
      </c>
      <c r="C97" s="40">
        <v>0.416666666666667</v>
      </c>
      <c r="D97" s="40">
        <v>0.791666666666667</v>
      </c>
      <c r="E97" s="36">
        <f>IFERROR(VLOOKUP(A97,New!A:E,5,0),"لا يوجد مواعيد")</f>
        <v>0</v>
      </c>
      <c r="F97" s="36">
        <f>IFERROR(VLOOKUP(A97,New!A:E,1,0),"لا يوجد مواعيد")</f>
        <v>10336162</v>
      </c>
      <c r="G97" s="36" t="str">
        <f>IFERROR(VLOOKUP(A97,New!A:F,4,0),"لا يوجد مواعيد")</f>
        <v>هنا اشرف</v>
      </c>
      <c r="H97" s="36" t="str">
        <f>IFERROR(VLOOKUP(A97,New!A:G,3,0),"لا يوجد مواعيد")</f>
        <v>؟</v>
      </c>
      <c r="I97" s="36" t="str">
        <f>IFERROR(VLOOKUP(A97,New!A:H,2,0),"لا يوجد مواعيد")</f>
        <v>؟</v>
      </c>
    </row>
    <row r="98" spans="1:9">
      <c r="A98" s="39">
        <v>10259455</v>
      </c>
      <c r="B98" s="39" t="s">
        <v>1352</v>
      </c>
      <c r="C98" s="40">
        <v>0.416666666666667</v>
      </c>
      <c r="D98" s="40">
        <v>0.791666666666667</v>
      </c>
      <c r="E98" s="36">
        <f>IFERROR(VLOOKUP(A98,New!A:E,5,0),"لا يوجد مواعيد")</f>
        <v>1150764124</v>
      </c>
      <c r="F98" s="36">
        <f>IFERROR(VLOOKUP(A98,New!A:E,1,0),"لا يوجد مواعيد")</f>
        <v>10259455</v>
      </c>
      <c r="G98" s="36" t="str">
        <f>IFERROR(VLOOKUP(A98,New!A:F,4,0),"لا يوجد مواعيد")</f>
        <v>احمد محمود</v>
      </c>
      <c r="H98" s="36" t="str">
        <f>IFERROR(VLOOKUP(A98,New!A:G,3,0),"لا يوجد مواعيد")</f>
        <v>م - المقطم</v>
      </c>
      <c r="I98" s="36" t="str">
        <f>IFERROR(VLOOKUP(A98,New!A:H,2,0),"لا يوجد مواعيد")</f>
        <v>كارفور المقطم</v>
      </c>
    </row>
    <row r="99" spans="1:9">
      <c r="A99" s="39">
        <v>10337663</v>
      </c>
      <c r="B99" s="39" t="s">
        <v>1353</v>
      </c>
      <c r="C99" s="40">
        <v>0.416666666666667</v>
      </c>
      <c r="D99" s="40">
        <v>0.791666666666667</v>
      </c>
      <c r="E99" s="36">
        <f>IFERROR(VLOOKUP(A99,New!A:E,5,0),"لا يوجد مواعيد")</f>
        <v>1117170993</v>
      </c>
      <c r="F99" s="36">
        <f>IFERROR(VLOOKUP(A99,New!A:E,1,0),"لا يوجد مواعيد")</f>
        <v>10337663</v>
      </c>
      <c r="G99" s="36" t="str">
        <f>IFERROR(VLOOKUP(A99,New!A:F,4,0),"لا يوجد مواعيد")</f>
        <v>فرح محمد</v>
      </c>
      <c r="H99" s="36" t="str">
        <f>IFERROR(VLOOKUP(A99,New!A:G,3,0),"لا يوجد مواعيد")</f>
        <v>شبرا</v>
      </c>
      <c r="I99" s="36" t="str">
        <f>IFERROR(VLOOKUP(A99,New!A:H,2,0),"لا يوجد مواعيد")</f>
        <v>التوحيد والنور</v>
      </c>
    </row>
    <row r="100" spans="1:9">
      <c r="A100" s="39">
        <v>10337783</v>
      </c>
      <c r="B100" s="39" t="s">
        <v>1354</v>
      </c>
      <c r="C100" s="40">
        <v>0.416666666666667</v>
      </c>
      <c r="D100" s="40">
        <v>0.791666666666667</v>
      </c>
      <c r="E100" s="36">
        <f>IFERROR(VLOOKUP(A100,New!A:E,5,0),"لا يوجد مواعيد")</f>
        <v>1004404507</v>
      </c>
      <c r="F100" s="36">
        <f>IFERROR(VLOOKUP(A100,New!A:E,1,0),"لا يوجد مواعيد")</f>
        <v>10337783</v>
      </c>
      <c r="G100" s="36" t="str">
        <f>IFERROR(VLOOKUP(A100,New!A:F,4,0),"لا يوجد مواعيد")</f>
        <v>ساره فتحي</v>
      </c>
      <c r="H100" s="36" t="str">
        <f>IFERROR(VLOOKUP(A100,New!A:G,3,0),"لا يوجد مواعيد")</f>
        <v>دائري</v>
      </c>
      <c r="I100" s="36" t="str">
        <f>IFERROR(VLOOKUP(A100,New!A:H,2,0),"لا يوجد مواعيد")</f>
        <v>المرج</v>
      </c>
    </row>
    <row r="101" spans="1:9">
      <c r="A101" s="39">
        <v>10292203</v>
      </c>
      <c r="B101" s="39" t="s">
        <v>1355</v>
      </c>
      <c r="C101" s="40">
        <v>0.416666666666667</v>
      </c>
      <c r="D101" s="40">
        <v>0.791666666666667</v>
      </c>
      <c r="E101" s="36">
        <f>IFERROR(VLOOKUP(A101,New!A:E,5,0),"لا يوجد مواعيد")</f>
        <v>1098417947</v>
      </c>
      <c r="F101" s="36">
        <f>IFERROR(VLOOKUP(A101,New!A:E,1,0),"لا يوجد مواعيد")</f>
        <v>10292203</v>
      </c>
      <c r="G101" s="36" t="str">
        <f>IFERROR(VLOOKUP(A101,New!A:F,4,0),"لا يوجد مواعيد")</f>
        <v>شهد صابر</v>
      </c>
      <c r="H101" s="36" t="str">
        <f>IFERROR(VLOOKUP(A101,New!A:G,3,0),"لا يوجد مواعيد")</f>
        <v>فيصل</v>
      </c>
      <c r="I101" s="36" t="str">
        <f>IFERROR(VLOOKUP(A101,New!A:H,2,0),"لا يوجد مواعيد")</f>
        <v>مريوطية</v>
      </c>
    </row>
    <row r="102" spans="1:9">
      <c r="A102" s="39">
        <v>10337777</v>
      </c>
      <c r="B102" s="39" t="s">
        <v>1356</v>
      </c>
      <c r="C102" s="40">
        <v>0.416666666666667</v>
      </c>
      <c r="D102" s="40">
        <v>0.791666666666667</v>
      </c>
      <c r="E102" s="36">
        <f>IFERROR(VLOOKUP(A102,New!A:E,5,0),"لا يوجد مواعيد")</f>
        <v>1128690675</v>
      </c>
      <c r="F102" s="36">
        <f>IFERROR(VLOOKUP(A102,New!A:E,1,0),"لا يوجد مواعيد")</f>
        <v>10337777</v>
      </c>
      <c r="G102" s="36" t="str">
        <f>IFERROR(VLOOKUP(A102,New!A:F,4,0),"لا يوجد مواعيد")</f>
        <v>رأفة صلاح</v>
      </c>
      <c r="H102" s="36" t="str">
        <f>IFERROR(VLOOKUP(A102,New!A:G,3,0),"لا يوجد مواعيد")</f>
        <v>ي - بدر</v>
      </c>
      <c r="I102" s="36" t="str">
        <f>IFERROR(VLOOKUP(A102,New!A:H,2,0),"لا يوجد مواعيد")</f>
        <v>مدخل بدر</v>
      </c>
    </row>
    <row r="103" spans="1:9">
      <c r="A103" s="39">
        <v>10335051</v>
      </c>
      <c r="B103" s="39" t="s">
        <v>1357</v>
      </c>
      <c r="C103" s="40">
        <v>0.416666666666667</v>
      </c>
      <c r="D103" s="40">
        <v>0.791666666666667</v>
      </c>
      <c r="E103" s="36">
        <f>IFERROR(VLOOKUP(A103,New!A:E,5,0),"لا يوجد مواعيد")</f>
        <v>1007351707</v>
      </c>
      <c r="F103" s="36">
        <f>IFERROR(VLOOKUP(A103,New!A:E,1,0),"لا يوجد مواعيد")</f>
        <v>10335051</v>
      </c>
      <c r="G103" s="36" t="str">
        <f>IFERROR(VLOOKUP(A103,New!A:F,4,0),"لا يوجد مواعيد")</f>
        <v>ريم محمد خالد</v>
      </c>
      <c r="H103" s="36" t="str">
        <f>IFERROR(VLOOKUP(A103,New!A:G,3,0),"لا يوجد مواعيد")</f>
        <v>مدينة نصر</v>
      </c>
      <c r="I103" s="36" t="str">
        <f>IFERROR(VLOOKUP(A103,New!A:H,2,0),"لا يوجد مواعيد")</f>
        <v>مسجد السلام</v>
      </c>
    </row>
    <row r="104" spans="1:9">
      <c r="A104" s="39">
        <v>10334844</v>
      </c>
      <c r="B104" s="39" t="s">
        <v>1358</v>
      </c>
      <c r="C104" s="40">
        <v>0.416666666666667</v>
      </c>
      <c r="D104" s="40">
        <v>0.791666666666667</v>
      </c>
      <c r="E104" s="36">
        <f>IFERROR(VLOOKUP(A104,New!A:E,5,0),"لا يوجد مواعيد")</f>
        <v>1111320239</v>
      </c>
      <c r="F104" s="36">
        <f>IFERROR(VLOOKUP(A104,New!A:E,1,0),"لا يوجد مواعيد")</f>
        <v>10334844</v>
      </c>
      <c r="G104" s="36" t="str">
        <f>IFERROR(VLOOKUP(A104,New!A:F,4,0),"لا يوجد مواعيد")</f>
        <v>نوران نزار</v>
      </c>
      <c r="H104" s="36" t="str">
        <f>IFERROR(VLOOKUP(A104,New!A:G,3,0),"لا يوجد مواعيد")</f>
        <v>مدينة نصر</v>
      </c>
      <c r="I104" s="36" t="str">
        <f>IFERROR(VLOOKUP(A104,New!A:H,2,0),"لا يوجد مواعيد")</f>
        <v>مسجد السلام</v>
      </c>
    </row>
    <row r="105" spans="1:9">
      <c r="A105" s="39">
        <v>10335027</v>
      </c>
      <c r="B105" s="39" t="s">
        <v>1359</v>
      </c>
      <c r="C105" s="40">
        <v>0.416666666666667</v>
      </c>
      <c r="D105" s="40">
        <v>0.791666666666667</v>
      </c>
      <c r="E105" s="36">
        <f>IFERROR(VLOOKUP(A105,New!A:E,5,0),"لا يوجد مواعيد")</f>
        <v>1285888728</v>
      </c>
      <c r="F105" s="36">
        <f>IFERROR(VLOOKUP(A105,New!A:E,1,0),"لا يوجد مواعيد")</f>
        <v>10335027</v>
      </c>
      <c r="G105" s="36" t="str">
        <f>IFERROR(VLOOKUP(A105,New!A:F,4,0),"لا يوجد مواعيد")</f>
        <v>هاجر الحسين</v>
      </c>
      <c r="H105" s="36" t="str">
        <f>IFERROR(VLOOKUP(A105,New!A:G,3,0),"لا يوجد مواعيد")</f>
        <v>الزيتون و مصر الجديدة</v>
      </c>
      <c r="I105" s="36" t="str">
        <f>IFERROR(VLOOKUP(A105,New!A:H,2,0),"لا يوجد مواعيد")</f>
        <v>الف مسكن</v>
      </c>
    </row>
    <row r="106" spans="1:9">
      <c r="A106" s="39">
        <v>10337664</v>
      </c>
      <c r="B106" s="39" t="s">
        <v>1360</v>
      </c>
      <c r="C106" s="40">
        <v>0.416666666666667</v>
      </c>
      <c r="D106" s="40">
        <v>0.791666666666667</v>
      </c>
      <c r="E106" s="36">
        <f>IFERROR(VLOOKUP(A106,New!A:E,5,0),"لا يوجد مواعيد")</f>
        <v>1102622034</v>
      </c>
      <c r="F106" s="36">
        <f>IFERROR(VLOOKUP(A106,New!A:E,1,0),"لا يوجد مواعيد")</f>
        <v>10337664</v>
      </c>
      <c r="G106" s="36" t="str">
        <f>IFERROR(VLOOKUP(A106,New!A:F,4,0),"لا يوجد مواعيد")</f>
        <v>محمد عبد المعز</v>
      </c>
      <c r="H106" s="36" t="str">
        <f>IFERROR(VLOOKUP(A106,New!A:G,3,0),"لا يوجد مواعيد")</f>
        <v>شبرا</v>
      </c>
      <c r="I106" s="36" t="str">
        <f>IFERROR(VLOOKUP(A106,New!A:H,2,0),"لا يوجد مواعيد")</f>
        <v>التوحيد والنور</v>
      </c>
    </row>
    <row r="107" spans="1:9">
      <c r="A107" s="39">
        <v>10337665</v>
      </c>
      <c r="B107" s="39" t="s">
        <v>1361</v>
      </c>
      <c r="C107" s="40">
        <v>0.416666666666667</v>
      </c>
      <c r="D107" s="40">
        <v>0.791666666666667</v>
      </c>
      <c r="E107" s="36">
        <f>IFERROR(VLOOKUP(A107,New!A:E,5,0),"لا يوجد مواعيد")</f>
        <v>1008871412</v>
      </c>
      <c r="F107" s="36">
        <f>IFERROR(VLOOKUP(A107,New!A:E,1,0),"لا يوجد مواعيد")</f>
        <v>10337665</v>
      </c>
      <c r="G107" s="36" t="str">
        <f>IFERROR(VLOOKUP(A107,New!A:F,4,0),"لا يوجد مواعيد")</f>
        <v>علي عبد النبي</v>
      </c>
      <c r="H107" s="36" t="str">
        <f>IFERROR(VLOOKUP(A107,New!A:G,3,0),"لا يوجد مواعيد")</f>
        <v>ي - المعادي</v>
      </c>
      <c r="I107" s="36" t="str">
        <f>IFERROR(VLOOKUP(A107,New!A:H,2,0),"لا يوجد مواعيد")</f>
        <v>المحكمة الدستورية</v>
      </c>
    </row>
    <row r="108" spans="1:9">
      <c r="A108" s="39">
        <v>10337745</v>
      </c>
      <c r="B108" s="39" t="s">
        <v>1362</v>
      </c>
      <c r="C108" s="40">
        <v>0.416666666666667</v>
      </c>
      <c r="D108" s="40">
        <v>0.791666666666667</v>
      </c>
      <c r="E108" s="36">
        <f>IFERROR(VLOOKUP(A108,New!A:E,5,0),"لا يوجد مواعيد")</f>
        <v>1016303177</v>
      </c>
      <c r="F108" s="36">
        <f>IFERROR(VLOOKUP(A108,New!A:E,1,0),"لا يوجد مواعيد")</f>
        <v>10337745</v>
      </c>
      <c r="G108" s="36" t="str">
        <f>IFERROR(VLOOKUP(A108,New!A:F,4,0),"لا يوجد مواعيد")</f>
        <v>حازم سليمان</v>
      </c>
      <c r="H108" s="36" t="str">
        <f>IFERROR(VLOOKUP(A108,New!A:G,3,0),"لا يوجد مواعيد")</f>
        <v>المهندسين</v>
      </c>
      <c r="I108" s="36" t="str">
        <f>IFERROR(VLOOKUP(A108,New!A:H,2,0),"لا يوجد مواعيد")</f>
        <v>عمر افندي</v>
      </c>
    </row>
    <row r="109" spans="1:9">
      <c r="A109" s="39">
        <v>10337779</v>
      </c>
      <c r="B109" s="39" t="s">
        <v>1363</v>
      </c>
      <c r="C109" s="40">
        <v>0.416666666666667</v>
      </c>
      <c r="D109" s="40">
        <v>0.791666666666667</v>
      </c>
      <c r="E109" s="36">
        <f>IFERROR(VLOOKUP(A109,New!A:E,5,0),"لا يوجد مواعيد")</f>
        <v>1145782004</v>
      </c>
      <c r="F109" s="36">
        <f>IFERROR(VLOOKUP(A109,New!A:E,1,0),"لا يوجد مواعيد")</f>
        <v>10337779</v>
      </c>
      <c r="G109" s="36" t="str">
        <f>IFERROR(VLOOKUP(A109,New!A:F,4,0),"لا يوجد مواعيد")</f>
        <v>مصطفى اشرف</v>
      </c>
      <c r="H109" s="36" t="str">
        <f>IFERROR(VLOOKUP(A109,New!A:G,3,0),"لا يوجد مواعيد")</f>
        <v>حلوان و زهراء المعادي</v>
      </c>
      <c r="I109" s="36" t="str">
        <f>IFERROR(VLOOKUP(A109,New!A:H,2,0),"لا يوجد مواعيد")</f>
        <v>سلم صقر قريش</v>
      </c>
    </row>
    <row r="110" spans="1:9">
      <c r="A110" s="39">
        <v>10337749</v>
      </c>
      <c r="B110" s="39" t="s">
        <v>1364</v>
      </c>
      <c r="C110" s="40">
        <v>0.416666666666667</v>
      </c>
      <c r="D110" s="40">
        <v>0.791666666666667</v>
      </c>
      <c r="E110" s="36" t="str">
        <f>IFERROR(VLOOKUP(A110,New!A:E,5,0),"لا يوجد مواعيد")</f>
        <v>1013765188 / 420776449720</v>
      </c>
      <c r="F110" s="36">
        <f>IFERROR(VLOOKUP(A110,New!A:E,1,0),"لا يوجد مواعيد")</f>
        <v>10337749</v>
      </c>
      <c r="G110" s="36" t="str">
        <f>IFERROR(VLOOKUP(A110,New!A:F,4,0),"لا يوجد مواعيد")</f>
        <v>عمرو عرفة</v>
      </c>
      <c r="H110" s="36" t="str">
        <f>IFERROR(VLOOKUP(A110,New!A:G,3,0),"لا يوجد مواعيد")</f>
        <v>مدينة نصر</v>
      </c>
      <c r="I110" s="36" t="str">
        <f>IFERROR(VLOOKUP(A110,New!A:H,2,0),"لا يوجد مواعيد")</f>
        <v>اول عباس</v>
      </c>
    </row>
    <row r="111" spans="1:9">
      <c r="A111" s="39">
        <v>10337750</v>
      </c>
      <c r="B111" s="39" t="s">
        <v>1365</v>
      </c>
      <c r="C111" s="40">
        <v>0.416666666666667</v>
      </c>
      <c r="D111" s="40">
        <v>0.791666666666667</v>
      </c>
      <c r="E111" s="36">
        <f>IFERROR(VLOOKUP(A111,New!A:E,5,0),"لا يوجد مواعيد")</f>
        <v>1145300313</v>
      </c>
      <c r="F111" s="36">
        <f>IFERROR(VLOOKUP(A111,New!A:E,1,0),"لا يوجد مواعيد")</f>
        <v>10337750</v>
      </c>
      <c r="G111" s="36" t="str">
        <f>IFERROR(VLOOKUP(A111,New!A:F,4,0),"لا يوجد مواعيد")</f>
        <v>محمد سامي</v>
      </c>
      <c r="H111" s="36" t="str">
        <f>IFERROR(VLOOKUP(A111,New!A:G,3,0),"لا يوجد مواعيد")</f>
        <v>م - الرحاب و التجمع</v>
      </c>
      <c r="I111" s="36" t="str">
        <f>IFERROR(VLOOKUP(A111,New!A:H,2,0),"لا يوجد مواعيد")</f>
        <v>وتر واي</v>
      </c>
    </row>
    <row r="112" ht="18.6" customHeight="1" spans="1:9">
      <c r="A112" s="39">
        <v>10337751</v>
      </c>
      <c r="B112" s="39" t="s">
        <v>1366</v>
      </c>
      <c r="C112" s="40">
        <v>0.416666666666667</v>
      </c>
      <c r="D112" s="40">
        <v>0.791666666666667</v>
      </c>
      <c r="E112" s="36">
        <f>IFERROR(VLOOKUP(A112,New!A:E,5,0),"لا يوجد مواعيد")</f>
        <v>1205004224</v>
      </c>
      <c r="F112" s="36">
        <f>IFERROR(VLOOKUP(A112,New!A:E,1,0),"لا يوجد مواعيد")</f>
        <v>10337751</v>
      </c>
      <c r="G112" s="36" t="str">
        <f>IFERROR(VLOOKUP(A112,New!A:F,4,0),"لا يوجد مواعيد")</f>
        <v>افرام رشدي واصف بهمن دوس</v>
      </c>
      <c r="H112" s="36" t="str">
        <f>IFERROR(VLOOKUP(A112,New!A:G,3,0),"لا يوجد مواعيد")</f>
        <v>شبرا</v>
      </c>
      <c r="I112" s="36" t="str">
        <f>IFERROR(VLOOKUP(A112,New!A:H,2,0),"لا يوجد مواعيد")</f>
        <v>الخلفاوي</v>
      </c>
    </row>
    <row r="113" spans="1:9">
      <c r="A113" s="39">
        <v>10337753</v>
      </c>
      <c r="B113" s="39" t="s">
        <v>1367</v>
      </c>
      <c r="C113" s="40">
        <v>0.416666666666667</v>
      </c>
      <c r="D113" s="40">
        <v>0.791666666666667</v>
      </c>
      <c r="E113" s="36">
        <f>IFERROR(VLOOKUP(A113,New!A:E,5,0),"لا يوجد مواعيد")</f>
        <v>1092042039</v>
      </c>
      <c r="F113" s="36">
        <f>IFERROR(VLOOKUP(A113,New!A:E,1,0),"لا يوجد مواعيد")</f>
        <v>10337753</v>
      </c>
      <c r="G113" s="36" t="str">
        <f>IFERROR(VLOOKUP(A113,New!A:F,4,0),"لا يوجد مواعيد")</f>
        <v>علي الجندي</v>
      </c>
      <c r="H113" s="36" t="str">
        <f>IFERROR(VLOOKUP(A113,New!A:G,3,0),"لا يوجد مواعيد")</f>
        <v>م - الرحاب و التجمع</v>
      </c>
      <c r="I113" s="36" t="str">
        <f>IFERROR(VLOOKUP(A113,New!A:H,2,0),"لا يوجد مواعيد")</f>
        <v>الجزيرة</v>
      </c>
    </row>
    <row r="114" spans="1:9">
      <c r="A114" s="39">
        <v>10337757</v>
      </c>
      <c r="B114" s="39" t="s">
        <v>1368</v>
      </c>
      <c r="C114" s="40">
        <v>0.416666666666667</v>
      </c>
      <c r="D114" s="40">
        <v>0.791666666666667</v>
      </c>
      <c r="E114" s="36">
        <f>IFERROR(VLOOKUP(A114,New!A:E,5,0),"لا يوجد مواعيد")</f>
        <v>1207075081</v>
      </c>
      <c r="F114" s="36">
        <f>IFERROR(VLOOKUP(A114,New!A:E,1,0),"لا يوجد مواعيد")</f>
        <v>10337757</v>
      </c>
      <c r="G114" s="36" t="str">
        <f>IFERROR(VLOOKUP(A114,New!A:F,4,0),"لا يوجد مواعيد")</f>
        <v>فيلوباتير أفيل</v>
      </c>
      <c r="H114" s="36" t="str">
        <f>IFERROR(VLOOKUP(A114,New!A:G,3,0),"لا يوجد مواعيد")</f>
        <v>العبور</v>
      </c>
      <c r="I114" s="36" t="str">
        <f>IFERROR(VLOOKUP(A114,New!A:H,2,0),"لا يوجد مواعيد")</f>
        <v>كارفور العبور</v>
      </c>
    </row>
    <row r="115" spans="1:9">
      <c r="A115" s="39">
        <v>10337778</v>
      </c>
      <c r="B115" s="39" t="s">
        <v>1369</v>
      </c>
      <c r="C115" s="40">
        <v>0.416666666666667</v>
      </c>
      <c r="D115" s="40">
        <v>0.791666666666667</v>
      </c>
      <c r="E115" s="36">
        <f>IFERROR(VLOOKUP(A115,New!A:E,5,0),"لا يوجد مواعيد")</f>
        <v>1127002549</v>
      </c>
      <c r="F115" s="36">
        <f>IFERROR(VLOOKUP(A115,New!A:E,1,0),"لا يوجد مواعيد")</f>
        <v>10337778</v>
      </c>
      <c r="G115" s="36" t="str">
        <f>IFERROR(VLOOKUP(A115,New!A:F,4,0),"لا يوجد مواعيد")</f>
        <v>حسام محمد</v>
      </c>
      <c r="H115" s="36" t="str">
        <f>IFERROR(VLOOKUP(A115,New!A:G,3,0),"لا يوجد مواعيد")</f>
        <v>ي - المعادي</v>
      </c>
      <c r="I115" s="36" t="str">
        <f>IFERROR(VLOOKUP(A115,New!A:H,2,0),"لا يوجد مواعيد")</f>
        <v>اكاديمية السادات</v>
      </c>
    </row>
    <row r="116" spans="1:9">
      <c r="A116" s="39">
        <v>10337781</v>
      </c>
      <c r="B116" s="39" t="s">
        <v>1370</v>
      </c>
      <c r="C116" s="40">
        <v>0.416666666666667</v>
      </c>
      <c r="D116" s="40">
        <v>0.791666666666667</v>
      </c>
      <c r="E116" s="36">
        <f>IFERROR(VLOOKUP(A116,New!A:E,5,0),"لا يوجد مواعيد")</f>
        <v>1505331945</v>
      </c>
      <c r="F116" s="36">
        <f>IFERROR(VLOOKUP(A116,New!A:E,1,0),"لا يوجد مواعيد")</f>
        <v>10337781</v>
      </c>
      <c r="G116" s="36" t="str">
        <f>IFERROR(VLOOKUP(A116,New!A:F,4,0),"لا يوجد مواعيد")</f>
        <v>محمد صوان</v>
      </c>
      <c r="H116" s="36" t="str">
        <f>IFERROR(VLOOKUP(A116,New!A:G,3,0),"لا يوجد مواعيد")</f>
        <v>شبرا</v>
      </c>
      <c r="I116" s="36" t="str">
        <f>IFERROR(VLOOKUP(A116,New!A:H,2,0),"لا يوجد مواعيد")</f>
        <v>الخلفاوي</v>
      </c>
    </row>
    <row r="117" spans="1:9">
      <c r="A117" s="39">
        <v>10337780</v>
      </c>
      <c r="B117" s="39" t="s">
        <v>1371</v>
      </c>
      <c r="C117" s="40">
        <v>0.416666666666667</v>
      </c>
      <c r="D117" s="40">
        <v>0.791666666666667</v>
      </c>
      <c r="E117" s="36" t="str">
        <f>IFERROR(VLOOKUP(A117,New!A:E,5,0),"لا يوجد مواعيد")</f>
        <v>1286978689 / 249961368405 / 1065721642</v>
      </c>
      <c r="F117" s="36">
        <f>IFERROR(VLOOKUP(A117,New!A:E,1,0),"لا يوجد مواعيد")</f>
        <v>10337780</v>
      </c>
      <c r="G117" s="36" t="str">
        <f>IFERROR(VLOOKUP(A117,New!A:F,4,0),"لا يوجد مواعيد")</f>
        <v>صالح عمير</v>
      </c>
      <c r="H117" s="36" t="str">
        <f>IFERROR(VLOOKUP(A117,New!A:G,3,0),"لا يوجد مواعيد")</f>
        <v>فيصل</v>
      </c>
      <c r="I117" s="36" t="str">
        <f>IFERROR(VLOOKUP(A117,New!A:H,2,0),"لا يوجد مواعيد")</f>
        <v>مريوطية</v>
      </c>
    </row>
    <row r="118" spans="1:9">
      <c r="A118" s="39">
        <v>10337764</v>
      </c>
      <c r="B118" s="39" t="s">
        <v>1372</v>
      </c>
      <c r="C118" s="40">
        <v>0.416666666666667</v>
      </c>
      <c r="D118" s="40">
        <v>0.791666666666667</v>
      </c>
      <c r="E118" s="36">
        <f>IFERROR(VLOOKUP(A118,New!A:E,5,0),"لا يوجد مواعيد")</f>
        <v>1006463109</v>
      </c>
      <c r="F118" s="36">
        <f>IFERROR(VLOOKUP(A118,New!A:E,1,0),"لا يوجد مواعيد")</f>
        <v>10337764</v>
      </c>
      <c r="G118" s="36" t="str">
        <f>IFERROR(VLOOKUP(A118,New!A:F,4,0),"لا يوجد مواعيد")</f>
        <v>مجذوب عوض</v>
      </c>
      <c r="H118" s="36" t="str">
        <f>IFERROR(VLOOKUP(A118,New!A:G,3,0),"لا يوجد مواعيد")</f>
        <v>فيصل</v>
      </c>
      <c r="I118" s="36" t="str">
        <f>IFERROR(VLOOKUP(A118,New!A:H,2,0),"لا يوجد مواعيد")</f>
        <v>الابيض اول فيصل</v>
      </c>
    </row>
    <row r="119" spans="1:9">
      <c r="A119" s="39">
        <v>10337785</v>
      </c>
      <c r="B119" s="39" t="s">
        <v>1373</v>
      </c>
      <c r="C119" s="40">
        <v>0.416666666666667</v>
      </c>
      <c r="D119" s="40">
        <v>0.791666666666667</v>
      </c>
      <c r="E119" s="36">
        <f>IFERROR(VLOOKUP(A119,New!A:E,5,0),"لا يوجد مواعيد")</f>
        <v>1015668218</v>
      </c>
      <c r="F119" s="36">
        <f>IFERROR(VLOOKUP(A119,New!A:E,1,0),"لا يوجد مواعيد")</f>
        <v>10337785</v>
      </c>
      <c r="G119" s="36" t="str">
        <f>IFERROR(VLOOKUP(A119,New!A:F,4,0),"لا يوجد مواعيد")</f>
        <v>فاطمة مصطفى</v>
      </c>
      <c r="H119" s="36" t="str">
        <f>IFERROR(VLOOKUP(A119,New!A:G,3,0),"لا يوجد مواعيد")</f>
        <v>فيصل</v>
      </c>
      <c r="I119" s="36" t="str">
        <f>IFERROR(VLOOKUP(A119,New!A:H,2,0),"لا يوجد مواعيد")</f>
        <v>الطوابق</v>
      </c>
    </row>
    <row r="120" spans="1:9">
      <c r="A120" s="39">
        <v>10337789</v>
      </c>
      <c r="B120" s="39" t="s">
        <v>1374</v>
      </c>
      <c r="C120" s="40">
        <v>0.416666666666667</v>
      </c>
      <c r="D120" s="40">
        <v>0.791666666666667</v>
      </c>
      <c r="E120" s="36">
        <f>IFERROR(VLOOKUP(A120,New!A:E,5,0),"لا يوجد مواعيد")</f>
        <v>1027632056</v>
      </c>
      <c r="F120" s="36">
        <f>IFERROR(VLOOKUP(A120,New!A:E,1,0),"لا يوجد مواعيد")</f>
        <v>10337789</v>
      </c>
      <c r="G120" s="36" t="str">
        <f>IFERROR(VLOOKUP(A120,New!A:F,4,0),"لا يوجد مواعيد")</f>
        <v>يارا جمعة</v>
      </c>
      <c r="H120" s="36" t="str">
        <f>IFERROR(VLOOKUP(A120,New!A:G,3,0),"لا يوجد مواعيد")</f>
        <v>مدينة نصر</v>
      </c>
      <c r="I120" s="36" t="str">
        <f>IFERROR(VLOOKUP(A120,New!A:H,2,0),"لا يوجد مواعيد")</f>
        <v>كشري هند الحي العاشر</v>
      </c>
    </row>
    <row r="121" spans="1:9">
      <c r="A121" s="39">
        <v>10337788</v>
      </c>
      <c r="B121" s="39" t="s">
        <v>1375</v>
      </c>
      <c r="C121" s="40">
        <v>0.416666666666667</v>
      </c>
      <c r="D121" s="40">
        <v>0.791666666666667</v>
      </c>
      <c r="E121" s="36">
        <f>IFERROR(VLOOKUP(A121,New!A:E,5,0),"لا يوجد مواعيد")</f>
        <v>1553225300</v>
      </c>
      <c r="F121" s="36">
        <f>IFERROR(VLOOKUP(A121,New!A:E,1,0),"لا يوجد مواعيد")</f>
        <v>10337788</v>
      </c>
      <c r="G121" s="36" t="str">
        <f>IFERROR(VLOOKUP(A121,New!A:F,4,0),"لا يوجد مواعيد")</f>
        <v>سارة حاتم</v>
      </c>
      <c r="H121" s="36" t="str">
        <f>IFERROR(VLOOKUP(A121,New!A:G,3,0),"لا يوجد مواعيد")</f>
        <v>و - مدينتي</v>
      </c>
      <c r="I121" s="36" t="str">
        <f>IFERROR(VLOOKUP(A121,New!A:H,2,0),"لا يوجد مواعيد")</f>
        <v>بوابة 1</v>
      </c>
    </row>
    <row r="122" spans="1:9">
      <c r="A122" s="39">
        <v>10337784</v>
      </c>
      <c r="B122" s="39" t="s">
        <v>1376</v>
      </c>
      <c r="C122" s="40">
        <v>0.416666666666667</v>
      </c>
      <c r="D122" s="40">
        <v>0.791666666666667</v>
      </c>
      <c r="E122" s="36" t="str">
        <f>IFERROR(VLOOKUP(A122,New!A:E,5,0),"لا يوجد مواعيد")</f>
        <v>1063007767 / 1001978187</v>
      </c>
      <c r="F122" s="36">
        <f>IFERROR(VLOOKUP(A122,New!A:E,1,0),"لا يوجد مواعيد")</f>
        <v>10337784</v>
      </c>
      <c r="G122" s="36" t="str">
        <f>IFERROR(VLOOKUP(A122,New!A:F,4,0),"لا يوجد مواعيد")</f>
        <v>يوسف زكريا</v>
      </c>
      <c r="H122" s="36" t="str">
        <f>IFERROR(VLOOKUP(A122,New!A:G,3,0),"لا يوجد مواعيد")</f>
        <v>؟</v>
      </c>
      <c r="I122" s="36" t="str">
        <f>IFERROR(VLOOKUP(A122,New!A:H,2,0),"لا يوجد مواعيد")</f>
        <v>؟</v>
      </c>
    </row>
    <row r="123" spans="1:9">
      <c r="A123" s="39">
        <v>10305637</v>
      </c>
      <c r="B123" s="39" t="s">
        <v>1377</v>
      </c>
      <c r="C123" s="40">
        <v>0.416666666666667</v>
      </c>
      <c r="D123" s="40">
        <v>0.791666666666667</v>
      </c>
      <c r="E123" s="36">
        <f>IFERROR(VLOOKUP(A123,New!A:E,5,0),"لا يوجد مواعيد")</f>
        <v>1150906706</v>
      </c>
      <c r="F123" s="36">
        <f>IFERROR(VLOOKUP(A123,New!A:E,1,0),"لا يوجد مواعيد")</f>
        <v>10305637</v>
      </c>
      <c r="G123" s="36" t="str">
        <f>IFERROR(VLOOKUP(A123,New!A:F,4,0),"لا يوجد مواعيد")</f>
        <v>فرح لطفي</v>
      </c>
      <c r="H123" s="36" t="str">
        <f>IFERROR(VLOOKUP(A123,New!A:G,3,0),"لا يوجد مواعيد")</f>
        <v>ي - المعادي</v>
      </c>
      <c r="I123" s="36" t="str">
        <f>IFERROR(VLOOKUP(A123,New!A:H,2,0),"لا يوجد مواعيد")</f>
        <v>اكاديمية السادات</v>
      </c>
    </row>
    <row r="124" spans="1:9">
      <c r="A124" s="39">
        <v>10337898</v>
      </c>
      <c r="B124" s="39" t="s">
        <v>1378</v>
      </c>
      <c r="C124" s="40">
        <v>0.416666666666667</v>
      </c>
      <c r="D124" s="40">
        <v>0.791666666666667</v>
      </c>
      <c r="E124" s="36">
        <f>IFERROR(VLOOKUP(A124,New!A:E,5,0),"لا يوجد مواعيد")</f>
        <v>0</v>
      </c>
      <c r="F124" s="36">
        <f>IFERROR(VLOOKUP(A124,New!A:E,1,0),"لا يوجد مواعيد")</f>
        <v>10337898</v>
      </c>
      <c r="G124" s="36" t="str">
        <f>IFERROR(VLOOKUP(A124,New!A:F,4,0),"لا يوجد مواعيد")</f>
        <v>شادي احمد</v>
      </c>
      <c r="H124" s="36" t="str">
        <f>IFERROR(VLOOKUP(A124,New!A:G,3,0),"لا يوجد مواعيد")</f>
        <v>؟</v>
      </c>
      <c r="I124" s="36" t="str">
        <f>IFERROR(VLOOKUP(A124,New!A:H,2,0),"لا يوجد مواعيد")</f>
        <v>؟</v>
      </c>
    </row>
    <row r="125" spans="1:9">
      <c r="A125" s="39">
        <v>10203443</v>
      </c>
      <c r="B125" s="39" t="s">
        <v>1379</v>
      </c>
      <c r="C125" s="40" t="s">
        <v>1267</v>
      </c>
      <c r="D125" s="40" t="s">
        <v>1267</v>
      </c>
      <c r="E125" s="36">
        <f>IFERROR(VLOOKUP(A125,New!A:E,5,0),"لا يوجد مواعيد")</f>
        <v>1555585339</v>
      </c>
      <c r="F125" s="36">
        <f>IFERROR(VLOOKUP(A125,New!A:E,1,0),"لا يوجد مواعيد")</f>
        <v>10203443</v>
      </c>
      <c r="G125" s="36" t="str">
        <f>IFERROR(VLOOKUP(A125,New!A:F,4,0),"لا يوجد مواعيد")</f>
        <v>جوستينا جمال</v>
      </c>
      <c r="H125" s="36" t="str">
        <f>IFERROR(VLOOKUP(A125,New!A:G,3,0),"لا يوجد مواعيد")</f>
        <v>فيصل</v>
      </c>
      <c r="I125" s="36" t="str">
        <f>IFERROR(VLOOKUP(A125,New!A:H,2,0),"لا يوجد مواعيد")</f>
        <v>التعاون</v>
      </c>
    </row>
    <row r="126" spans="1:9">
      <c r="A126" s="39">
        <v>10316835</v>
      </c>
      <c r="B126" s="39" t="s">
        <v>1380</v>
      </c>
      <c r="C126" s="40" t="s">
        <v>1267</v>
      </c>
      <c r="D126" s="40" t="s">
        <v>1267</v>
      </c>
      <c r="E126" s="36">
        <f>IFERROR(VLOOKUP(A126,New!A:E,5,0),"لا يوجد مواعيد")</f>
        <v>1200406865</v>
      </c>
      <c r="F126" s="36">
        <f>IFERROR(VLOOKUP(A126,New!A:E,1,0),"لا يوجد مواعيد")</f>
        <v>10316835</v>
      </c>
      <c r="G126" s="36" t="str">
        <f>IFERROR(VLOOKUP(A126,New!A:F,4,0),"لا يوجد مواعيد")</f>
        <v>هنا الشاذلي</v>
      </c>
      <c r="H126" s="36" t="str">
        <f>IFERROR(VLOOKUP(A126,New!A:G,3,0),"لا يوجد مواعيد")</f>
        <v>المهندسين</v>
      </c>
      <c r="I126" s="36" t="str">
        <f>IFERROR(VLOOKUP(A126,New!A:H,2,0),"لا يوجد مواعيد")</f>
        <v>ميدان لبنان</v>
      </c>
    </row>
    <row r="127" spans="1:9">
      <c r="A127" s="39">
        <v>10323640</v>
      </c>
      <c r="B127" s="39" t="s">
        <v>1381</v>
      </c>
      <c r="C127" s="40">
        <v>0.375</v>
      </c>
      <c r="D127" s="40">
        <v>0.75</v>
      </c>
      <c r="E127" s="36">
        <f>IFERROR(VLOOKUP(A127,New!A:E,5,0),"لا يوجد مواعيد")</f>
        <v>1113186476</v>
      </c>
      <c r="F127" s="36">
        <f>IFERROR(VLOOKUP(A127,New!A:E,1,0),"لا يوجد مواعيد")</f>
        <v>10323640</v>
      </c>
      <c r="G127" s="36" t="str">
        <f>IFERROR(VLOOKUP(A127,New!A:F,4,0),"لا يوجد مواعيد")</f>
        <v>دنيا محمود ابراهيم مرسي</v>
      </c>
      <c r="H127" s="36" t="str">
        <f>IFERROR(VLOOKUP(A127,New!A:G,3,0),"لا يوجد مواعيد")</f>
        <v>المهندسين</v>
      </c>
      <c r="I127" s="36" t="str">
        <f>IFERROR(VLOOKUP(A127,New!A:H,2,0),"لا يوجد مواعيد")</f>
        <v>ميدان لبنان</v>
      </c>
    </row>
    <row r="128" spans="1:9">
      <c r="A128" s="39">
        <v>10318871</v>
      </c>
      <c r="B128" s="39" t="s">
        <v>1382</v>
      </c>
      <c r="C128" s="40">
        <v>0.416666666666667</v>
      </c>
      <c r="D128" s="40">
        <v>0.791666666666667</v>
      </c>
      <c r="E128" s="36">
        <f>IFERROR(VLOOKUP(A128,New!A:E,5,0),"لا يوجد مواعيد")</f>
        <v>1120697182</v>
      </c>
      <c r="F128" s="36">
        <f>IFERROR(VLOOKUP(A128,New!A:E,1,0),"لا يوجد مواعيد")</f>
        <v>10318871</v>
      </c>
      <c r="G128" s="36" t="str">
        <f>IFERROR(VLOOKUP(A128,New!A:F,4,0),"لا يوجد مواعيد")</f>
        <v>هشام صابر رجب</v>
      </c>
      <c r="H128" s="36" t="str">
        <f>IFERROR(VLOOKUP(A128,New!A:G,3,0),"لا يوجد مواعيد")</f>
        <v>فيصل</v>
      </c>
      <c r="I128" s="36" t="str">
        <f>IFERROR(VLOOKUP(A128,New!A:H,2,0),"لا يوجد مواعيد")</f>
        <v>العروبة</v>
      </c>
    </row>
    <row r="129" spans="1:9">
      <c r="A129" s="39">
        <v>10318434</v>
      </c>
      <c r="B129" s="39" t="s">
        <v>1383</v>
      </c>
      <c r="C129" s="40">
        <v>0.166666666666667</v>
      </c>
      <c r="D129" s="40">
        <v>0.541666666666667</v>
      </c>
      <c r="E129" s="36">
        <f>IFERROR(VLOOKUP(A129,New!A:E,5,0),"لا يوجد مواعيد")</f>
        <v>1066387689</v>
      </c>
      <c r="F129" s="36">
        <f>IFERROR(VLOOKUP(A129,New!A:E,1,0),"لا يوجد مواعيد")</f>
        <v>10318434</v>
      </c>
      <c r="G129" s="36" t="str">
        <f>IFERROR(VLOOKUP(A129,New!A:F,4,0),"لا يوجد مواعيد")</f>
        <v>معاذ مصطفى</v>
      </c>
      <c r="H129" s="36" t="str">
        <f>IFERROR(VLOOKUP(A129,New!A:G,3,0),"لا يوجد مواعيد")</f>
        <v>مدينة نصر</v>
      </c>
      <c r="I129" s="36" t="str">
        <f>IFERROR(VLOOKUP(A129,New!A:H,2,0),"لا يوجد مواعيد")</f>
        <v>ميدان رابعة</v>
      </c>
    </row>
    <row r="130" spans="1:9">
      <c r="A130" s="39">
        <v>10318430</v>
      </c>
      <c r="B130" s="39" t="s">
        <v>1384</v>
      </c>
      <c r="C130" s="40">
        <v>0.416666666666667</v>
      </c>
      <c r="D130" s="40">
        <v>0.791666666666667</v>
      </c>
      <c r="E130" s="36">
        <f>IFERROR(VLOOKUP(A130,New!A:E,5,0),"لا يوجد مواعيد")</f>
        <v>1068635749</v>
      </c>
      <c r="F130" s="36">
        <f>IFERROR(VLOOKUP(A130,New!A:E,1,0),"لا يوجد مواعيد")</f>
        <v>10318430</v>
      </c>
      <c r="G130" s="36" t="str">
        <f>IFERROR(VLOOKUP(A130,New!A:F,4,0),"لا يوجد مواعيد")</f>
        <v>كريم علي</v>
      </c>
      <c r="H130" s="36" t="str">
        <f>IFERROR(VLOOKUP(A130,New!A:G,3,0),"لا يوجد مواعيد")</f>
        <v>الزيتون و مصر الجديدة</v>
      </c>
      <c r="I130" s="36" t="str">
        <f>IFERROR(VLOOKUP(A130,New!A:H,2,0),"لا يوجد مواعيد")</f>
        <v>الف مسكن</v>
      </c>
    </row>
    <row r="131" spans="1:9">
      <c r="A131" s="39">
        <v>10323646</v>
      </c>
      <c r="B131" s="39" t="s">
        <v>1385</v>
      </c>
      <c r="C131" s="40" t="s">
        <v>1267</v>
      </c>
      <c r="D131" s="40" t="s">
        <v>1267</v>
      </c>
      <c r="E131" s="36">
        <f>IFERROR(VLOOKUP(A131,New!A:E,5,0),"لا يوجد مواعيد")</f>
        <v>1021623610</v>
      </c>
      <c r="F131" s="36">
        <f>IFERROR(VLOOKUP(A131,New!A:E,1,0),"لا يوجد مواعيد")</f>
        <v>10323646</v>
      </c>
      <c r="G131" s="36" t="str">
        <f>IFERROR(VLOOKUP(A131,New!A:F,4,0),"لا يوجد مواعيد")</f>
        <v>حمدي مصطفى محمد وائل أبو المعاطي</v>
      </c>
      <c r="H131" s="36" t="str">
        <f>IFERROR(VLOOKUP(A131,New!A:G,3,0),"لا يوجد مواعيد")</f>
        <v>م - الرحاب و التجمع</v>
      </c>
      <c r="I131" s="36" t="str">
        <f>IFERROR(VLOOKUP(A131,New!A:H,2,0),"لا يوجد مواعيد")</f>
        <v>ارابيلا</v>
      </c>
    </row>
    <row r="132" spans="1:9">
      <c r="A132" s="39">
        <v>10318429</v>
      </c>
      <c r="B132" s="39" t="s">
        <v>1386</v>
      </c>
      <c r="C132" s="40" t="s">
        <v>1267</v>
      </c>
      <c r="D132" s="40" t="s">
        <v>1267</v>
      </c>
      <c r="E132" s="36">
        <f>IFERROR(VLOOKUP(A132,New!A:E,5,0),"لا يوجد مواعيد")</f>
        <v>1116087247</v>
      </c>
      <c r="F132" s="36">
        <f>IFERROR(VLOOKUP(A132,New!A:E,1,0),"لا يوجد مواعيد")</f>
        <v>10318429</v>
      </c>
      <c r="G132" s="36" t="str">
        <f>IFERROR(VLOOKUP(A132,New!A:F,4,0),"لا يوجد مواعيد")</f>
        <v>محمود عيد</v>
      </c>
      <c r="H132" s="36" t="str">
        <f>IFERROR(VLOOKUP(A132,New!A:G,3,0),"لا يوجد مواعيد")</f>
        <v>المهندسين</v>
      </c>
      <c r="I132" s="36" t="str">
        <f>IFERROR(VLOOKUP(A132,New!A:H,2,0),"لا يوجد مواعيد")</f>
        <v>ميدان لبنان</v>
      </c>
    </row>
    <row r="133" spans="1:9">
      <c r="A133" s="39">
        <v>10326133</v>
      </c>
      <c r="B133" s="39" t="s">
        <v>1387</v>
      </c>
      <c r="C133" s="40" t="s">
        <v>1267</v>
      </c>
      <c r="D133" s="40" t="s">
        <v>1267</v>
      </c>
      <c r="E133" s="36">
        <f>IFERROR(VLOOKUP(A133,New!A:E,5,0),"لا يوجد مواعيد")</f>
        <v>1007497277</v>
      </c>
      <c r="F133" s="36">
        <f>IFERROR(VLOOKUP(A133,New!A:E,1,0),"لا يوجد مواعيد")</f>
        <v>10326133</v>
      </c>
      <c r="G133" s="36" t="str">
        <f>IFERROR(VLOOKUP(A133,New!A:F,4,0),"لا يوجد مواعيد")</f>
        <v>بسمة محمود</v>
      </c>
      <c r="H133" s="36" t="str">
        <f>IFERROR(VLOOKUP(A133,New!A:G,3,0),"لا يوجد مواعيد")</f>
        <v>العبور</v>
      </c>
      <c r="I133" s="36" t="str">
        <f>IFERROR(VLOOKUP(A133,New!A:H,2,0),"لا يوجد مواعيد")</f>
        <v>كارفور العبور</v>
      </c>
    </row>
    <row r="134" spans="1:9">
      <c r="A134" s="39">
        <v>10323622</v>
      </c>
      <c r="B134" s="39" t="s">
        <v>1388</v>
      </c>
      <c r="C134" s="40" t="s">
        <v>1267</v>
      </c>
      <c r="D134" s="40" t="s">
        <v>1267</v>
      </c>
      <c r="E134" s="36">
        <f>IFERROR(VLOOKUP(A134,New!A:E,5,0),"لا يوجد مواعيد")</f>
        <v>1023333344</v>
      </c>
      <c r="F134" s="36">
        <f>IFERROR(VLOOKUP(A134,New!A:E,1,0),"لا يوجد مواعيد")</f>
        <v>10323622</v>
      </c>
      <c r="G134" s="36" t="str">
        <f>IFERROR(VLOOKUP(A134,New!A:F,4,0),"لا يوجد مواعيد")</f>
        <v>عبدالله محمد جابر</v>
      </c>
      <c r="H134" s="36" t="str">
        <f>IFERROR(VLOOKUP(A134,New!A:G,3,0),"لا يوجد مواعيد")</f>
        <v>فيصل</v>
      </c>
      <c r="I134" s="36" t="str">
        <f>IFERROR(VLOOKUP(A134,New!A:H,2,0),"لا يوجد مواعيد")</f>
        <v>العروبة</v>
      </c>
    </row>
    <row r="135" spans="1:9">
      <c r="A135" s="39">
        <v>10318910</v>
      </c>
      <c r="B135" s="39" t="s">
        <v>1389</v>
      </c>
      <c r="C135" s="40" t="s">
        <v>1267</v>
      </c>
      <c r="D135" s="40" t="s">
        <v>1267</v>
      </c>
      <c r="E135" s="36">
        <f>IFERROR(VLOOKUP(A135,New!A:E,5,0),"لا يوجد مواعيد")</f>
        <v>1090527572</v>
      </c>
      <c r="F135" s="36">
        <f>IFERROR(VLOOKUP(A135,New!A:E,1,0),"لا يوجد مواعيد")</f>
        <v>10318910</v>
      </c>
      <c r="G135" s="36" t="str">
        <f>IFERROR(VLOOKUP(A135,New!A:F,4,0),"لا يوجد مواعيد")</f>
        <v>محمد منصور</v>
      </c>
      <c r="H135" s="36" t="str">
        <f>IFERROR(VLOOKUP(A135,New!A:G,3,0),"لا يوجد مواعيد")</f>
        <v>حلوان و زهراء المعادي</v>
      </c>
      <c r="I135" s="36" t="str">
        <f>IFERROR(VLOOKUP(A135,New!A:H,2,0),"لا يوجد مواعيد")</f>
        <v>سلم صقر قريش</v>
      </c>
    </row>
    <row r="136" spans="1:9">
      <c r="A136" s="39">
        <v>10330128</v>
      </c>
      <c r="B136" s="39" t="s">
        <v>1390</v>
      </c>
      <c r="C136" s="40" t="s">
        <v>1267</v>
      </c>
      <c r="D136" s="40" t="s">
        <v>1267</v>
      </c>
      <c r="E136" s="36">
        <f>IFERROR(VLOOKUP(A136,New!A:E,5,0),"لا يوجد مواعيد")</f>
        <v>1026770903</v>
      </c>
      <c r="F136" s="36">
        <f>IFERROR(VLOOKUP(A136,New!A:E,1,0),"لا يوجد مواعيد")</f>
        <v>10330128</v>
      </c>
      <c r="G136" s="36" t="str">
        <f>IFERROR(VLOOKUP(A136,New!A:F,4,0),"لا يوجد مواعيد")</f>
        <v>محمد امجد</v>
      </c>
      <c r="H136" s="36" t="str">
        <f>IFERROR(VLOOKUP(A136,New!A:G,3,0),"لا يوجد مواعيد")</f>
        <v>و - مدينتي</v>
      </c>
      <c r="I136" s="36" t="str">
        <f>IFERROR(VLOOKUP(A136,New!A:H,2,0),"لا يوجد مواعيد")</f>
        <v>بوابة 1</v>
      </c>
    </row>
    <row r="137" spans="1:9">
      <c r="A137" s="39">
        <v>10330140</v>
      </c>
      <c r="B137" s="39" t="s">
        <v>1391</v>
      </c>
      <c r="C137" s="40">
        <v>0.375</v>
      </c>
      <c r="D137" s="40">
        <v>0.75</v>
      </c>
      <c r="E137" s="36">
        <f>IFERROR(VLOOKUP(A137,New!A:E,5,0),"لا يوجد مواعيد")</f>
        <v>1097260462</v>
      </c>
      <c r="F137" s="36">
        <f>IFERROR(VLOOKUP(A137,New!A:E,1,0),"لا يوجد مواعيد")</f>
        <v>10330140</v>
      </c>
      <c r="G137" s="36" t="str">
        <f>IFERROR(VLOOKUP(A137,New!A:F,4,0),"لا يوجد مواعيد")</f>
        <v>سيف طارق</v>
      </c>
      <c r="H137" s="36" t="str">
        <f>IFERROR(VLOOKUP(A137,New!A:G,3,0),"لا يوجد مواعيد")</f>
        <v>العبور</v>
      </c>
      <c r="I137" s="36" t="str">
        <f>IFERROR(VLOOKUP(A137,New!A:H,2,0),"لا يوجد مواعيد")</f>
        <v>كارفور العبور</v>
      </c>
    </row>
    <row r="138" spans="1:9">
      <c r="A138" s="39">
        <v>10330144</v>
      </c>
      <c r="B138" s="39" t="s">
        <v>1392</v>
      </c>
      <c r="C138" s="40">
        <v>0.416666666666667</v>
      </c>
      <c r="D138" s="40">
        <v>0.791666666666667</v>
      </c>
      <c r="E138" s="36">
        <f>IFERROR(VLOOKUP(A138,New!A:E,5,0),"لا يوجد مواعيد")</f>
        <v>1151536502</v>
      </c>
      <c r="F138" s="36">
        <f>IFERROR(VLOOKUP(A138,New!A:E,1,0),"لا يوجد مواعيد")</f>
        <v>10330144</v>
      </c>
      <c r="G138" s="36" t="str">
        <f>IFERROR(VLOOKUP(A138,New!A:F,4,0),"لا يوجد مواعيد")</f>
        <v>روان مدحت</v>
      </c>
      <c r="H138" s="36" t="str">
        <f>IFERROR(VLOOKUP(A138,New!A:G,3,0),"لا يوجد مواعيد")</f>
        <v>م - الرحاب و التجمع</v>
      </c>
      <c r="I138" s="36" t="str">
        <f>IFERROR(VLOOKUP(A138,New!A:H,2,0),"لا يوجد مواعيد")</f>
        <v>ارابيلا</v>
      </c>
    </row>
    <row r="139" spans="1:9">
      <c r="A139" s="39">
        <v>10318924</v>
      </c>
      <c r="B139" s="39" t="s">
        <v>1393</v>
      </c>
      <c r="C139" s="40" t="s">
        <v>1267</v>
      </c>
      <c r="D139" s="40" t="s">
        <v>1267</v>
      </c>
      <c r="E139" s="36">
        <f>IFERROR(VLOOKUP(A139,New!A:E,5,0),"لا يوجد مواعيد")</f>
        <v>1014999118</v>
      </c>
      <c r="F139" s="36">
        <f>IFERROR(VLOOKUP(A139,New!A:E,1,0),"لا يوجد مواعيد")</f>
        <v>10318924</v>
      </c>
      <c r="G139" s="36" t="str">
        <f>IFERROR(VLOOKUP(A139,New!A:F,4,0),"لا يوجد مواعيد")</f>
        <v>عمر خالد</v>
      </c>
      <c r="H139" s="36" t="str">
        <f>IFERROR(VLOOKUP(A139,New!A:G,3,0),"لا يوجد مواعيد")</f>
        <v>و - الشروق</v>
      </c>
      <c r="I139" s="36" t="str">
        <f>IFERROR(VLOOKUP(A139,New!A:H,2,0),"لا يوجد مواعيد")</f>
        <v>كشك اللحمه</v>
      </c>
    </row>
    <row r="140" spans="1:9">
      <c r="A140" s="39">
        <v>10329910</v>
      </c>
      <c r="B140" s="39" t="s">
        <v>1394</v>
      </c>
      <c r="C140" s="40" t="s">
        <v>1267</v>
      </c>
      <c r="D140" s="40" t="s">
        <v>1267</v>
      </c>
      <c r="E140" s="36" t="str">
        <f>IFERROR(VLOOKUP(A140,New!A:E,5,0),"لا يوجد مواعيد")</f>
        <v>1154256785 / 1070212444</v>
      </c>
      <c r="F140" s="36">
        <f>IFERROR(VLOOKUP(A140,New!A:E,1,0),"لا يوجد مواعيد")</f>
        <v>10329910</v>
      </c>
      <c r="G140" s="36" t="str">
        <f>IFERROR(VLOOKUP(A140,New!A:F,4,0),"لا يوجد مواعيد")</f>
        <v>محمد ياسر</v>
      </c>
      <c r="H140" s="36" t="str">
        <f>IFERROR(VLOOKUP(A140,New!A:G,3,0),"لا يوجد مواعيد")</f>
        <v>العبور</v>
      </c>
      <c r="I140" s="36" t="str">
        <f>IFERROR(VLOOKUP(A140,New!A:H,2,0),"لا يوجد مواعيد")</f>
        <v>كارفور العبور</v>
      </c>
    </row>
    <row r="141" spans="1:9">
      <c r="A141" s="39">
        <v>10329913</v>
      </c>
      <c r="B141" s="39" t="s">
        <v>1395</v>
      </c>
      <c r="C141" s="40">
        <v>0.375</v>
      </c>
      <c r="D141" s="40">
        <v>0.75</v>
      </c>
      <c r="E141" s="36">
        <f>IFERROR(VLOOKUP(A141,New!A:E,5,0),"لا يوجد مواعيد")</f>
        <v>1032845582</v>
      </c>
      <c r="F141" s="36">
        <f>IFERROR(VLOOKUP(A141,New!A:E,1,0),"لا يوجد مواعيد")</f>
        <v>10329913</v>
      </c>
      <c r="G141" s="36" t="str">
        <f>IFERROR(VLOOKUP(A141,New!A:F,4,0),"لا يوجد مواعيد")</f>
        <v>عبد الرحمن سليمان</v>
      </c>
      <c r="H141" s="36" t="str">
        <f>IFERROR(VLOOKUP(A141,New!A:G,3,0),"لا يوجد مواعيد")</f>
        <v>فيصل</v>
      </c>
      <c r="I141" s="36" t="str">
        <f>IFERROR(VLOOKUP(A141,New!A:H,2,0),"لا يوجد مواعيد")</f>
        <v>الابيض</v>
      </c>
    </row>
    <row r="142" spans="1:9">
      <c r="A142" s="39">
        <v>10329902</v>
      </c>
      <c r="B142" s="39" t="s">
        <v>1396</v>
      </c>
      <c r="C142" s="40" t="s">
        <v>1267</v>
      </c>
      <c r="D142" s="40" t="s">
        <v>1267</v>
      </c>
      <c r="E142" s="36">
        <f>IFERROR(VLOOKUP(A142,New!A:E,5,0),"لا يوجد مواعيد")</f>
        <v>1018941946</v>
      </c>
      <c r="F142" s="36">
        <f>IFERROR(VLOOKUP(A142,New!A:E,1,0),"لا يوجد مواعيد")</f>
        <v>10329902</v>
      </c>
      <c r="G142" s="36" t="str">
        <f>IFERROR(VLOOKUP(A142,New!A:F,4,0),"لا يوجد مواعيد")</f>
        <v>محمد بيرم</v>
      </c>
      <c r="H142" s="36" t="str">
        <f>IFERROR(VLOOKUP(A142,New!A:G,3,0),"لا يوجد مواعيد")</f>
        <v>ي - بدر</v>
      </c>
      <c r="I142" s="36" t="str">
        <f>IFERROR(VLOOKUP(A142,New!A:H,2,0),"لا يوجد مواعيد")</f>
        <v>مدخل بدر</v>
      </c>
    </row>
    <row r="143" spans="1:9">
      <c r="A143" s="39">
        <v>10324742</v>
      </c>
      <c r="B143" s="39" t="s">
        <v>1397</v>
      </c>
      <c r="C143" s="40" t="s">
        <v>1267</v>
      </c>
      <c r="D143" s="40" t="s">
        <v>1267</v>
      </c>
      <c r="E143" s="36">
        <f>IFERROR(VLOOKUP(A143,New!A:E,5,0),"لا يوجد مواعيد")</f>
        <v>1145600669</v>
      </c>
      <c r="F143" s="36">
        <f>IFERROR(VLOOKUP(A143,New!A:E,1,0),"لا يوجد مواعيد")</f>
        <v>10324742</v>
      </c>
      <c r="G143" s="36" t="str">
        <f>IFERROR(VLOOKUP(A143,New!A:F,4,0),"لا يوجد مواعيد")</f>
        <v>ياسمين أيمن محمد سيف</v>
      </c>
      <c r="H143" s="36" t="str">
        <f>IFERROR(VLOOKUP(A143,New!A:G,3,0),"لا يوجد مواعيد")</f>
        <v>حلوان و زهراء المعادي</v>
      </c>
      <c r="I143" s="36" t="str">
        <f>IFERROR(VLOOKUP(A143,New!A:H,2,0),"لا يوجد مواعيد")</f>
        <v>صالح صبحي</v>
      </c>
    </row>
    <row r="144" spans="1:9">
      <c r="A144" s="39">
        <v>10318431</v>
      </c>
      <c r="B144" s="39" t="s">
        <v>1398</v>
      </c>
      <c r="C144" s="40" t="s">
        <v>1267</v>
      </c>
      <c r="D144" s="40" t="s">
        <v>1267</v>
      </c>
      <c r="E144" s="36">
        <f>IFERROR(VLOOKUP(A144,New!A:E,5,0),"لا يوجد مواعيد")</f>
        <v>1021150207</v>
      </c>
      <c r="F144" s="36">
        <f>IFERROR(VLOOKUP(A144,New!A:E,1,0),"لا يوجد مواعيد")</f>
        <v>10318431</v>
      </c>
      <c r="G144" s="36" t="str">
        <f>IFERROR(VLOOKUP(A144,New!A:F,4,0),"لا يوجد مواعيد")</f>
        <v>احمد سمير</v>
      </c>
      <c r="H144" s="36" t="str">
        <f>IFERROR(VLOOKUP(A144,New!A:G,3,0),"لا يوجد مواعيد")</f>
        <v>الزيتون و مصر الجديدة</v>
      </c>
      <c r="I144" s="36" t="str">
        <f>IFERROR(VLOOKUP(A144,New!A:H,2,0),"لا يوجد مواعيد")</f>
        <v>ابن الحكم</v>
      </c>
    </row>
    <row r="145" spans="1:9">
      <c r="A145" s="39">
        <v>10326135</v>
      </c>
      <c r="B145" s="39" t="s">
        <v>1399</v>
      </c>
      <c r="C145" s="40" t="s">
        <v>1267</v>
      </c>
      <c r="D145" s="40" t="s">
        <v>1267</v>
      </c>
      <c r="E145" s="36">
        <f>IFERROR(VLOOKUP(A145,New!A:E,5,0),"لا يوجد مواعيد")</f>
        <v>1123878834</v>
      </c>
      <c r="F145" s="36">
        <f>IFERROR(VLOOKUP(A145,New!A:E,1,0),"لا يوجد مواعيد")</f>
        <v>10326135</v>
      </c>
      <c r="G145" s="36" t="str">
        <f>IFERROR(VLOOKUP(A145,New!A:F,4,0),"لا يوجد مواعيد")</f>
        <v>آية عبد اللطيف</v>
      </c>
      <c r="H145" s="36" t="str">
        <f>IFERROR(VLOOKUP(A145,New!A:G,3,0),"لا يوجد مواعيد")</f>
        <v>الزيتون و مصر الجديدة</v>
      </c>
      <c r="I145" s="36" t="str">
        <f>IFERROR(VLOOKUP(A145,New!A:H,2,0),"لا يوجد مواعيد")</f>
        <v>روكسي العبودي</v>
      </c>
    </row>
    <row r="146" spans="1:9">
      <c r="A146" s="39">
        <v>10326136</v>
      </c>
      <c r="B146" s="39" t="s">
        <v>1400</v>
      </c>
      <c r="C146" s="40" t="s">
        <v>1267</v>
      </c>
      <c r="D146" s="40" t="s">
        <v>1267</v>
      </c>
      <c r="E146" s="36">
        <f>IFERROR(VLOOKUP(A146,New!A:E,5,0),"لا يوجد مواعيد")</f>
        <v>1208531938</v>
      </c>
      <c r="F146" s="36">
        <f>IFERROR(VLOOKUP(A146,New!A:E,1,0),"لا يوجد مواعيد")</f>
        <v>10326136</v>
      </c>
      <c r="G146" s="36" t="str">
        <f>IFERROR(VLOOKUP(A146,New!A:F,4,0),"لا يوجد مواعيد")</f>
        <v>جورج بنيامين</v>
      </c>
      <c r="H146" s="36" t="str">
        <f>IFERROR(VLOOKUP(A146,New!A:G,3,0),"لا يوجد مواعيد")</f>
        <v>العباسية و الضاهر</v>
      </c>
      <c r="I146" s="36" t="str">
        <f>IFERROR(VLOOKUP(A146,New!A:H,2,0),"لا يوجد مواعيد")</f>
        <v>قسم الوايلي</v>
      </c>
    </row>
    <row r="147" spans="1:9">
      <c r="A147" s="39">
        <v>10326121</v>
      </c>
      <c r="B147" s="39" t="s">
        <v>1401</v>
      </c>
      <c r="C147" s="40" t="s">
        <v>1267</v>
      </c>
      <c r="D147" s="40" t="s">
        <v>1267</v>
      </c>
      <c r="E147" s="36">
        <f>IFERROR(VLOOKUP(A147,New!A:E,5,0),"لا يوجد مواعيد")</f>
        <v>1553299454</v>
      </c>
      <c r="F147" s="36">
        <f>IFERROR(VLOOKUP(A147,New!A:E,1,0),"لا يوجد مواعيد")</f>
        <v>10326121</v>
      </c>
      <c r="G147" s="36" t="str">
        <f>IFERROR(VLOOKUP(A147,New!A:F,4,0),"لا يوجد مواعيد")</f>
        <v>عمر عزام</v>
      </c>
      <c r="H147" s="36" t="str">
        <f>IFERROR(VLOOKUP(A147,New!A:G,3,0),"لا يوجد مواعيد")</f>
        <v>مدينة نصر</v>
      </c>
      <c r="I147" s="36" t="str">
        <f>IFERROR(VLOOKUP(A147,New!A:H,2,0),"لا يوجد مواعيد")</f>
        <v>كشري هند الحي العاشر</v>
      </c>
    </row>
    <row r="148" spans="1:9">
      <c r="A148" s="39">
        <v>10326123</v>
      </c>
      <c r="B148" s="39" t="s">
        <v>1402</v>
      </c>
      <c r="C148" s="40" t="s">
        <v>1267</v>
      </c>
      <c r="D148" s="40" t="s">
        <v>1267</v>
      </c>
      <c r="E148" s="36">
        <f>IFERROR(VLOOKUP(A148,New!A:E,5,0),"لا يوجد مواعيد")</f>
        <v>1129813233</v>
      </c>
      <c r="F148" s="36">
        <f>IFERROR(VLOOKUP(A148,New!A:E,1,0),"لا يوجد مواعيد")</f>
        <v>10326123</v>
      </c>
      <c r="G148" s="36" t="str">
        <f>IFERROR(VLOOKUP(A148,New!A:F,4,0),"لا يوجد مواعيد")</f>
        <v>هدى ايهاب</v>
      </c>
      <c r="H148" s="36" t="str">
        <f>IFERROR(VLOOKUP(A148,New!A:G,3,0),"لا يوجد مواعيد")</f>
        <v>ي - بدر</v>
      </c>
      <c r="I148" s="36" t="str">
        <f>IFERROR(VLOOKUP(A148,New!A:H,2,0),"لا يوجد مواعيد")</f>
        <v>مدخل بدر</v>
      </c>
    </row>
    <row r="149" spans="1:9">
      <c r="A149" s="39">
        <v>10326124</v>
      </c>
      <c r="B149" s="39" t="s">
        <v>1403</v>
      </c>
      <c r="C149" s="40" t="s">
        <v>1267</v>
      </c>
      <c r="D149" s="40" t="s">
        <v>1267</v>
      </c>
      <c r="E149" s="36">
        <f>IFERROR(VLOOKUP(A149,New!A:E,5,0),"لا يوجد مواعيد")</f>
        <v>1113730869</v>
      </c>
      <c r="F149" s="36">
        <f>IFERROR(VLOOKUP(A149,New!A:E,1,0),"لا يوجد مواعيد")</f>
        <v>10326124</v>
      </c>
      <c r="G149" s="36" t="str">
        <f>IFERROR(VLOOKUP(A149,New!A:F,4,0),"لا يوجد مواعيد")</f>
        <v>هدى فايز</v>
      </c>
      <c r="H149" s="36" t="str">
        <f>IFERROR(VLOOKUP(A149,New!A:G,3,0),"لا يوجد مواعيد")</f>
        <v>الزيتون و مصر الجديدة</v>
      </c>
      <c r="I149" s="36" t="str">
        <f>IFERROR(VLOOKUP(A149,New!A:H,2,0),"لا يوجد مواعيد")</f>
        <v>الجراج</v>
      </c>
    </row>
    <row r="150" spans="1:9">
      <c r="A150" s="39">
        <v>10331610</v>
      </c>
      <c r="B150" s="39" t="s">
        <v>1404</v>
      </c>
      <c r="C150" s="40" t="s">
        <v>1267</v>
      </c>
      <c r="D150" s="40" t="s">
        <v>1267</v>
      </c>
      <c r="E150" s="36">
        <f>IFERROR(VLOOKUP(A150,New!A:E,5,0),"لا يوجد مواعيد")</f>
        <v>1129491119</v>
      </c>
      <c r="F150" s="36">
        <f>IFERROR(VLOOKUP(A150,New!A:E,1,0),"لا يوجد مواعيد")</f>
        <v>10331610</v>
      </c>
      <c r="G150" s="36" t="str">
        <f>IFERROR(VLOOKUP(A150,New!A:F,4,0),"لا يوجد مواعيد")</f>
        <v>عمرو محمد</v>
      </c>
      <c r="H150" s="36" t="str">
        <f>IFERROR(VLOOKUP(A150,New!A:G,3,0),"لا يوجد مواعيد")</f>
        <v>مدينة نصر</v>
      </c>
      <c r="I150" s="36" t="str">
        <f>IFERROR(VLOOKUP(A150,New!A:H,2,0),"لا يوجد مواعيد")</f>
        <v>كشري هند الحي العاشر</v>
      </c>
    </row>
    <row r="151" spans="1:9">
      <c r="A151" s="39">
        <v>10331630</v>
      </c>
      <c r="B151" s="39" t="s">
        <v>1405</v>
      </c>
      <c r="C151" s="40" t="s">
        <v>1267</v>
      </c>
      <c r="D151" s="40" t="s">
        <v>1267</v>
      </c>
      <c r="E151" s="36">
        <f>IFERROR(VLOOKUP(A151,New!A:E,5,0),"لا يوجد مواعيد")</f>
        <v>1223548165</v>
      </c>
      <c r="F151" s="36">
        <f>IFERROR(VLOOKUP(A151,New!A:E,1,0),"لا يوجد مواعيد")</f>
        <v>10331630</v>
      </c>
      <c r="G151" s="36" t="str">
        <f>IFERROR(VLOOKUP(A151,New!A:F,4,0),"لا يوجد مواعيد")</f>
        <v>أسامة كريم</v>
      </c>
      <c r="H151" s="36" t="str">
        <f>IFERROR(VLOOKUP(A151,New!A:G,3,0),"لا يوجد مواعيد")</f>
        <v>حلوان و زهراء المعادي</v>
      </c>
      <c r="I151" s="36" t="str">
        <f>IFERROR(VLOOKUP(A151,New!A:H,2,0),"لا يوجد مواعيد")</f>
        <v>سلم صقر قريش</v>
      </c>
    </row>
    <row r="152" spans="1:9">
      <c r="A152" s="39">
        <v>10331617</v>
      </c>
      <c r="B152" s="39" t="s">
        <v>1406</v>
      </c>
      <c r="C152" s="40" t="s">
        <v>1267</v>
      </c>
      <c r="D152" s="40" t="s">
        <v>1267</v>
      </c>
      <c r="E152" s="36">
        <f>IFERROR(VLOOKUP(A152,New!A:E,5,0),"لا يوجد مواعيد")</f>
        <v>1123530681</v>
      </c>
      <c r="F152" s="36">
        <f>IFERROR(VLOOKUP(A152,New!A:E,1,0),"لا يوجد مواعيد")</f>
        <v>10331617</v>
      </c>
      <c r="G152" s="36" t="str">
        <f>IFERROR(VLOOKUP(A152,New!A:F,4,0),"لا يوجد مواعيد")</f>
        <v>احمد علي</v>
      </c>
      <c r="H152" s="36" t="str">
        <f>IFERROR(VLOOKUP(A152,New!A:G,3,0),"لا يوجد مواعيد")</f>
        <v>ي - المعادي</v>
      </c>
      <c r="I152" s="36" t="str">
        <f>IFERROR(VLOOKUP(A152,New!A:H,2,0),"لا يوجد مواعيد")</f>
        <v>المحكمة الدستورية</v>
      </c>
    </row>
    <row r="153" spans="1:9">
      <c r="A153" s="39">
        <v>10331653</v>
      </c>
      <c r="B153" s="39" t="s">
        <v>1407</v>
      </c>
      <c r="C153" s="40" t="s">
        <v>1267</v>
      </c>
      <c r="D153" s="40" t="s">
        <v>1267</v>
      </c>
      <c r="E153" s="36">
        <f>IFERROR(VLOOKUP(A153,New!A:E,5,0),"لا يوجد مواعيد")</f>
        <v>1066477377</v>
      </c>
      <c r="F153" s="36">
        <f>IFERROR(VLOOKUP(A153,New!A:E,1,0),"لا يوجد مواعيد")</f>
        <v>10331653</v>
      </c>
      <c r="G153" s="36" t="str">
        <f>IFERROR(VLOOKUP(A153,New!A:F,4,0),"لا يوجد مواعيد")</f>
        <v>فرج محمد</v>
      </c>
      <c r="H153" s="36" t="str">
        <f>IFERROR(VLOOKUP(A153,New!A:G,3,0),"لا يوجد مواعيد")</f>
        <v>الزيتون و مصر الجديدة</v>
      </c>
      <c r="I153" s="36" t="str">
        <f>IFERROR(VLOOKUP(A153,New!A:H,2,0),"لا يوجد مواعيد")</f>
        <v>الجراج</v>
      </c>
    </row>
    <row r="154" spans="1:9">
      <c r="A154" s="39">
        <v>10330115</v>
      </c>
      <c r="B154" s="39" t="s">
        <v>1408</v>
      </c>
      <c r="C154" s="40" t="s">
        <v>1267</v>
      </c>
      <c r="D154" s="40" t="s">
        <v>1267</v>
      </c>
      <c r="E154" s="36">
        <f>IFERROR(VLOOKUP(A154,New!A:E,5,0),"لا يوجد مواعيد")</f>
        <v>1119572757</v>
      </c>
      <c r="F154" s="36">
        <f>IFERROR(VLOOKUP(A154,New!A:E,1,0),"لا يوجد مواعيد")</f>
        <v>10330115</v>
      </c>
      <c r="G154" s="36" t="str">
        <f>IFERROR(VLOOKUP(A154,New!A:F,4,0),"لا يوجد مواعيد")</f>
        <v>صفية هشام</v>
      </c>
      <c r="H154" s="36" t="str">
        <f>IFERROR(VLOOKUP(A154,New!A:G,3,0),"لا يوجد مواعيد")</f>
        <v>مدينة نصر</v>
      </c>
      <c r="I154" s="36" t="str">
        <f>IFERROR(VLOOKUP(A154,New!A:H,2,0),"لا يوجد مواعيد")</f>
        <v>كشري هند الحي العاشر</v>
      </c>
    </row>
    <row r="155" spans="1:9">
      <c r="A155" s="39">
        <v>10330118</v>
      </c>
      <c r="B155" s="39" t="s">
        <v>1409</v>
      </c>
      <c r="C155" s="40" t="s">
        <v>1267</v>
      </c>
      <c r="D155" s="40" t="s">
        <v>1267</v>
      </c>
      <c r="E155" s="36">
        <f>IFERROR(VLOOKUP(A155,New!A:E,5,0),"لا يوجد مواعيد")</f>
        <v>1154496491</v>
      </c>
      <c r="F155" s="36">
        <f>IFERROR(VLOOKUP(A155,New!A:E,1,0),"لا يوجد مواعيد")</f>
        <v>10330118</v>
      </c>
      <c r="G155" s="36" t="str">
        <f>IFERROR(VLOOKUP(A155,New!A:F,4,0),"لا يوجد مواعيد")</f>
        <v>نوران محاسب</v>
      </c>
      <c r="H155" s="36" t="str">
        <f>IFERROR(VLOOKUP(A155,New!A:G,3,0),"لا يوجد مواعيد")</f>
        <v>مدينة نصر</v>
      </c>
      <c r="I155" s="36" t="str">
        <f>IFERROR(VLOOKUP(A155,New!A:H,2,0),"لا يوجد مواعيد")</f>
        <v>كشري هند الحي العاشر</v>
      </c>
    </row>
    <row r="156" spans="1:9">
      <c r="A156" s="39">
        <v>10330125</v>
      </c>
      <c r="B156" s="39" t="s">
        <v>1410</v>
      </c>
      <c r="C156" s="40" t="s">
        <v>1267</v>
      </c>
      <c r="D156" s="40" t="s">
        <v>1267</v>
      </c>
      <c r="E156" s="36">
        <f>IFERROR(VLOOKUP(A156,New!A:E,5,0),"لا يوجد مواعيد")</f>
        <v>1554240173</v>
      </c>
      <c r="F156" s="36">
        <f>IFERROR(VLOOKUP(A156,New!A:E,1,0),"لا يوجد مواعيد")</f>
        <v>10330125</v>
      </c>
      <c r="G156" s="36" t="str">
        <f>IFERROR(VLOOKUP(A156,New!A:F,4,0),"لا يوجد مواعيد")</f>
        <v>شيماء حاتم</v>
      </c>
      <c r="H156" s="36" t="str">
        <f>IFERROR(VLOOKUP(A156,New!A:G,3,0),"لا يوجد مواعيد")</f>
        <v>الزيتون و مصر الجديدة</v>
      </c>
      <c r="I156" s="36" t="str">
        <f>IFERROR(VLOOKUP(A156,New!A:H,2,0),"لا يوجد مواعيد")</f>
        <v>الف مسكن</v>
      </c>
    </row>
    <row r="157" spans="1:9">
      <c r="A157" s="39">
        <v>10329214</v>
      </c>
      <c r="B157" s="39" t="s">
        <v>1411</v>
      </c>
      <c r="C157" s="40" t="s">
        <v>1267</v>
      </c>
      <c r="D157" s="40" t="s">
        <v>1267</v>
      </c>
      <c r="E157" s="36">
        <f>IFERROR(VLOOKUP(A157,New!A:E,5,0),"لا يوجد مواعيد")</f>
        <v>1111698008</v>
      </c>
      <c r="F157" s="36">
        <f>IFERROR(VLOOKUP(A157,New!A:E,1,0),"لا يوجد مواعيد")</f>
        <v>10329214</v>
      </c>
      <c r="G157" s="36" t="str">
        <f>IFERROR(VLOOKUP(A157,New!A:F,4,0),"لا يوجد مواعيد")</f>
        <v>سارة سيد</v>
      </c>
      <c r="H157" s="36" t="str">
        <f>IFERROR(VLOOKUP(A157,New!A:G,3,0),"لا يوجد مواعيد")</f>
        <v>فيصل</v>
      </c>
      <c r="I157" s="36" t="str">
        <f>IFERROR(VLOOKUP(A157,New!A:H,2,0),"لا يوجد مواعيد")</f>
        <v>الابيض</v>
      </c>
    </row>
    <row r="158" spans="1:9">
      <c r="A158" s="39">
        <v>10329216</v>
      </c>
      <c r="B158" s="39" t="s">
        <v>1412</v>
      </c>
      <c r="C158" s="40" t="s">
        <v>1267</v>
      </c>
      <c r="D158" s="40" t="s">
        <v>1267</v>
      </c>
      <c r="E158" s="36">
        <f>IFERROR(VLOOKUP(A158,New!A:E,5,0),"لا يوجد مواعيد")</f>
        <v>1017624670</v>
      </c>
      <c r="F158" s="36">
        <f>IFERROR(VLOOKUP(A158,New!A:E,1,0),"لا يوجد مواعيد")</f>
        <v>10329216</v>
      </c>
      <c r="G158" s="36" t="str">
        <f>IFERROR(VLOOKUP(A158,New!A:F,4,0),"لا يوجد مواعيد")</f>
        <v>محب الدين الديب</v>
      </c>
      <c r="H158" s="36" t="str">
        <f>IFERROR(VLOOKUP(A158,New!A:G,3,0),"لا يوجد مواعيد")</f>
        <v>م - الرحاب و التجمع</v>
      </c>
      <c r="I158" s="36" t="str">
        <f>IFERROR(VLOOKUP(A158,New!A:H,2,0),"لا يوجد مواعيد")</f>
        <v>وتر واي</v>
      </c>
    </row>
    <row r="159" spans="1:9">
      <c r="A159" s="39">
        <v>10329241</v>
      </c>
      <c r="B159" s="39" t="s">
        <v>1413</v>
      </c>
      <c r="C159" s="40" t="s">
        <v>1267</v>
      </c>
      <c r="D159" s="40" t="s">
        <v>1267</v>
      </c>
      <c r="E159" s="36">
        <f>IFERROR(VLOOKUP(A159,New!A:E,5,0),"لا يوجد مواعيد")</f>
        <v>1558721794</v>
      </c>
      <c r="F159" s="36">
        <f>IFERROR(VLOOKUP(A159,New!A:E,1,0),"لا يوجد مواعيد")</f>
        <v>10329241</v>
      </c>
      <c r="G159" s="36" t="str">
        <f>IFERROR(VLOOKUP(A159,New!A:F,4,0),"لا يوجد مواعيد")</f>
        <v>عمر مندور</v>
      </c>
      <c r="H159" s="36" t="str">
        <f>IFERROR(VLOOKUP(A159,New!A:G,3,0),"لا يوجد مواعيد")</f>
        <v>ي - بدر</v>
      </c>
      <c r="I159" s="36" t="str">
        <f>IFERROR(VLOOKUP(A159,New!A:H,2,0),"لا يوجد مواعيد")</f>
        <v>مدخل بدر</v>
      </c>
    </row>
    <row r="160" spans="1:9">
      <c r="A160" s="39">
        <v>10329480</v>
      </c>
      <c r="B160" s="39" t="s">
        <v>1414</v>
      </c>
      <c r="C160" s="40" t="s">
        <v>1267</v>
      </c>
      <c r="D160" s="40" t="s">
        <v>1267</v>
      </c>
      <c r="E160" s="36">
        <f>IFERROR(VLOOKUP(A160,New!A:E,5,0),"لا يوجد مواعيد")</f>
        <v>1063159916</v>
      </c>
      <c r="F160" s="36">
        <f>IFERROR(VLOOKUP(A160,New!A:E,1,0),"لا يوجد مواعيد")</f>
        <v>10329480</v>
      </c>
      <c r="G160" s="36" t="str">
        <f>IFERROR(VLOOKUP(A160,New!A:F,4,0),"لا يوجد مواعيد")</f>
        <v>رقية مجدي</v>
      </c>
      <c r="H160" s="36" t="str">
        <f>IFERROR(VLOOKUP(A160,New!A:G,3,0),"لا يوجد مواعيد")</f>
        <v>دائري</v>
      </c>
      <c r="I160" s="36" t="str">
        <f>IFERROR(VLOOKUP(A160,New!A:H,2,0),"لا يوجد مواعيد")</f>
        <v>بهتيم</v>
      </c>
    </row>
    <row r="161" spans="1:9">
      <c r="A161" s="39">
        <v>10329245</v>
      </c>
      <c r="B161" s="39" t="s">
        <v>1415</v>
      </c>
      <c r="C161" s="40" t="s">
        <v>1267</v>
      </c>
      <c r="D161" s="40" t="s">
        <v>1267</v>
      </c>
      <c r="E161" s="36">
        <f>IFERROR(VLOOKUP(A161,New!A:E,5,0),"لا يوجد مواعيد")</f>
        <v>1113294520</v>
      </c>
      <c r="F161" s="36">
        <f>IFERROR(VLOOKUP(A161,New!A:E,1,0),"لا يوجد مواعيد")</f>
        <v>10329245</v>
      </c>
      <c r="G161" s="36" t="str">
        <f>IFERROR(VLOOKUP(A161,New!A:F,4,0),"لا يوجد مواعيد")</f>
        <v>شيماء خطاب</v>
      </c>
      <c r="H161" s="36" t="str">
        <f>IFERROR(VLOOKUP(A161,New!A:G,3,0),"لا يوجد مواعيد")</f>
        <v>العباسية و الضاهر</v>
      </c>
      <c r="I161" s="36" t="str">
        <f>IFERROR(VLOOKUP(A161,New!A:H,2,0),"لا يوجد مواعيد")</f>
        <v>معرض علاء الدين</v>
      </c>
    </row>
    <row r="162" spans="1:9">
      <c r="A162" s="39">
        <v>10329272</v>
      </c>
      <c r="B162" s="39" t="s">
        <v>1416</v>
      </c>
      <c r="C162" s="40" t="s">
        <v>1267</v>
      </c>
      <c r="D162" s="40" t="s">
        <v>1267</v>
      </c>
      <c r="E162" s="36">
        <f>IFERROR(VLOOKUP(A162,New!A:E,5,0),"لا يوجد مواعيد")</f>
        <v>1201639339</v>
      </c>
      <c r="F162" s="36">
        <f>IFERROR(VLOOKUP(A162,New!A:E,1,0),"لا يوجد مواعيد")</f>
        <v>10329272</v>
      </c>
      <c r="G162" s="36" t="str">
        <f>IFERROR(VLOOKUP(A162,New!A:F,4,0),"لا يوجد مواعيد")</f>
        <v>يوستينا عزيز</v>
      </c>
      <c r="H162" s="36" t="str">
        <f>IFERROR(VLOOKUP(A162,New!A:G,3,0),"لا يوجد مواعيد")</f>
        <v>المهندسين</v>
      </c>
      <c r="I162" s="36" t="str">
        <f>IFERROR(VLOOKUP(A162,New!A:H,2,0),"لا يوجد مواعيد")</f>
        <v>كوبري الدقي</v>
      </c>
    </row>
    <row r="163" spans="1:9">
      <c r="A163" s="39">
        <v>10329290</v>
      </c>
      <c r="B163" s="39" t="s">
        <v>1417</v>
      </c>
      <c r="C163" s="40" t="s">
        <v>1267</v>
      </c>
      <c r="D163" s="40" t="s">
        <v>1267</v>
      </c>
      <c r="E163" s="36">
        <f>IFERROR(VLOOKUP(A163,New!A:E,5,0),"لا يوجد مواعيد")</f>
        <v>1142047308</v>
      </c>
      <c r="F163" s="36">
        <f>IFERROR(VLOOKUP(A163,New!A:E,1,0),"لا يوجد مواعيد")</f>
        <v>10329290</v>
      </c>
      <c r="G163" s="36" t="str">
        <f>IFERROR(VLOOKUP(A163,New!A:F,4,0),"لا يوجد مواعيد")</f>
        <v>هدى حسن</v>
      </c>
      <c r="H163" s="36" t="str">
        <f>IFERROR(VLOOKUP(A163,New!A:G,3,0),"لا يوجد مواعيد")</f>
        <v>العبور</v>
      </c>
      <c r="I163" s="36" t="str">
        <f>IFERROR(VLOOKUP(A163,New!A:H,2,0),"لا يوجد مواعيد")</f>
        <v>كارفور العبور</v>
      </c>
    </row>
    <row r="164" spans="1:9">
      <c r="A164" s="39">
        <v>10329237</v>
      </c>
      <c r="B164" s="39" t="s">
        <v>1418</v>
      </c>
      <c r="C164" s="40" t="s">
        <v>1267</v>
      </c>
      <c r="D164" s="40" t="s">
        <v>1267</v>
      </c>
      <c r="E164" s="36">
        <f>IFERROR(VLOOKUP(A164,New!A:E,5,0),"لا يوجد مواعيد")</f>
        <v>1093065911</v>
      </c>
      <c r="F164" s="36">
        <f>IFERROR(VLOOKUP(A164,New!A:E,1,0),"لا يوجد مواعيد")</f>
        <v>10329237</v>
      </c>
      <c r="G164" s="36" t="str">
        <f>IFERROR(VLOOKUP(A164,New!A:F,4,0),"لا يوجد مواعيد")</f>
        <v>محمد جودة</v>
      </c>
      <c r="H164" s="36" t="str">
        <f>IFERROR(VLOOKUP(A164,New!A:G,3,0),"لا يوجد مواعيد")</f>
        <v>ي - المعادي</v>
      </c>
      <c r="I164" s="36" t="str">
        <f>IFERROR(VLOOKUP(A164,New!A:H,2,0),"لا يوجد مواعيد")</f>
        <v>شمال طره كورنيش المعادي</v>
      </c>
    </row>
    <row r="165" spans="1:9">
      <c r="A165" s="39">
        <v>10329234</v>
      </c>
      <c r="B165" s="39" t="s">
        <v>1419</v>
      </c>
      <c r="C165" s="40" t="s">
        <v>1267</v>
      </c>
      <c r="D165" s="40" t="s">
        <v>1267</v>
      </c>
      <c r="E165" s="36" t="str">
        <f>IFERROR(VLOOKUP(A165,New!A:E,5,0),"لا يوجد مواعيد")</f>
        <v>01066738954, 01127438838</v>
      </c>
      <c r="F165" s="36">
        <f>IFERROR(VLOOKUP(A165,New!A:E,1,0),"لا يوجد مواعيد")</f>
        <v>10329234</v>
      </c>
      <c r="G165" s="36" t="str">
        <f>IFERROR(VLOOKUP(A165,New!A:F,4,0),"لا يوجد مواعيد")</f>
        <v>محمد ابوالخير</v>
      </c>
      <c r="H165" s="36" t="str">
        <f>IFERROR(VLOOKUP(A165,New!A:G,3,0),"لا يوجد مواعيد")</f>
        <v>ي - المعادي</v>
      </c>
      <c r="I165" s="36" t="str">
        <f>IFERROR(VLOOKUP(A165,New!A:H,2,0),"لا يوجد مواعيد")</f>
        <v>المحكمة الدستورية</v>
      </c>
    </row>
    <row r="166" spans="1:9">
      <c r="A166" s="39">
        <v>10329503</v>
      </c>
      <c r="B166" s="39" t="s">
        <v>1420</v>
      </c>
      <c r="C166" s="40" t="s">
        <v>1267</v>
      </c>
      <c r="D166" s="40" t="s">
        <v>1267</v>
      </c>
      <c r="E166" s="36">
        <f>IFERROR(VLOOKUP(A166,New!A:E,5,0),"لا يوجد مواعيد")</f>
        <v>1127833820</v>
      </c>
      <c r="F166" s="36">
        <f>IFERROR(VLOOKUP(A166,New!A:E,1,0),"لا يوجد مواعيد")</f>
        <v>10329503</v>
      </c>
      <c r="G166" s="36" t="str">
        <f>IFERROR(VLOOKUP(A166,New!A:F,4,0),"لا يوجد مواعيد")</f>
        <v>يوسف عصام</v>
      </c>
      <c r="H166" s="36" t="str">
        <f>IFERROR(VLOOKUP(A166,New!A:G,3,0),"لا يوجد مواعيد")</f>
        <v>ي - المعادي</v>
      </c>
      <c r="I166" s="36" t="str">
        <f>IFERROR(VLOOKUP(A166,New!A:H,2,0),"لا يوجد مواعيد")</f>
        <v>المحكمة الدستورية</v>
      </c>
    </row>
    <row r="167" spans="1:9">
      <c r="A167" s="39">
        <v>10331612</v>
      </c>
      <c r="B167" s="39" t="s">
        <v>1421</v>
      </c>
      <c r="C167" s="40" t="s">
        <v>1267</v>
      </c>
      <c r="D167" s="40" t="s">
        <v>1267</v>
      </c>
      <c r="E167" s="36">
        <f>IFERROR(VLOOKUP(A167,New!A:E,5,0),"لا يوجد مواعيد")</f>
        <v>1093355463</v>
      </c>
      <c r="F167" s="36">
        <f>IFERROR(VLOOKUP(A167,New!A:E,1,0),"لا يوجد مواعيد")</f>
        <v>10331612</v>
      </c>
      <c r="G167" s="36" t="str">
        <f>IFERROR(VLOOKUP(A167,New!A:F,4,0),"لا يوجد مواعيد")</f>
        <v>عمرو اشرف</v>
      </c>
      <c r="H167" s="36" t="str">
        <f>IFERROR(VLOOKUP(A167,New!A:G,3,0),"لا يوجد مواعيد")</f>
        <v>م - الرحاب و التجمع</v>
      </c>
      <c r="I167" s="36" t="str">
        <f>IFERROR(VLOOKUP(A167,New!A:H,2,0),"لا يوجد مواعيد")</f>
        <v>ارابيلا</v>
      </c>
    </row>
    <row r="168" spans="1:9">
      <c r="A168" s="39">
        <v>10331587</v>
      </c>
      <c r="B168" s="39" t="s">
        <v>721</v>
      </c>
      <c r="C168" s="40" t="s">
        <v>1267</v>
      </c>
      <c r="D168" s="40" t="s">
        <v>1267</v>
      </c>
      <c r="E168" s="36">
        <f>IFERROR(VLOOKUP(A168,New!A:E,5,0),"لا يوجد مواعيد")</f>
        <v>1093228623</v>
      </c>
      <c r="F168" s="36">
        <f>IFERROR(VLOOKUP(A168,New!A:E,1,0),"لا يوجد مواعيد")</f>
        <v>10331587</v>
      </c>
      <c r="G168" s="36" t="str">
        <f>IFERROR(VLOOKUP(A168,New!A:F,4,0),"لا يوجد مواعيد")</f>
        <v>محمد أسامة</v>
      </c>
      <c r="H168" s="36" t="str">
        <f>IFERROR(VLOOKUP(A168,New!A:G,3,0),"لا يوجد مواعيد")</f>
        <v>المهندسين</v>
      </c>
      <c r="I168" s="36" t="str">
        <f>IFERROR(VLOOKUP(A168,New!A:H,2,0),"لا يوجد مواعيد")</f>
        <v>ميدان لبنان</v>
      </c>
    </row>
    <row r="169" spans="1:9">
      <c r="A169" s="39">
        <v>10331605</v>
      </c>
      <c r="B169" s="39" t="s">
        <v>1422</v>
      </c>
      <c r="C169" s="40" t="s">
        <v>1267</v>
      </c>
      <c r="D169" s="40" t="s">
        <v>1267</v>
      </c>
      <c r="E169" s="36">
        <f>IFERROR(VLOOKUP(A169,New!A:E,5,0),"لا يوجد مواعيد")</f>
        <v>1067109725</v>
      </c>
      <c r="F169" s="36">
        <f>IFERROR(VLOOKUP(A169,New!A:E,1,0),"لا يوجد مواعيد")</f>
        <v>10331605</v>
      </c>
      <c r="G169" s="36" t="str">
        <f>IFERROR(VLOOKUP(A169,New!A:F,4,0),"لا يوجد مواعيد")</f>
        <v>مصطفى محسن</v>
      </c>
      <c r="H169" s="36" t="str">
        <f>IFERROR(VLOOKUP(A169,New!A:G,3,0),"لا يوجد مواعيد")</f>
        <v>المهندسين</v>
      </c>
      <c r="I169" s="36" t="str">
        <f>IFERROR(VLOOKUP(A169,New!A:H,2,0),"لا يوجد مواعيد")</f>
        <v>ميدان لبنان</v>
      </c>
    </row>
    <row r="170" spans="1:9">
      <c r="A170" s="39">
        <v>10329224</v>
      </c>
      <c r="B170" s="39" t="s">
        <v>1423</v>
      </c>
      <c r="C170" s="40" t="s">
        <v>1267</v>
      </c>
      <c r="D170" s="40" t="s">
        <v>1267</v>
      </c>
      <c r="E170" s="36">
        <f>IFERROR(VLOOKUP(A170,New!A:E,5,0),"لا يوجد مواعيد")</f>
        <v>1102513025</v>
      </c>
      <c r="F170" s="36">
        <f>IFERROR(VLOOKUP(A170,New!A:E,1,0),"لا يوجد مواعيد")</f>
        <v>10329224</v>
      </c>
      <c r="G170" s="36" t="str">
        <f>IFERROR(VLOOKUP(A170,New!A:F,4,0),"لا يوجد مواعيد")</f>
        <v>عبدالله توفيق</v>
      </c>
      <c r="H170" s="36" t="str">
        <f>IFERROR(VLOOKUP(A170,New!A:G,3,0),"لا يوجد مواعيد")</f>
        <v>فيصل</v>
      </c>
      <c r="I170" s="36" t="str">
        <f>IFERROR(VLOOKUP(A170,New!A:H,2,0),"لا يوجد مواعيد")</f>
        <v>مريوطية</v>
      </c>
    </row>
    <row r="171" spans="1:9">
      <c r="A171" s="39">
        <v>10331623</v>
      </c>
      <c r="B171" s="39" t="s">
        <v>1424</v>
      </c>
      <c r="C171" s="40" t="s">
        <v>1267</v>
      </c>
      <c r="D171" s="40" t="s">
        <v>1267</v>
      </c>
      <c r="E171" s="36">
        <f>IFERROR(VLOOKUP(A171,New!A:E,5,0),"لا يوجد مواعيد")</f>
        <v>1148690354</v>
      </c>
      <c r="F171" s="36">
        <f>IFERROR(VLOOKUP(A171,New!A:E,1,0),"لا يوجد مواعيد")</f>
        <v>10331623</v>
      </c>
      <c r="G171" s="36" t="str">
        <f>IFERROR(VLOOKUP(A171,New!A:F,4,0),"لا يوجد مواعيد")</f>
        <v>علي صبري</v>
      </c>
      <c r="H171" s="36" t="str">
        <f>IFERROR(VLOOKUP(A171,New!A:G,3,0),"لا يوجد مواعيد")</f>
        <v>الزيتون و مصر الجديدة</v>
      </c>
      <c r="I171" s="36" t="str">
        <f>IFERROR(VLOOKUP(A171,New!A:H,2,0),"لا يوجد مواعيد")</f>
        <v>الف مسكن</v>
      </c>
    </row>
    <row r="172" spans="1:9">
      <c r="A172" s="39">
        <v>10331624</v>
      </c>
      <c r="B172" s="39" t="s">
        <v>1425</v>
      </c>
      <c r="C172" s="40" t="s">
        <v>1267</v>
      </c>
      <c r="D172" s="40" t="s">
        <v>1267</v>
      </c>
      <c r="E172" s="36">
        <f>IFERROR(VLOOKUP(A172,New!A:E,5,0),"لا يوجد مواعيد")</f>
        <v>1142809029</v>
      </c>
      <c r="F172" s="36">
        <f>IFERROR(VLOOKUP(A172,New!A:E,1,0),"لا يوجد مواعيد")</f>
        <v>10331624</v>
      </c>
      <c r="G172" s="36" t="str">
        <f>IFERROR(VLOOKUP(A172,New!A:F,4,0),"لا يوجد مواعيد")</f>
        <v>احمد مرسى</v>
      </c>
      <c r="H172" s="36" t="str">
        <f>IFERROR(VLOOKUP(A172,New!A:G,3,0),"لا يوجد مواعيد")</f>
        <v>مدينة نصر</v>
      </c>
      <c r="I172" s="36" t="str">
        <f>IFERROR(VLOOKUP(A172,New!A:H,2,0),"لا يوجد مواعيد")</f>
        <v>كشري هند الحي العاشر</v>
      </c>
    </row>
    <row r="173" spans="1:9">
      <c r="A173" s="39">
        <v>10318869</v>
      </c>
      <c r="B173" s="39" t="s">
        <v>1426</v>
      </c>
      <c r="C173" s="40">
        <v>0.375</v>
      </c>
      <c r="D173" s="40">
        <v>0.75</v>
      </c>
      <c r="E173" s="36">
        <f>IFERROR(VLOOKUP(A173,New!A:E,5,0),"لا يوجد مواعيد")</f>
        <v>1090955605</v>
      </c>
      <c r="F173" s="36">
        <f>IFERROR(VLOOKUP(A173,New!A:E,1,0),"لا يوجد مواعيد")</f>
        <v>10318869</v>
      </c>
      <c r="G173" s="36" t="str">
        <f>IFERROR(VLOOKUP(A173,New!A:F,4,0),"لا يوجد مواعيد")</f>
        <v>سوزان عصام</v>
      </c>
      <c r="H173" s="36" t="str">
        <f>IFERROR(VLOOKUP(A173,New!A:G,3,0),"لا يوجد مواعيد")</f>
        <v>اكتوبر و زايد</v>
      </c>
      <c r="I173" s="36" t="str">
        <f>IFERROR(VLOOKUP(A173,New!A:H,2,0),"لا يوجد مواعيد")</f>
        <v>فودافون</v>
      </c>
    </row>
    <row r="174" spans="1:9">
      <c r="A174" s="39">
        <v>10318866</v>
      </c>
      <c r="B174" s="39" t="s">
        <v>1427</v>
      </c>
      <c r="C174" s="40" t="s">
        <v>1267</v>
      </c>
      <c r="D174" s="40" t="s">
        <v>1267</v>
      </c>
      <c r="E174" s="36">
        <f>IFERROR(VLOOKUP(A174,New!A:E,5,0),"لا يوجد مواعيد")</f>
        <v>1151226848</v>
      </c>
      <c r="F174" s="36">
        <f>IFERROR(VLOOKUP(A174,New!A:E,1,0),"لا يوجد مواعيد")</f>
        <v>10318866</v>
      </c>
      <c r="G174" s="36" t="str">
        <f>IFERROR(VLOOKUP(A174,New!A:F,4,0),"لا يوجد مواعيد")</f>
        <v>ميرنا ابراهيم</v>
      </c>
      <c r="H174" s="36" t="str">
        <f>IFERROR(VLOOKUP(A174,New!A:G,3,0),"لا يوجد مواعيد")</f>
        <v>حدائق الاهرام</v>
      </c>
      <c r="I174" s="36" t="str">
        <f>IFERROR(VLOOKUP(A174,New!A:H,2,0),"لا يوجد مواعيد")</f>
        <v>بوابة 1</v>
      </c>
    </row>
    <row r="175" spans="1:9">
      <c r="A175" s="39">
        <v>10318880</v>
      </c>
      <c r="B175" s="39" t="s">
        <v>1428</v>
      </c>
      <c r="C175" s="40" t="s">
        <v>1267</v>
      </c>
      <c r="D175" s="40" t="s">
        <v>1267</v>
      </c>
      <c r="E175" s="36">
        <f>IFERROR(VLOOKUP(A175,New!A:E,5,0),"لا يوجد مواعيد")</f>
        <v>1028837891</v>
      </c>
      <c r="F175" s="36">
        <f>IFERROR(VLOOKUP(A175,New!A:E,1,0),"لا يوجد مواعيد")</f>
        <v>10318880</v>
      </c>
      <c r="G175" s="36" t="str">
        <f>IFERROR(VLOOKUP(A175,New!A:F,4,0),"لا يوجد مواعيد")</f>
        <v>عبد الرحمن محمد علي</v>
      </c>
      <c r="H175" s="36" t="str">
        <f>IFERROR(VLOOKUP(A175,New!A:G,3,0),"لا يوجد مواعيد")</f>
        <v>فيصل</v>
      </c>
      <c r="I175" s="36" t="str">
        <f>IFERROR(VLOOKUP(A175,New!A:H,2,0),"لا يوجد مواعيد")</f>
        <v>مريوطية</v>
      </c>
    </row>
    <row r="176" spans="1:9">
      <c r="A176" s="39">
        <v>10318890</v>
      </c>
      <c r="B176" s="39" t="s">
        <v>1429</v>
      </c>
      <c r="C176" s="40">
        <v>0.375</v>
      </c>
      <c r="D176" s="40">
        <v>0.75</v>
      </c>
      <c r="E176" s="36">
        <f>IFERROR(VLOOKUP(A176,New!A:E,5,0),"لا يوجد مواعيد")</f>
        <v>1287545306</v>
      </c>
      <c r="F176" s="36">
        <f>IFERROR(VLOOKUP(A176,New!A:E,1,0),"لا يوجد مواعيد")</f>
        <v>10318890</v>
      </c>
      <c r="G176" s="36" t="str">
        <f>IFERROR(VLOOKUP(A176,New!A:F,4,0),"لا يوجد مواعيد")</f>
        <v>حبيبة يسري صبرة</v>
      </c>
      <c r="H176" s="36" t="str">
        <f>IFERROR(VLOOKUP(A176,New!A:G,3,0),"لا يوجد مواعيد")</f>
        <v>شبرا</v>
      </c>
      <c r="I176" s="36" t="str">
        <f>IFERROR(VLOOKUP(A176,New!A:H,2,0),"لا يوجد مواعيد")</f>
        <v>الخلفاوي</v>
      </c>
    </row>
    <row r="177" spans="1:9">
      <c r="A177" s="39">
        <v>10323629</v>
      </c>
      <c r="B177" s="39" t="s">
        <v>1430</v>
      </c>
      <c r="C177" s="40" t="s">
        <v>1267</v>
      </c>
      <c r="D177" s="40" t="s">
        <v>1267</v>
      </c>
      <c r="E177" s="36">
        <f>IFERROR(VLOOKUP(A177,New!A:E,5,0),"لا يوجد مواعيد")</f>
        <v>1122959208</v>
      </c>
      <c r="F177" s="36">
        <f>IFERROR(VLOOKUP(A177,New!A:E,1,0),"لا يوجد مواعيد")</f>
        <v>10323629</v>
      </c>
      <c r="G177" s="36" t="str">
        <f>IFERROR(VLOOKUP(A177,New!A:F,4,0),"لا يوجد مواعيد")</f>
        <v>إسراء محمد زغلول</v>
      </c>
      <c r="H177" s="36" t="str">
        <f>IFERROR(VLOOKUP(A177,New!A:G,3,0),"لا يوجد مواعيد")</f>
        <v>ي - المعادي</v>
      </c>
      <c r="I177" s="36" t="str">
        <f>IFERROR(VLOOKUP(A177,New!A:H,2,0),"لا يوجد مواعيد")</f>
        <v>المحكمة الدستورية</v>
      </c>
    </row>
    <row r="178" spans="1:9">
      <c r="A178" s="39">
        <v>10323632</v>
      </c>
      <c r="B178" s="39" t="s">
        <v>1431</v>
      </c>
      <c r="C178" s="40" t="s">
        <v>1267</v>
      </c>
      <c r="D178" s="40" t="s">
        <v>1267</v>
      </c>
      <c r="E178" s="36">
        <f>IFERROR(VLOOKUP(A178,New!A:E,5,0),"لا يوجد مواعيد")</f>
        <v>1128444730</v>
      </c>
      <c r="F178" s="36">
        <f>IFERROR(VLOOKUP(A178,New!A:E,1,0),"لا يوجد مواعيد")</f>
        <v>10323632</v>
      </c>
      <c r="G178" s="36" t="str">
        <f>IFERROR(VLOOKUP(A178,New!A:F,4,0),"لا يوجد مواعيد")</f>
        <v>فاطمة أشرف عبد العظيم عبد العزيز</v>
      </c>
      <c r="H178" s="36" t="str">
        <f>IFERROR(VLOOKUP(A178,New!A:G,3,0),"لا يوجد مواعيد")</f>
        <v>الزيتون و مصر الجديدة</v>
      </c>
      <c r="I178" s="36" t="str">
        <f>IFERROR(VLOOKUP(A178,New!A:H,2,0),"لا يوجد مواعيد")</f>
        <v>الف مسكن</v>
      </c>
    </row>
    <row r="179" spans="1:9">
      <c r="A179" s="39">
        <v>10323634</v>
      </c>
      <c r="B179" s="39" t="s">
        <v>1432</v>
      </c>
      <c r="C179" s="40" t="s">
        <v>1267</v>
      </c>
      <c r="D179" s="40" t="s">
        <v>1267</v>
      </c>
      <c r="E179" s="36">
        <f>IFERROR(VLOOKUP(A179,New!A:E,5,0),"لا يوجد مواعيد")</f>
        <v>1068673636</v>
      </c>
      <c r="F179" s="36">
        <f>IFERROR(VLOOKUP(A179,New!A:E,1,0),"لا يوجد مواعيد")</f>
        <v>10323634</v>
      </c>
      <c r="G179" s="36" t="str">
        <f>IFERROR(VLOOKUP(A179,New!A:F,4,0),"لا يوجد مواعيد")</f>
        <v>حنان السيد ابراهيم اسماعيل</v>
      </c>
      <c r="H179" s="36" t="str">
        <f>IFERROR(VLOOKUP(A179,New!A:G,3,0),"لا يوجد مواعيد")</f>
        <v>الزيتون و مصر الجديدة</v>
      </c>
      <c r="I179" s="36" t="str">
        <f>IFERROR(VLOOKUP(A179,New!A:H,2,0),"لا يوجد مواعيد")</f>
        <v>الف مسكن</v>
      </c>
    </row>
    <row r="180" spans="1:9">
      <c r="A180" s="39">
        <v>10323638</v>
      </c>
      <c r="B180" s="39" t="s">
        <v>1433</v>
      </c>
      <c r="C180" s="40" t="s">
        <v>1267</v>
      </c>
      <c r="D180" s="40" t="s">
        <v>1267</v>
      </c>
      <c r="E180" s="36">
        <f>IFERROR(VLOOKUP(A180,New!A:E,5,0),"لا يوجد مواعيد")</f>
        <v>1017261898</v>
      </c>
      <c r="F180" s="36">
        <f>IFERROR(VLOOKUP(A180,New!A:E,1,0),"لا يوجد مواعيد")</f>
        <v>10323638</v>
      </c>
      <c r="G180" s="36" t="str">
        <f>IFERROR(VLOOKUP(A180,New!A:F,4,0),"لا يوجد مواعيد")</f>
        <v>الاء ممدوح غنيم</v>
      </c>
      <c r="H180" s="36" t="str">
        <f>IFERROR(VLOOKUP(A180,New!A:G,3,0),"لا يوجد مواعيد")</f>
        <v>دائري</v>
      </c>
      <c r="I180" s="36" t="str">
        <f>IFERROR(VLOOKUP(A180,New!A:H,2,0),"لا يوجد مواعيد")</f>
        <v>السلام</v>
      </c>
    </row>
    <row r="181" spans="1:9">
      <c r="A181" s="39">
        <v>10329553</v>
      </c>
      <c r="B181" s="39" t="s">
        <v>1434</v>
      </c>
      <c r="C181" s="40" t="s">
        <v>1267</v>
      </c>
      <c r="D181" s="40" t="s">
        <v>1267</v>
      </c>
      <c r="E181" s="36">
        <f>IFERROR(VLOOKUP(A181,New!A:E,5,0),"لا يوجد مواعيد")</f>
        <v>1092170422</v>
      </c>
      <c r="F181" s="36">
        <f>IFERROR(VLOOKUP(A181,New!A:E,1,0),"لا يوجد مواعيد")</f>
        <v>10329553</v>
      </c>
      <c r="G181" s="36" t="str">
        <f>IFERROR(VLOOKUP(A181,New!A:F,4,0),"لا يوجد مواعيد")</f>
        <v>عبد الرحمن الطوخي</v>
      </c>
      <c r="H181" s="36" t="str">
        <f>IFERROR(VLOOKUP(A181,New!A:G,3,0),"لا يوجد مواعيد")</f>
        <v>العباسية و الضاهر</v>
      </c>
      <c r="I181" s="36" t="str">
        <f>IFERROR(VLOOKUP(A181,New!A:H,2,0),"لا يوجد مواعيد")</f>
        <v>قسم الوايلي</v>
      </c>
    </row>
    <row r="182" spans="1:9">
      <c r="A182" s="39">
        <v>10329243</v>
      </c>
      <c r="B182" s="39" t="s">
        <v>1435</v>
      </c>
      <c r="C182" s="40" t="s">
        <v>1267</v>
      </c>
      <c r="D182" s="40" t="s">
        <v>1267</v>
      </c>
      <c r="E182" s="36">
        <f>IFERROR(VLOOKUP(A182,New!A:E,5,0),"لا يوجد مواعيد")</f>
        <v>1029503393</v>
      </c>
      <c r="F182" s="36">
        <f>IFERROR(VLOOKUP(A182,New!A:E,1,0),"لا يوجد مواعيد")</f>
        <v>10329243</v>
      </c>
      <c r="G182" s="36" t="str">
        <f>IFERROR(VLOOKUP(A182,New!A:F,4,0),"لا يوجد مواعيد")</f>
        <v>احمد نوشي</v>
      </c>
      <c r="H182" s="36" t="str">
        <f>IFERROR(VLOOKUP(A182,New!A:G,3,0),"لا يوجد مواعيد")</f>
        <v>مدينة نصر</v>
      </c>
      <c r="I182" s="36" t="str">
        <f>IFERROR(VLOOKUP(A182,New!A:H,2,0),"لا يوجد مواعيد")</f>
        <v>كشري هند الحي العاشر</v>
      </c>
    </row>
    <row r="183" spans="1:9">
      <c r="A183" s="39">
        <v>10329211</v>
      </c>
      <c r="B183" s="39" t="s">
        <v>1436</v>
      </c>
      <c r="C183" s="40" t="s">
        <v>1267</v>
      </c>
      <c r="D183" s="40" t="s">
        <v>1267</v>
      </c>
      <c r="E183" s="36">
        <f>IFERROR(VLOOKUP(A183,New!A:E,5,0),"لا يوجد مواعيد")</f>
        <v>1025851539</v>
      </c>
      <c r="F183" s="36">
        <f>IFERROR(VLOOKUP(A183,New!A:E,1,0),"لا يوجد مواعيد")</f>
        <v>10329211</v>
      </c>
      <c r="G183" s="36" t="str">
        <f>IFERROR(VLOOKUP(A183,New!A:F,4,0),"لا يوجد مواعيد")</f>
        <v>احمد هندي</v>
      </c>
      <c r="H183" s="36" t="str">
        <f>IFERROR(VLOOKUP(A183,New!A:G,3,0),"لا يوجد مواعيد")</f>
        <v>حلوان و زهراء المعادي</v>
      </c>
      <c r="I183" s="36" t="str">
        <f>IFERROR(VLOOKUP(A183,New!A:H,2,0),"لا يوجد مواعيد")</f>
        <v>المعصرة الاتوستراد</v>
      </c>
    </row>
    <row r="184" spans="1:9">
      <c r="A184" s="39">
        <v>10329524</v>
      </c>
      <c r="B184" s="39" t="s">
        <v>1437</v>
      </c>
      <c r="C184" s="40" t="s">
        <v>1267</v>
      </c>
      <c r="D184" s="40" t="s">
        <v>1267</v>
      </c>
      <c r="E184" s="36">
        <f>IFERROR(VLOOKUP(A184,New!A:E,5,0),"لا يوجد مواعيد")</f>
        <v>1206261981</v>
      </c>
      <c r="F184" s="36">
        <f>IFERROR(VLOOKUP(A184,New!A:E,1,0),"لا يوجد مواعيد")</f>
        <v>10329524</v>
      </c>
      <c r="G184" s="36" t="str">
        <f>IFERROR(VLOOKUP(A184,New!A:F,4,0),"لا يوجد مواعيد")</f>
        <v>الاء ايمن الشال</v>
      </c>
      <c r="H184" s="36" t="str">
        <f>IFERROR(VLOOKUP(A184,New!A:G,3,0),"لا يوجد مواعيد")</f>
        <v>الزيتون و مصر الجديدة</v>
      </c>
      <c r="I184" s="36" t="str">
        <f>IFERROR(VLOOKUP(A184,New!A:H,2,0),"لا يوجد مواعيد")</f>
        <v>الجراج</v>
      </c>
    </row>
    <row r="185" spans="1:9">
      <c r="A185" s="39">
        <v>10323639</v>
      </c>
      <c r="B185" s="39" t="s">
        <v>1438</v>
      </c>
      <c r="C185" s="40" t="s">
        <v>1267</v>
      </c>
      <c r="D185" s="40" t="s">
        <v>1267</v>
      </c>
      <c r="E185" s="36">
        <f>IFERROR(VLOOKUP(A185,New!A:E,5,0),"لا يوجد مواعيد")</f>
        <v>1288068289</v>
      </c>
      <c r="F185" s="36">
        <f>IFERROR(VLOOKUP(A185,New!A:E,1,0),"لا يوجد مواعيد")</f>
        <v>10323639</v>
      </c>
      <c r="G185" s="36" t="str">
        <f>IFERROR(VLOOKUP(A185,New!A:F,4,0),"لا يوجد مواعيد")</f>
        <v>نهلة وحيد محمد رزق</v>
      </c>
      <c r="H185" s="36" t="str">
        <f>IFERROR(VLOOKUP(A185,New!A:G,3,0),"لا يوجد مواعيد")</f>
        <v>فيصل</v>
      </c>
      <c r="I185" s="36" t="str">
        <f>IFERROR(VLOOKUP(A185,New!A:H,2,0),"لا يوجد مواعيد")</f>
        <v>طوابق</v>
      </c>
    </row>
    <row r="186" spans="1:9">
      <c r="A186" s="39">
        <v>10329225</v>
      </c>
      <c r="B186" s="39" t="s">
        <v>1439</v>
      </c>
      <c r="C186" s="40" t="s">
        <v>1267</v>
      </c>
      <c r="D186" s="40" t="s">
        <v>1267</v>
      </c>
      <c r="E186" s="36">
        <f>IFERROR(VLOOKUP(A186,New!A:E,5,0),"لا يوجد مواعيد")</f>
        <v>1147562109</v>
      </c>
      <c r="F186" s="36">
        <f>IFERROR(VLOOKUP(A186,New!A:E,1,0),"لا يوجد مواعيد")</f>
        <v>10329225</v>
      </c>
      <c r="G186" s="36" t="str">
        <f>IFERROR(VLOOKUP(A186,New!A:F,4,0),"لا يوجد مواعيد")</f>
        <v>مها الخولي</v>
      </c>
      <c r="H186" s="36" t="str">
        <f>IFERROR(VLOOKUP(A186,New!A:G,3,0),"لا يوجد مواعيد")</f>
        <v>حلوان و زهراء المعادي</v>
      </c>
      <c r="I186" s="36" t="str">
        <f>IFERROR(VLOOKUP(A186,New!A:H,2,0),"لا يوجد مواعيد")</f>
        <v>سلم صقر قريش</v>
      </c>
    </row>
    <row r="187" spans="1:9">
      <c r="A187" s="39">
        <v>10329226</v>
      </c>
      <c r="B187" s="39" t="s">
        <v>1440</v>
      </c>
      <c r="C187" s="40" t="s">
        <v>1267</v>
      </c>
      <c r="D187" s="40" t="s">
        <v>1267</v>
      </c>
      <c r="E187" s="36">
        <f>IFERROR(VLOOKUP(A187,New!A:E,5,0),"لا يوجد مواعيد")</f>
        <v>1151935963</v>
      </c>
      <c r="F187" s="36">
        <f>IFERROR(VLOOKUP(A187,New!A:E,1,0),"لا يوجد مواعيد")</f>
        <v>10329226</v>
      </c>
      <c r="G187" s="36" t="str">
        <f>IFERROR(VLOOKUP(A187,New!A:F,4,0),"لا يوجد مواعيد")</f>
        <v>منار ابراهيم</v>
      </c>
      <c r="H187" s="36" t="str">
        <f>IFERROR(VLOOKUP(A187,New!A:G,3,0),"لا يوجد مواعيد")</f>
        <v>فيصل</v>
      </c>
      <c r="I187" s="36" t="str">
        <f>IFERROR(VLOOKUP(A187,New!A:H,2,0),"لا يوجد مواعيد")</f>
        <v>العشرين</v>
      </c>
    </row>
    <row r="188" spans="1:9">
      <c r="A188" s="39">
        <v>10329571</v>
      </c>
      <c r="B188" s="39" t="s">
        <v>1441</v>
      </c>
      <c r="C188" s="40" t="s">
        <v>1267</v>
      </c>
      <c r="D188" s="40" t="s">
        <v>1267</v>
      </c>
      <c r="E188" s="36">
        <f>IFERROR(VLOOKUP(A188,New!A:E,5,0),"لا يوجد مواعيد")</f>
        <v>1102330947</v>
      </c>
      <c r="F188" s="36">
        <f>IFERROR(VLOOKUP(A188,New!A:E,1,0),"لا يوجد مواعيد")</f>
        <v>10329571</v>
      </c>
      <c r="G188" s="36" t="str">
        <f>IFERROR(VLOOKUP(A188,New!A:F,4,0),"لا يوجد مواعيد")</f>
        <v>ماردي مبارك</v>
      </c>
      <c r="H188" s="36" t="str">
        <f>IFERROR(VLOOKUP(A188,New!A:G,3,0),"لا يوجد مواعيد")</f>
        <v>المهندسين</v>
      </c>
      <c r="I188" s="36" t="str">
        <f>IFERROR(VLOOKUP(A188,New!A:H,2,0),"لا يوجد مواعيد")</f>
        <v>ميدان لبنان</v>
      </c>
    </row>
    <row r="189" spans="1:9">
      <c r="A189" s="39">
        <v>10329227</v>
      </c>
      <c r="B189" s="39" t="s">
        <v>1442</v>
      </c>
      <c r="C189" s="40" t="s">
        <v>1267</v>
      </c>
      <c r="D189" s="40" t="s">
        <v>1267</v>
      </c>
      <c r="E189" s="36">
        <f>IFERROR(VLOOKUP(A189,New!A:E,5,0),"لا يوجد مواعيد")</f>
        <v>1224746815</v>
      </c>
      <c r="F189" s="36">
        <f>IFERROR(VLOOKUP(A189,New!A:E,1,0),"لا يوجد مواعيد")</f>
        <v>10329227</v>
      </c>
      <c r="G189" s="36" t="str">
        <f>IFERROR(VLOOKUP(A189,New!A:F,4,0),"لا يوجد مواعيد")</f>
        <v>ماريا فؤاد</v>
      </c>
      <c r="H189" s="36" t="str">
        <f>IFERROR(VLOOKUP(A189,New!A:G,3,0),"لا يوجد مواعيد")</f>
        <v>ي - المعادي</v>
      </c>
      <c r="I189" s="36" t="str">
        <f>IFERROR(VLOOKUP(A189,New!A:H,2,0),"لا يوجد مواعيد")</f>
        <v>المحكمة الدستورية</v>
      </c>
    </row>
    <row r="190" spans="1:9">
      <c r="A190" s="39">
        <v>10329238</v>
      </c>
      <c r="B190" s="39" t="s">
        <v>1443</v>
      </c>
      <c r="C190" s="40" t="s">
        <v>1267</v>
      </c>
      <c r="D190" s="40" t="s">
        <v>1267</v>
      </c>
      <c r="E190" s="36">
        <f>IFERROR(VLOOKUP(A190,New!A:E,5,0),"لا يوجد مواعيد")</f>
        <v>1151866144</v>
      </c>
      <c r="F190" s="36">
        <f>IFERROR(VLOOKUP(A190,New!A:E,1,0),"لا يوجد مواعيد")</f>
        <v>10329238</v>
      </c>
      <c r="G190" s="36" t="str">
        <f>IFERROR(VLOOKUP(A190,New!A:F,4,0),"لا يوجد مواعيد")</f>
        <v>ندى عبد الواحد</v>
      </c>
      <c r="H190" s="36" t="str">
        <f>IFERROR(VLOOKUP(A190,New!A:G,3,0),"لا يوجد مواعيد")</f>
        <v>حلوان و زهراء المعادي</v>
      </c>
      <c r="I190" s="36" t="str">
        <f>IFERROR(VLOOKUP(A190,New!A:H,2,0),"لا يوجد مواعيد")</f>
        <v>المعصرة الاتوستراد</v>
      </c>
    </row>
    <row r="191" spans="1:9">
      <c r="A191" s="39">
        <v>10329239</v>
      </c>
      <c r="B191" s="39" t="s">
        <v>1444</v>
      </c>
      <c r="C191" s="40" t="s">
        <v>1267</v>
      </c>
      <c r="D191" s="40" t="s">
        <v>1267</v>
      </c>
      <c r="E191" s="36">
        <f>IFERROR(VLOOKUP(A191,New!A:E,5,0),"لا يوجد مواعيد")</f>
        <v>1028088503</v>
      </c>
      <c r="F191" s="36">
        <f>IFERROR(VLOOKUP(A191,New!A:E,1,0),"لا يوجد مواعيد")</f>
        <v>10329239</v>
      </c>
      <c r="G191" s="36" t="str">
        <f>IFERROR(VLOOKUP(A191,New!A:F,4,0),"لا يوجد مواعيد")</f>
        <v>سعد السيد</v>
      </c>
      <c r="H191" s="36" t="str">
        <f>IFERROR(VLOOKUP(A191,New!A:G,3,0),"لا يوجد مواعيد")</f>
        <v>ي - المعادي</v>
      </c>
      <c r="I191" s="36" t="str">
        <f>IFERROR(VLOOKUP(A191,New!A:H,2,0),"لا يوجد مواعيد")</f>
        <v>المحكمة الدستورية</v>
      </c>
    </row>
    <row r="192" spans="1:9">
      <c r="A192" s="39">
        <v>10329246</v>
      </c>
      <c r="B192" s="39" t="s">
        <v>1445</v>
      </c>
      <c r="C192" s="40" t="s">
        <v>1267</v>
      </c>
      <c r="D192" s="40" t="s">
        <v>1267</v>
      </c>
      <c r="E192" s="36">
        <f>IFERROR(VLOOKUP(A192,New!A:E,5,0),"لا يوجد مواعيد")</f>
        <v>1022061360</v>
      </c>
      <c r="F192" s="36">
        <f>IFERROR(VLOOKUP(A192,New!A:E,1,0),"لا يوجد مواعيد")</f>
        <v>10329246</v>
      </c>
      <c r="G192" s="36" t="str">
        <f>IFERROR(VLOOKUP(A192,New!A:F,4,0),"لا يوجد مواعيد")</f>
        <v>سيف الدين عبد اللطيف</v>
      </c>
      <c r="H192" s="36" t="str">
        <f>IFERROR(VLOOKUP(A192,New!A:G,3,0),"لا يوجد مواعيد")</f>
        <v>الزيتون و مصر الجديدة</v>
      </c>
      <c r="I192" s="36" t="str">
        <f>IFERROR(VLOOKUP(A192,New!A:H,2,0),"لا يوجد مواعيد")</f>
        <v>الف مسكن</v>
      </c>
    </row>
    <row r="193" ht="17.25" customHeight="1" spans="1:9">
      <c r="A193" s="39">
        <v>10333398</v>
      </c>
      <c r="B193" s="39" t="s">
        <v>612</v>
      </c>
      <c r="C193" s="40">
        <v>0.791666666666667</v>
      </c>
      <c r="D193" s="40">
        <v>0.166666666666667</v>
      </c>
      <c r="E193" s="36">
        <f>IFERROR(VLOOKUP(A193,New!A:E,5,0),"لا يوجد مواعيد")</f>
        <v>1147318485</v>
      </c>
      <c r="F193" s="36">
        <f>IFERROR(VLOOKUP(A193,New!A:E,1,0),"لا يوجد مواعيد")</f>
        <v>10333398</v>
      </c>
      <c r="G193" s="36" t="str">
        <f>IFERROR(VLOOKUP(A193,New!A:F,4,0),"لا يوجد مواعيد")</f>
        <v>عمر اشرف</v>
      </c>
      <c r="H193" s="36" t="str">
        <f>IFERROR(VLOOKUP(A193,New!A:G,3,0),"لا يوجد مواعيد")</f>
        <v>المهندسين</v>
      </c>
      <c r="I193" s="36" t="str">
        <f>IFERROR(VLOOKUP(A193,New!A:H,2,0),"لا يوجد مواعيد")</f>
        <v>ميدان لبنان</v>
      </c>
    </row>
    <row r="194" spans="1:9">
      <c r="A194" s="39">
        <v>10333447</v>
      </c>
      <c r="B194" s="39" t="s">
        <v>614</v>
      </c>
      <c r="C194" s="40" t="s">
        <v>1267</v>
      </c>
      <c r="D194" s="40" t="s">
        <v>1267</v>
      </c>
      <c r="E194" s="36">
        <f>IFERROR(VLOOKUP(A194,New!A:E,5,0),"لا يوجد مواعيد")</f>
        <v>1008361694</v>
      </c>
      <c r="F194" s="36">
        <f>IFERROR(VLOOKUP(A194,New!A:E,1,0),"لا يوجد مواعيد")</f>
        <v>10333447</v>
      </c>
      <c r="G194" s="36" t="str">
        <f>IFERROR(VLOOKUP(A194,New!A:F,4,0),"لا يوجد مواعيد")</f>
        <v>محمود عبد العليم</v>
      </c>
      <c r="H194" s="36" t="str">
        <f>IFERROR(VLOOKUP(A194,New!A:G,3,0),"لا يوجد مواعيد")</f>
        <v>مدينة نصر</v>
      </c>
      <c r="I194" s="36" t="str">
        <f>IFERROR(VLOOKUP(A194,New!A:H,2,0),"لا يوجد مواعيد")</f>
        <v>ميدان رابعة</v>
      </c>
    </row>
    <row r="195" spans="1:9">
      <c r="A195" s="39">
        <v>10333590</v>
      </c>
      <c r="B195" s="39" t="s">
        <v>616</v>
      </c>
      <c r="C195" s="40" t="s">
        <v>1267</v>
      </c>
      <c r="D195" s="40" t="s">
        <v>1267</v>
      </c>
      <c r="E195" s="36">
        <f>IFERROR(VLOOKUP(A195,New!A:E,5,0),"لا يوجد مواعيد")</f>
        <v>0</v>
      </c>
      <c r="F195" s="36">
        <f>IFERROR(VLOOKUP(A195,New!A:E,1,0),"لا يوجد مواعيد")</f>
        <v>10333590</v>
      </c>
      <c r="G195" s="36" t="str">
        <f>IFERROR(VLOOKUP(A195,New!A:F,4,0),"لا يوجد مواعيد")</f>
        <v>امين عبد الحي</v>
      </c>
      <c r="H195" s="36" t="str">
        <f>IFERROR(VLOOKUP(A195,New!A:G,3,0),"لا يوجد مواعيد")</f>
        <v>مدينة نصر</v>
      </c>
      <c r="I195" s="36" t="str">
        <f>IFERROR(VLOOKUP(A195,New!A:H,2,0),"لا يوجد مواعيد")</f>
        <v>ميدان رابعة</v>
      </c>
    </row>
    <row r="196" spans="1:9">
      <c r="A196" s="39">
        <v>10306614</v>
      </c>
      <c r="B196" s="39" t="s">
        <v>1446</v>
      </c>
      <c r="C196" s="40">
        <v>0</v>
      </c>
      <c r="D196" s="40">
        <v>0.375</v>
      </c>
      <c r="E196" s="36">
        <f>IFERROR(VLOOKUP(A196,New!A:E,5,0),"لا يوجد مواعيد")</f>
        <v>1151631796</v>
      </c>
      <c r="F196" s="36">
        <f>IFERROR(VLOOKUP(A196,New!A:E,1,0),"لا يوجد مواعيد")</f>
        <v>10306614</v>
      </c>
      <c r="G196" s="36" t="str">
        <f>IFERROR(VLOOKUP(A196,New!A:F,4,0),"لا يوجد مواعيد")</f>
        <v>ابراهيم حسن</v>
      </c>
      <c r="H196" s="36" t="str">
        <f>IFERROR(VLOOKUP(A196,New!A:G,3,0),"لا يوجد مواعيد")</f>
        <v>و - مدينتي</v>
      </c>
      <c r="I196" s="36" t="str">
        <f>IFERROR(VLOOKUP(A196,New!A:H,2,0),"لا يوجد مواعيد")</f>
        <v>بوابة 1</v>
      </c>
    </row>
    <row r="197" spans="1:9">
      <c r="A197" s="39"/>
      <c r="B197" s="39"/>
      <c r="C197" s="40"/>
      <c r="D197" s="40"/>
      <c r="E197" s="36" t="str">
        <f>IFERROR(VLOOKUP(A197,New!A:E,5,0),"لا يوجد مواعيد")</f>
        <v>لا يوجد مواعيد</v>
      </c>
      <c r="F197" s="36" t="str">
        <f>IFERROR(VLOOKUP(A197,New!A:E,1,0),"لا يوجد مواعيد")</f>
        <v>لا يوجد مواعيد</v>
      </c>
      <c r="G197" s="36" t="str">
        <f>IFERROR(VLOOKUP(A197,New!A:F,4,0),"لا يوجد مواعيد")</f>
        <v>لا يوجد مواعيد</v>
      </c>
      <c r="H197" s="36" t="str">
        <f>IFERROR(VLOOKUP(A197,New!A:G,3,0),"لا يوجد مواعيد")</f>
        <v>لا يوجد مواعيد</v>
      </c>
      <c r="I197" s="36" t="str">
        <f>IFERROR(VLOOKUP(A197,New!A:H,2,0),"لا يوجد مواعيد")</f>
        <v>لا يوجد مواعيد</v>
      </c>
    </row>
    <row r="198" spans="1:9">
      <c r="A198" s="39"/>
      <c r="B198" s="39"/>
      <c r="C198" s="40"/>
      <c r="D198" s="40"/>
      <c r="E198" s="36" t="str">
        <f>IFERROR(VLOOKUP(A198,New!A:E,5,0),"لا يوجد مواعيد")</f>
        <v>لا يوجد مواعيد</v>
      </c>
      <c r="F198" s="36" t="str">
        <f>IFERROR(VLOOKUP(A198,New!A:E,1,0),"لا يوجد مواعيد")</f>
        <v>لا يوجد مواعيد</v>
      </c>
      <c r="G198" s="36" t="str">
        <f>IFERROR(VLOOKUP(A198,New!A:F,4,0),"لا يوجد مواعيد")</f>
        <v>لا يوجد مواعيد</v>
      </c>
      <c r="H198" s="36" t="str">
        <f>IFERROR(VLOOKUP(A198,New!A:G,3,0),"لا يوجد مواعيد")</f>
        <v>لا يوجد مواعيد</v>
      </c>
      <c r="I198" s="36" t="str">
        <f>IFERROR(VLOOKUP(A198,New!A:H,2,0),"لا يوجد مواعيد")</f>
        <v>لا يوجد مواعيد</v>
      </c>
    </row>
    <row r="199" spans="1:9">
      <c r="A199" s="39"/>
      <c r="B199" s="39"/>
      <c r="C199" s="40"/>
      <c r="D199" s="40"/>
      <c r="E199" s="36" t="str">
        <f>IFERROR(VLOOKUP(A199,New!A:E,5,0),"لا يوجد مواعيد")</f>
        <v>لا يوجد مواعيد</v>
      </c>
      <c r="F199" s="36" t="str">
        <f>IFERROR(VLOOKUP(A199,New!A:E,1,0),"لا يوجد مواعيد")</f>
        <v>لا يوجد مواعيد</v>
      </c>
      <c r="G199" s="36" t="str">
        <f>IFERROR(VLOOKUP(A199,New!A:F,4,0),"لا يوجد مواعيد")</f>
        <v>لا يوجد مواعيد</v>
      </c>
      <c r="H199" s="36" t="str">
        <f>IFERROR(VLOOKUP(A199,New!A:G,3,0),"لا يوجد مواعيد")</f>
        <v>لا يوجد مواعيد</v>
      </c>
      <c r="I199" s="36" t="str">
        <f>IFERROR(VLOOKUP(A199,New!A:H,2,0),"لا يوجد مواعيد")</f>
        <v>لا يوجد مواعيد</v>
      </c>
    </row>
    <row r="200" spans="1:9">
      <c r="A200" s="39"/>
      <c r="B200" s="39"/>
      <c r="C200" s="40"/>
      <c r="D200" s="40"/>
      <c r="E200" s="36" t="str">
        <f>IFERROR(VLOOKUP(A200,New!A:E,5,0),"لا يوجد مواعيد")</f>
        <v>لا يوجد مواعيد</v>
      </c>
      <c r="F200" s="36" t="str">
        <f>IFERROR(VLOOKUP(A200,New!A:E,1,0),"لا يوجد مواعيد")</f>
        <v>لا يوجد مواعيد</v>
      </c>
      <c r="G200" s="36" t="str">
        <f>IFERROR(VLOOKUP(A200,New!A:F,4,0),"لا يوجد مواعيد")</f>
        <v>لا يوجد مواعيد</v>
      </c>
      <c r="H200" s="36" t="str">
        <f>IFERROR(VLOOKUP(A200,New!A:G,3,0),"لا يوجد مواعيد")</f>
        <v>لا يوجد مواعيد</v>
      </c>
      <c r="I200" s="36" t="str">
        <f>IFERROR(VLOOKUP(A200,New!A:H,2,0),"لا يوجد مواعيد")</f>
        <v>لا يوجد مواعيد</v>
      </c>
    </row>
    <row r="201" spans="1:9">
      <c r="A201" s="39"/>
      <c r="B201" s="39"/>
      <c r="C201" s="40"/>
      <c r="D201" s="40"/>
      <c r="E201" s="36" t="str">
        <f>IFERROR(VLOOKUP(A201,New!A:E,5,0),"لا يوجد مواعيد")</f>
        <v>لا يوجد مواعيد</v>
      </c>
      <c r="F201" s="36" t="str">
        <f>IFERROR(VLOOKUP(A201,New!A:E,1,0),"لا يوجد مواعيد")</f>
        <v>لا يوجد مواعيد</v>
      </c>
      <c r="G201" s="36" t="str">
        <f>IFERROR(VLOOKUP(A201,New!A:F,4,0),"لا يوجد مواعيد")</f>
        <v>لا يوجد مواعيد</v>
      </c>
      <c r="H201" s="36" t="str">
        <f>IFERROR(VLOOKUP(A201,New!A:G,3,0),"لا يوجد مواعيد")</f>
        <v>لا يوجد مواعيد</v>
      </c>
      <c r="I201" s="36" t="str">
        <f>IFERROR(VLOOKUP(A201,New!A:H,2,0),"لا يوجد مواعيد")</f>
        <v>لا يوجد مواعيد</v>
      </c>
    </row>
    <row r="202" spans="1:9">
      <c r="A202" s="39"/>
      <c r="B202" s="39"/>
      <c r="C202" s="40"/>
      <c r="D202" s="40"/>
      <c r="E202" s="36" t="str">
        <f>IFERROR(VLOOKUP(A202,New!A:E,5,0),"لا يوجد مواعيد")</f>
        <v>لا يوجد مواعيد</v>
      </c>
      <c r="F202" s="36" t="str">
        <f>IFERROR(VLOOKUP(A202,New!A:E,1,0),"لا يوجد مواعيد")</f>
        <v>لا يوجد مواعيد</v>
      </c>
      <c r="G202" s="36" t="str">
        <f>IFERROR(VLOOKUP(A202,New!A:F,4,0),"لا يوجد مواعيد")</f>
        <v>لا يوجد مواعيد</v>
      </c>
      <c r="H202" s="36" t="str">
        <f>IFERROR(VLOOKUP(A202,New!A:G,3,0),"لا يوجد مواعيد")</f>
        <v>لا يوجد مواعيد</v>
      </c>
      <c r="I202" s="36" t="str">
        <f>IFERROR(VLOOKUP(A202,New!A:H,2,0),"لا يوجد مواعيد")</f>
        <v>لا يوجد مواعيد</v>
      </c>
    </row>
    <row r="203" spans="1:9">
      <c r="A203" s="39"/>
      <c r="B203" s="39"/>
      <c r="C203" s="40"/>
      <c r="D203" s="40"/>
      <c r="E203" s="36" t="str">
        <f>IFERROR(VLOOKUP(A203,New!A:E,5,0),"لا يوجد مواعيد")</f>
        <v>لا يوجد مواعيد</v>
      </c>
      <c r="F203" s="36" t="str">
        <f>IFERROR(VLOOKUP(A203,New!A:E,1,0),"لا يوجد مواعيد")</f>
        <v>لا يوجد مواعيد</v>
      </c>
      <c r="G203" s="36" t="str">
        <f>IFERROR(VLOOKUP(A203,New!A:F,4,0),"لا يوجد مواعيد")</f>
        <v>لا يوجد مواعيد</v>
      </c>
      <c r="H203" s="36" t="str">
        <f>IFERROR(VLOOKUP(A203,New!A:G,3,0),"لا يوجد مواعيد")</f>
        <v>لا يوجد مواعيد</v>
      </c>
      <c r="I203" s="36" t="str">
        <f>IFERROR(VLOOKUP(A203,New!A:H,2,0),"لا يوجد مواعيد")</f>
        <v>لا يوجد مواعيد</v>
      </c>
    </row>
    <row r="204" spans="1:9">
      <c r="A204" s="39"/>
      <c r="B204" s="39"/>
      <c r="C204" s="40"/>
      <c r="D204" s="40"/>
      <c r="E204" s="36" t="str">
        <f>IFERROR(VLOOKUP(A204,New!A:E,5,0),"لا يوجد مواعيد")</f>
        <v>لا يوجد مواعيد</v>
      </c>
      <c r="F204" s="36" t="str">
        <f>IFERROR(VLOOKUP(A204,New!A:E,1,0),"لا يوجد مواعيد")</f>
        <v>لا يوجد مواعيد</v>
      </c>
      <c r="G204" s="36" t="str">
        <f>IFERROR(VLOOKUP(A204,New!A:F,4,0),"لا يوجد مواعيد")</f>
        <v>لا يوجد مواعيد</v>
      </c>
      <c r="H204" s="36" t="str">
        <f>IFERROR(VLOOKUP(A204,New!A:G,3,0),"لا يوجد مواعيد")</f>
        <v>لا يوجد مواعيد</v>
      </c>
      <c r="I204" s="36" t="str">
        <f>IFERROR(VLOOKUP(A204,New!A:H,2,0),"لا يوجد مواعيد")</f>
        <v>لا يوجد مواعيد</v>
      </c>
    </row>
    <row r="205" spans="1:9">
      <c r="A205" s="39"/>
      <c r="B205" s="39"/>
      <c r="C205" s="40"/>
      <c r="D205" s="40"/>
      <c r="E205" s="36" t="str">
        <f>IFERROR(VLOOKUP(A205,New!A:E,5,0),"لا يوجد مواعيد")</f>
        <v>لا يوجد مواعيد</v>
      </c>
      <c r="F205" s="36" t="str">
        <f>IFERROR(VLOOKUP(A205,New!A:E,1,0),"لا يوجد مواعيد")</f>
        <v>لا يوجد مواعيد</v>
      </c>
      <c r="G205" s="36" t="str">
        <f>IFERROR(VLOOKUP(A205,New!A:F,4,0),"لا يوجد مواعيد")</f>
        <v>لا يوجد مواعيد</v>
      </c>
      <c r="H205" s="36" t="str">
        <f>IFERROR(VLOOKUP(A205,New!A:G,3,0),"لا يوجد مواعيد")</f>
        <v>لا يوجد مواعيد</v>
      </c>
      <c r="I205" s="36" t="str">
        <f>IFERROR(VLOOKUP(A205,New!A:H,2,0),"لا يوجد مواعيد")</f>
        <v>لا يوجد مواعيد</v>
      </c>
    </row>
    <row r="206" spans="1:9">
      <c r="A206" s="39"/>
      <c r="B206" s="39"/>
      <c r="C206" s="40"/>
      <c r="D206" s="40"/>
      <c r="E206" s="36" t="str">
        <f>IFERROR(VLOOKUP(A206,New!A:E,5,0),"لا يوجد مواعيد")</f>
        <v>لا يوجد مواعيد</v>
      </c>
      <c r="F206" s="36" t="str">
        <f>IFERROR(VLOOKUP(A206,New!A:E,1,0),"لا يوجد مواعيد")</f>
        <v>لا يوجد مواعيد</v>
      </c>
      <c r="G206" s="36" t="str">
        <f>IFERROR(VLOOKUP(A206,New!A:F,4,0),"لا يوجد مواعيد")</f>
        <v>لا يوجد مواعيد</v>
      </c>
      <c r="H206" s="36" t="str">
        <f>IFERROR(VLOOKUP(A206,New!A:G,3,0),"لا يوجد مواعيد")</f>
        <v>لا يوجد مواعيد</v>
      </c>
      <c r="I206" s="36" t="str">
        <f>IFERROR(VLOOKUP(A206,New!A:H,2,0),"لا يوجد مواعيد")</f>
        <v>لا يوجد مواعيد</v>
      </c>
    </row>
    <row r="207" spans="1:9">
      <c r="A207" s="39"/>
      <c r="B207" s="39"/>
      <c r="C207" s="40"/>
      <c r="D207" s="40"/>
      <c r="E207" s="36" t="str">
        <f>IFERROR(VLOOKUP(A207,New!A:E,5,0),"لا يوجد مواعيد")</f>
        <v>لا يوجد مواعيد</v>
      </c>
      <c r="F207" s="36" t="str">
        <f>IFERROR(VLOOKUP(A207,New!A:E,1,0),"لا يوجد مواعيد")</f>
        <v>لا يوجد مواعيد</v>
      </c>
      <c r="G207" s="36" t="str">
        <f>IFERROR(VLOOKUP(A207,New!A:F,4,0),"لا يوجد مواعيد")</f>
        <v>لا يوجد مواعيد</v>
      </c>
      <c r="H207" s="36" t="str">
        <f>IFERROR(VLOOKUP(A207,New!A:G,3,0),"لا يوجد مواعيد")</f>
        <v>لا يوجد مواعيد</v>
      </c>
      <c r="I207" s="36" t="str">
        <f>IFERROR(VLOOKUP(A207,New!A:H,2,0),"لا يوجد مواعيد")</f>
        <v>لا يوجد مواعيد</v>
      </c>
    </row>
    <row r="208" spans="1:9">
      <c r="A208" s="39"/>
      <c r="B208" s="39"/>
      <c r="C208" s="40"/>
      <c r="D208" s="40"/>
      <c r="E208" s="36" t="str">
        <f>IFERROR(VLOOKUP(A208,New!A:E,5,0),"لا يوجد مواعيد")</f>
        <v>لا يوجد مواعيد</v>
      </c>
      <c r="F208" s="36" t="str">
        <f>IFERROR(VLOOKUP(A208,New!A:E,1,0),"لا يوجد مواعيد")</f>
        <v>لا يوجد مواعيد</v>
      </c>
      <c r="G208" s="36" t="str">
        <f>IFERROR(VLOOKUP(A208,New!A:F,4,0),"لا يوجد مواعيد")</f>
        <v>لا يوجد مواعيد</v>
      </c>
      <c r="H208" s="36" t="str">
        <f>IFERROR(VLOOKUP(A208,New!A:G,3,0),"لا يوجد مواعيد")</f>
        <v>لا يوجد مواعيد</v>
      </c>
      <c r="I208" s="36" t="str">
        <f>IFERROR(VLOOKUP(A208,New!A:H,2,0),"لا يوجد مواعيد")</f>
        <v>لا يوجد مواعيد</v>
      </c>
    </row>
    <row r="209" spans="1:9">
      <c r="A209" s="39"/>
      <c r="B209" s="39"/>
      <c r="C209" s="40"/>
      <c r="D209" s="40"/>
      <c r="E209" s="36" t="str">
        <f>IFERROR(VLOOKUP(A209,New!A:E,5,0),"لا يوجد مواعيد")</f>
        <v>لا يوجد مواعيد</v>
      </c>
      <c r="F209" s="36" t="str">
        <f>IFERROR(VLOOKUP(A209,New!A:E,1,0),"لا يوجد مواعيد")</f>
        <v>لا يوجد مواعيد</v>
      </c>
      <c r="G209" s="36" t="str">
        <f>IFERROR(VLOOKUP(A209,New!A:F,4,0),"لا يوجد مواعيد")</f>
        <v>لا يوجد مواعيد</v>
      </c>
      <c r="H209" s="36" t="str">
        <f>IFERROR(VLOOKUP(A209,New!A:G,3,0),"لا يوجد مواعيد")</f>
        <v>لا يوجد مواعيد</v>
      </c>
      <c r="I209" s="36" t="str">
        <f>IFERROR(VLOOKUP(A209,New!A:H,2,0),"لا يوجد مواعيد")</f>
        <v>لا يوجد مواعيد</v>
      </c>
    </row>
    <row r="210" spans="1:9">
      <c r="A210" s="39"/>
      <c r="B210" s="39"/>
      <c r="C210" s="40"/>
      <c r="D210" s="40"/>
      <c r="E210" s="36" t="str">
        <f>IFERROR(VLOOKUP(A210,New!A:E,5,0),"لا يوجد مواعيد")</f>
        <v>لا يوجد مواعيد</v>
      </c>
      <c r="F210" s="36" t="str">
        <f>IFERROR(VLOOKUP(A210,New!A:E,1,0),"لا يوجد مواعيد")</f>
        <v>لا يوجد مواعيد</v>
      </c>
      <c r="G210" s="36" t="str">
        <f>IFERROR(VLOOKUP(A210,New!A:F,4,0),"لا يوجد مواعيد")</f>
        <v>لا يوجد مواعيد</v>
      </c>
      <c r="H210" s="36" t="str">
        <f>IFERROR(VLOOKUP(A210,New!A:G,3,0),"لا يوجد مواعيد")</f>
        <v>لا يوجد مواعيد</v>
      </c>
      <c r="I210" s="36" t="str">
        <f>IFERROR(VLOOKUP(A210,New!A:H,2,0),"لا يوجد مواعيد")</f>
        <v>لا يوجد مواعيد</v>
      </c>
    </row>
    <row r="211" spans="1:9">
      <c r="A211" s="39"/>
      <c r="B211" s="39"/>
      <c r="C211" s="40"/>
      <c r="D211" s="40"/>
      <c r="E211" s="36" t="str">
        <f>IFERROR(VLOOKUP(A211,New!A:E,5,0),"لا يوجد مواعيد")</f>
        <v>لا يوجد مواعيد</v>
      </c>
      <c r="F211" s="36" t="str">
        <f>IFERROR(VLOOKUP(A211,New!A:E,1,0),"لا يوجد مواعيد")</f>
        <v>لا يوجد مواعيد</v>
      </c>
      <c r="G211" s="36" t="str">
        <f>IFERROR(VLOOKUP(A211,New!A:F,4,0),"لا يوجد مواعيد")</f>
        <v>لا يوجد مواعيد</v>
      </c>
      <c r="H211" s="36" t="str">
        <f>IFERROR(VLOOKUP(A211,New!A:G,3,0),"لا يوجد مواعيد")</f>
        <v>لا يوجد مواعيد</v>
      </c>
      <c r="I211" s="36" t="str">
        <f>IFERROR(VLOOKUP(A211,New!A:H,2,0),"لا يوجد مواعيد")</f>
        <v>لا يوجد مواعيد</v>
      </c>
    </row>
    <row r="212" spans="1:9">
      <c r="A212" s="39"/>
      <c r="B212" s="39"/>
      <c r="C212" s="40"/>
      <c r="D212" s="40"/>
      <c r="E212" s="36" t="str">
        <f>IFERROR(VLOOKUP(A212,New!A:E,5,0),"لا يوجد مواعيد")</f>
        <v>لا يوجد مواعيد</v>
      </c>
      <c r="F212" s="36" t="str">
        <f>IFERROR(VLOOKUP(A212,New!A:E,1,0),"لا يوجد مواعيد")</f>
        <v>لا يوجد مواعيد</v>
      </c>
      <c r="G212" s="36" t="str">
        <f>IFERROR(VLOOKUP(A212,New!A:F,4,0),"لا يوجد مواعيد")</f>
        <v>لا يوجد مواعيد</v>
      </c>
      <c r="H212" s="36" t="str">
        <f>IFERROR(VLOOKUP(A212,New!A:G,3,0),"لا يوجد مواعيد")</f>
        <v>لا يوجد مواعيد</v>
      </c>
      <c r="I212" s="36" t="str">
        <f>IFERROR(VLOOKUP(A212,New!A:H,2,0),"لا يوجد مواعيد")</f>
        <v>لا يوجد مواعيد</v>
      </c>
    </row>
    <row r="213" spans="1:9">
      <c r="A213" s="39"/>
      <c r="B213" s="39"/>
      <c r="C213" s="40"/>
      <c r="D213" s="40"/>
      <c r="E213" s="36" t="str">
        <f>IFERROR(VLOOKUP(A213,New!A:E,5,0),"لا يوجد مواعيد")</f>
        <v>لا يوجد مواعيد</v>
      </c>
      <c r="F213" s="36" t="str">
        <f>IFERROR(VLOOKUP(A213,New!A:E,1,0),"لا يوجد مواعيد")</f>
        <v>لا يوجد مواعيد</v>
      </c>
      <c r="G213" s="36" t="str">
        <f>IFERROR(VLOOKUP(A213,New!A:F,4,0),"لا يوجد مواعيد")</f>
        <v>لا يوجد مواعيد</v>
      </c>
      <c r="H213" s="36" t="str">
        <f>IFERROR(VLOOKUP(A213,New!A:G,3,0),"لا يوجد مواعيد")</f>
        <v>لا يوجد مواعيد</v>
      </c>
      <c r="I213" s="36" t="str">
        <f>IFERROR(VLOOKUP(A213,New!A:H,2,0),"لا يوجد مواعيد")</f>
        <v>لا يوجد مواعيد</v>
      </c>
    </row>
    <row r="214" spans="1:9">
      <c r="A214" s="39"/>
      <c r="B214" s="39"/>
      <c r="C214" s="40"/>
      <c r="D214" s="40"/>
      <c r="E214" s="36" t="str">
        <f>IFERROR(VLOOKUP(A214,New!A:E,5,0),"لا يوجد مواعيد")</f>
        <v>لا يوجد مواعيد</v>
      </c>
      <c r="F214" s="36" t="str">
        <f>IFERROR(VLOOKUP(A214,New!A:E,1,0),"لا يوجد مواعيد")</f>
        <v>لا يوجد مواعيد</v>
      </c>
      <c r="G214" s="36" t="str">
        <f>IFERROR(VLOOKUP(A214,New!A:F,4,0),"لا يوجد مواعيد")</f>
        <v>لا يوجد مواعيد</v>
      </c>
      <c r="H214" s="36" t="str">
        <f>IFERROR(VLOOKUP(A214,New!A:G,3,0),"لا يوجد مواعيد")</f>
        <v>لا يوجد مواعيد</v>
      </c>
      <c r="I214" s="36" t="str">
        <f>IFERROR(VLOOKUP(A214,New!A:H,2,0),"لا يوجد مواعيد")</f>
        <v>لا يوجد مواعيد</v>
      </c>
    </row>
    <row r="215" spans="1:9">
      <c r="A215" s="39"/>
      <c r="B215" s="39"/>
      <c r="C215" s="40"/>
      <c r="D215" s="40"/>
      <c r="E215" s="36" t="str">
        <f>IFERROR(VLOOKUP(A215,New!A:E,5,0),"لا يوجد مواعيد")</f>
        <v>لا يوجد مواعيد</v>
      </c>
      <c r="F215" s="36" t="str">
        <f>IFERROR(VLOOKUP(A215,New!A:E,1,0),"لا يوجد مواعيد")</f>
        <v>لا يوجد مواعيد</v>
      </c>
      <c r="G215" s="36" t="str">
        <f>IFERROR(VLOOKUP(A215,New!A:F,4,0),"لا يوجد مواعيد")</f>
        <v>لا يوجد مواعيد</v>
      </c>
      <c r="H215" s="36" t="str">
        <f>IFERROR(VLOOKUP(A215,New!A:G,3,0),"لا يوجد مواعيد")</f>
        <v>لا يوجد مواعيد</v>
      </c>
      <c r="I215" s="36" t="str">
        <f>IFERROR(VLOOKUP(A215,New!A:H,2,0),"لا يوجد مواعيد")</f>
        <v>لا يوجد مواعيد</v>
      </c>
    </row>
    <row r="216" spans="1:9">
      <c r="A216" s="39"/>
      <c r="B216" s="39"/>
      <c r="C216" s="40"/>
      <c r="D216" s="40"/>
      <c r="E216" s="36" t="str">
        <f>IFERROR(VLOOKUP(A216,New!A:E,5,0),"لا يوجد مواعيد")</f>
        <v>لا يوجد مواعيد</v>
      </c>
      <c r="F216" s="36" t="str">
        <f>IFERROR(VLOOKUP(A216,New!A:E,1,0),"لا يوجد مواعيد")</f>
        <v>لا يوجد مواعيد</v>
      </c>
      <c r="G216" s="36" t="str">
        <f>IFERROR(VLOOKUP(A216,New!A:F,4,0),"لا يوجد مواعيد")</f>
        <v>لا يوجد مواعيد</v>
      </c>
      <c r="H216" s="36" t="str">
        <f>IFERROR(VLOOKUP(A216,New!A:G,3,0),"لا يوجد مواعيد")</f>
        <v>لا يوجد مواعيد</v>
      </c>
      <c r="I216" s="36" t="str">
        <f>IFERROR(VLOOKUP(A216,New!A:H,2,0),"لا يوجد مواعيد")</f>
        <v>لا يوجد مواعيد</v>
      </c>
    </row>
    <row r="217" spans="1:9">
      <c r="A217" s="39"/>
      <c r="B217" s="39"/>
      <c r="C217" s="40"/>
      <c r="D217" s="40"/>
      <c r="E217" s="36" t="str">
        <f>IFERROR(VLOOKUP(A217,New!A:E,5,0),"لا يوجد مواعيد")</f>
        <v>لا يوجد مواعيد</v>
      </c>
      <c r="F217" s="36" t="str">
        <f>IFERROR(VLOOKUP(A217,New!A:E,1,0),"لا يوجد مواعيد")</f>
        <v>لا يوجد مواعيد</v>
      </c>
      <c r="G217" s="36" t="str">
        <f>IFERROR(VLOOKUP(A217,New!A:F,4,0),"لا يوجد مواعيد")</f>
        <v>لا يوجد مواعيد</v>
      </c>
      <c r="H217" s="36" t="str">
        <f>IFERROR(VLOOKUP(A217,New!A:G,3,0),"لا يوجد مواعيد")</f>
        <v>لا يوجد مواعيد</v>
      </c>
      <c r="I217" s="36" t="str">
        <f>IFERROR(VLOOKUP(A217,New!A:H,2,0),"لا يوجد مواعيد")</f>
        <v>لا يوجد مواعيد</v>
      </c>
    </row>
    <row r="218" spans="1:9">
      <c r="A218" s="39"/>
      <c r="B218" s="39"/>
      <c r="C218" s="40"/>
      <c r="D218" s="40"/>
      <c r="E218" s="36" t="str">
        <f>IFERROR(VLOOKUP(A218,New!A:E,5,0),"لا يوجد مواعيد")</f>
        <v>لا يوجد مواعيد</v>
      </c>
      <c r="F218" s="36" t="str">
        <f>IFERROR(VLOOKUP(A218,New!A:E,1,0),"لا يوجد مواعيد")</f>
        <v>لا يوجد مواعيد</v>
      </c>
      <c r="G218" s="36" t="str">
        <f>IFERROR(VLOOKUP(A218,New!A:F,4,0),"لا يوجد مواعيد")</f>
        <v>لا يوجد مواعيد</v>
      </c>
      <c r="H218" s="36" t="str">
        <f>IFERROR(VLOOKUP(A218,New!A:G,3,0),"لا يوجد مواعيد")</f>
        <v>لا يوجد مواعيد</v>
      </c>
      <c r="I218" s="36" t="str">
        <f>IFERROR(VLOOKUP(A218,New!A:H,2,0),"لا يوجد مواعيد")</f>
        <v>لا يوجد مواعيد</v>
      </c>
    </row>
    <row r="219" spans="1:9">
      <c r="A219" s="39"/>
      <c r="B219" s="39"/>
      <c r="C219" s="40"/>
      <c r="D219" s="40"/>
      <c r="E219" s="36" t="str">
        <f>IFERROR(VLOOKUP(A219,New!A:E,5,0),"لا يوجد مواعيد")</f>
        <v>لا يوجد مواعيد</v>
      </c>
      <c r="F219" s="36" t="str">
        <f>IFERROR(VLOOKUP(A219,New!A:E,1,0),"لا يوجد مواعيد")</f>
        <v>لا يوجد مواعيد</v>
      </c>
      <c r="G219" s="36" t="str">
        <f>IFERROR(VLOOKUP(A219,New!A:F,4,0),"لا يوجد مواعيد")</f>
        <v>لا يوجد مواعيد</v>
      </c>
      <c r="H219" s="36" t="str">
        <f>IFERROR(VLOOKUP(A219,New!A:G,3,0),"لا يوجد مواعيد")</f>
        <v>لا يوجد مواعيد</v>
      </c>
      <c r="I219" s="36" t="str">
        <f>IFERROR(VLOOKUP(A219,New!A:H,2,0),"لا يوجد مواعيد")</f>
        <v>لا يوجد مواعيد</v>
      </c>
    </row>
    <row r="220" spans="1:9">
      <c r="A220" s="39"/>
      <c r="B220" s="39"/>
      <c r="C220" s="40"/>
      <c r="D220" s="40"/>
      <c r="E220" s="36" t="str">
        <f>IFERROR(VLOOKUP(A220,New!A:E,5,0),"لا يوجد مواعيد")</f>
        <v>لا يوجد مواعيد</v>
      </c>
      <c r="F220" s="36" t="str">
        <f>IFERROR(VLOOKUP(A220,New!A:E,1,0),"لا يوجد مواعيد")</f>
        <v>لا يوجد مواعيد</v>
      </c>
      <c r="G220" s="36" t="str">
        <f>IFERROR(VLOOKUP(A220,New!A:F,4,0),"لا يوجد مواعيد")</f>
        <v>لا يوجد مواعيد</v>
      </c>
      <c r="H220" s="36" t="str">
        <f>IFERROR(VLOOKUP(A220,New!A:G,3,0),"لا يوجد مواعيد")</f>
        <v>لا يوجد مواعيد</v>
      </c>
      <c r="I220" s="36" t="str">
        <f>IFERROR(VLOOKUP(A220,New!A:H,2,0),"لا يوجد مواعيد")</f>
        <v>لا يوجد مواعيد</v>
      </c>
    </row>
    <row r="221" spans="1:9">
      <c r="A221" s="39"/>
      <c r="B221" s="39"/>
      <c r="C221" s="40"/>
      <c r="D221" s="40"/>
      <c r="E221" s="36" t="str">
        <f>IFERROR(VLOOKUP(A221,New!A:E,5,0),"لا يوجد مواعيد")</f>
        <v>لا يوجد مواعيد</v>
      </c>
      <c r="F221" s="36" t="str">
        <f>IFERROR(VLOOKUP(A221,New!A:E,1,0),"لا يوجد مواعيد")</f>
        <v>لا يوجد مواعيد</v>
      </c>
      <c r="G221" s="36" t="str">
        <f>IFERROR(VLOOKUP(A221,New!A:F,4,0),"لا يوجد مواعيد")</f>
        <v>لا يوجد مواعيد</v>
      </c>
      <c r="H221" s="36" t="str">
        <f>IFERROR(VLOOKUP(A221,New!A:G,3,0),"لا يوجد مواعيد")</f>
        <v>لا يوجد مواعيد</v>
      </c>
      <c r="I221" s="36" t="str">
        <f>IFERROR(VLOOKUP(A221,New!A:H,2,0),"لا يوجد مواعيد")</f>
        <v>لا يوجد مواعيد</v>
      </c>
    </row>
    <row r="222" spans="1:9">
      <c r="A222" s="39"/>
      <c r="B222" s="39"/>
      <c r="C222" s="40"/>
      <c r="D222" s="40"/>
      <c r="E222" s="36" t="str">
        <f>IFERROR(VLOOKUP(A222,New!A:E,5,0),"لا يوجد مواعيد")</f>
        <v>لا يوجد مواعيد</v>
      </c>
      <c r="F222" s="36" t="str">
        <f>IFERROR(VLOOKUP(A222,New!A:E,1,0),"لا يوجد مواعيد")</f>
        <v>لا يوجد مواعيد</v>
      </c>
      <c r="G222" s="36" t="str">
        <f>IFERROR(VLOOKUP(A222,New!A:F,4,0),"لا يوجد مواعيد")</f>
        <v>لا يوجد مواعيد</v>
      </c>
      <c r="H222" s="36" t="str">
        <f>IFERROR(VLOOKUP(A222,New!A:G,3,0),"لا يوجد مواعيد")</f>
        <v>لا يوجد مواعيد</v>
      </c>
      <c r="I222" s="36" t="str">
        <f>IFERROR(VLOOKUP(A222,New!A:H,2,0),"لا يوجد مواعيد")</f>
        <v>لا يوجد مواعيد</v>
      </c>
    </row>
    <row r="223" spans="1:9">
      <c r="A223" s="39"/>
      <c r="B223" s="39"/>
      <c r="C223" s="40"/>
      <c r="D223" s="40"/>
      <c r="E223" s="36" t="str">
        <f>IFERROR(VLOOKUP(A223,New!A:E,5,0),"لا يوجد مواعيد")</f>
        <v>لا يوجد مواعيد</v>
      </c>
      <c r="F223" s="36" t="str">
        <f>IFERROR(VLOOKUP(A223,New!A:E,1,0),"لا يوجد مواعيد")</f>
        <v>لا يوجد مواعيد</v>
      </c>
      <c r="G223" s="36" t="str">
        <f>IFERROR(VLOOKUP(A223,New!A:F,4,0),"لا يوجد مواعيد")</f>
        <v>لا يوجد مواعيد</v>
      </c>
      <c r="H223" s="36" t="str">
        <f>IFERROR(VLOOKUP(A223,New!A:G,3,0),"لا يوجد مواعيد")</f>
        <v>لا يوجد مواعيد</v>
      </c>
      <c r="I223" s="36" t="str">
        <f>IFERROR(VLOOKUP(A223,New!A:H,2,0),"لا يوجد مواعيد")</f>
        <v>لا يوجد مواعيد</v>
      </c>
    </row>
    <row r="224" spans="1:9">
      <c r="A224" s="39"/>
      <c r="B224" s="39"/>
      <c r="C224" s="40"/>
      <c r="D224" s="40"/>
      <c r="E224" s="36" t="str">
        <f>IFERROR(VLOOKUP(A224,New!A:E,5,0),"لا يوجد مواعيد")</f>
        <v>لا يوجد مواعيد</v>
      </c>
      <c r="F224" s="36" t="str">
        <f>IFERROR(VLOOKUP(A224,New!A:E,1,0),"لا يوجد مواعيد")</f>
        <v>لا يوجد مواعيد</v>
      </c>
      <c r="G224" s="36" t="str">
        <f>IFERROR(VLOOKUP(A224,New!A:F,4,0),"لا يوجد مواعيد")</f>
        <v>لا يوجد مواعيد</v>
      </c>
      <c r="H224" s="36" t="str">
        <f>IFERROR(VLOOKUP(A224,New!A:G,3,0),"لا يوجد مواعيد")</f>
        <v>لا يوجد مواعيد</v>
      </c>
      <c r="I224" s="36" t="str">
        <f>IFERROR(VLOOKUP(A224,New!A:H,2,0),"لا يوجد مواعيد")</f>
        <v>لا يوجد مواعيد</v>
      </c>
    </row>
    <row r="225" spans="1:9">
      <c r="A225" s="39"/>
      <c r="B225" s="39"/>
      <c r="C225" s="40"/>
      <c r="D225" s="40"/>
      <c r="E225" s="36" t="str">
        <f>IFERROR(VLOOKUP(A225,New!A:E,5,0),"لا يوجد مواعيد")</f>
        <v>لا يوجد مواعيد</v>
      </c>
      <c r="F225" s="36" t="str">
        <f>IFERROR(VLOOKUP(A225,New!A:E,1,0),"لا يوجد مواعيد")</f>
        <v>لا يوجد مواعيد</v>
      </c>
      <c r="G225" s="36" t="str">
        <f>IFERROR(VLOOKUP(A225,New!A:F,4,0),"لا يوجد مواعيد")</f>
        <v>لا يوجد مواعيد</v>
      </c>
      <c r="H225" s="36" t="str">
        <f>IFERROR(VLOOKUP(A225,New!A:G,3,0),"لا يوجد مواعيد")</f>
        <v>لا يوجد مواعيد</v>
      </c>
      <c r="I225" s="36" t="str">
        <f>IFERROR(VLOOKUP(A225,New!A:H,2,0),"لا يوجد مواعيد")</f>
        <v>لا يوجد مواعيد</v>
      </c>
    </row>
    <row r="226" spans="1:9">
      <c r="A226" s="39"/>
      <c r="B226" s="39"/>
      <c r="C226" s="40"/>
      <c r="D226" s="40"/>
      <c r="E226" s="36" t="str">
        <f>IFERROR(VLOOKUP(A226,New!A:E,5,0),"لا يوجد مواعيد")</f>
        <v>لا يوجد مواعيد</v>
      </c>
      <c r="F226" s="36" t="str">
        <f>IFERROR(VLOOKUP(A226,New!A:E,1,0),"لا يوجد مواعيد")</f>
        <v>لا يوجد مواعيد</v>
      </c>
      <c r="G226" s="36" t="str">
        <f>IFERROR(VLOOKUP(A226,New!A:F,4,0),"لا يوجد مواعيد")</f>
        <v>لا يوجد مواعيد</v>
      </c>
      <c r="H226" s="36" t="str">
        <f>IFERROR(VLOOKUP(A226,New!A:G,3,0),"لا يوجد مواعيد")</f>
        <v>لا يوجد مواعيد</v>
      </c>
      <c r="I226" s="36" t="str">
        <f>IFERROR(VLOOKUP(A226,New!A:H,2,0),"لا يوجد مواعيد")</f>
        <v>لا يوجد مواعيد</v>
      </c>
    </row>
    <row r="227" spans="1:9">
      <c r="A227" s="39"/>
      <c r="B227" s="39"/>
      <c r="C227" s="40"/>
      <c r="D227" s="40"/>
      <c r="E227" s="36" t="str">
        <f>IFERROR(VLOOKUP(A227,New!A:E,5,0),"لا يوجد مواعيد")</f>
        <v>لا يوجد مواعيد</v>
      </c>
      <c r="F227" s="36" t="str">
        <f>IFERROR(VLOOKUP(A227,New!A:E,1,0),"لا يوجد مواعيد")</f>
        <v>لا يوجد مواعيد</v>
      </c>
      <c r="G227" s="36" t="str">
        <f>IFERROR(VLOOKUP(A227,New!A:F,4,0),"لا يوجد مواعيد")</f>
        <v>لا يوجد مواعيد</v>
      </c>
      <c r="H227" s="36" t="str">
        <f>IFERROR(VLOOKUP(A227,New!A:G,3,0),"لا يوجد مواعيد")</f>
        <v>لا يوجد مواعيد</v>
      </c>
      <c r="I227" s="36" t="str">
        <f>IFERROR(VLOOKUP(A227,New!A:H,2,0),"لا يوجد مواعيد")</f>
        <v>لا يوجد مواعيد</v>
      </c>
    </row>
    <row r="228" spans="1:9">
      <c r="A228" s="39"/>
      <c r="B228" s="39"/>
      <c r="C228" s="40"/>
      <c r="D228" s="40"/>
      <c r="E228" s="36" t="str">
        <f>IFERROR(VLOOKUP(A228,New!A:E,5,0),"لا يوجد مواعيد")</f>
        <v>لا يوجد مواعيد</v>
      </c>
      <c r="F228" s="36" t="str">
        <f>IFERROR(VLOOKUP(A228,New!A:E,1,0),"لا يوجد مواعيد")</f>
        <v>لا يوجد مواعيد</v>
      </c>
      <c r="G228" s="36" t="str">
        <f>IFERROR(VLOOKUP(A228,New!A:F,4,0),"لا يوجد مواعيد")</f>
        <v>لا يوجد مواعيد</v>
      </c>
      <c r="H228" s="36" t="str">
        <f>IFERROR(VLOOKUP(A228,New!A:G,3,0),"لا يوجد مواعيد")</f>
        <v>لا يوجد مواعيد</v>
      </c>
      <c r="I228" s="36" t="str">
        <f>IFERROR(VLOOKUP(A228,New!A:H,2,0),"لا يوجد مواعيد")</f>
        <v>لا يوجد مواعيد</v>
      </c>
    </row>
    <row r="229" spans="1:9">
      <c r="A229" s="39"/>
      <c r="B229" s="39"/>
      <c r="C229" s="40"/>
      <c r="D229" s="40"/>
      <c r="E229" s="36" t="str">
        <f>IFERROR(VLOOKUP(A229,New!A:E,5,0),"لا يوجد مواعيد")</f>
        <v>لا يوجد مواعيد</v>
      </c>
      <c r="F229" s="36" t="str">
        <f>IFERROR(VLOOKUP(A229,New!A:E,1,0),"لا يوجد مواعيد")</f>
        <v>لا يوجد مواعيد</v>
      </c>
      <c r="G229" s="36" t="str">
        <f>IFERROR(VLOOKUP(A229,New!A:F,4,0),"لا يوجد مواعيد")</f>
        <v>لا يوجد مواعيد</v>
      </c>
      <c r="H229" s="36" t="str">
        <f>IFERROR(VLOOKUP(A229,New!A:G,3,0),"لا يوجد مواعيد")</f>
        <v>لا يوجد مواعيد</v>
      </c>
      <c r="I229" s="36" t="str">
        <f>IFERROR(VLOOKUP(A229,New!A:H,2,0),"لا يوجد مواعيد")</f>
        <v>لا يوجد مواعيد</v>
      </c>
    </row>
    <row r="230" spans="1:9">
      <c r="A230" s="39"/>
      <c r="B230" s="39"/>
      <c r="C230" s="40"/>
      <c r="D230" s="40"/>
      <c r="E230" s="36" t="str">
        <f>IFERROR(VLOOKUP(A230,New!A:E,5,0),"لا يوجد مواعيد")</f>
        <v>لا يوجد مواعيد</v>
      </c>
      <c r="F230" s="36" t="str">
        <f>IFERROR(VLOOKUP(A230,New!A:E,1,0),"لا يوجد مواعيد")</f>
        <v>لا يوجد مواعيد</v>
      </c>
      <c r="G230" s="36" t="str">
        <f>IFERROR(VLOOKUP(A230,New!A:F,4,0),"لا يوجد مواعيد")</f>
        <v>لا يوجد مواعيد</v>
      </c>
      <c r="H230" s="36" t="str">
        <f>IFERROR(VLOOKUP(A230,New!A:G,3,0),"لا يوجد مواعيد")</f>
        <v>لا يوجد مواعيد</v>
      </c>
      <c r="I230" s="36" t="str">
        <f>IFERROR(VLOOKUP(A230,New!A:H,2,0),"لا يوجد مواعيد")</f>
        <v>لا يوجد مواعيد</v>
      </c>
    </row>
    <row r="231" spans="1:9">
      <c r="A231" s="39"/>
      <c r="B231" s="39"/>
      <c r="C231" s="40"/>
      <c r="D231" s="40"/>
      <c r="E231" s="36" t="str">
        <f>IFERROR(VLOOKUP(A231,New!A:E,5,0),"لا يوجد مواعيد")</f>
        <v>لا يوجد مواعيد</v>
      </c>
      <c r="F231" s="36" t="str">
        <f>IFERROR(VLOOKUP(A231,New!A:E,1,0),"لا يوجد مواعيد")</f>
        <v>لا يوجد مواعيد</v>
      </c>
      <c r="G231" s="36" t="str">
        <f>IFERROR(VLOOKUP(A231,New!A:F,4,0),"لا يوجد مواعيد")</f>
        <v>لا يوجد مواعيد</v>
      </c>
      <c r="H231" s="36" t="str">
        <f>IFERROR(VLOOKUP(A231,New!A:G,3,0),"لا يوجد مواعيد")</f>
        <v>لا يوجد مواعيد</v>
      </c>
      <c r="I231" s="36" t="str">
        <f>IFERROR(VLOOKUP(A231,New!A:H,2,0),"لا يوجد مواعيد")</f>
        <v>لا يوجد مواعيد</v>
      </c>
    </row>
    <row r="232" spans="1:9">
      <c r="A232" s="39"/>
      <c r="B232" s="39"/>
      <c r="C232" s="40"/>
      <c r="D232" s="40"/>
      <c r="E232" s="36" t="str">
        <f>IFERROR(VLOOKUP(A232,New!A:E,5,0),"لا يوجد مواعيد")</f>
        <v>لا يوجد مواعيد</v>
      </c>
      <c r="F232" s="36" t="str">
        <f>IFERROR(VLOOKUP(A232,New!A:E,1,0),"لا يوجد مواعيد")</f>
        <v>لا يوجد مواعيد</v>
      </c>
      <c r="G232" s="36" t="str">
        <f>IFERROR(VLOOKUP(A232,New!A:F,4,0),"لا يوجد مواعيد")</f>
        <v>لا يوجد مواعيد</v>
      </c>
      <c r="H232" s="36" t="str">
        <f>IFERROR(VLOOKUP(A232,New!A:G,3,0),"لا يوجد مواعيد")</f>
        <v>لا يوجد مواعيد</v>
      </c>
      <c r="I232" s="36" t="str">
        <f>IFERROR(VLOOKUP(A232,New!A:H,2,0),"لا يوجد مواعيد")</f>
        <v>لا يوجد مواعيد</v>
      </c>
    </row>
    <row r="233" spans="1:9">
      <c r="A233" s="39"/>
      <c r="B233" s="39"/>
      <c r="C233" s="40"/>
      <c r="D233" s="40"/>
      <c r="E233" s="36" t="str">
        <f>IFERROR(VLOOKUP(A233,New!A:E,5,0),"لا يوجد مواعيد")</f>
        <v>لا يوجد مواعيد</v>
      </c>
      <c r="F233" s="36" t="str">
        <f>IFERROR(VLOOKUP(A233,New!A:E,1,0),"لا يوجد مواعيد")</f>
        <v>لا يوجد مواعيد</v>
      </c>
      <c r="G233" s="36" t="str">
        <f>IFERROR(VLOOKUP(A233,New!A:F,4,0),"لا يوجد مواعيد")</f>
        <v>لا يوجد مواعيد</v>
      </c>
      <c r="H233" s="36" t="str">
        <f>IFERROR(VLOOKUP(A233,New!A:G,3,0),"لا يوجد مواعيد")</f>
        <v>لا يوجد مواعيد</v>
      </c>
      <c r="I233" s="36" t="str">
        <f>IFERROR(VLOOKUP(A233,New!A:H,2,0),"لا يوجد مواعيد")</f>
        <v>لا يوجد مواعيد</v>
      </c>
    </row>
    <row r="234" spans="1:9">
      <c r="A234" s="39"/>
      <c r="B234" s="39"/>
      <c r="C234" s="40"/>
      <c r="D234" s="40"/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39"/>
      <c r="B235" s="39"/>
      <c r="C235" s="40"/>
      <c r="D235" s="40"/>
      <c r="E235" s="36" t="str">
        <f>IFERROR(VLOOKUP(A235,New!A:E,5,0),"لا يوجد مواعيد")</f>
        <v>لا يوجد مواعيد</v>
      </c>
      <c r="F235" s="36" t="str">
        <f>IFERROR(VLOOKUP(A235,New!A:E,1,0),"لا يوجد مواعيد")</f>
        <v>لا يوجد مواعيد</v>
      </c>
      <c r="G235" s="36" t="str">
        <f>IFERROR(VLOOKUP(A235,New!A:F,4,0),"لا يوجد مواعيد")</f>
        <v>لا يوجد مواعيد</v>
      </c>
      <c r="H235" s="36" t="str">
        <f>IFERROR(VLOOKUP(A235,New!A:G,3,0),"لا يوجد مواعيد")</f>
        <v>لا يوجد مواعيد</v>
      </c>
      <c r="I235" s="36" t="str">
        <f>IFERROR(VLOOKUP(A235,New!A:H,2,0),"لا يوجد مواعيد")</f>
        <v>لا يوجد مواعيد</v>
      </c>
    </row>
    <row r="236" spans="1:9">
      <c r="A236" s="39"/>
      <c r="B236" s="39"/>
      <c r="C236" s="40"/>
      <c r="D236" s="40"/>
      <c r="E236" s="36" t="str">
        <f>IFERROR(VLOOKUP(A236,New!A:E,5,0),"لا يوجد مواعيد")</f>
        <v>لا يوجد مواعيد</v>
      </c>
      <c r="F236" s="36" t="str">
        <f>IFERROR(VLOOKUP(A236,New!A:E,1,0),"لا يوجد مواعيد")</f>
        <v>لا يوجد مواعيد</v>
      </c>
      <c r="G236" s="36" t="str">
        <f>IFERROR(VLOOKUP(A236,New!A:F,4,0),"لا يوجد مواعيد")</f>
        <v>لا يوجد مواعيد</v>
      </c>
      <c r="H236" s="36" t="str">
        <f>IFERROR(VLOOKUP(A236,New!A:G,3,0),"لا يوجد مواعيد")</f>
        <v>لا يوجد مواعيد</v>
      </c>
      <c r="I236" s="36" t="str">
        <f>IFERROR(VLOOKUP(A236,New!A:H,2,0),"لا يوجد مواعيد")</f>
        <v>لا يوجد مواعيد</v>
      </c>
    </row>
    <row r="237" spans="1:9">
      <c r="A237" s="39"/>
      <c r="B237" s="39"/>
      <c r="C237" s="40"/>
      <c r="D237" s="40"/>
      <c r="E237" s="36" t="str">
        <f>IFERROR(VLOOKUP(A237,New!A:E,5,0),"لا يوجد مواعيد")</f>
        <v>لا يوجد مواعيد</v>
      </c>
      <c r="F237" s="36" t="str">
        <f>IFERROR(VLOOKUP(A237,New!A:E,1,0),"لا يوجد مواعيد")</f>
        <v>لا يوجد مواعيد</v>
      </c>
      <c r="G237" s="36" t="str">
        <f>IFERROR(VLOOKUP(A237,New!A:F,4,0),"لا يوجد مواعيد")</f>
        <v>لا يوجد مواعيد</v>
      </c>
      <c r="H237" s="36" t="str">
        <f>IFERROR(VLOOKUP(A237,New!A:G,3,0),"لا يوجد مواعيد")</f>
        <v>لا يوجد مواعيد</v>
      </c>
      <c r="I237" s="36" t="str">
        <f>IFERROR(VLOOKUP(A237,New!A:H,2,0),"لا يوجد مواعيد")</f>
        <v>لا يوجد مواعيد</v>
      </c>
    </row>
    <row r="238" spans="1:9">
      <c r="A238" s="39"/>
      <c r="B238" s="39"/>
      <c r="C238" s="40"/>
      <c r="D238" s="40"/>
      <c r="E238" s="36" t="str">
        <f>IFERROR(VLOOKUP(A238,New!A:E,5,0),"لا يوجد مواعيد")</f>
        <v>لا يوجد مواعيد</v>
      </c>
      <c r="F238" s="36" t="str">
        <f>IFERROR(VLOOKUP(A238,New!A:E,1,0),"لا يوجد مواعيد")</f>
        <v>لا يوجد مواعيد</v>
      </c>
      <c r="G238" s="36" t="str">
        <f>IFERROR(VLOOKUP(A238,New!A:F,4,0),"لا يوجد مواعيد")</f>
        <v>لا يوجد مواعيد</v>
      </c>
      <c r="H238" s="36" t="str">
        <f>IFERROR(VLOOKUP(A238,New!A:G,3,0),"لا يوجد مواعيد")</f>
        <v>لا يوجد مواعيد</v>
      </c>
      <c r="I238" s="36" t="str">
        <f>IFERROR(VLOOKUP(A238,New!A:H,2,0),"لا يوجد مواعيد")</f>
        <v>لا يوجد مواعيد</v>
      </c>
    </row>
    <row r="239" spans="1:9">
      <c r="A239" s="39"/>
      <c r="B239" s="39"/>
      <c r="C239" s="40"/>
      <c r="D239" s="40"/>
      <c r="E239" s="36" t="str">
        <f>IFERROR(VLOOKUP(A239,New!A:E,5,0),"لا يوجد مواعيد")</f>
        <v>لا يوجد مواعيد</v>
      </c>
      <c r="F239" s="36" t="str">
        <f>IFERROR(VLOOKUP(A239,New!A:E,1,0),"لا يوجد مواعيد")</f>
        <v>لا يوجد مواعيد</v>
      </c>
      <c r="G239" s="36" t="str">
        <f>IFERROR(VLOOKUP(A239,New!A:F,4,0),"لا يوجد مواعيد")</f>
        <v>لا يوجد مواعيد</v>
      </c>
      <c r="H239" s="36" t="str">
        <f>IFERROR(VLOOKUP(A239,New!A:G,3,0),"لا يوجد مواعيد")</f>
        <v>لا يوجد مواعيد</v>
      </c>
      <c r="I239" s="36" t="str">
        <f>IFERROR(VLOOKUP(A239,New!A:H,2,0),"لا يوجد مواعيد")</f>
        <v>لا يوجد مواعيد</v>
      </c>
    </row>
    <row r="240" spans="1:9">
      <c r="A240" s="39"/>
      <c r="B240" s="39"/>
      <c r="C240" s="40"/>
      <c r="D240" s="40"/>
      <c r="E240" s="36" t="str">
        <f>IFERROR(VLOOKUP(A240,New!A:E,5,0),"لا يوجد مواعيد")</f>
        <v>لا يوجد مواعيد</v>
      </c>
      <c r="F240" s="36" t="str">
        <f>IFERROR(VLOOKUP(A240,New!A:E,1,0),"لا يوجد مواعيد")</f>
        <v>لا يوجد مواعيد</v>
      </c>
      <c r="G240" s="36" t="str">
        <f>IFERROR(VLOOKUP(A240,New!A:F,4,0),"لا يوجد مواعيد")</f>
        <v>لا يوجد مواعيد</v>
      </c>
      <c r="H240" s="36" t="str">
        <f>IFERROR(VLOOKUP(A240,New!A:G,3,0),"لا يوجد مواعيد")</f>
        <v>لا يوجد مواعيد</v>
      </c>
      <c r="I240" s="36" t="str">
        <f>IFERROR(VLOOKUP(A240,New!A:H,2,0),"لا يوجد مواعيد")</f>
        <v>لا يوجد مواعيد</v>
      </c>
    </row>
    <row r="241" spans="1:9">
      <c r="A241" s="39"/>
      <c r="B241" s="39"/>
      <c r="C241" s="40"/>
      <c r="D241" s="40"/>
      <c r="E241" s="36" t="str">
        <f>IFERROR(VLOOKUP(A241,New!A:E,5,0),"لا يوجد مواعيد")</f>
        <v>لا يوجد مواعيد</v>
      </c>
      <c r="F241" s="36" t="str">
        <f>IFERROR(VLOOKUP(A241,New!A:E,1,0),"لا يوجد مواعيد")</f>
        <v>لا يوجد مواعيد</v>
      </c>
      <c r="G241" s="36" t="str">
        <f>IFERROR(VLOOKUP(A241,New!A:F,4,0),"لا يوجد مواعيد")</f>
        <v>لا يوجد مواعيد</v>
      </c>
      <c r="H241" s="36" t="str">
        <f>IFERROR(VLOOKUP(A241,New!A:G,3,0),"لا يوجد مواعيد")</f>
        <v>لا يوجد مواعيد</v>
      </c>
      <c r="I241" s="36" t="str">
        <f>IFERROR(VLOOKUP(A241,New!A:H,2,0),"لا يوجد مواعيد")</f>
        <v>لا يوجد مواعيد</v>
      </c>
    </row>
    <row r="242" spans="1:9">
      <c r="A242" s="39"/>
      <c r="B242" s="39"/>
      <c r="C242" s="40"/>
      <c r="D242" s="40"/>
      <c r="E242" s="36" t="str">
        <f>IFERROR(VLOOKUP(A242,New!A:E,5,0),"لا يوجد مواعيد")</f>
        <v>لا يوجد مواعيد</v>
      </c>
      <c r="F242" s="36" t="str">
        <f>IFERROR(VLOOKUP(A242,New!A:E,1,0),"لا يوجد مواعيد")</f>
        <v>لا يوجد مواعيد</v>
      </c>
      <c r="G242" s="36" t="str">
        <f>IFERROR(VLOOKUP(A242,New!A:F,4,0),"لا يوجد مواعيد")</f>
        <v>لا يوجد مواعيد</v>
      </c>
      <c r="H242" s="36" t="str">
        <f>IFERROR(VLOOKUP(A242,New!A:G,3,0),"لا يوجد مواعيد")</f>
        <v>لا يوجد مواعيد</v>
      </c>
      <c r="I242" s="36" t="str">
        <f>IFERROR(VLOOKUP(A242,New!A:H,2,0),"لا يوجد مواعيد")</f>
        <v>لا يوجد مواعيد</v>
      </c>
    </row>
    <row r="243" spans="1:9">
      <c r="A243" s="39"/>
      <c r="B243" s="39"/>
      <c r="C243" s="40"/>
      <c r="D243" s="40"/>
      <c r="E243" s="36" t="str">
        <f>IFERROR(VLOOKUP(A243,New!A:E,5,0),"لا يوجد مواعيد")</f>
        <v>لا يوجد مواعيد</v>
      </c>
      <c r="F243" s="36" t="str">
        <f>IFERROR(VLOOKUP(A243,New!A:E,1,0),"لا يوجد مواعيد")</f>
        <v>لا يوجد مواعيد</v>
      </c>
      <c r="G243" s="36" t="str">
        <f>IFERROR(VLOOKUP(A243,New!A:F,4,0),"لا يوجد مواعيد")</f>
        <v>لا يوجد مواعيد</v>
      </c>
      <c r="H243" s="36" t="str">
        <f>IFERROR(VLOOKUP(A243,New!A:G,3,0),"لا يوجد مواعيد")</f>
        <v>لا يوجد مواعيد</v>
      </c>
      <c r="I243" s="36" t="str">
        <f>IFERROR(VLOOKUP(A243,New!A:H,2,0),"لا يوجد مواعيد")</f>
        <v>لا يوجد مواعيد</v>
      </c>
    </row>
    <row r="244" spans="1:9">
      <c r="A244" s="39"/>
      <c r="B244" s="39"/>
      <c r="C244" s="40"/>
      <c r="D244" s="40"/>
      <c r="E244" s="36" t="str">
        <f>IFERROR(VLOOKUP(A244,New!A:E,5,0),"لا يوجد مواعيد")</f>
        <v>لا يوجد مواعيد</v>
      </c>
      <c r="F244" s="36" t="str">
        <f>IFERROR(VLOOKUP(A244,New!A:E,1,0),"لا يوجد مواعيد")</f>
        <v>لا يوجد مواعيد</v>
      </c>
      <c r="G244" s="36" t="str">
        <f>IFERROR(VLOOKUP(A244,New!A:F,4,0),"لا يوجد مواعيد")</f>
        <v>لا يوجد مواعيد</v>
      </c>
      <c r="H244" s="36" t="str">
        <f>IFERROR(VLOOKUP(A244,New!A:G,3,0),"لا يوجد مواعيد")</f>
        <v>لا يوجد مواعيد</v>
      </c>
      <c r="I244" s="36" t="str">
        <f>IFERROR(VLOOKUP(A244,New!A:H,2,0),"لا يوجد مواعيد")</f>
        <v>لا يوجد مواعيد</v>
      </c>
    </row>
    <row r="245" spans="1:9">
      <c r="A245" s="39"/>
      <c r="B245" s="39"/>
      <c r="C245" s="40"/>
      <c r="D245" s="40"/>
      <c r="E245" s="36" t="str">
        <f>IFERROR(VLOOKUP(A245,New!A:E,5,0),"لا يوجد مواعيد")</f>
        <v>لا يوجد مواعيد</v>
      </c>
      <c r="F245" s="36" t="str">
        <f>IFERROR(VLOOKUP(A245,New!A:E,1,0),"لا يوجد مواعيد")</f>
        <v>لا يوجد مواعيد</v>
      </c>
      <c r="G245" s="36" t="str">
        <f>IFERROR(VLOOKUP(A245,New!A:F,4,0),"لا يوجد مواعيد")</f>
        <v>لا يوجد مواعيد</v>
      </c>
      <c r="H245" s="36" t="str">
        <f>IFERROR(VLOOKUP(A245,New!A:G,3,0),"لا يوجد مواعيد")</f>
        <v>لا يوجد مواعيد</v>
      </c>
      <c r="I245" s="36" t="str">
        <f>IFERROR(VLOOKUP(A245,New!A:H,2,0),"لا يوجد مواعيد")</f>
        <v>لا يوجد مواعيد</v>
      </c>
    </row>
    <row r="246" spans="1:9">
      <c r="A246" s="39"/>
      <c r="B246" s="39"/>
      <c r="C246" s="40"/>
      <c r="D246" s="40"/>
      <c r="E246" s="36" t="str">
        <f>IFERROR(VLOOKUP(A246,New!A:E,5,0),"لا يوجد مواعيد")</f>
        <v>لا يوجد مواعيد</v>
      </c>
      <c r="F246" s="36" t="str">
        <f>IFERROR(VLOOKUP(A246,New!A:E,1,0),"لا يوجد مواعيد")</f>
        <v>لا يوجد مواعيد</v>
      </c>
      <c r="G246" s="36" t="str">
        <f>IFERROR(VLOOKUP(A246,New!A:F,4,0),"لا يوجد مواعيد")</f>
        <v>لا يوجد مواعيد</v>
      </c>
      <c r="H246" s="36" t="str">
        <f>IFERROR(VLOOKUP(A246,New!A:G,3,0),"لا يوجد مواعيد")</f>
        <v>لا يوجد مواعيد</v>
      </c>
      <c r="I246" s="36" t="str">
        <f>IFERROR(VLOOKUP(A246,New!A:H,2,0),"لا يوجد مواعيد")</f>
        <v>لا يوجد مواعيد</v>
      </c>
    </row>
    <row r="247" spans="1:9">
      <c r="A247" s="39"/>
      <c r="B247" s="39"/>
      <c r="C247" s="40"/>
      <c r="D247" s="40"/>
      <c r="E247" s="36" t="str">
        <f>IFERROR(VLOOKUP(A247,New!A:E,5,0),"لا يوجد مواعيد")</f>
        <v>لا يوجد مواعيد</v>
      </c>
      <c r="F247" s="36" t="str">
        <f>IFERROR(VLOOKUP(A247,New!A:E,1,0),"لا يوجد مواعيد")</f>
        <v>لا يوجد مواعيد</v>
      </c>
      <c r="G247" s="36" t="str">
        <f>IFERROR(VLOOKUP(A247,New!A:F,4,0),"لا يوجد مواعيد")</f>
        <v>لا يوجد مواعيد</v>
      </c>
      <c r="H247" s="36" t="str">
        <f>IFERROR(VLOOKUP(A247,New!A:G,3,0),"لا يوجد مواعيد")</f>
        <v>لا يوجد مواعيد</v>
      </c>
      <c r="I247" s="36" t="str">
        <f>IFERROR(VLOOKUP(A247,New!A:H,2,0),"لا يوجد مواعيد")</f>
        <v>لا يوجد مواعيد</v>
      </c>
    </row>
    <row r="248" spans="1:9">
      <c r="A248" s="39"/>
      <c r="B248" s="39"/>
      <c r="C248" s="40"/>
      <c r="D248" s="40"/>
      <c r="E248" s="36" t="str">
        <f>IFERROR(VLOOKUP(A248,New!A:E,5,0),"لا يوجد مواعيد")</f>
        <v>لا يوجد مواعيد</v>
      </c>
      <c r="F248" s="36" t="str">
        <f>IFERROR(VLOOKUP(A248,New!A:E,1,0),"لا يوجد مواعيد")</f>
        <v>لا يوجد مواعيد</v>
      </c>
      <c r="G248" s="36" t="str">
        <f>IFERROR(VLOOKUP(A248,New!A:F,4,0),"لا يوجد مواعيد")</f>
        <v>لا يوجد مواعيد</v>
      </c>
      <c r="H248" s="36" t="str">
        <f>IFERROR(VLOOKUP(A248,New!A:G,3,0),"لا يوجد مواعيد")</f>
        <v>لا يوجد مواعيد</v>
      </c>
      <c r="I248" s="36" t="str">
        <f>IFERROR(VLOOKUP(A248,New!A:H,2,0),"لا يوجد مواعيد")</f>
        <v>لا يوجد مواعيد</v>
      </c>
    </row>
    <row r="249" spans="1:9">
      <c r="A249" s="39"/>
      <c r="B249" s="39"/>
      <c r="C249" s="40"/>
      <c r="D249" s="40"/>
      <c r="E249" s="36" t="str">
        <f>IFERROR(VLOOKUP(A249,New!A:E,5,0),"لا يوجد مواعيد")</f>
        <v>لا يوجد مواعيد</v>
      </c>
      <c r="F249" s="36" t="str">
        <f>IFERROR(VLOOKUP(A249,New!A:E,1,0),"لا يوجد مواعيد")</f>
        <v>لا يوجد مواعيد</v>
      </c>
      <c r="G249" s="36" t="str">
        <f>IFERROR(VLOOKUP(A249,New!A:F,4,0),"لا يوجد مواعيد")</f>
        <v>لا يوجد مواعيد</v>
      </c>
      <c r="H249" s="36" t="str">
        <f>IFERROR(VLOOKUP(A249,New!A:G,3,0),"لا يوجد مواعيد")</f>
        <v>لا يوجد مواعيد</v>
      </c>
      <c r="I249" s="36" t="str">
        <f>IFERROR(VLOOKUP(A249,New!A:H,2,0),"لا يوجد مواعيد")</f>
        <v>لا يوجد مواعيد</v>
      </c>
    </row>
    <row r="250" spans="1:9">
      <c r="A250" s="39"/>
      <c r="B250" s="39"/>
      <c r="C250" s="40"/>
      <c r="D250" s="40"/>
      <c r="E250" s="36" t="str">
        <f>IFERROR(VLOOKUP(A250,New!A:E,5,0),"لا يوجد مواعيد")</f>
        <v>لا يوجد مواعيد</v>
      </c>
      <c r="F250" s="36" t="str">
        <f>IFERROR(VLOOKUP(A250,New!A:E,1,0),"لا يوجد مواعيد")</f>
        <v>لا يوجد مواعيد</v>
      </c>
      <c r="G250" s="36" t="str">
        <f>IFERROR(VLOOKUP(A250,New!A:F,4,0),"لا يوجد مواعيد")</f>
        <v>لا يوجد مواعيد</v>
      </c>
      <c r="H250" s="36" t="str">
        <f>IFERROR(VLOOKUP(A250,New!A:G,3,0),"لا يوجد مواعيد")</f>
        <v>لا يوجد مواعيد</v>
      </c>
      <c r="I250" s="36" t="str">
        <f>IFERROR(VLOOKUP(A250,New!A:H,2,0),"لا يوجد مواعيد")</f>
        <v>لا يوجد مواعيد</v>
      </c>
    </row>
    <row r="251" spans="1:9">
      <c r="A251" s="39"/>
      <c r="B251" s="39"/>
      <c r="C251" s="40"/>
      <c r="D251" s="40"/>
      <c r="E251" s="36" t="str">
        <f>IFERROR(VLOOKUP(A251,New!A:E,5,0),"لا يوجد مواعيد")</f>
        <v>لا يوجد مواعيد</v>
      </c>
      <c r="F251" s="36" t="str">
        <f>IFERROR(VLOOKUP(A251,New!A:E,1,0),"لا يوجد مواعيد")</f>
        <v>لا يوجد مواعيد</v>
      </c>
      <c r="G251" s="36" t="str">
        <f>IFERROR(VLOOKUP(A251,New!A:F,4,0),"لا يوجد مواعيد")</f>
        <v>لا يوجد مواعيد</v>
      </c>
      <c r="H251" s="36" t="str">
        <f>IFERROR(VLOOKUP(A251,New!A:G,3,0),"لا يوجد مواعيد")</f>
        <v>لا يوجد مواعيد</v>
      </c>
      <c r="I251" s="36" t="str">
        <f>IFERROR(VLOOKUP(A251,New!A:H,2,0),"لا يوجد مواعيد")</f>
        <v>لا يوجد مواعيد</v>
      </c>
    </row>
    <row r="252" spans="1:9">
      <c r="A252" s="39"/>
      <c r="B252" s="39"/>
      <c r="C252" s="40"/>
      <c r="D252" s="40"/>
      <c r="E252" s="36" t="str">
        <f>IFERROR(VLOOKUP(A252,New!A:E,5,0),"لا يوجد مواعيد")</f>
        <v>لا يوجد مواعيد</v>
      </c>
      <c r="F252" s="36" t="str">
        <f>IFERROR(VLOOKUP(A252,New!A:E,1,0),"لا يوجد مواعيد")</f>
        <v>لا يوجد مواعيد</v>
      </c>
      <c r="G252" s="36" t="str">
        <f>IFERROR(VLOOKUP(A252,New!A:F,4,0),"لا يوجد مواعيد")</f>
        <v>لا يوجد مواعيد</v>
      </c>
      <c r="H252" s="36" t="str">
        <f>IFERROR(VLOOKUP(A252,New!A:G,3,0),"لا يوجد مواعيد")</f>
        <v>لا يوجد مواعيد</v>
      </c>
      <c r="I252" s="36" t="str">
        <f>IFERROR(VLOOKUP(A252,New!A:H,2,0),"لا يوجد مواعيد")</f>
        <v>لا يوجد مواعيد</v>
      </c>
    </row>
    <row r="253" spans="1:9">
      <c r="A253" s="39"/>
      <c r="B253" s="39"/>
      <c r="C253" s="40"/>
      <c r="D253" s="40"/>
      <c r="E253" s="36" t="str">
        <f>IFERROR(VLOOKUP(A253,New!A:E,5,0),"لا يوجد مواعيد")</f>
        <v>لا يوجد مواعيد</v>
      </c>
      <c r="F253" s="36" t="str">
        <f>IFERROR(VLOOKUP(A253,New!A:E,1,0),"لا يوجد مواعيد")</f>
        <v>لا يوجد مواعيد</v>
      </c>
      <c r="G253" s="36" t="str">
        <f>IFERROR(VLOOKUP(A253,New!A:F,4,0),"لا يوجد مواعيد")</f>
        <v>لا يوجد مواعيد</v>
      </c>
      <c r="H253" s="36" t="str">
        <f>IFERROR(VLOOKUP(A253,New!A:G,3,0),"لا يوجد مواعيد")</f>
        <v>لا يوجد مواعيد</v>
      </c>
      <c r="I253" s="36" t="str">
        <f>IFERROR(VLOOKUP(A253,New!A:H,2,0),"لا يوجد مواعيد")</f>
        <v>لا يوجد مواعيد</v>
      </c>
    </row>
    <row r="254" spans="1:9">
      <c r="A254" s="39"/>
      <c r="B254" s="39"/>
      <c r="C254" s="40"/>
      <c r="D254" s="40"/>
      <c r="E254" s="36" t="str">
        <f>IFERROR(VLOOKUP(A254,New!A:E,5,0),"لا يوجد مواعيد")</f>
        <v>لا يوجد مواعيد</v>
      </c>
      <c r="F254" s="36" t="str">
        <f>IFERROR(VLOOKUP(A254,New!A:E,1,0),"لا يوجد مواعيد")</f>
        <v>لا يوجد مواعيد</v>
      </c>
      <c r="G254" s="36" t="str">
        <f>IFERROR(VLOOKUP(A254,New!A:F,4,0),"لا يوجد مواعيد")</f>
        <v>لا يوجد مواعيد</v>
      </c>
      <c r="H254" s="36" t="str">
        <f>IFERROR(VLOOKUP(A254,New!A:G,3,0),"لا يوجد مواعيد")</f>
        <v>لا يوجد مواعيد</v>
      </c>
      <c r="I254" s="36" t="str">
        <f>IFERROR(VLOOKUP(A254,New!A:H,2,0),"لا يوجد مواعيد")</f>
        <v>لا يوجد مواعيد</v>
      </c>
    </row>
    <row r="255" spans="1:9">
      <c r="A255" s="39"/>
      <c r="B255" s="39"/>
      <c r="C255" s="40"/>
      <c r="D255" s="40"/>
      <c r="E255" s="36" t="str">
        <f>IFERROR(VLOOKUP(A255,New!A:E,5,0),"لا يوجد مواعيد")</f>
        <v>لا يوجد مواعيد</v>
      </c>
      <c r="F255" s="36" t="str">
        <f>IFERROR(VLOOKUP(A255,New!A:E,1,0),"لا يوجد مواعيد")</f>
        <v>لا يوجد مواعيد</v>
      </c>
      <c r="G255" s="36" t="str">
        <f>IFERROR(VLOOKUP(A255,New!A:F,4,0),"لا يوجد مواعيد")</f>
        <v>لا يوجد مواعيد</v>
      </c>
      <c r="H255" s="36" t="str">
        <f>IFERROR(VLOOKUP(A255,New!A:G,3,0),"لا يوجد مواعيد")</f>
        <v>لا يوجد مواعيد</v>
      </c>
      <c r="I255" s="36" t="str">
        <f>IFERROR(VLOOKUP(A255,New!A:H,2,0),"لا يوجد مواعيد")</f>
        <v>لا يوجد مواعيد</v>
      </c>
    </row>
    <row r="256" spans="1:9">
      <c r="A256" s="39"/>
      <c r="B256" s="39"/>
      <c r="C256" s="40"/>
      <c r="D256" s="40"/>
      <c r="E256" s="36" t="str">
        <f>IFERROR(VLOOKUP(A256,New!A:E,5,0),"لا يوجد مواعيد")</f>
        <v>لا يوجد مواعيد</v>
      </c>
      <c r="F256" s="36" t="str">
        <f>IFERROR(VLOOKUP(A256,New!A:E,1,0),"لا يوجد مواعيد")</f>
        <v>لا يوجد مواعيد</v>
      </c>
      <c r="G256" s="36" t="str">
        <f>IFERROR(VLOOKUP(A256,New!A:F,4,0),"لا يوجد مواعيد")</f>
        <v>لا يوجد مواعيد</v>
      </c>
      <c r="H256" s="36" t="str">
        <f>IFERROR(VLOOKUP(A256,New!A:G,3,0),"لا يوجد مواعيد")</f>
        <v>لا يوجد مواعيد</v>
      </c>
      <c r="I256" s="36" t="str">
        <f>IFERROR(VLOOKUP(A256,New!A:H,2,0),"لا يوجد مواعيد")</f>
        <v>لا يوجد مواعيد</v>
      </c>
    </row>
    <row r="257" spans="1:9">
      <c r="A257" s="39"/>
      <c r="B257" s="39"/>
      <c r="C257" s="40"/>
      <c r="D257" s="40"/>
      <c r="E257" s="36" t="str">
        <f>IFERROR(VLOOKUP(A257,New!A:E,5,0),"لا يوجد مواعيد")</f>
        <v>لا يوجد مواعيد</v>
      </c>
      <c r="F257" s="36" t="str">
        <f>IFERROR(VLOOKUP(A257,New!A:E,1,0),"لا يوجد مواعيد")</f>
        <v>لا يوجد مواعيد</v>
      </c>
      <c r="G257" s="36" t="str">
        <f>IFERROR(VLOOKUP(A257,New!A:F,4,0),"لا يوجد مواعيد")</f>
        <v>لا يوجد مواعيد</v>
      </c>
      <c r="H257" s="36" t="str">
        <f>IFERROR(VLOOKUP(A257,New!A:G,3,0),"لا يوجد مواعيد")</f>
        <v>لا يوجد مواعيد</v>
      </c>
      <c r="I257" s="36" t="str">
        <f>IFERROR(VLOOKUP(A257,New!A:H,2,0),"لا يوجد مواعيد")</f>
        <v>لا يوجد مواعيد</v>
      </c>
    </row>
    <row r="258" spans="1:9">
      <c r="A258" s="39"/>
      <c r="B258" s="39"/>
      <c r="C258" s="40"/>
      <c r="D258" s="40"/>
      <c r="E258" s="36" t="str">
        <f>IFERROR(VLOOKUP(A258,New!A:E,5,0),"لا يوجد مواعيد")</f>
        <v>لا يوجد مواعيد</v>
      </c>
      <c r="F258" s="36" t="str">
        <f>IFERROR(VLOOKUP(A258,New!A:E,1,0),"لا يوجد مواعيد")</f>
        <v>لا يوجد مواعيد</v>
      </c>
      <c r="G258" s="36" t="str">
        <f>IFERROR(VLOOKUP(A258,New!A:F,4,0),"لا يوجد مواعيد")</f>
        <v>لا يوجد مواعيد</v>
      </c>
      <c r="H258" s="36" t="str">
        <f>IFERROR(VLOOKUP(A258,New!A:G,3,0),"لا يوجد مواعيد")</f>
        <v>لا يوجد مواعيد</v>
      </c>
      <c r="I258" s="36" t="str">
        <f>IFERROR(VLOOKUP(A258,New!A:H,2,0),"لا يوجد مواعيد")</f>
        <v>لا يوجد مواعيد</v>
      </c>
    </row>
    <row r="259" spans="1:9">
      <c r="A259" s="39"/>
      <c r="B259" s="39"/>
      <c r="C259" s="40"/>
      <c r="D259" s="40"/>
      <c r="E259" s="36" t="str">
        <f>IFERROR(VLOOKUP(A259,New!A:E,5,0),"لا يوجد مواعيد")</f>
        <v>لا يوجد مواعيد</v>
      </c>
      <c r="F259" s="36" t="str">
        <f>IFERROR(VLOOKUP(A259,New!A:E,1,0),"لا يوجد مواعيد")</f>
        <v>لا يوجد مواعيد</v>
      </c>
      <c r="G259" s="36" t="str">
        <f>IFERROR(VLOOKUP(A259,New!A:F,4,0),"لا يوجد مواعيد")</f>
        <v>لا يوجد مواعيد</v>
      </c>
      <c r="H259" s="36" t="str">
        <f>IFERROR(VLOOKUP(A259,New!A:G,3,0),"لا يوجد مواعيد")</f>
        <v>لا يوجد مواعيد</v>
      </c>
      <c r="I259" s="36" t="str">
        <f>IFERROR(VLOOKUP(A259,New!A:H,2,0),"لا يوجد مواعيد")</f>
        <v>لا يوجد مواعيد</v>
      </c>
    </row>
    <row r="260" spans="1:9">
      <c r="A260" s="39"/>
      <c r="B260" s="39"/>
      <c r="C260" s="40"/>
      <c r="D260" s="40"/>
      <c r="E260" s="36" t="str">
        <f>IFERROR(VLOOKUP(A260,New!A:E,5,0),"لا يوجد مواعيد")</f>
        <v>لا يوجد مواعيد</v>
      </c>
      <c r="F260" s="36" t="str">
        <f>IFERROR(VLOOKUP(A260,New!A:E,1,0),"لا يوجد مواعيد")</f>
        <v>لا يوجد مواعيد</v>
      </c>
      <c r="G260" s="36" t="str">
        <f>IFERROR(VLOOKUP(A260,New!A:F,4,0),"لا يوجد مواعيد")</f>
        <v>لا يوجد مواعيد</v>
      </c>
      <c r="H260" s="36" t="str">
        <f>IFERROR(VLOOKUP(A260,New!A:G,3,0),"لا يوجد مواعيد")</f>
        <v>لا يوجد مواعيد</v>
      </c>
      <c r="I260" s="36" t="str">
        <f>IFERROR(VLOOKUP(A260,New!A:H,2,0),"لا يوجد مواعيد")</f>
        <v>لا يوجد مواعيد</v>
      </c>
    </row>
    <row r="261" spans="1:9">
      <c r="A261" s="39"/>
      <c r="B261" s="39"/>
      <c r="C261" s="40"/>
      <c r="D261" s="40"/>
      <c r="E261" s="36" t="str">
        <f>IFERROR(VLOOKUP(A261,New!A:E,5,0),"لا يوجد مواعيد")</f>
        <v>لا يوجد مواعيد</v>
      </c>
      <c r="F261" s="36" t="str">
        <f>IFERROR(VLOOKUP(A261,New!A:E,1,0),"لا يوجد مواعيد")</f>
        <v>لا يوجد مواعيد</v>
      </c>
      <c r="G261" s="36" t="str">
        <f>IFERROR(VLOOKUP(A261,New!A:F,4,0),"لا يوجد مواعيد")</f>
        <v>لا يوجد مواعيد</v>
      </c>
      <c r="H261" s="36" t="str">
        <f>IFERROR(VLOOKUP(A261,New!A:G,3,0),"لا يوجد مواعيد")</f>
        <v>لا يوجد مواعيد</v>
      </c>
      <c r="I261" s="36" t="str">
        <f>IFERROR(VLOOKUP(A261,New!A:H,2,0),"لا يوجد مواعيد")</f>
        <v>لا يوجد مواعيد</v>
      </c>
    </row>
    <row r="262" spans="1:9">
      <c r="A262" s="39"/>
      <c r="B262" s="39"/>
      <c r="C262" s="40"/>
      <c r="D262" s="40"/>
      <c r="E262" s="36" t="str">
        <f>IFERROR(VLOOKUP(A262,New!A:E,5,0),"لا يوجد مواعيد")</f>
        <v>لا يوجد مواعيد</v>
      </c>
      <c r="F262" s="36" t="str">
        <f>IFERROR(VLOOKUP(A262,New!A:E,1,0),"لا يوجد مواعيد")</f>
        <v>لا يوجد مواعيد</v>
      </c>
      <c r="G262" s="36" t="str">
        <f>IFERROR(VLOOKUP(A262,New!A:F,4,0),"لا يوجد مواعيد")</f>
        <v>لا يوجد مواعيد</v>
      </c>
      <c r="H262" s="36" t="str">
        <f>IFERROR(VLOOKUP(A262,New!A:G,3,0),"لا يوجد مواعيد")</f>
        <v>لا يوجد مواعيد</v>
      </c>
      <c r="I262" s="36" t="str">
        <f>IFERROR(VLOOKUP(A262,New!A:H,2,0),"لا يوجد مواعيد")</f>
        <v>لا يوجد مواعيد</v>
      </c>
    </row>
    <row r="263" spans="1:9">
      <c r="A263" s="39"/>
      <c r="B263" s="39"/>
      <c r="C263" s="40"/>
      <c r="D263" s="40"/>
      <c r="E263" s="36" t="str">
        <f>IFERROR(VLOOKUP(A263,New!A:E,5,0),"لا يوجد مواعيد")</f>
        <v>لا يوجد مواعيد</v>
      </c>
      <c r="F263" s="36" t="str">
        <f>IFERROR(VLOOKUP(A263,New!A:E,1,0),"لا يوجد مواعيد")</f>
        <v>لا يوجد مواعيد</v>
      </c>
      <c r="G263" s="36" t="str">
        <f>IFERROR(VLOOKUP(A263,New!A:F,4,0),"لا يوجد مواعيد")</f>
        <v>لا يوجد مواعيد</v>
      </c>
      <c r="H263" s="36" t="str">
        <f>IFERROR(VLOOKUP(A263,New!A:G,3,0),"لا يوجد مواعيد")</f>
        <v>لا يوجد مواعيد</v>
      </c>
      <c r="I263" s="36" t="str">
        <f>IFERROR(VLOOKUP(A263,New!A:H,2,0),"لا يوجد مواعيد")</f>
        <v>لا يوجد مواعيد</v>
      </c>
    </row>
    <row r="264" spans="1:9">
      <c r="A264" s="39"/>
      <c r="B264" s="39"/>
      <c r="C264" s="40"/>
      <c r="D264" s="40"/>
      <c r="E264" s="36" t="str">
        <f>IFERROR(VLOOKUP(A264,New!A:E,5,0),"لا يوجد مواعيد")</f>
        <v>لا يوجد مواعيد</v>
      </c>
      <c r="F264" s="36" t="str">
        <f>IFERROR(VLOOKUP(A264,New!A:E,1,0),"لا يوجد مواعيد")</f>
        <v>لا يوجد مواعيد</v>
      </c>
      <c r="G264" s="36" t="str">
        <f>IFERROR(VLOOKUP(A264,New!A:F,4,0),"لا يوجد مواعيد")</f>
        <v>لا يوجد مواعيد</v>
      </c>
      <c r="H264" s="36" t="str">
        <f>IFERROR(VLOOKUP(A264,New!A:G,3,0),"لا يوجد مواعيد")</f>
        <v>لا يوجد مواعيد</v>
      </c>
      <c r="I264" s="36" t="str">
        <f>IFERROR(VLOOKUP(A264,New!A:H,2,0),"لا يوجد مواعيد")</f>
        <v>لا يوجد مواعيد</v>
      </c>
    </row>
    <row r="265" spans="1:9">
      <c r="A265" s="39"/>
      <c r="B265" s="39"/>
      <c r="C265" s="40"/>
      <c r="D265" s="40"/>
      <c r="E265" s="36" t="str">
        <f>IFERROR(VLOOKUP(A265,New!A:E,5,0),"لا يوجد مواعيد")</f>
        <v>لا يوجد مواعيد</v>
      </c>
      <c r="F265" s="36" t="str">
        <f>IFERROR(VLOOKUP(A265,New!A:E,1,0),"لا يوجد مواعيد")</f>
        <v>لا يوجد مواعيد</v>
      </c>
      <c r="G265" s="36" t="str">
        <f>IFERROR(VLOOKUP(A265,New!A:F,4,0),"لا يوجد مواعيد")</f>
        <v>لا يوجد مواعيد</v>
      </c>
      <c r="H265" s="36" t="str">
        <f>IFERROR(VLOOKUP(A265,New!A:G,3,0),"لا يوجد مواعيد")</f>
        <v>لا يوجد مواعيد</v>
      </c>
      <c r="I265" s="36" t="str">
        <f>IFERROR(VLOOKUP(A265,New!A:H,2,0),"لا يوجد مواعيد")</f>
        <v>لا يوجد مواعيد</v>
      </c>
    </row>
    <row r="266" spans="1:9">
      <c r="A266" s="39"/>
      <c r="B266" s="39"/>
      <c r="C266" s="40"/>
      <c r="D266" s="40"/>
      <c r="E266" s="36" t="str">
        <f>IFERROR(VLOOKUP(A266,New!A:E,5,0),"لا يوجد مواعيد")</f>
        <v>لا يوجد مواعيد</v>
      </c>
      <c r="F266" s="36" t="str">
        <f>IFERROR(VLOOKUP(A266,New!A:E,1,0),"لا يوجد مواعيد")</f>
        <v>لا يوجد مواعيد</v>
      </c>
      <c r="G266" s="36" t="str">
        <f>IFERROR(VLOOKUP(A266,New!A:F,4,0),"لا يوجد مواعيد")</f>
        <v>لا يوجد مواعيد</v>
      </c>
      <c r="H266" s="36" t="str">
        <f>IFERROR(VLOOKUP(A266,New!A:G,3,0),"لا يوجد مواعيد")</f>
        <v>لا يوجد مواعيد</v>
      </c>
      <c r="I266" s="36" t="str">
        <f>IFERROR(VLOOKUP(A266,New!A:H,2,0),"لا يوجد مواعيد")</f>
        <v>لا يوجد مواعيد</v>
      </c>
    </row>
    <row r="267" spans="1:9">
      <c r="A267" s="39"/>
      <c r="B267" s="39"/>
      <c r="C267" s="40"/>
      <c r="D267" s="40"/>
      <c r="E267" s="36" t="str">
        <f>IFERROR(VLOOKUP(A267,New!A:E,5,0),"لا يوجد مواعيد")</f>
        <v>لا يوجد مواعيد</v>
      </c>
      <c r="F267" s="36" t="str">
        <f>IFERROR(VLOOKUP(A267,New!A:E,1,0),"لا يوجد مواعيد")</f>
        <v>لا يوجد مواعيد</v>
      </c>
      <c r="G267" s="36" t="str">
        <f>IFERROR(VLOOKUP(A267,New!A:F,4,0),"لا يوجد مواعيد")</f>
        <v>لا يوجد مواعيد</v>
      </c>
      <c r="H267" s="36" t="str">
        <f>IFERROR(VLOOKUP(A267,New!A:G,3,0),"لا يوجد مواعيد")</f>
        <v>لا يوجد مواعيد</v>
      </c>
      <c r="I267" s="36" t="str">
        <f>IFERROR(VLOOKUP(A267,New!A:H,2,0),"لا يوجد مواعيد")</f>
        <v>لا يوجد مواعيد</v>
      </c>
    </row>
    <row r="268" spans="1:9">
      <c r="A268" s="39"/>
      <c r="B268" s="39"/>
      <c r="C268" s="40"/>
      <c r="D268" s="40"/>
      <c r="E268" s="36" t="str">
        <f>IFERROR(VLOOKUP(A268,New!A:E,5,0),"لا يوجد مواعيد")</f>
        <v>لا يوجد مواعيد</v>
      </c>
      <c r="F268" s="36" t="str">
        <f>IFERROR(VLOOKUP(A268,New!A:E,1,0),"لا يوجد مواعيد")</f>
        <v>لا يوجد مواعيد</v>
      </c>
      <c r="G268" s="36" t="str">
        <f>IFERROR(VLOOKUP(A268,New!A:F,4,0),"لا يوجد مواعيد")</f>
        <v>لا يوجد مواعيد</v>
      </c>
      <c r="H268" s="36" t="str">
        <f>IFERROR(VLOOKUP(A268,New!A:G,3,0),"لا يوجد مواعيد")</f>
        <v>لا يوجد مواعيد</v>
      </c>
      <c r="I268" s="36" t="str">
        <f>IFERROR(VLOOKUP(A268,New!A:H,2,0),"لا يوجد مواعيد")</f>
        <v>لا يوجد مواعيد</v>
      </c>
    </row>
    <row r="269" spans="1:9">
      <c r="A269" s="39"/>
      <c r="B269" s="39"/>
      <c r="C269" s="40"/>
      <c r="D269" s="40"/>
      <c r="E269" s="36" t="str">
        <f>IFERROR(VLOOKUP(A269,New!A:E,5,0),"لا يوجد مواعيد")</f>
        <v>لا يوجد مواعيد</v>
      </c>
      <c r="F269" s="36" t="str">
        <f>IFERROR(VLOOKUP(A269,New!A:E,1,0),"لا يوجد مواعيد")</f>
        <v>لا يوجد مواعيد</v>
      </c>
      <c r="G269" s="36" t="str">
        <f>IFERROR(VLOOKUP(A269,New!A:F,4,0),"لا يوجد مواعيد")</f>
        <v>لا يوجد مواعيد</v>
      </c>
      <c r="H269" s="36" t="str">
        <f>IFERROR(VLOOKUP(A269,New!A:G,3,0),"لا يوجد مواعيد")</f>
        <v>لا يوجد مواعيد</v>
      </c>
      <c r="I269" s="36" t="str">
        <f>IFERROR(VLOOKUP(A269,New!A:H,2,0),"لا يوجد مواعيد")</f>
        <v>لا يوجد مواعيد</v>
      </c>
    </row>
    <row r="270" spans="1:9">
      <c r="A270" s="39"/>
      <c r="B270" s="39"/>
      <c r="C270" s="40"/>
      <c r="D270" s="40"/>
      <c r="E270" s="36" t="str">
        <f>IFERROR(VLOOKUP(A270,New!A:E,5,0),"لا يوجد مواعيد")</f>
        <v>لا يوجد مواعيد</v>
      </c>
      <c r="F270" s="36" t="str">
        <f>IFERROR(VLOOKUP(A270,New!A:E,1,0),"لا يوجد مواعيد")</f>
        <v>لا يوجد مواعيد</v>
      </c>
      <c r="G270" s="36" t="str">
        <f>IFERROR(VLOOKUP(A270,New!A:F,4,0),"لا يوجد مواعيد")</f>
        <v>لا يوجد مواعيد</v>
      </c>
      <c r="H270" s="36" t="str">
        <f>IFERROR(VLOOKUP(A270,New!A:G,3,0),"لا يوجد مواعيد")</f>
        <v>لا يوجد مواعيد</v>
      </c>
      <c r="I270" s="36" t="str">
        <f>IFERROR(VLOOKUP(A270,New!A:H,2,0),"لا يوجد مواعيد")</f>
        <v>لا يوجد مواعيد</v>
      </c>
    </row>
    <row r="271" spans="1:9">
      <c r="A271" s="39"/>
      <c r="B271" s="39"/>
      <c r="C271" s="40"/>
      <c r="D271" s="40"/>
      <c r="E271" s="36" t="str">
        <f>IFERROR(VLOOKUP(A271,New!A:E,5,0),"لا يوجد مواعيد")</f>
        <v>لا يوجد مواعيد</v>
      </c>
      <c r="F271" s="36" t="str">
        <f>IFERROR(VLOOKUP(A271,New!A:E,1,0),"لا يوجد مواعيد")</f>
        <v>لا يوجد مواعيد</v>
      </c>
      <c r="G271" s="36" t="str">
        <f>IFERROR(VLOOKUP(A271,New!A:F,4,0),"لا يوجد مواعيد")</f>
        <v>لا يوجد مواعيد</v>
      </c>
      <c r="H271" s="36" t="str">
        <f>IFERROR(VLOOKUP(A271,New!A:G,3,0),"لا يوجد مواعيد")</f>
        <v>لا يوجد مواعيد</v>
      </c>
      <c r="I271" s="36" t="str">
        <f>IFERROR(VLOOKUP(A271,New!A:H,2,0),"لا يوجد مواعيد")</f>
        <v>لا يوجد مواعيد</v>
      </c>
    </row>
    <row r="272" spans="1:9">
      <c r="A272" s="39"/>
      <c r="B272" s="39"/>
      <c r="C272" s="40"/>
      <c r="D272" s="40"/>
      <c r="E272" s="36" t="str">
        <f>IFERROR(VLOOKUP(A272,New!A:E,5,0),"لا يوجد مواعيد")</f>
        <v>لا يوجد مواعيد</v>
      </c>
      <c r="F272" s="36" t="str">
        <f>IFERROR(VLOOKUP(A272,New!A:E,1,0),"لا يوجد مواعيد")</f>
        <v>لا يوجد مواعيد</v>
      </c>
      <c r="G272" s="36" t="str">
        <f>IFERROR(VLOOKUP(A272,New!A:F,4,0),"لا يوجد مواعيد")</f>
        <v>لا يوجد مواعيد</v>
      </c>
      <c r="H272" s="36" t="str">
        <f>IFERROR(VLOOKUP(A272,New!A:G,3,0),"لا يوجد مواعيد")</f>
        <v>لا يوجد مواعيد</v>
      </c>
      <c r="I272" s="36" t="str">
        <f>IFERROR(VLOOKUP(A272,New!A:H,2,0),"لا يوجد مواعيد")</f>
        <v>لا يوجد مواعيد</v>
      </c>
    </row>
    <row r="273" spans="1:9">
      <c r="A273" s="39"/>
      <c r="B273" s="39"/>
      <c r="C273" s="40"/>
      <c r="D273" s="40"/>
      <c r="E273" s="36" t="str">
        <f>IFERROR(VLOOKUP(A273,New!A:E,5,0),"لا يوجد مواعيد")</f>
        <v>لا يوجد مواعيد</v>
      </c>
      <c r="F273" s="36" t="str">
        <f>IFERROR(VLOOKUP(A273,New!A:E,1,0),"لا يوجد مواعيد")</f>
        <v>لا يوجد مواعيد</v>
      </c>
      <c r="G273" s="36" t="str">
        <f>IFERROR(VLOOKUP(A273,New!A:F,4,0),"لا يوجد مواعيد")</f>
        <v>لا يوجد مواعيد</v>
      </c>
      <c r="H273" s="36" t="str">
        <f>IFERROR(VLOOKUP(A273,New!A:G,3,0),"لا يوجد مواعيد")</f>
        <v>لا يوجد مواعيد</v>
      </c>
      <c r="I273" s="36" t="str">
        <f>IFERROR(VLOOKUP(A273,New!A:H,2,0),"لا يوجد مواعيد")</f>
        <v>لا يوجد مواعيد</v>
      </c>
    </row>
    <row r="274" spans="1:9">
      <c r="A274" s="39"/>
      <c r="B274" s="39"/>
      <c r="C274" s="40"/>
      <c r="D274" s="40"/>
      <c r="E274" s="36" t="str">
        <f>IFERROR(VLOOKUP(A274,New!A:E,5,0),"لا يوجد مواعيد")</f>
        <v>لا يوجد مواعيد</v>
      </c>
      <c r="F274" s="36" t="str">
        <f>IFERROR(VLOOKUP(A274,New!A:E,1,0),"لا يوجد مواعيد")</f>
        <v>لا يوجد مواعيد</v>
      </c>
      <c r="G274" s="36" t="str">
        <f>IFERROR(VLOOKUP(A274,New!A:F,4,0),"لا يوجد مواعيد")</f>
        <v>لا يوجد مواعيد</v>
      </c>
      <c r="H274" s="36" t="str">
        <f>IFERROR(VLOOKUP(A274,New!A:G,3,0),"لا يوجد مواعيد")</f>
        <v>لا يوجد مواعيد</v>
      </c>
      <c r="I274" s="36" t="str">
        <f>IFERROR(VLOOKUP(A274,New!A:H,2,0),"لا يوجد مواعيد")</f>
        <v>لا يوجد مواعيد</v>
      </c>
    </row>
    <row r="275" spans="1:9">
      <c r="A275" s="39"/>
      <c r="B275" s="39"/>
      <c r="C275" s="40"/>
      <c r="D275" s="40"/>
      <c r="E275" s="36" t="str">
        <f>IFERROR(VLOOKUP(A275,New!A:E,5,0),"لا يوجد مواعيد")</f>
        <v>لا يوجد مواعيد</v>
      </c>
      <c r="F275" s="36" t="str">
        <f>IFERROR(VLOOKUP(A275,New!A:E,1,0),"لا يوجد مواعيد")</f>
        <v>لا يوجد مواعيد</v>
      </c>
      <c r="G275" s="36" t="str">
        <f>IFERROR(VLOOKUP(A275,New!A:F,4,0),"لا يوجد مواعيد")</f>
        <v>لا يوجد مواعيد</v>
      </c>
      <c r="H275" s="36" t="str">
        <f>IFERROR(VLOOKUP(A275,New!A:G,3,0),"لا يوجد مواعيد")</f>
        <v>لا يوجد مواعيد</v>
      </c>
      <c r="I275" s="36" t="str">
        <f>IFERROR(VLOOKUP(A275,New!A:H,2,0),"لا يوجد مواعيد")</f>
        <v>لا يوجد مواعيد</v>
      </c>
    </row>
    <row r="276" spans="1:9">
      <c r="A276" s="39"/>
      <c r="B276" s="39"/>
      <c r="C276" s="40"/>
      <c r="D276" s="40"/>
      <c r="E276" s="36" t="str">
        <f>IFERROR(VLOOKUP(A276,New!A:E,5,0),"لا يوجد مواعيد")</f>
        <v>لا يوجد مواعيد</v>
      </c>
      <c r="F276" s="36" t="str">
        <f>IFERROR(VLOOKUP(A276,New!A:E,1,0),"لا يوجد مواعيد")</f>
        <v>لا يوجد مواعيد</v>
      </c>
      <c r="G276" s="36" t="str">
        <f>IFERROR(VLOOKUP(A276,New!A:F,4,0),"لا يوجد مواعيد")</f>
        <v>لا يوجد مواعيد</v>
      </c>
      <c r="H276" s="36" t="str">
        <f>IFERROR(VLOOKUP(A276,New!A:G,3,0),"لا يوجد مواعيد")</f>
        <v>لا يوجد مواعيد</v>
      </c>
      <c r="I276" s="36" t="str">
        <f>IFERROR(VLOOKUP(A276,New!A:H,2,0),"لا يوجد مواعيد")</f>
        <v>لا يوجد مواعيد</v>
      </c>
    </row>
    <row r="277" spans="1:9">
      <c r="A277" s="39"/>
      <c r="B277" s="39"/>
      <c r="C277" s="40"/>
      <c r="D277" s="40"/>
      <c r="E277" s="36" t="str">
        <f>IFERROR(VLOOKUP(A277,New!A:E,5,0),"لا يوجد مواعيد")</f>
        <v>لا يوجد مواعيد</v>
      </c>
      <c r="F277" s="36" t="str">
        <f>IFERROR(VLOOKUP(A277,New!A:E,1,0),"لا يوجد مواعيد")</f>
        <v>لا يوجد مواعيد</v>
      </c>
      <c r="G277" s="36" t="str">
        <f>IFERROR(VLOOKUP(A277,New!A:F,4,0),"لا يوجد مواعيد")</f>
        <v>لا يوجد مواعيد</v>
      </c>
      <c r="H277" s="36" t="str">
        <f>IFERROR(VLOOKUP(A277,New!A:G,3,0),"لا يوجد مواعيد")</f>
        <v>لا يوجد مواعيد</v>
      </c>
      <c r="I277" s="36" t="str">
        <f>IFERROR(VLOOKUP(A277,New!A:H,2,0),"لا يوجد مواعيد")</f>
        <v>لا يوجد مواعيد</v>
      </c>
    </row>
    <row r="278" spans="1:9">
      <c r="A278" s="39"/>
      <c r="B278" s="39"/>
      <c r="C278" s="40"/>
      <c r="D278" s="40"/>
      <c r="E278" s="36" t="str">
        <f>IFERROR(VLOOKUP(A278,New!A:E,5,0),"لا يوجد مواعيد")</f>
        <v>لا يوجد مواعيد</v>
      </c>
      <c r="F278" s="36" t="str">
        <f>IFERROR(VLOOKUP(A278,New!A:E,1,0),"لا يوجد مواعيد")</f>
        <v>لا يوجد مواعيد</v>
      </c>
      <c r="G278" s="36" t="str">
        <f>IFERROR(VLOOKUP(A278,New!A:F,4,0),"لا يوجد مواعيد")</f>
        <v>لا يوجد مواعيد</v>
      </c>
      <c r="H278" s="36" t="str">
        <f>IFERROR(VLOOKUP(A278,New!A:G,3,0),"لا يوجد مواعيد")</f>
        <v>لا يوجد مواعيد</v>
      </c>
      <c r="I278" s="36" t="str">
        <f>IFERROR(VLOOKUP(A278,New!A:H,2,0),"لا يوجد مواعيد")</f>
        <v>لا يوجد مواعيد</v>
      </c>
    </row>
    <row r="279" spans="1:9">
      <c r="A279" s="39"/>
      <c r="B279" s="39"/>
      <c r="C279" s="40"/>
      <c r="D279" s="40"/>
      <c r="E279" s="36" t="str">
        <f>IFERROR(VLOOKUP(A279,New!A:E,5,0),"لا يوجد مواعيد")</f>
        <v>لا يوجد مواعيد</v>
      </c>
      <c r="F279" s="36" t="str">
        <f>IFERROR(VLOOKUP(A279,New!A:E,1,0),"لا يوجد مواعيد")</f>
        <v>لا يوجد مواعيد</v>
      </c>
      <c r="G279" s="36" t="str">
        <f>IFERROR(VLOOKUP(A279,New!A:F,4,0),"لا يوجد مواعيد")</f>
        <v>لا يوجد مواعيد</v>
      </c>
      <c r="H279" s="36" t="str">
        <f>IFERROR(VLOOKUP(A279,New!A:G,3,0),"لا يوجد مواعيد")</f>
        <v>لا يوجد مواعيد</v>
      </c>
      <c r="I279" s="36" t="str">
        <f>IFERROR(VLOOKUP(A279,New!A:H,2,0),"لا يوجد مواعيد")</f>
        <v>لا يوجد مواعيد</v>
      </c>
    </row>
    <row r="280" spans="1:9">
      <c r="A280" s="39"/>
      <c r="B280" s="39"/>
      <c r="C280" s="40"/>
      <c r="D280" s="40"/>
      <c r="E280" s="36" t="str">
        <f>IFERROR(VLOOKUP(A280,New!A:E,5,0),"لا يوجد مواعيد")</f>
        <v>لا يوجد مواعيد</v>
      </c>
      <c r="F280" s="36" t="str">
        <f>IFERROR(VLOOKUP(A280,New!A:E,1,0),"لا يوجد مواعيد")</f>
        <v>لا يوجد مواعيد</v>
      </c>
      <c r="G280" s="36" t="str">
        <f>IFERROR(VLOOKUP(A280,New!A:F,4,0),"لا يوجد مواعيد")</f>
        <v>لا يوجد مواعيد</v>
      </c>
      <c r="H280" s="36" t="str">
        <f>IFERROR(VLOOKUP(A280,New!A:G,3,0),"لا يوجد مواعيد")</f>
        <v>لا يوجد مواعيد</v>
      </c>
      <c r="I280" s="36" t="str">
        <f>IFERROR(VLOOKUP(A280,New!A:H,2,0),"لا يوجد مواعيد")</f>
        <v>لا يوجد مواعيد</v>
      </c>
    </row>
    <row r="281" spans="1:9">
      <c r="A281" s="39"/>
      <c r="B281" s="39"/>
      <c r="C281" s="40"/>
      <c r="D281" s="40"/>
      <c r="E281" s="36" t="str">
        <f>IFERROR(VLOOKUP(A281,New!A:E,5,0),"لا يوجد مواعيد")</f>
        <v>لا يوجد مواعيد</v>
      </c>
      <c r="F281" s="36" t="str">
        <f>IFERROR(VLOOKUP(A281,New!A:E,1,0),"لا يوجد مواعيد")</f>
        <v>لا يوجد مواعيد</v>
      </c>
      <c r="G281" s="36" t="str">
        <f>IFERROR(VLOOKUP(A281,New!A:F,4,0),"لا يوجد مواعيد")</f>
        <v>لا يوجد مواعيد</v>
      </c>
      <c r="H281" s="36" t="str">
        <f>IFERROR(VLOOKUP(A281,New!A:G,3,0),"لا يوجد مواعيد")</f>
        <v>لا يوجد مواعيد</v>
      </c>
      <c r="I281" s="36" t="str">
        <f>IFERROR(VLOOKUP(A281,New!A:H,2,0),"لا يوجد مواعيد")</f>
        <v>لا يوجد مواعيد</v>
      </c>
    </row>
    <row r="282" spans="1:9">
      <c r="A282" s="39"/>
      <c r="B282" s="39"/>
      <c r="C282" s="40"/>
      <c r="D282" s="40"/>
      <c r="E282" s="36" t="str">
        <f>IFERROR(VLOOKUP(A282,New!A:E,5,0),"لا يوجد مواعيد")</f>
        <v>لا يوجد مواعيد</v>
      </c>
      <c r="F282" s="36" t="str">
        <f>IFERROR(VLOOKUP(A282,New!A:E,1,0),"لا يوجد مواعيد")</f>
        <v>لا يوجد مواعيد</v>
      </c>
      <c r="G282" s="36" t="str">
        <f>IFERROR(VLOOKUP(A282,New!A:F,4,0),"لا يوجد مواعيد")</f>
        <v>لا يوجد مواعيد</v>
      </c>
      <c r="H282" s="36" t="str">
        <f>IFERROR(VLOOKUP(A282,New!A:G,3,0),"لا يوجد مواعيد")</f>
        <v>لا يوجد مواعيد</v>
      </c>
      <c r="I282" s="36" t="str">
        <f>IFERROR(VLOOKUP(A282,New!A:H,2,0),"لا يوجد مواعيد")</f>
        <v>لا يوجد مواعيد</v>
      </c>
    </row>
    <row r="283" spans="1:9">
      <c r="A283" s="39"/>
      <c r="B283" s="39"/>
      <c r="C283" s="40"/>
      <c r="D283" s="40"/>
      <c r="E283" s="36" t="str">
        <f>IFERROR(VLOOKUP(A283,New!A:E,5,0),"لا يوجد مواعيد")</f>
        <v>لا يوجد مواعيد</v>
      </c>
      <c r="F283" s="36" t="str">
        <f>IFERROR(VLOOKUP(A283,New!A:E,1,0),"لا يوجد مواعيد")</f>
        <v>لا يوجد مواعيد</v>
      </c>
      <c r="G283" s="36" t="str">
        <f>IFERROR(VLOOKUP(A283,New!A:F,4,0),"لا يوجد مواعيد")</f>
        <v>لا يوجد مواعيد</v>
      </c>
      <c r="H283" s="36" t="str">
        <f>IFERROR(VLOOKUP(A283,New!A:G,3,0),"لا يوجد مواعيد")</f>
        <v>لا يوجد مواعيد</v>
      </c>
      <c r="I283" s="36" t="str">
        <f>IFERROR(VLOOKUP(A283,New!A:H,2,0),"لا يوجد مواعيد")</f>
        <v>لا يوجد مواعيد</v>
      </c>
    </row>
    <row r="284" spans="1:9">
      <c r="A284" s="39"/>
      <c r="B284" s="39"/>
      <c r="C284" s="40"/>
      <c r="D284" s="40"/>
      <c r="E284" s="36" t="str">
        <f>IFERROR(VLOOKUP(A284,New!A:E,5,0),"لا يوجد مواعيد")</f>
        <v>لا يوجد مواعيد</v>
      </c>
      <c r="F284" s="36" t="str">
        <f>IFERROR(VLOOKUP(A284,New!A:E,1,0),"لا يوجد مواعيد")</f>
        <v>لا يوجد مواعيد</v>
      </c>
      <c r="G284" s="36" t="str">
        <f>IFERROR(VLOOKUP(A284,New!A:F,4,0),"لا يوجد مواعيد")</f>
        <v>لا يوجد مواعيد</v>
      </c>
      <c r="H284" s="36" t="str">
        <f>IFERROR(VLOOKUP(A284,New!A:G,3,0),"لا يوجد مواعيد")</f>
        <v>لا يوجد مواعيد</v>
      </c>
      <c r="I284" s="36" t="str">
        <f>IFERROR(VLOOKUP(A284,New!A:H,2,0),"لا يوجد مواعيد")</f>
        <v>لا يوجد مواعيد</v>
      </c>
    </row>
    <row r="285" spans="1:9">
      <c r="A285" s="39"/>
      <c r="B285" s="39"/>
      <c r="C285" s="40"/>
      <c r="D285" s="40"/>
      <c r="E285" s="36" t="str">
        <f>IFERROR(VLOOKUP(A285,New!A:E,5,0),"لا يوجد مواعيد")</f>
        <v>لا يوجد مواعيد</v>
      </c>
      <c r="F285" s="36" t="str">
        <f>IFERROR(VLOOKUP(A285,New!A:E,1,0),"لا يوجد مواعيد")</f>
        <v>لا يوجد مواعيد</v>
      </c>
      <c r="G285" s="36" t="str">
        <f>IFERROR(VLOOKUP(A285,New!A:F,4,0),"لا يوجد مواعيد")</f>
        <v>لا يوجد مواعيد</v>
      </c>
      <c r="H285" s="36" t="str">
        <f>IFERROR(VLOOKUP(A285,New!A:G,3,0),"لا يوجد مواعيد")</f>
        <v>لا يوجد مواعيد</v>
      </c>
      <c r="I285" s="36" t="str">
        <f>IFERROR(VLOOKUP(A285,New!A:H,2,0),"لا يوجد مواعيد")</f>
        <v>لا يوجد مواعيد</v>
      </c>
    </row>
    <row r="286" spans="1:9">
      <c r="A286" s="39"/>
      <c r="B286" s="39"/>
      <c r="C286" s="40"/>
      <c r="D286" s="40"/>
      <c r="E286" s="36" t="str">
        <f>IFERROR(VLOOKUP(A286,New!A:E,5,0),"لا يوجد مواعيد")</f>
        <v>لا يوجد مواعيد</v>
      </c>
      <c r="F286" s="36" t="str">
        <f>IFERROR(VLOOKUP(A286,New!A:E,1,0),"لا يوجد مواعيد")</f>
        <v>لا يوجد مواعيد</v>
      </c>
      <c r="G286" s="36" t="str">
        <f>IFERROR(VLOOKUP(A286,New!A:F,4,0),"لا يوجد مواعيد")</f>
        <v>لا يوجد مواعيد</v>
      </c>
      <c r="H286" s="36" t="str">
        <f>IFERROR(VLOOKUP(A286,New!A:G,3,0),"لا يوجد مواعيد")</f>
        <v>لا يوجد مواعيد</v>
      </c>
      <c r="I286" s="36" t="str">
        <f>IFERROR(VLOOKUP(A286,New!A:H,2,0),"لا يوجد مواعيد")</f>
        <v>لا يوجد مواعيد</v>
      </c>
    </row>
    <row r="287" spans="1:9">
      <c r="A287" s="39"/>
      <c r="B287" s="39"/>
      <c r="C287" s="40"/>
      <c r="D287" s="40"/>
      <c r="E287" s="36" t="str">
        <f>IFERROR(VLOOKUP(A287,New!A:E,5,0),"لا يوجد مواعيد")</f>
        <v>لا يوجد مواعيد</v>
      </c>
      <c r="F287" s="36" t="str">
        <f>IFERROR(VLOOKUP(A287,New!A:E,1,0),"لا يوجد مواعيد")</f>
        <v>لا يوجد مواعيد</v>
      </c>
      <c r="G287" s="36" t="str">
        <f>IFERROR(VLOOKUP(A287,New!A:F,4,0),"لا يوجد مواعيد")</f>
        <v>لا يوجد مواعيد</v>
      </c>
      <c r="H287" s="36" t="str">
        <f>IFERROR(VLOOKUP(A287,New!A:G,3,0),"لا يوجد مواعيد")</f>
        <v>لا يوجد مواعيد</v>
      </c>
      <c r="I287" s="36" t="str">
        <f>IFERROR(VLOOKUP(A287,New!A:H,2,0),"لا يوجد مواعيد")</f>
        <v>لا يوجد مواعيد</v>
      </c>
    </row>
    <row r="288" spans="1:9">
      <c r="A288" s="39"/>
      <c r="B288" s="39"/>
      <c r="C288" s="40"/>
      <c r="D288" s="40"/>
      <c r="E288" s="36" t="str">
        <f>IFERROR(VLOOKUP(A288,New!A:E,5,0),"لا يوجد مواعيد")</f>
        <v>لا يوجد مواعيد</v>
      </c>
      <c r="F288" s="36" t="str">
        <f>IFERROR(VLOOKUP(A288,New!A:E,1,0),"لا يوجد مواعيد")</f>
        <v>لا يوجد مواعيد</v>
      </c>
      <c r="G288" s="36" t="str">
        <f>IFERROR(VLOOKUP(A288,New!A:F,4,0),"لا يوجد مواعيد")</f>
        <v>لا يوجد مواعيد</v>
      </c>
      <c r="H288" s="36" t="str">
        <f>IFERROR(VLOOKUP(A288,New!A:G,3,0),"لا يوجد مواعيد")</f>
        <v>لا يوجد مواعيد</v>
      </c>
      <c r="I288" s="36" t="str">
        <f>IFERROR(VLOOKUP(A288,New!A:H,2,0),"لا يوجد مواعيد")</f>
        <v>لا يوجد مواعيد</v>
      </c>
    </row>
    <row r="289" spans="1:9">
      <c r="A289" s="39"/>
      <c r="B289" s="39"/>
      <c r="C289" s="40"/>
      <c r="D289" s="40"/>
      <c r="E289" s="36" t="str">
        <f>IFERROR(VLOOKUP(A289,New!A:E,5,0),"لا يوجد مواعيد")</f>
        <v>لا يوجد مواعيد</v>
      </c>
      <c r="F289" s="36" t="str">
        <f>IFERROR(VLOOKUP(A289,New!A:E,1,0),"لا يوجد مواعيد")</f>
        <v>لا يوجد مواعيد</v>
      </c>
      <c r="G289" s="36" t="str">
        <f>IFERROR(VLOOKUP(A289,New!A:F,4,0),"لا يوجد مواعيد")</f>
        <v>لا يوجد مواعيد</v>
      </c>
      <c r="H289" s="36" t="str">
        <f>IFERROR(VLOOKUP(A289,New!A:G,3,0),"لا يوجد مواعيد")</f>
        <v>لا يوجد مواعيد</v>
      </c>
      <c r="I289" s="36" t="str">
        <f>IFERROR(VLOOKUP(A289,New!A:H,2,0),"لا يوجد مواعيد")</f>
        <v>لا يوجد مواعيد</v>
      </c>
    </row>
    <row r="290" spans="1:9">
      <c r="A290" s="39"/>
      <c r="B290" s="39"/>
      <c r="C290" s="40"/>
      <c r="D290" s="40"/>
      <c r="E290" s="36" t="str">
        <f>IFERROR(VLOOKUP(A290,New!A:E,5,0),"لا يوجد مواعيد")</f>
        <v>لا يوجد مواعيد</v>
      </c>
      <c r="F290" s="36" t="str">
        <f>IFERROR(VLOOKUP(A290,New!A:E,1,0),"لا يوجد مواعيد")</f>
        <v>لا يوجد مواعيد</v>
      </c>
      <c r="G290" s="36" t="str">
        <f>IFERROR(VLOOKUP(A290,New!A:F,4,0),"لا يوجد مواعيد")</f>
        <v>لا يوجد مواعيد</v>
      </c>
      <c r="H290" s="36" t="str">
        <f>IFERROR(VLOOKUP(A290,New!A:G,3,0),"لا يوجد مواعيد")</f>
        <v>لا يوجد مواعيد</v>
      </c>
      <c r="I290" s="36" t="str">
        <f>IFERROR(VLOOKUP(A290,New!A:H,2,0),"لا يوجد مواعيد")</f>
        <v>لا يوجد مواعيد</v>
      </c>
    </row>
    <row r="291" spans="1:9">
      <c r="A291" s="39"/>
      <c r="B291" s="39"/>
      <c r="C291" s="40"/>
      <c r="D291" s="40"/>
      <c r="E291" s="36" t="str">
        <f>IFERROR(VLOOKUP(A291,New!A:E,5,0),"لا يوجد مواعيد")</f>
        <v>لا يوجد مواعيد</v>
      </c>
      <c r="F291" s="36" t="str">
        <f>IFERROR(VLOOKUP(A291,New!A:E,1,0),"لا يوجد مواعيد")</f>
        <v>لا يوجد مواعيد</v>
      </c>
      <c r="G291" s="36" t="str">
        <f>IFERROR(VLOOKUP(A291,New!A:F,4,0),"لا يوجد مواعيد")</f>
        <v>لا يوجد مواعيد</v>
      </c>
      <c r="H291" s="36" t="str">
        <f>IFERROR(VLOOKUP(A291,New!A:G,3,0),"لا يوجد مواعيد")</f>
        <v>لا يوجد مواعيد</v>
      </c>
      <c r="I291" s="36" t="str">
        <f>IFERROR(VLOOKUP(A291,New!A:H,2,0),"لا يوجد مواعيد")</f>
        <v>لا يوجد مواعيد</v>
      </c>
    </row>
    <row r="292" spans="1:9">
      <c r="A292" s="39"/>
      <c r="B292" s="39"/>
      <c r="C292" s="40"/>
      <c r="D292" s="40"/>
      <c r="E292" s="36" t="str">
        <f>IFERROR(VLOOKUP(A292,New!A:E,5,0),"لا يوجد مواعيد")</f>
        <v>لا يوجد مواعيد</v>
      </c>
      <c r="F292" s="36" t="str">
        <f>IFERROR(VLOOKUP(A292,New!A:E,1,0),"لا يوجد مواعيد")</f>
        <v>لا يوجد مواعيد</v>
      </c>
      <c r="G292" s="36" t="str">
        <f>IFERROR(VLOOKUP(A292,New!A:F,4,0),"لا يوجد مواعيد")</f>
        <v>لا يوجد مواعيد</v>
      </c>
      <c r="H292" s="36" t="str">
        <f>IFERROR(VLOOKUP(A292,New!A:G,3,0),"لا يوجد مواعيد")</f>
        <v>لا يوجد مواعيد</v>
      </c>
      <c r="I292" s="36" t="str">
        <f>IFERROR(VLOOKUP(A292,New!A:H,2,0),"لا يوجد مواعيد")</f>
        <v>لا يوجد مواعيد</v>
      </c>
    </row>
    <row r="293" spans="1:9">
      <c r="A293" s="39"/>
      <c r="B293" s="39"/>
      <c r="C293" s="40"/>
      <c r="D293" s="40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39"/>
      <c r="B294" s="39"/>
      <c r="C294" s="40"/>
      <c r="D294" s="40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39"/>
      <c r="B295" s="39"/>
      <c r="C295" s="40"/>
      <c r="D295" s="40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39"/>
      <c r="B296" s="39"/>
      <c r="C296" s="40"/>
      <c r="D296" s="40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39"/>
      <c r="B297" s="39"/>
      <c r="C297" s="40"/>
      <c r="D297" s="40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39"/>
      <c r="B298" s="39"/>
      <c r="C298" s="40"/>
      <c r="D298" s="40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39"/>
      <c r="B299" s="39"/>
      <c r="C299" s="40"/>
      <c r="D299" s="40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39"/>
      <c r="B300" s="39"/>
      <c r="C300" s="40"/>
      <c r="D300" s="40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39"/>
      <c r="B301" s="39"/>
      <c r="C301" s="40"/>
      <c r="D301" s="40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39"/>
      <c r="B302" s="39"/>
      <c r="C302" s="40"/>
      <c r="D302" s="40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39"/>
      <c r="B303" s="39"/>
      <c r="C303" s="40"/>
      <c r="D303" s="40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39"/>
      <c r="B304" s="39"/>
      <c r="C304" s="40"/>
      <c r="D304" s="40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39"/>
      <c r="B305" s="39"/>
      <c r="C305" s="40"/>
      <c r="D305" s="40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39"/>
      <c r="B306" s="39"/>
      <c r="C306" s="40"/>
      <c r="D306" s="40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spans="1:9">
      <c r="A307" s="39"/>
      <c r="B307" s="39"/>
      <c r="C307" s="40"/>
      <c r="D307" s="40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39"/>
      <c r="B308" s="39"/>
      <c r="C308" s="40"/>
      <c r="D308" s="40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39"/>
      <c r="B309" s="39"/>
      <c r="C309" s="40"/>
      <c r="D309" s="40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39"/>
      <c r="B310" s="39"/>
      <c r="C310" s="40"/>
      <c r="D310" s="40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39"/>
      <c r="B311" s="39"/>
      <c r="C311" s="40"/>
      <c r="D311" s="40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39"/>
      <c r="B312" s="39"/>
      <c r="C312" s="40"/>
      <c r="D312" s="40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39"/>
      <c r="B313" s="39"/>
      <c r="C313" s="40"/>
      <c r="D313" s="40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39"/>
      <c r="B314" s="39"/>
      <c r="C314" s="40"/>
      <c r="D314" s="40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39"/>
      <c r="B315" s="39"/>
      <c r="C315" s="40"/>
      <c r="D315" s="40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39"/>
      <c r="B316" s="39"/>
      <c r="C316" s="40"/>
      <c r="D316" s="40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39"/>
      <c r="B317" s="39"/>
      <c r="C317" s="40"/>
      <c r="D317" s="40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39"/>
      <c r="B318" s="39"/>
      <c r="C318" s="40"/>
      <c r="D318" s="40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39"/>
      <c r="B319" s="39"/>
      <c r="C319" s="40"/>
      <c r="D319" s="40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39"/>
      <c r="B320" s="39"/>
      <c r="C320" s="40"/>
      <c r="D320" s="40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39"/>
      <c r="B321" s="39"/>
      <c r="C321" s="40"/>
      <c r="D321" s="40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39"/>
      <c r="B322" s="39"/>
      <c r="C322" s="40"/>
      <c r="D322" s="40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39"/>
      <c r="B323" s="39"/>
      <c r="C323" s="40"/>
      <c r="D323" s="40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39"/>
      <c r="B324" s="39"/>
      <c r="C324" s="40"/>
      <c r="D324" s="40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39"/>
      <c r="B325" s="39"/>
      <c r="C325" s="40"/>
      <c r="D325" s="40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39"/>
      <c r="B326" s="39"/>
      <c r="C326" s="40"/>
      <c r="D326" s="40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39"/>
      <c r="B327" s="39"/>
      <c r="C327" s="40"/>
      <c r="D327" s="40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ht="17.45" customHeight="1" spans="1:9">
      <c r="A328" s="39"/>
      <c r="B328" s="39"/>
      <c r="C328" s="40"/>
      <c r="D328" s="40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39"/>
      <c r="B329" s="39"/>
      <c r="C329" s="40"/>
      <c r="D329" s="40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39"/>
      <c r="B330" s="39"/>
      <c r="C330" s="40"/>
      <c r="D330" s="40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39"/>
      <c r="B331" s="39"/>
      <c r="C331" s="40"/>
      <c r="D331" s="40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39"/>
      <c r="B332" s="39"/>
      <c r="C332" s="40"/>
      <c r="D332" s="40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39"/>
      <c r="B333" s="39"/>
      <c r="C333" s="40"/>
      <c r="D333" s="40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39"/>
      <c r="B334" s="39"/>
      <c r="C334" s="40"/>
      <c r="D334" s="40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39"/>
      <c r="B335" s="39"/>
      <c r="C335" s="40"/>
      <c r="D335" s="40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39"/>
      <c r="B336" s="39"/>
      <c r="C336" s="40"/>
      <c r="D336" s="40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39"/>
      <c r="B337" s="39"/>
      <c r="C337" s="40"/>
      <c r="D337" s="40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39"/>
      <c r="B338" s="39"/>
      <c r="C338" s="40"/>
      <c r="D338" s="40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39"/>
      <c r="B339" s="39"/>
      <c r="C339" s="40"/>
      <c r="D339" s="40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39"/>
      <c r="B340" s="39"/>
      <c r="C340" s="40"/>
      <c r="D340" s="40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39"/>
      <c r="B341" s="39"/>
      <c r="C341" s="40"/>
      <c r="D341" s="40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39"/>
      <c r="B342" s="39"/>
      <c r="C342" s="40"/>
      <c r="D342" s="40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39"/>
      <c r="B343" s="39"/>
      <c r="C343" s="40"/>
      <c r="D343" s="40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39"/>
      <c r="B344" s="39"/>
      <c r="C344" s="40"/>
      <c r="D344" s="40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39"/>
      <c r="B345" s="39"/>
      <c r="C345" s="40"/>
      <c r="D345" s="40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39"/>
      <c r="B346" s="39"/>
      <c r="C346" s="40"/>
      <c r="D346" s="40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39"/>
      <c r="B347" s="39"/>
      <c r="C347" s="40"/>
      <c r="D347" s="40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39"/>
      <c r="B348" s="39"/>
      <c r="C348" s="40"/>
      <c r="D348" s="40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39"/>
      <c r="B349" s="39"/>
      <c r="C349" s="40"/>
      <c r="D349" s="40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39"/>
      <c r="B350" s="39"/>
      <c r="C350" s="40"/>
      <c r="D350" s="40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39"/>
      <c r="B351" s="39"/>
      <c r="C351" s="40"/>
      <c r="D351" s="40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39"/>
      <c r="B352" s="39"/>
      <c r="C352" s="40"/>
      <c r="D352" s="40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39"/>
      <c r="B353" s="39"/>
      <c r="C353" s="40"/>
      <c r="D353" s="40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39"/>
      <c r="B354" s="39"/>
      <c r="C354" s="40"/>
      <c r="D354" s="40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39"/>
      <c r="B355" s="39"/>
      <c r="C355" s="40"/>
      <c r="D355" s="40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39"/>
      <c r="B356" s="39"/>
      <c r="C356" s="40"/>
      <c r="D356" s="40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39"/>
      <c r="B357" s="39"/>
      <c r="C357" s="40"/>
      <c r="D357" s="40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39"/>
      <c r="B358" s="39"/>
      <c r="C358" s="40"/>
      <c r="D358" s="40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39"/>
      <c r="B359" s="39"/>
      <c r="C359" s="40"/>
      <c r="D359" s="40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9"/>
      <c r="B360" s="39"/>
      <c r="C360" s="40"/>
      <c r="D360" s="40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9"/>
      <c r="B361" s="39"/>
      <c r="C361" s="40"/>
      <c r="D361" s="40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9"/>
      <c r="B362" s="39"/>
      <c r="C362" s="40"/>
      <c r="D362" s="40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5:9"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5:9"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5:9"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5:9"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5:9"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5:9"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5:9"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5:9"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5:9"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5:9"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5:9"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5:9"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5:9"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5:9"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5:9"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5:9"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5:9"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5:9"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5:9"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  <row r="1831" spans="5:9">
      <c r="E1831" s="36" t="str">
        <f>IFERROR(VLOOKUP(A1831,New!A:E,5,0),"لا يوجد مواعيد")</f>
        <v>لا يوجد مواعيد</v>
      </c>
      <c r="F1831" s="36" t="str">
        <f>IFERROR(VLOOKUP(A1831,New!A:E,1,0),"لا يوجد مواعيد")</f>
        <v>لا يوجد مواعيد</v>
      </c>
      <c r="G1831" s="36" t="str">
        <f>IFERROR(VLOOKUP(A1831,New!A:F,4,0),"لا يوجد مواعيد")</f>
        <v>لا يوجد مواعيد</v>
      </c>
      <c r="H1831" s="36" t="str">
        <f>IFERROR(VLOOKUP(A1831,New!A:G,3,0),"لا يوجد مواعيد")</f>
        <v>لا يوجد مواعيد</v>
      </c>
      <c r="I1831" s="36" t="str">
        <f>IFERROR(VLOOKUP(A1831,New!A:H,2,0),"لا يوجد مواعيد")</f>
        <v>لا يوجد مواعيد</v>
      </c>
    </row>
    <row r="1832" spans="5:9">
      <c r="E1832" s="36" t="str">
        <f>IFERROR(VLOOKUP(A1832,New!A:E,5,0),"لا يوجد مواعيد")</f>
        <v>لا يوجد مواعيد</v>
      </c>
      <c r="F1832" s="36" t="str">
        <f>IFERROR(VLOOKUP(A1832,New!A:E,1,0),"لا يوجد مواعيد")</f>
        <v>لا يوجد مواعيد</v>
      </c>
      <c r="G1832" s="36" t="str">
        <f>IFERROR(VLOOKUP(A1832,New!A:F,4,0),"لا يوجد مواعيد")</f>
        <v>لا يوجد مواعيد</v>
      </c>
      <c r="H1832" s="36" t="str">
        <f>IFERROR(VLOOKUP(A1832,New!A:G,3,0),"لا يوجد مواعيد")</f>
        <v>لا يوجد مواعيد</v>
      </c>
      <c r="I1832" s="36" t="str">
        <f>IFERROR(VLOOKUP(A1832,New!A:H,2,0),"لا يوجد مواعيد")</f>
        <v>لا يوجد مواعيد</v>
      </c>
    </row>
    <row r="1833" spans="5:9">
      <c r="E1833" s="36" t="str">
        <f>IFERROR(VLOOKUP(A1833,New!A:E,5,0),"لا يوجد مواعيد")</f>
        <v>لا يوجد مواعيد</v>
      </c>
      <c r="F1833" s="36" t="str">
        <f>IFERROR(VLOOKUP(A1833,New!A:E,1,0),"لا يوجد مواعيد")</f>
        <v>لا يوجد مواعيد</v>
      </c>
      <c r="G1833" s="36" t="str">
        <f>IFERROR(VLOOKUP(A1833,New!A:F,4,0),"لا يوجد مواعيد")</f>
        <v>لا يوجد مواعيد</v>
      </c>
      <c r="H1833" s="36" t="str">
        <f>IFERROR(VLOOKUP(A1833,New!A:G,3,0),"لا يوجد مواعيد")</f>
        <v>لا يوجد مواعيد</v>
      </c>
      <c r="I1833" s="36" t="str">
        <f>IFERROR(VLOOKUP(A1833,New!A:H,2,0),"لا يوجد مواعيد")</f>
        <v>لا يوجد مواعيد</v>
      </c>
    </row>
    <row r="1834" spans="5:9">
      <c r="E1834" s="36" t="str">
        <f>IFERROR(VLOOKUP(A1834,New!A:E,5,0),"لا يوجد مواعيد")</f>
        <v>لا يوجد مواعيد</v>
      </c>
      <c r="F1834" s="36" t="str">
        <f>IFERROR(VLOOKUP(A1834,New!A:E,1,0),"لا يوجد مواعيد")</f>
        <v>لا يوجد مواعيد</v>
      </c>
      <c r="G1834" s="36" t="str">
        <f>IFERROR(VLOOKUP(A1834,New!A:F,4,0),"لا يوجد مواعيد")</f>
        <v>لا يوجد مواعيد</v>
      </c>
      <c r="H1834" s="36" t="str">
        <f>IFERROR(VLOOKUP(A1834,New!A:G,3,0),"لا يوجد مواعيد")</f>
        <v>لا يوجد مواعيد</v>
      </c>
      <c r="I1834" s="36" t="str">
        <f>IFERROR(VLOOKUP(A1834,New!A:H,2,0),"لا يوجد مواعيد")</f>
        <v>لا يوجد مواعيد</v>
      </c>
    </row>
    <row r="1835" spans="5:9">
      <c r="E1835" s="36" t="str">
        <f>IFERROR(VLOOKUP(A1835,New!A:E,5,0),"لا يوجد مواعيد")</f>
        <v>لا يوجد مواعيد</v>
      </c>
      <c r="F1835" s="36" t="str">
        <f>IFERROR(VLOOKUP(A1835,New!A:E,1,0),"لا يوجد مواعيد")</f>
        <v>لا يوجد مواعيد</v>
      </c>
      <c r="G1835" s="36" t="str">
        <f>IFERROR(VLOOKUP(A1835,New!A:F,4,0),"لا يوجد مواعيد")</f>
        <v>لا يوجد مواعيد</v>
      </c>
      <c r="H1835" s="36" t="str">
        <f>IFERROR(VLOOKUP(A1835,New!A:G,3,0),"لا يوجد مواعيد")</f>
        <v>لا يوجد مواعيد</v>
      </c>
      <c r="I1835" s="36" t="str">
        <f>IFERROR(VLOOKUP(A1835,New!A:H,2,0),"لا يوجد مواعيد")</f>
        <v>لا يوجد مواعيد</v>
      </c>
    </row>
  </sheetData>
  <autoFilter xmlns:etc="http://www.wps.cn/officeDocument/2017/etCustomData" ref="A1:I1835" etc:filterBottomFollowUsedRange="0">
    <extLst/>
  </autoFilter>
  <conditionalFormatting sqref="B440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661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8"/>
  <sheetViews>
    <sheetView zoomScale="90" zoomScaleNormal="90" workbookViewId="0">
      <pane ySplit="1" topLeftCell="A2" activePane="bottomLeft" state="frozen"/>
      <selection/>
      <selection pane="bottomLeft" activeCell="B8" sqref="B8:H8"/>
    </sheetView>
  </sheetViews>
  <sheetFormatPr defaultColWidth="9" defaultRowHeight="18.5" outlineLevelRow="7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1262</v>
      </c>
      <c r="C1" s="37" t="s">
        <v>1263</v>
      </c>
      <c r="D1" s="36" t="s">
        <v>4</v>
      </c>
      <c r="E1" s="36" t="s">
        <v>1264</v>
      </c>
      <c r="F1" s="36" t="s">
        <v>3</v>
      </c>
      <c r="G1" s="36" t="s">
        <v>1265</v>
      </c>
      <c r="H1" s="36" t="s">
        <v>1</v>
      </c>
    </row>
    <row r="2" spans="2:8">
      <c r="B2" s="37">
        <v>0.416666666666667</v>
      </c>
      <c r="C2" s="37">
        <v>0.791666666666667</v>
      </c>
      <c r="D2" s="36">
        <v>1005356050</v>
      </c>
      <c r="E2" s="36" t="s">
        <v>1447</v>
      </c>
      <c r="F2" s="36" t="s">
        <v>1243</v>
      </c>
      <c r="G2" s="36" t="s">
        <v>26</v>
      </c>
      <c r="H2" s="36" t="s">
        <v>280</v>
      </c>
    </row>
    <row r="3" spans="2:8">
      <c r="B3" s="37">
        <v>0.416666666666667</v>
      </c>
      <c r="C3" s="37">
        <v>0.791666666666667</v>
      </c>
      <c r="D3" s="36">
        <v>1096416351</v>
      </c>
      <c r="E3" s="36" t="s">
        <v>1447</v>
      </c>
      <c r="F3" s="36" t="s">
        <v>1241</v>
      </c>
      <c r="G3" s="36" t="s">
        <v>15</v>
      </c>
      <c r="H3" s="36" t="s">
        <v>19</v>
      </c>
    </row>
    <row r="4" spans="2:8">
      <c r="B4" s="37">
        <v>0.416666666666667</v>
      </c>
      <c r="C4" s="37">
        <v>0.791666666666667</v>
      </c>
      <c r="D4" s="36">
        <v>1110326222</v>
      </c>
      <c r="E4" s="36" t="s">
        <v>1447</v>
      </c>
      <c r="F4" s="36" t="s">
        <v>1242</v>
      </c>
      <c r="G4" s="36" t="s">
        <v>9</v>
      </c>
      <c r="H4" s="36" t="s">
        <v>44</v>
      </c>
    </row>
    <row r="5" spans="2:8">
      <c r="B5" s="37">
        <v>0</v>
      </c>
      <c r="C5" s="37">
        <v>0.375</v>
      </c>
      <c r="D5" s="36">
        <v>1126665095</v>
      </c>
      <c r="E5" s="36" t="s">
        <v>1448</v>
      </c>
      <c r="F5" s="36" t="s">
        <v>1449</v>
      </c>
      <c r="G5" s="36" t="s">
        <v>98</v>
      </c>
      <c r="H5" s="36" t="s">
        <v>201</v>
      </c>
    </row>
    <row r="6" spans="2:8">
      <c r="B6" s="37">
        <v>0.375</v>
      </c>
      <c r="C6" s="37">
        <v>0.75</v>
      </c>
      <c r="D6" s="36">
        <v>1126665095</v>
      </c>
      <c r="E6" s="36" t="s">
        <v>1448</v>
      </c>
      <c r="F6" s="36" t="s">
        <v>1449</v>
      </c>
      <c r="G6" s="36" t="s">
        <v>98</v>
      </c>
      <c r="H6" s="36" t="s">
        <v>201</v>
      </c>
    </row>
    <row r="7" spans="2:8">
      <c r="B7" s="37">
        <v>0.375</v>
      </c>
      <c r="C7" s="37">
        <v>0.75</v>
      </c>
      <c r="D7" s="36" t="s">
        <v>1450</v>
      </c>
      <c r="E7" s="36" t="s">
        <v>1448</v>
      </c>
      <c r="F7" s="36" t="s">
        <v>1451</v>
      </c>
      <c r="G7" s="36" t="s">
        <v>80</v>
      </c>
      <c r="H7" s="36" t="s">
        <v>79</v>
      </c>
    </row>
    <row r="8" spans="2:8">
      <c r="B8" s="37">
        <v>0.708333333333333</v>
      </c>
      <c r="C8" s="37">
        <v>0</v>
      </c>
      <c r="D8" s="36">
        <v>1112572011</v>
      </c>
      <c r="E8" s="36" t="s">
        <v>1448</v>
      </c>
      <c r="F8" s="36" t="s">
        <v>1452</v>
      </c>
      <c r="G8" s="36" t="s">
        <v>15</v>
      </c>
      <c r="H8" s="36" t="s">
        <v>126</v>
      </c>
    </row>
  </sheetData>
  <autoFilter xmlns:etc="http://www.wps.cn/officeDocument/2017/etCustomData" ref="B1:H703" etc:filterBottomFollowUsedRange="0"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09"/>
  <sheetViews>
    <sheetView zoomScale="65" zoomScaleNormal="65" workbookViewId="0">
      <selection activeCell="A6" sqref="$A6:$XFD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1453</v>
      </c>
      <c r="C3" s="8" t="s">
        <v>1454</v>
      </c>
      <c r="D3" s="8" t="s">
        <v>1455</v>
      </c>
      <c r="E3" s="13" t="s">
        <v>1264</v>
      </c>
      <c r="F3" s="8" t="s">
        <v>3</v>
      </c>
      <c r="G3" s="8" t="s">
        <v>1456</v>
      </c>
      <c r="H3" s="8" t="s">
        <v>1457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/>
      <c r="C5" s="14"/>
      <c r="D5" s="15"/>
      <c r="E5" s="16"/>
      <c r="F5" s="15"/>
      <c r="G5" s="15"/>
      <c r="H5" s="15"/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/>
      <c r="C7" s="14"/>
      <c r="D7" s="15"/>
      <c r="E7" s="16"/>
      <c r="F7" s="15"/>
      <c r="G7" s="15"/>
      <c r="H7" s="15"/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7.5" customHeight="1" spans="1:33">
      <c r="A8" s="9">
        <v>0.166666666666667</v>
      </c>
      <c r="B8" s="10"/>
      <c r="C8" s="10"/>
      <c r="D8" s="10"/>
      <c r="E8" s="11"/>
      <c r="F8" s="10"/>
      <c r="G8" s="10"/>
      <c r="H8" s="10"/>
      <c r="I8" s="21"/>
      <c r="J8" s="20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5" customHeight="1" spans="1:33">
      <c r="A9" s="12"/>
      <c r="B9" s="8" t="s">
        <v>1453</v>
      </c>
      <c r="C9" s="8" t="s">
        <v>1454</v>
      </c>
      <c r="D9" s="8" t="s">
        <v>1455</v>
      </c>
      <c r="E9" s="13" t="s">
        <v>1264</v>
      </c>
      <c r="F9" s="8" t="s">
        <v>3</v>
      </c>
      <c r="G9" s="8" t="s">
        <v>1456</v>
      </c>
      <c r="H9" s="8" t="s">
        <v>1457</v>
      </c>
      <c r="I9" s="21"/>
      <c r="J9" s="20"/>
      <c r="K9" s="8"/>
      <c r="L9" s="8"/>
      <c r="M9" s="8"/>
      <c r="N9" s="13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7.5" customHeight="1" spans="1:33">
      <c r="A13" s="9">
        <v>0.25</v>
      </c>
      <c r="B13" s="10"/>
      <c r="C13" s="10"/>
      <c r="D13" s="10"/>
      <c r="E13" s="11"/>
      <c r="F13" s="10"/>
      <c r="G13" s="10"/>
      <c r="H13" s="10"/>
      <c r="I13" s="21"/>
      <c r="J13" s="20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5" customHeight="1" spans="1:33">
      <c r="A14" s="12"/>
      <c r="B14" s="8" t="s">
        <v>1453</v>
      </c>
      <c r="C14" s="8" t="s">
        <v>1454</v>
      </c>
      <c r="D14" s="8" t="s">
        <v>1455</v>
      </c>
      <c r="E14" s="13" t="s">
        <v>1264</v>
      </c>
      <c r="F14" s="8" t="s">
        <v>3</v>
      </c>
      <c r="G14" s="8" t="s">
        <v>1456</v>
      </c>
      <c r="H14" s="8" t="s">
        <v>1457</v>
      </c>
      <c r="I14" s="21"/>
      <c r="J14" s="20"/>
      <c r="K14" s="8"/>
      <c r="L14" s="8"/>
      <c r="M14" s="8"/>
      <c r="N14" s="13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7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5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7.5" customHeight="1" spans="1:33">
      <c r="A18" s="9">
        <v>0.291666666666667</v>
      </c>
      <c r="B18" s="18"/>
      <c r="C18" s="18"/>
      <c r="D18" s="10"/>
      <c r="E18" s="11"/>
      <c r="F18" s="10"/>
      <c r="G18" s="10"/>
      <c r="H18" s="10"/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9"/>
      <c r="B19" s="8" t="s">
        <v>1453</v>
      </c>
      <c r="C19" s="8" t="s">
        <v>1454</v>
      </c>
      <c r="D19" s="8" t="s">
        <v>1455</v>
      </c>
      <c r="E19" s="13" t="s">
        <v>1264</v>
      </c>
      <c r="F19" s="8" t="s">
        <v>3</v>
      </c>
      <c r="G19" s="8" t="s">
        <v>1456</v>
      </c>
      <c r="H19" s="8" t="s">
        <v>1457</v>
      </c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7.5" customHeight="1" spans="1:33">
      <c r="A23" s="9">
        <v>0.333333333333333</v>
      </c>
      <c r="B23" s="18"/>
      <c r="C23" s="18"/>
      <c r="D23" s="10"/>
      <c r="E23" s="11"/>
      <c r="F23" s="10"/>
      <c r="G23" s="10"/>
      <c r="H23" s="10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12"/>
      <c r="B24" s="8" t="s">
        <v>1453</v>
      </c>
      <c r="C24" s="8" t="s">
        <v>1454</v>
      </c>
      <c r="D24" s="8" t="s">
        <v>1455</v>
      </c>
      <c r="E24" s="13" t="s">
        <v>1264</v>
      </c>
      <c r="F24" s="8" t="s">
        <v>3</v>
      </c>
      <c r="G24" s="8" t="s">
        <v>1456</v>
      </c>
      <c r="H24" s="8" t="s">
        <v>1457</v>
      </c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7.5" customHeight="1" spans="1:33">
      <c r="A70" s="9">
        <v>0.375</v>
      </c>
      <c r="B70" s="18"/>
      <c r="C70" s="18"/>
      <c r="D70" s="10"/>
      <c r="E70" s="11"/>
      <c r="F70" s="10"/>
      <c r="G70" s="10"/>
      <c r="H70" s="10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12"/>
      <c r="B71" s="8" t="s">
        <v>1453</v>
      </c>
      <c r="C71" s="8" t="s">
        <v>1454</v>
      </c>
      <c r="D71" s="8" t="s">
        <v>1455</v>
      </c>
      <c r="E71" s="13" t="s">
        <v>1264</v>
      </c>
      <c r="F71" s="8" t="s">
        <v>3</v>
      </c>
      <c r="G71" s="8" t="s">
        <v>1456</v>
      </c>
      <c r="H71" s="8" t="s">
        <v>1457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7.5" customHeight="1" spans="1:33">
      <c r="A177" s="9">
        <v>0.416666666666667</v>
      </c>
      <c r="B177" s="18"/>
      <c r="C177" s="18"/>
      <c r="D177" s="10"/>
      <c r="E177" s="11"/>
      <c r="F177" s="10"/>
      <c r="G177" s="10"/>
      <c r="H177" s="10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5" customHeight="1" spans="1:33">
      <c r="A178" s="12"/>
      <c r="B178" s="8" t="s">
        <v>1453</v>
      </c>
      <c r="C178" s="8" t="s">
        <v>1454</v>
      </c>
      <c r="D178" s="8" t="s">
        <v>1455</v>
      </c>
      <c r="E178" s="13" t="s">
        <v>1264</v>
      </c>
      <c r="F178" s="8" t="s">
        <v>3</v>
      </c>
      <c r="G178" s="8" t="s">
        <v>1456</v>
      </c>
      <c r="H178" s="8" t="s">
        <v>1457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/>
      <c r="C183" s="14"/>
      <c r="D183" s="15"/>
      <c r="E183" s="16"/>
      <c r="F183" s="15"/>
      <c r="G183" s="15"/>
      <c r="H183" s="15"/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/>
      <c r="C192" s="14"/>
      <c r="D192" s="15"/>
      <c r="E192" s="16"/>
      <c r="F192" s="15"/>
      <c r="G192" s="15"/>
      <c r="H192" s="15"/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/>
      <c r="C209" s="14"/>
      <c r="D209" s="15"/>
      <c r="E209" s="16"/>
      <c r="F209" s="15"/>
      <c r="G209" s="15"/>
      <c r="H209" s="15"/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7.5" customHeight="1" spans="1:33">
      <c r="A288" s="9">
        <v>0.458333333333333</v>
      </c>
      <c r="B288" s="10"/>
      <c r="C288" s="10"/>
      <c r="D288" s="10"/>
      <c r="E288" s="11"/>
      <c r="F288" s="10"/>
      <c r="G288" s="10"/>
      <c r="H288" s="10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12"/>
      <c r="B289" s="8" t="s">
        <v>1453</v>
      </c>
      <c r="C289" s="8" t="s">
        <v>1454</v>
      </c>
      <c r="D289" s="8" t="s">
        <v>1455</v>
      </c>
      <c r="E289" s="13" t="s">
        <v>1264</v>
      </c>
      <c r="F289" s="8" t="s">
        <v>3</v>
      </c>
      <c r="G289" s="8" t="s">
        <v>1456</v>
      </c>
      <c r="H289" s="8" t="s">
        <v>1457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10" customHeight="1" spans="1:33">
      <c r="A321" s="22">
        <v>0.5</v>
      </c>
      <c r="B321" s="23"/>
      <c r="C321" s="23"/>
      <c r="D321" s="24"/>
      <c r="E321" s="25"/>
      <c r="F321" s="24"/>
      <c r="G321" s="24"/>
      <c r="H321" s="24"/>
      <c r="I321" s="29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26"/>
      <c r="B322" s="8" t="s">
        <v>1453</v>
      </c>
      <c r="C322" s="8" t="s">
        <v>1454</v>
      </c>
      <c r="D322" s="8" t="s">
        <v>1455</v>
      </c>
      <c r="E322" s="13" t="s">
        <v>1264</v>
      </c>
      <c r="F322" s="8" t="s">
        <v>3</v>
      </c>
      <c r="G322" s="8" t="s">
        <v>1456</v>
      </c>
      <c r="H322" s="8" t="s">
        <v>1457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7.5" customHeight="1" spans="1:33">
      <c r="A356" s="9">
        <v>0.541666666666667</v>
      </c>
      <c r="B356" s="10"/>
      <c r="C356" s="10"/>
      <c r="D356" s="10"/>
      <c r="E356" s="11"/>
      <c r="F356" s="10"/>
      <c r="G356" s="10"/>
      <c r="H356" s="10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12"/>
      <c r="B357" s="8" t="s">
        <v>1453</v>
      </c>
      <c r="C357" s="8" t="s">
        <v>1454</v>
      </c>
      <c r="D357" s="8" t="s">
        <v>1455</v>
      </c>
      <c r="E357" s="13" t="s">
        <v>1264</v>
      </c>
      <c r="F357" s="8" t="s">
        <v>3</v>
      </c>
      <c r="G357" s="8" t="s">
        <v>1456</v>
      </c>
      <c r="H357" s="8" t="s">
        <v>1457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7.5" customHeight="1" spans="1:33">
      <c r="A366" s="9">
        <v>0.583333333333333</v>
      </c>
      <c r="B366" s="10"/>
      <c r="C366" s="10"/>
      <c r="D366" s="10"/>
      <c r="E366" s="11"/>
      <c r="F366" s="10"/>
      <c r="G366" s="10"/>
      <c r="H366" s="10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12"/>
      <c r="B367" s="8" t="s">
        <v>1453</v>
      </c>
      <c r="C367" s="8" t="s">
        <v>1454</v>
      </c>
      <c r="D367" s="8" t="s">
        <v>1455</v>
      </c>
      <c r="E367" s="13" t="s">
        <v>1264</v>
      </c>
      <c r="F367" s="8" t="s">
        <v>3</v>
      </c>
      <c r="G367" s="8" t="s">
        <v>1456</v>
      </c>
      <c r="H367" s="8" t="s">
        <v>1457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2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2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2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2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2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2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2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2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7.5" customHeight="1" spans="1:33">
      <c r="A376" s="9">
        <v>0.625</v>
      </c>
      <c r="B376" s="27"/>
      <c r="C376" s="27"/>
      <c r="D376" s="27"/>
      <c r="E376" s="28"/>
      <c r="F376" s="27"/>
      <c r="G376" s="27"/>
      <c r="H376" s="27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9"/>
      <c r="B377" s="8" t="s">
        <v>1453</v>
      </c>
      <c r="C377" s="8" t="s">
        <v>1454</v>
      </c>
      <c r="D377" s="8" t="s">
        <v>1455</v>
      </c>
      <c r="E377" s="13" t="s">
        <v>1264</v>
      </c>
      <c r="F377" s="8" t="s">
        <v>3</v>
      </c>
      <c r="G377" s="8" t="s">
        <v>1456</v>
      </c>
      <c r="H377" s="8" t="s">
        <v>1457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7.5" customHeight="1" spans="1:33">
      <c r="A389" s="9">
        <v>0.666666666666667</v>
      </c>
      <c r="B389" s="10"/>
      <c r="C389" s="10"/>
      <c r="D389" s="10"/>
      <c r="E389" s="11"/>
      <c r="F389" s="10"/>
      <c r="G389" s="10"/>
      <c r="H389" s="10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9"/>
      <c r="B390" s="8" t="s">
        <v>1453</v>
      </c>
      <c r="C390" s="8" t="s">
        <v>1454</v>
      </c>
      <c r="D390" s="8" t="s">
        <v>1455</v>
      </c>
      <c r="E390" s="13" t="s">
        <v>1264</v>
      </c>
      <c r="F390" s="8" t="s">
        <v>3</v>
      </c>
      <c r="G390" s="8" t="s">
        <v>1456</v>
      </c>
      <c r="H390" s="8" t="s">
        <v>1457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8.75" customHeight="1" spans="1:33">
      <c r="A391" s="6"/>
      <c r="B391" s="30"/>
      <c r="C391" s="30"/>
      <c r="D391" s="31"/>
      <c r="E391" s="16"/>
      <c r="F391" s="31"/>
      <c r="G391" s="31"/>
      <c r="H391" s="31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8.75" customHeight="1" spans="1:33">
      <c r="A392" s="6"/>
      <c r="B392" s="30"/>
      <c r="C392" s="30"/>
      <c r="D392" s="31"/>
      <c r="E392" s="16"/>
      <c r="F392" s="31"/>
      <c r="G392" s="31"/>
      <c r="H392" s="31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8.75" customHeight="1" spans="1:33">
      <c r="A393" s="6"/>
      <c r="B393" s="30"/>
      <c r="C393" s="30"/>
      <c r="D393" s="31"/>
      <c r="E393" s="16"/>
      <c r="F393" s="31"/>
      <c r="G393" s="31"/>
      <c r="H393" s="31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8.75" customHeight="1" spans="1:33">
      <c r="A394" s="6"/>
      <c r="B394" s="30"/>
      <c r="C394" s="30"/>
      <c r="D394" s="31"/>
      <c r="E394" s="16"/>
      <c r="F394" s="31"/>
      <c r="G394" s="31"/>
      <c r="H394" s="31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8.75" customHeight="1" spans="1:33">
      <c r="A395" s="6"/>
      <c r="B395" s="30"/>
      <c r="C395" s="30"/>
      <c r="D395" s="31"/>
      <c r="E395" s="16"/>
      <c r="F395" s="31"/>
      <c r="G395" s="31"/>
      <c r="H395" s="31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7.5" customHeight="1" spans="1:33">
      <c r="A396" s="9">
        <v>0.708333333333333</v>
      </c>
      <c r="B396" s="10"/>
      <c r="C396" s="10"/>
      <c r="D396" s="10"/>
      <c r="E396" s="11"/>
      <c r="F396" s="10"/>
      <c r="G396" s="10"/>
      <c r="H396" s="10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12"/>
      <c r="B397" s="8" t="s">
        <v>1453</v>
      </c>
      <c r="C397" s="8" t="s">
        <v>1454</v>
      </c>
      <c r="D397" s="8" t="s">
        <v>1455</v>
      </c>
      <c r="E397" s="13" t="s">
        <v>1264</v>
      </c>
      <c r="F397" s="8" t="s">
        <v>3</v>
      </c>
      <c r="G397" s="8" t="s">
        <v>1456</v>
      </c>
      <c r="H397" s="8" t="s">
        <v>1457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1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1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1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1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1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1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1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1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1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1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1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1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1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1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1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1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1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1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1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1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1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1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1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1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1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1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1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1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1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1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1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1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1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1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1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1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1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1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1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1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1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1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1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1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1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1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1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1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1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1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1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15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1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1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1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1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15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1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1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15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1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1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1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15" customHeight="1" spans="1:33">
      <c r="A461" s="6"/>
      <c r="B461" s="14"/>
      <c r="C461" s="14"/>
      <c r="D461" s="15"/>
      <c r="E461" s="16"/>
      <c r="F461" s="15"/>
      <c r="G461" s="15"/>
      <c r="H461" s="1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1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15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15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1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15" customHeight="1" spans="1:33">
      <c r="A466" s="6"/>
      <c r="B466" s="14"/>
      <c r="C466" s="14"/>
      <c r="D466" s="15"/>
      <c r="E466" s="16"/>
      <c r="F466" s="15"/>
      <c r="G466" s="15"/>
      <c r="H466" s="15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7.5" customHeight="1" spans="1:33">
      <c r="A467" s="9">
        <v>0.75</v>
      </c>
      <c r="B467" s="10"/>
      <c r="C467" s="10"/>
      <c r="D467" s="10"/>
      <c r="E467" s="11"/>
      <c r="F467" s="10"/>
      <c r="G467" s="10"/>
      <c r="H467" s="10"/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12"/>
      <c r="B468" s="8" t="s">
        <v>1453</v>
      </c>
      <c r="C468" s="8" t="s">
        <v>1454</v>
      </c>
      <c r="D468" s="8" t="s">
        <v>1455</v>
      </c>
      <c r="E468" s="13" t="s">
        <v>1264</v>
      </c>
      <c r="F468" s="8" t="s">
        <v>3</v>
      </c>
      <c r="G468" s="8" t="s">
        <v>1456</v>
      </c>
      <c r="H468" s="8" t="s">
        <v>1457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30"/>
      <c r="C469" s="30"/>
      <c r="D469" s="31"/>
      <c r="E469" s="16"/>
      <c r="F469" s="31"/>
      <c r="G469" s="31"/>
      <c r="H469" s="31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30"/>
      <c r="C470" s="30"/>
      <c r="D470" s="31"/>
      <c r="E470" s="16"/>
      <c r="F470" s="31"/>
      <c r="G470" s="31"/>
      <c r="H470" s="31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30"/>
      <c r="C471" s="30"/>
      <c r="D471" s="31"/>
      <c r="E471" s="16"/>
      <c r="F471" s="31"/>
      <c r="G471" s="31"/>
      <c r="H471" s="31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30"/>
      <c r="C472" s="30"/>
      <c r="D472" s="31"/>
      <c r="E472" s="16"/>
      <c r="F472" s="31"/>
      <c r="G472" s="31"/>
      <c r="H472" s="31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30"/>
      <c r="C473" s="30"/>
      <c r="D473" s="31"/>
      <c r="E473" s="16"/>
      <c r="F473" s="31"/>
      <c r="G473" s="31"/>
      <c r="H473" s="31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30"/>
      <c r="C474" s="30"/>
      <c r="D474" s="31"/>
      <c r="E474" s="16"/>
      <c r="F474" s="31"/>
      <c r="G474" s="31"/>
      <c r="H474" s="31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30"/>
      <c r="C475" s="30"/>
      <c r="D475" s="31"/>
      <c r="E475" s="16"/>
      <c r="F475" s="31"/>
      <c r="G475" s="31"/>
      <c r="H475" s="31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7.5" customHeight="1" spans="1:33">
      <c r="A476" s="9">
        <v>0.791666666666667</v>
      </c>
      <c r="B476" s="10"/>
      <c r="C476" s="10"/>
      <c r="D476" s="10"/>
      <c r="E476" s="11"/>
      <c r="F476" s="10"/>
      <c r="G476" s="10"/>
      <c r="H476" s="10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9"/>
      <c r="B477" s="8" t="s">
        <v>1453</v>
      </c>
      <c r="C477" s="8" t="s">
        <v>1454</v>
      </c>
      <c r="D477" s="8" t="s">
        <v>1455</v>
      </c>
      <c r="E477" s="13" t="s">
        <v>1264</v>
      </c>
      <c r="F477" s="8" t="s">
        <v>3</v>
      </c>
      <c r="G477" s="8" t="s">
        <v>1456</v>
      </c>
      <c r="H477" s="8" t="s">
        <v>1457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/>
      <c r="C481" s="14"/>
      <c r="D481" s="15"/>
      <c r="E481" s="16"/>
      <c r="F481" s="15"/>
      <c r="G481" s="15"/>
      <c r="H481" s="15"/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7.5" customHeight="1" spans="1:33">
      <c r="A489" s="9">
        <v>0.833333333333333</v>
      </c>
      <c r="B489" s="10"/>
      <c r="C489" s="10"/>
      <c r="D489" s="10"/>
      <c r="E489" s="11"/>
      <c r="F489" s="10"/>
      <c r="G489" s="10"/>
      <c r="H489" s="10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12"/>
      <c r="B490" s="8" t="s">
        <v>1453</v>
      </c>
      <c r="C490" s="8" t="s">
        <v>1454</v>
      </c>
      <c r="D490" s="8" t="s">
        <v>1455</v>
      </c>
      <c r="E490" s="13" t="s">
        <v>1264</v>
      </c>
      <c r="F490" s="8" t="s">
        <v>3</v>
      </c>
      <c r="G490" s="8" t="s">
        <v>1456</v>
      </c>
      <c r="H490" s="8" t="s">
        <v>1457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7.25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7.25" customHeight="1" spans="1:33">
      <c r="A492" s="6"/>
      <c r="B492" s="14"/>
      <c r="C492" s="14"/>
      <c r="D492" s="15"/>
      <c r="E492" s="16"/>
      <c r="F492" s="32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7.25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7.5" customHeight="1" spans="1:33">
      <c r="A494" s="9">
        <v>0.875</v>
      </c>
      <c r="B494" s="10"/>
      <c r="C494" s="10"/>
      <c r="D494" s="10"/>
      <c r="E494" s="11"/>
      <c r="F494" s="10"/>
      <c r="G494" s="10"/>
      <c r="H494" s="10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9"/>
      <c r="B495" s="8" t="s">
        <v>1453</v>
      </c>
      <c r="C495" s="8" t="s">
        <v>1454</v>
      </c>
      <c r="D495" s="8" t="s">
        <v>1455</v>
      </c>
      <c r="E495" s="13" t="s">
        <v>1264</v>
      </c>
      <c r="F495" s="8" t="s">
        <v>3</v>
      </c>
      <c r="G495" s="8" t="s">
        <v>1456</v>
      </c>
      <c r="H495" s="8" t="s">
        <v>1457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7.25" customHeight="1" spans="1:33">
      <c r="A496" s="6"/>
      <c r="B496" s="14"/>
      <c r="C496" s="14"/>
      <c r="D496" s="15"/>
      <c r="E496" s="16"/>
      <c r="F496" s="15"/>
      <c r="G496" s="15"/>
      <c r="H496" s="1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7.2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7.25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7.5" customHeight="1" spans="1:33">
      <c r="A499" s="9">
        <v>0.916666666666667</v>
      </c>
      <c r="B499" s="10"/>
      <c r="C499" s="10"/>
      <c r="D499" s="10"/>
      <c r="E499" s="11"/>
      <c r="F499" s="10"/>
      <c r="G499" s="10"/>
      <c r="H499" s="10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9"/>
      <c r="B500" s="8" t="s">
        <v>1453</v>
      </c>
      <c r="C500" s="8" t="s">
        <v>1454</v>
      </c>
      <c r="D500" s="8" t="s">
        <v>1455</v>
      </c>
      <c r="E500" s="13" t="s">
        <v>1264</v>
      </c>
      <c r="F500" s="8" t="s">
        <v>3</v>
      </c>
      <c r="G500" s="8" t="s">
        <v>1456</v>
      </c>
      <c r="H500" s="8" t="s">
        <v>1457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7.25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6.9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7.25" customHeight="1" spans="1:33">
      <c r="A503" s="6"/>
      <c r="B503" s="14"/>
      <c r="C503" s="14"/>
      <c r="D503" s="15"/>
      <c r="E503" s="16"/>
      <c r="F503" s="15"/>
      <c r="G503" s="15"/>
      <c r="H503" s="1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7.5" customHeight="1" spans="1:33">
      <c r="A504" s="9">
        <v>0.958333333333333</v>
      </c>
      <c r="B504" s="10"/>
      <c r="C504" s="10"/>
      <c r="D504" s="10"/>
      <c r="E504" s="11"/>
      <c r="F504" s="10"/>
      <c r="G504" s="10"/>
      <c r="H504" s="10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12"/>
      <c r="B505" s="8" t="s">
        <v>1453</v>
      </c>
      <c r="C505" s="8" t="s">
        <v>1454</v>
      </c>
      <c r="D505" s="8" t="s">
        <v>1455</v>
      </c>
      <c r="E505" s="13" t="s">
        <v>1264</v>
      </c>
      <c r="F505" s="8" t="s">
        <v>3</v>
      </c>
      <c r="G505" s="8" t="s">
        <v>1456</v>
      </c>
      <c r="H505" s="8" t="s">
        <v>1457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15" customHeight="1" spans="1:33">
      <c r="A509" s="6"/>
      <c r="B509" s="33"/>
      <c r="C509" s="33"/>
      <c r="D509" s="34"/>
      <c r="E509" s="35"/>
      <c r="F509" s="34"/>
      <c r="G509" s="34"/>
      <c r="H509" s="34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</sheetData>
  <mergeCells count="20">
    <mergeCell ref="A2:A3"/>
    <mergeCell ref="A8:A9"/>
    <mergeCell ref="A13:A14"/>
    <mergeCell ref="A18:A19"/>
    <mergeCell ref="A23:A24"/>
    <mergeCell ref="A70:A71"/>
    <mergeCell ref="A177:A178"/>
    <mergeCell ref="A288:A289"/>
    <mergeCell ref="A321:A322"/>
    <mergeCell ref="A356:A357"/>
    <mergeCell ref="A366:A367"/>
    <mergeCell ref="A376:A377"/>
    <mergeCell ref="A389:A390"/>
    <mergeCell ref="A396:A397"/>
    <mergeCell ref="A467:A468"/>
    <mergeCell ref="A476:A477"/>
    <mergeCell ref="A489:A490"/>
    <mergeCell ref="A494:A495"/>
    <mergeCell ref="A499:A500"/>
    <mergeCell ref="A504:A505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2025-08-09T02:11:26Z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