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ERA\New folder\Feature Names and Benchmarks\"/>
    </mc:Choice>
  </mc:AlternateContent>
  <xr:revisionPtr revIDLastSave="0" documentId="13_ncr:1_{E0F976BB-482F-44E4-8F71-BCCF82FC136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digital phantom" sheetId="7" r:id="rId1"/>
    <sheet name="ConfigA" sheetId="5" r:id="rId2"/>
    <sheet name="ConfigB" sheetId="1" r:id="rId3"/>
    <sheet name="ConfigC" sheetId="2" r:id="rId4"/>
    <sheet name="ConfigD" sheetId="3" r:id="rId5"/>
    <sheet name="Config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H3" i="7" s="1"/>
  <c r="G352" i="4"/>
  <c r="H352" i="4" s="1"/>
  <c r="G351" i="4"/>
  <c r="H351" i="4" s="1"/>
  <c r="G350" i="4"/>
  <c r="H350" i="4" s="1"/>
  <c r="G349" i="4"/>
  <c r="H349" i="4" s="1"/>
  <c r="G348" i="4"/>
  <c r="H348" i="4" s="1"/>
  <c r="G347" i="4"/>
  <c r="H347" i="4" s="1"/>
  <c r="G346" i="4"/>
  <c r="H346" i="4" s="1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G339" i="4"/>
  <c r="H339" i="4" s="1"/>
  <c r="G338" i="4"/>
  <c r="H338" i="4" s="1"/>
  <c r="G337" i="4"/>
  <c r="H337" i="4" s="1"/>
  <c r="G336" i="4"/>
  <c r="H336" i="4" s="1"/>
  <c r="G335" i="4"/>
  <c r="H335" i="4" s="1"/>
  <c r="G334" i="4"/>
  <c r="H334" i="4" s="1"/>
  <c r="G333" i="4"/>
  <c r="H333" i="4" s="1"/>
  <c r="G332" i="4"/>
  <c r="H332" i="4" s="1"/>
  <c r="G331" i="4"/>
  <c r="H331" i="4" s="1"/>
  <c r="G330" i="4"/>
  <c r="H330" i="4" s="1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G323" i="4"/>
  <c r="H323" i="4" s="1"/>
  <c r="G322" i="4"/>
  <c r="H322" i="4" s="1"/>
  <c r="G321" i="4"/>
  <c r="H321" i="4" s="1"/>
  <c r="G320" i="4"/>
  <c r="H320" i="4" s="1"/>
  <c r="G319" i="4"/>
  <c r="H319" i="4" s="1"/>
  <c r="G318" i="4"/>
  <c r="H318" i="4" s="1"/>
  <c r="G317" i="4"/>
  <c r="H317" i="4" s="1"/>
  <c r="G316" i="4"/>
  <c r="H316" i="4" s="1"/>
  <c r="G315" i="4"/>
  <c r="H315" i="4" s="1"/>
  <c r="G314" i="4"/>
  <c r="H314" i="4" s="1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G307" i="4"/>
  <c r="H307" i="4" s="1"/>
  <c r="G306" i="4"/>
  <c r="H306" i="4" s="1"/>
  <c r="G305" i="4"/>
  <c r="H305" i="4" s="1"/>
  <c r="G304" i="4"/>
  <c r="H304" i="4" s="1"/>
  <c r="G303" i="4"/>
  <c r="H303" i="4" s="1"/>
  <c r="G302" i="4"/>
  <c r="H302" i="4" s="1"/>
  <c r="G301" i="4"/>
  <c r="H301" i="4" s="1"/>
  <c r="G300" i="4"/>
  <c r="H300" i="4" s="1"/>
  <c r="G299" i="4"/>
  <c r="H299" i="4" s="1"/>
  <c r="G298" i="4"/>
  <c r="H298" i="4" s="1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G283" i="4"/>
  <c r="H283" i="4" s="1"/>
  <c r="G282" i="4"/>
  <c r="H282" i="4" s="1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G269" i="4"/>
  <c r="H269" i="4" s="1"/>
  <c r="G268" i="4"/>
  <c r="H268" i="4" s="1"/>
  <c r="G267" i="4"/>
  <c r="H267" i="4" s="1"/>
  <c r="G266" i="4"/>
  <c r="H266" i="4" s="1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G253" i="4"/>
  <c r="H253" i="4" s="1"/>
  <c r="G252" i="4"/>
  <c r="H252" i="4" s="1"/>
  <c r="G251" i="4"/>
  <c r="H251" i="4" s="1"/>
  <c r="G250" i="4"/>
  <c r="H250" i="4" s="1"/>
  <c r="G249" i="4"/>
  <c r="H249" i="4" s="1"/>
  <c r="G248" i="4"/>
  <c r="H248" i="4" s="1"/>
  <c r="G247" i="4"/>
  <c r="H247" i="4" s="1"/>
  <c r="G246" i="4"/>
  <c r="H246" i="4" s="1"/>
  <c r="G245" i="4"/>
  <c r="H245" i="4" s="1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G235" i="4"/>
  <c r="H235" i="4" s="1"/>
  <c r="G234" i="4"/>
  <c r="H234" i="4" s="1"/>
  <c r="G233" i="4"/>
  <c r="H233" i="4" s="1"/>
  <c r="G232" i="4"/>
  <c r="H232" i="4" s="1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G221" i="4"/>
  <c r="H221" i="4" s="1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G214" i="4"/>
  <c r="H214" i="4" s="1"/>
  <c r="G213" i="4"/>
  <c r="H213" i="4" s="1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G206" i="4"/>
  <c r="H206" i="4" s="1"/>
  <c r="G205" i="4"/>
  <c r="H205" i="4" s="1"/>
  <c r="G204" i="4"/>
  <c r="H204" i="4" s="1"/>
  <c r="G203" i="4"/>
  <c r="H203" i="4" s="1"/>
  <c r="G202" i="4"/>
  <c r="H202" i="4" s="1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H146" i="4"/>
  <c r="G146" i="4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341" i="7"/>
  <c r="H341" i="7" s="1"/>
  <c r="G342" i="7"/>
  <c r="H342" i="7" s="1"/>
  <c r="G343" i="7"/>
  <c r="H343" i="7" s="1"/>
  <c r="G344" i="7"/>
  <c r="H344" i="7" s="1"/>
  <c r="G345" i="7"/>
  <c r="H345" i="7" s="1"/>
  <c r="G346" i="7"/>
  <c r="H346" i="7" s="1"/>
  <c r="G347" i="7"/>
  <c r="H347" i="7" s="1"/>
  <c r="G348" i="7"/>
  <c r="H348" i="7" s="1"/>
  <c r="G349" i="7"/>
  <c r="H349" i="7" s="1"/>
  <c r="G350" i="7"/>
  <c r="H350" i="7" s="1"/>
  <c r="G351" i="7"/>
  <c r="H351" i="7" s="1"/>
  <c r="G352" i="7"/>
  <c r="H352" i="7" s="1"/>
  <c r="G353" i="7"/>
  <c r="H353" i="7" s="1"/>
  <c r="G354" i="7"/>
  <c r="H354" i="7" s="1"/>
  <c r="G355" i="7"/>
  <c r="H355" i="7" s="1"/>
  <c r="G356" i="7"/>
  <c r="H356" i="7" s="1"/>
  <c r="G357" i="7"/>
  <c r="H357" i="7"/>
  <c r="G358" i="7"/>
  <c r="H358" i="7" s="1"/>
  <c r="G359" i="7"/>
  <c r="H359" i="7" s="1"/>
  <c r="G360" i="7"/>
  <c r="H360" i="7" s="1"/>
  <c r="G361" i="7"/>
  <c r="H361" i="7" s="1"/>
  <c r="G362" i="7"/>
  <c r="H362" i="7" s="1"/>
  <c r="G363" i="7"/>
  <c r="H363" i="7" s="1"/>
  <c r="G364" i="7"/>
  <c r="H364" i="7" s="1"/>
  <c r="G365" i="7"/>
  <c r="H365" i="7" s="1"/>
  <c r="G366" i="7"/>
  <c r="H366" i="7" s="1"/>
  <c r="G367" i="7"/>
  <c r="H367" i="7" s="1"/>
  <c r="G368" i="7"/>
  <c r="H368" i="7" s="1"/>
  <c r="G369" i="7"/>
  <c r="H369" i="7" s="1"/>
  <c r="G370" i="7"/>
  <c r="H370" i="7" s="1"/>
  <c r="G371" i="7"/>
  <c r="H371" i="7" s="1"/>
  <c r="G372" i="7"/>
  <c r="H372" i="7" s="1"/>
  <c r="G373" i="7"/>
  <c r="H373" i="7"/>
  <c r="G374" i="7"/>
  <c r="H374" i="7" s="1"/>
  <c r="G375" i="7"/>
  <c r="H375" i="7" s="1"/>
  <c r="G376" i="7"/>
  <c r="H376" i="7" s="1"/>
  <c r="G377" i="7"/>
  <c r="H377" i="7" s="1"/>
  <c r="G378" i="7"/>
  <c r="H378" i="7" s="1"/>
  <c r="G379" i="7"/>
  <c r="H379" i="7" s="1"/>
  <c r="G380" i="7"/>
  <c r="H380" i="7" s="1"/>
  <c r="G381" i="7"/>
  <c r="H381" i="7"/>
  <c r="G382" i="7"/>
  <c r="H382" i="7" s="1"/>
  <c r="G383" i="7"/>
  <c r="H383" i="7" s="1"/>
  <c r="G384" i="7"/>
  <c r="H384" i="7" s="1"/>
  <c r="G385" i="7"/>
  <c r="H385" i="7" s="1"/>
  <c r="G386" i="7"/>
  <c r="H386" i="7" s="1"/>
  <c r="G387" i="7"/>
  <c r="H387" i="7" s="1"/>
  <c r="G388" i="7"/>
  <c r="H388" i="7" s="1"/>
  <c r="G389" i="7"/>
  <c r="H389" i="7"/>
  <c r="G390" i="7"/>
  <c r="H390" i="7" s="1"/>
  <c r="G391" i="7"/>
  <c r="H391" i="7" s="1"/>
  <c r="G392" i="7"/>
  <c r="H392" i="7" s="1"/>
  <c r="G393" i="7"/>
  <c r="H393" i="7" s="1"/>
  <c r="G394" i="7"/>
  <c r="H394" i="7" s="1"/>
  <c r="G395" i="7"/>
  <c r="H395" i="7" s="1"/>
  <c r="G396" i="7"/>
  <c r="H396" i="7" s="1"/>
  <c r="G397" i="7"/>
  <c r="H397" i="7" s="1"/>
  <c r="G398" i="7"/>
  <c r="H398" i="7" s="1"/>
  <c r="G399" i="7"/>
  <c r="H399" i="7" s="1"/>
  <c r="G400" i="7"/>
  <c r="H400" i="7" s="1"/>
  <c r="G401" i="7"/>
  <c r="H401" i="7" s="1"/>
  <c r="G402" i="7"/>
  <c r="H402" i="7" s="1"/>
  <c r="G403" i="7"/>
  <c r="H403" i="7" s="1"/>
  <c r="G404" i="7"/>
  <c r="H404" i="7" s="1"/>
  <c r="G405" i="7"/>
  <c r="H405" i="7"/>
  <c r="G406" i="7"/>
  <c r="H406" i="7" s="1"/>
  <c r="G407" i="7"/>
  <c r="H407" i="7" s="1"/>
  <c r="G408" i="7"/>
  <c r="H408" i="7" s="1"/>
  <c r="G409" i="7"/>
  <c r="H409" i="7" s="1"/>
  <c r="G410" i="7"/>
  <c r="H410" i="7" s="1"/>
  <c r="G411" i="7"/>
  <c r="H411" i="7" s="1"/>
  <c r="G412" i="7"/>
  <c r="H412" i="7" s="1"/>
  <c r="G413" i="7"/>
  <c r="H413" i="7" s="1"/>
  <c r="G414" i="7"/>
  <c r="H414" i="7" s="1"/>
  <c r="G415" i="7"/>
  <c r="H415" i="7" s="1"/>
  <c r="G416" i="7"/>
  <c r="H416" i="7" s="1"/>
  <c r="G417" i="7"/>
  <c r="H417" i="7" s="1"/>
  <c r="G418" i="7"/>
  <c r="H418" i="7" s="1"/>
  <c r="G419" i="7"/>
  <c r="H419" i="7" s="1"/>
  <c r="G420" i="7"/>
  <c r="H420" i="7" s="1"/>
  <c r="G421" i="7"/>
  <c r="H421" i="7"/>
  <c r="G422" i="7"/>
  <c r="H422" i="7" s="1"/>
  <c r="G423" i="7"/>
  <c r="H423" i="7" s="1"/>
  <c r="G424" i="7"/>
  <c r="H424" i="7" s="1"/>
  <c r="G425" i="7"/>
  <c r="H425" i="7" s="1"/>
  <c r="G426" i="7"/>
  <c r="H426" i="7" s="1"/>
  <c r="G427" i="7"/>
  <c r="H427" i="7" s="1"/>
  <c r="G428" i="7"/>
  <c r="H428" i="7" s="1"/>
  <c r="G429" i="7"/>
  <c r="H429" i="7" s="1"/>
  <c r="G430" i="7"/>
  <c r="H430" i="7" s="1"/>
  <c r="G431" i="7"/>
  <c r="H431" i="7" s="1"/>
  <c r="G432" i="7"/>
  <c r="H432" i="7" s="1"/>
  <c r="G433" i="7"/>
  <c r="H433" i="7" s="1"/>
  <c r="G434" i="7"/>
  <c r="H434" i="7" s="1"/>
  <c r="G435" i="7"/>
  <c r="H435" i="7" s="1"/>
  <c r="G436" i="7"/>
  <c r="H436" i="7" s="1"/>
  <c r="G437" i="7"/>
  <c r="H437" i="7"/>
  <c r="G438" i="7"/>
  <c r="H438" i="7" s="1"/>
  <c r="G439" i="7"/>
  <c r="H439" i="7" s="1"/>
  <c r="G440" i="7"/>
  <c r="H440" i="7" s="1"/>
  <c r="G441" i="7"/>
  <c r="H441" i="7" s="1"/>
  <c r="G442" i="7"/>
  <c r="H442" i="7" s="1"/>
  <c r="G443" i="7"/>
  <c r="H443" i="7" s="1"/>
  <c r="G444" i="7"/>
  <c r="H444" i="7" s="1"/>
  <c r="G445" i="7"/>
  <c r="H445" i="7" s="1"/>
  <c r="G446" i="7"/>
  <c r="H446" i="7" s="1"/>
  <c r="G447" i="7"/>
  <c r="H447" i="7" s="1"/>
  <c r="G448" i="7"/>
  <c r="H448" i="7" s="1"/>
  <c r="G449" i="7"/>
  <c r="H449" i="7" s="1"/>
  <c r="G450" i="7"/>
  <c r="H450" i="7" s="1"/>
  <c r="G451" i="7"/>
  <c r="H451" i="7" s="1"/>
  <c r="G452" i="7"/>
  <c r="H452" i="7" s="1"/>
  <c r="G453" i="7"/>
  <c r="H453" i="7"/>
  <c r="G454" i="7"/>
  <c r="H454" i="7" s="1"/>
  <c r="G455" i="7"/>
  <c r="H455" i="7" s="1"/>
  <c r="G456" i="7"/>
  <c r="H456" i="7" s="1"/>
  <c r="G457" i="7"/>
  <c r="H457" i="7" s="1"/>
  <c r="G458" i="7"/>
  <c r="H458" i="7" s="1"/>
  <c r="G459" i="7"/>
  <c r="H459" i="7" s="1"/>
  <c r="G460" i="7"/>
  <c r="H460" i="7" s="1"/>
  <c r="G461" i="7"/>
  <c r="H461" i="7" s="1"/>
  <c r="G462" i="7"/>
  <c r="H462" i="7" s="1"/>
  <c r="G463" i="7"/>
  <c r="H463" i="7" s="1"/>
  <c r="G464" i="7"/>
  <c r="H464" i="7" s="1"/>
  <c r="G465" i="7"/>
  <c r="H465" i="7" s="1"/>
  <c r="G466" i="7"/>
  <c r="H466" i="7" s="1"/>
  <c r="G467" i="7"/>
  <c r="H467" i="7" s="1"/>
  <c r="G468" i="7"/>
  <c r="H468" i="7" s="1"/>
  <c r="G469" i="7"/>
  <c r="H469" i="7" s="1"/>
  <c r="G470" i="7"/>
  <c r="H470" i="7" s="1"/>
  <c r="G471" i="7"/>
  <c r="H471" i="7" s="1"/>
  <c r="G472" i="7"/>
  <c r="H472" i="7" s="1"/>
  <c r="G473" i="7"/>
  <c r="H473" i="7" s="1"/>
  <c r="G474" i="7"/>
  <c r="H474" i="7" s="1"/>
  <c r="G475" i="7"/>
  <c r="H475" i="7" s="1"/>
  <c r="G476" i="7"/>
  <c r="H476" i="7" s="1"/>
  <c r="G477" i="7"/>
  <c r="H477" i="7" s="1"/>
  <c r="G478" i="7"/>
  <c r="H478" i="7" s="1"/>
  <c r="G479" i="7"/>
  <c r="H479" i="7" s="1"/>
  <c r="G480" i="7"/>
  <c r="H480" i="7" s="1"/>
  <c r="G481" i="7"/>
  <c r="H481" i="7" s="1"/>
  <c r="G482" i="7"/>
  <c r="H482" i="7" s="1"/>
  <c r="G483" i="7"/>
  <c r="H483" i="7" s="1"/>
  <c r="G484" i="7"/>
  <c r="H484" i="7" s="1"/>
  <c r="G485" i="7"/>
  <c r="H485" i="7" s="1"/>
  <c r="G486" i="7"/>
  <c r="H486" i="7" s="1"/>
  <c r="G487" i="7"/>
  <c r="H487" i="7" s="1"/>
  <c r="G488" i="7"/>
  <c r="H488" i="7" s="1"/>
  <c r="G340" i="7"/>
  <c r="H340" i="7" s="1"/>
  <c r="G339" i="7"/>
  <c r="H339" i="7" s="1"/>
  <c r="G338" i="7"/>
  <c r="H338" i="7" s="1"/>
  <c r="G337" i="7"/>
  <c r="H337" i="7" s="1"/>
  <c r="G336" i="7"/>
  <c r="H336" i="7" s="1"/>
  <c r="G335" i="7"/>
  <c r="H335" i="7" s="1"/>
  <c r="G334" i="7"/>
  <c r="H334" i="7" s="1"/>
  <c r="G333" i="7"/>
  <c r="H333" i="7" s="1"/>
  <c r="G332" i="7"/>
  <c r="H332" i="7" s="1"/>
  <c r="G331" i="7"/>
  <c r="H331" i="7" s="1"/>
  <c r="G330" i="7"/>
  <c r="H330" i="7" s="1"/>
  <c r="G329" i="7"/>
  <c r="H329" i="7" s="1"/>
  <c r="G328" i="7"/>
  <c r="H328" i="7" s="1"/>
  <c r="G327" i="7"/>
  <c r="H327" i="7" s="1"/>
  <c r="G326" i="7"/>
  <c r="H326" i="7" s="1"/>
  <c r="G325" i="7"/>
  <c r="H325" i="7" s="1"/>
  <c r="G324" i="7"/>
  <c r="H324" i="7" s="1"/>
  <c r="G323" i="7"/>
  <c r="H323" i="7" s="1"/>
  <c r="G322" i="7"/>
  <c r="H322" i="7" s="1"/>
  <c r="G321" i="7"/>
  <c r="H321" i="7" s="1"/>
  <c r="G320" i="7"/>
  <c r="H320" i="7" s="1"/>
  <c r="G319" i="7"/>
  <c r="H319" i="7" s="1"/>
  <c r="G318" i="7"/>
  <c r="H318" i="7" s="1"/>
  <c r="G317" i="7"/>
  <c r="H317" i="7" s="1"/>
  <c r="G316" i="7"/>
  <c r="H316" i="7" s="1"/>
  <c r="G315" i="7"/>
  <c r="H315" i="7" s="1"/>
  <c r="G314" i="7"/>
  <c r="H314" i="7" s="1"/>
  <c r="G313" i="7"/>
  <c r="H313" i="7" s="1"/>
  <c r="G312" i="7"/>
  <c r="H312" i="7" s="1"/>
  <c r="G311" i="7"/>
  <c r="H311" i="7" s="1"/>
  <c r="H310" i="7"/>
  <c r="G310" i="7"/>
  <c r="G309" i="7"/>
  <c r="H309" i="7" s="1"/>
  <c r="G308" i="7"/>
  <c r="H308" i="7" s="1"/>
  <c r="G307" i="7"/>
  <c r="H307" i="7" s="1"/>
  <c r="G306" i="7"/>
  <c r="H306" i="7" s="1"/>
  <c r="G305" i="7"/>
  <c r="H305" i="7" s="1"/>
  <c r="G304" i="7"/>
  <c r="H304" i="7" s="1"/>
  <c r="G303" i="7"/>
  <c r="H303" i="7" s="1"/>
  <c r="G302" i="7"/>
  <c r="H302" i="7" s="1"/>
  <c r="G301" i="7"/>
  <c r="H301" i="7" s="1"/>
  <c r="G300" i="7"/>
  <c r="H300" i="7" s="1"/>
  <c r="G299" i="7"/>
  <c r="H299" i="7" s="1"/>
  <c r="G298" i="7"/>
  <c r="H298" i="7" s="1"/>
  <c r="G297" i="7"/>
  <c r="H297" i="7" s="1"/>
  <c r="G296" i="7"/>
  <c r="H296" i="7" s="1"/>
  <c r="G295" i="7"/>
  <c r="H295" i="7" s="1"/>
  <c r="G294" i="7"/>
  <c r="H294" i="7" s="1"/>
  <c r="G293" i="7"/>
  <c r="H293" i="7" s="1"/>
  <c r="G292" i="7"/>
  <c r="H292" i="7" s="1"/>
  <c r="G291" i="7"/>
  <c r="H291" i="7" s="1"/>
  <c r="G290" i="7"/>
  <c r="H290" i="7" s="1"/>
  <c r="G289" i="7"/>
  <c r="H289" i="7" s="1"/>
  <c r="G288" i="7"/>
  <c r="H288" i="7" s="1"/>
  <c r="G287" i="7"/>
  <c r="H287" i="7" s="1"/>
  <c r="G286" i="7"/>
  <c r="H286" i="7" s="1"/>
  <c r="G285" i="7"/>
  <c r="H285" i="7" s="1"/>
  <c r="G284" i="7"/>
  <c r="H284" i="7" s="1"/>
  <c r="G283" i="7"/>
  <c r="H283" i="7" s="1"/>
  <c r="G282" i="7"/>
  <c r="H282" i="7" s="1"/>
  <c r="G281" i="7"/>
  <c r="H281" i="7" s="1"/>
  <c r="G280" i="7"/>
  <c r="H280" i="7" s="1"/>
  <c r="G279" i="7"/>
  <c r="H279" i="7" s="1"/>
  <c r="G278" i="7"/>
  <c r="H278" i="7" s="1"/>
  <c r="G277" i="7"/>
  <c r="H277" i="7" s="1"/>
  <c r="G276" i="7"/>
  <c r="H276" i="7" s="1"/>
  <c r="G275" i="7"/>
  <c r="H275" i="7" s="1"/>
  <c r="G274" i="7"/>
  <c r="H274" i="7" s="1"/>
  <c r="G273" i="7"/>
  <c r="H273" i="7" s="1"/>
  <c r="G272" i="7"/>
  <c r="H272" i="7" s="1"/>
  <c r="G271" i="7"/>
  <c r="H271" i="7" s="1"/>
  <c r="H270" i="7"/>
  <c r="G270" i="7"/>
  <c r="G269" i="7"/>
  <c r="H269" i="7" s="1"/>
  <c r="G268" i="7"/>
  <c r="H268" i="7" s="1"/>
  <c r="G267" i="7"/>
  <c r="H267" i="7" s="1"/>
  <c r="G266" i="7"/>
  <c r="H266" i="7" s="1"/>
  <c r="G265" i="7"/>
  <c r="H265" i="7" s="1"/>
  <c r="G264" i="7"/>
  <c r="H264" i="7" s="1"/>
  <c r="G263" i="7"/>
  <c r="H263" i="7" s="1"/>
  <c r="G262" i="7"/>
  <c r="H262" i="7" s="1"/>
  <c r="G261" i="7"/>
  <c r="H261" i="7" s="1"/>
  <c r="G260" i="7"/>
  <c r="H260" i="7" s="1"/>
  <c r="G259" i="7"/>
  <c r="H259" i="7" s="1"/>
  <c r="G258" i="7"/>
  <c r="H258" i="7" s="1"/>
  <c r="G257" i="7"/>
  <c r="H257" i="7" s="1"/>
  <c r="G256" i="7"/>
  <c r="H256" i="7" s="1"/>
  <c r="H255" i="7"/>
  <c r="G255" i="7"/>
  <c r="H254" i="7"/>
  <c r="G254" i="7"/>
  <c r="G253" i="7"/>
  <c r="H253" i="7" s="1"/>
  <c r="G252" i="7"/>
  <c r="H252" i="7" s="1"/>
  <c r="G251" i="7"/>
  <c r="H251" i="7" s="1"/>
  <c r="G250" i="7"/>
  <c r="H250" i="7" s="1"/>
  <c r="G249" i="7"/>
  <c r="H249" i="7" s="1"/>
  <c r="G248" i="7"/>
  <c r="H248" i="7" s="1"/>
  <c r="G247" i="7"/>
  <c r="H247" i="7" s="1"/>
  <c r="G246" i="7"/>
  <c r="H246" i="7" s="1"/>
  <c r="G245" i="7"/>
  <c r="H245" i="7" s="1"/>
  <c r="G244" i="7"/>
  <c r="H244" i="7" s="1"/>
  <c r="G243" i="7"/>
  <c r="H243" i="7" s="1"/>
  <c r="G242" i="7"/>
  <c r="H242" i="7" s="1"/>
  <c r="G241" i="7"/>
  <c r="H241" i="7" s="1"/>
  <c r="G240" i="7"/>
  <c r="H240" i="7" s="1"/>
  <c r="G239" i="7"/>
  <c r="H239" i="7" s="1"/>
  <c r="G238" i="7"/>
  <c r="H238" i="7" s="1"/>
  <c r="G237" i="7"/>
  <c r="H237" i="7" s="1"/>
  <c r="G236" i="7"/>
  <c r="H236" i="7" s="1"/>
  <c r="G235" i="7"/>
  <c r="H235" i="7" s="1"/>
  <c r="G234" i="7"/>
  <c r="H234" i="7" s="1"/>
  <c r="H233" i="7"/>
  <c r="G233" i="7"/>
  <c r="G232" i="7"/>
  <c r="H232" i="7" s="1"/>
  <c r="G231" i="7"/>
  <c r="H231" i="7" s="1"/>
  <c r="G230" i="7"/>
  <c r="H230" i="7" s="1"/>
  <c r="G229" i="7"/>
  <c r="H229" i="7" s="1"/>
  <c r="G228" i="7"/>
  <c r="H228" i="7" s="1"/>
  <c r="G227" i="7"/>
  <c r="H227" i="7" s="1"/>
  <c r="G226" i="7"/>
  <c r="H226" i="7" s="1"/>
  <c r="H225" i="7"/>
  <c r="G225" i="7"/>
  <c r="G224" i="7"/>
  <c r="H224" i="7" s="1"/>
  <c r="G223" i="7"/>
  <c r="H223" i="7" s="1"/>
  <c r="G222" i="7"/>
  <c r="H222" i="7" s="1"/>
  <c r="G221" i="7"/>
  <c r="H221" i="7" s="1"/>
  <c r="G220" i="7"/>
  <c r="H220" i="7" s="1"/>
  <c r="G219" i="7"/>
  <c r="H219" i="7" s="1"/>
  <c r="G218" i="7"/>
  <c r="H218" i="7" s="1"/>
  <c r="G217" i="7"/>
  <c r="H217" i="7" s="1"/>
  <c r="G216" i="7"/>
  <c r="H216" i="7" s="1"/>
  <c r="G215" i="7"/>
  <c r="H215" i="7" s="1"/>
  <c r="G214" i="7"/>
  <c r="H214" i="7" s="1"/>
  <c r="G213" i="7"/>
  <c r="H213" i="7" s="1"/>
  <c r="G212" i="7"/>
  <c r="H212" i="7" s="1"/>
  <c r="G211" i="7"/>
  <c r="H211" i="7" s="1"/>
  <c r="G210" i="7"/>
  <c r="H210" i="7" s="1"/>
  <c r="G209" i="7"/>
  <c r="H209" i="7" s="1"/>
  <c r="G208" i="7"/>
  <c r="H208" i="7" s="1"/>
  <c r="G207" i="7"/>
  <c r="H207" i="7" s="1"/>
  <c r="G206" i="7"/>
  <c r="H206" i="7" s="1"/>
  <c r="G205" i="7"/>
  <c r="H205" i="7" s="1"/>
  <c r="G204" i="7"/>
  <c r="H204" i="7" s="1"/>
  <c r="G203" i="7"/>
  <c r="H203" i="7" s="1"/>
  <c r="G202" i="7"/>
  <c r="H202" i="7" s="1"/>
  <c r="H201" i="7"/>
  <c r="G201" i="7"/>
  <c r="G200" i="7"/>
  <c r="H200" i="7" s="1"/>
  <c r="G199" i="7"/>
  <c r="H199" i="7" s="1"/>
  <c r="G198" i="7"/>
  <c r="H198" i="7" s="1"/>
  <c r="G197" i="7"/>
  <c r="H197" i="7" s="1"/>
  <c r="G196" i="7"/>
  <c r="H196" i="7" s="1"/>
  <c r="G195" i="7"/>
  <c r="H195" i="7" s="1"/>
  <c r="G194" i="7"/>
  <c r="H194" i="7" s="1"/>
  <c r="H193" i="7"/>
  <c r="G193" i="7"/>
  <c r="G192" i="7"/>
  <c r="H192" i="7" s="1"/>
  <c r="G191" i="7"/>
  <c r="H191" i="7" s="1"/>
  <c r="G190" i="7"/>
  <c r="H190" i="7" s="1"/>
  <c r="G189" i="7"/>
  <c r="H189" i="7" s="1"/>
  <c r="G188" i="7"/>
  <c r="H188" i="7" s="1"/>
  <c r="G187" i="7"/>
  <c r="H187" i="7" s="1"/>
  <c r="G186" i="7"/>
  <c r="H186" i="7" s="1"/>
  <c r="G185" i="7"/>
  <c r="H185" i="7" s="1"/>
  <c r="G184" i="7"/>
  <c r="H184" i="7" s="1"/>
  <c r="G183" i="7"/>
  <c r="H183" i="7" s="1"/>
  <c r="G182" i="7"/>
  <c r="H182" i="7" s="1"/>
  <c r="G181" i="7"/>
  <c r="H181" i="7" s="1"/>
  <c r="G180" i="7"/>
  <c r="H180" i="7" s="1"/>
  <c r="G179" i="7"/>
  <c r="H179" i="7" s="1"/>
  <c r="G178" i="7"/>
  <c r="H178" i="7" s="1"/>
  <c r="G177" i="7"/>
  <c r="H177" i="7" s="1"/>
  <c r="G176" i="7"/>
  <c r="H176" i="7" s="1"/>
  <c r="G175" i="7"/>
  <c r="H175" i="7" s="1"/>
  <c r="G174" i="7"/>
  <c r="H174" i="7" s="1"/>
  <c r="G173" i="7"/>
  <c r="H173" i="7" s="1"/>
  <c r="G172" i="7"/>
  <c r="H172" i="7" s="1"/>
  <c r="G171" i="7"/>
  <c r="H171" i="7" s="1"/>
  <c r="G170" i="7"/>
  <c r="H170" i="7" s="1"/>
  <c r="H169" i="7"/>
  <c r="G169" i="7"/>
  <c r="G168" i="7"/>
  <c r="H168" i="7" s="1"/>
  <c r="G167" i="7"/>
  <c r="H167" i="7" s="1"/>
  <c r="G166" i="7"/>
  <c r="H166" i="7" s="1"/>
  <c r="G165" i="7"/>
  <c r="H165" i="7" s="1"/>
  <c r="G164" i="7"/>
  <c r="H164" i="7" s="1"/>
  <c r="G163" i="7"/>
  <c r="H163" i="7" s="1"/>
  <c r="G162" i="7"/>
  <c r="H162" i="7" s="1"/>
  <c r="H161" i="7"/>
  <c r="G161" i="7"/>
  <c r="G160" i="7"/>
  <c r="H160" i="7" s="1"/>
  <c r="G159" i="7"/>
  <c r="H159" i="7" s="1"/>
  <c r="G158" i="7"/>
  <c r="H158" i="7" s="1"/>
  <c r="G157" i="7"/>
  <c r="H157" i="7" s="1"/>
  <c r="G156" i="7"/>
  <c r="H156" i="7" s="1"/>
  <c r="G155" i="7"/>
  <c r="H155" i="7" s="1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H137" i="7"/>
  <c r="G137" i="7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H130" i="7"/>
  <c r="G130" i="7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H122" i="7"/>
  <c r="G122" i="7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H98" i="7"/>
  <c r="G98" i="7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H90" i="7"/>
  <c r="G90" i="7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H78" i="7"/>
  <c r="G78" i="7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H62" i="7"/>
  <c r="G62" i="7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H40" i="7"/>
  <c r="G40" i="7"/>
  <c r="G39" i="7"/>
  <c r="H39" i="7" s="1"/>
  <c r="G38" i="7"/>
  <c r="H38" i="7" s="1"/>
  <c r="G37" i="7"/>
  <c r="H37" i="7" s="1"/>
  <c r="H36" i="7"/>
  <c r="G36" i="7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H6" i="7"/>
  <c r="G6" i="7"/>
  <c r="G5" i="7"/>
  <c r="H5" i="7" s="1"/>
  <c r="G4" i="7"/>
  <c r="H4" i="7" s="1"/>
  <c r="G2" i="7"/>
  <c r="H2" i="7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H187" i="1"/>
  <c r="G187" i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G94" i="1"/>
  <c r="H94" i="1" s="1"/>
  <c r="G93" i="1"/>
  <c r="H93" i="1" s="1"/>
  <c r="H92" i="1"/>
  <c r="G92" i="1"/>
  <c r="G91" i="1"/>
  <c r="H91" i="1" s="1"/>
  <c r="G90" i="1"/>
  <c r="H9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G72" i="1"/>
  <c r="H72" i="1" s="1"/>
  <c r="H71" i="1"/>
  <c r="G71" i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H44" i="1"/>
  <c r="G44" i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352" i="5"/>
  <c r="H352" i="5" s="1"/>
  <c r="G351" i="5"/>
  <c r="H351" i="5" s="1"/>
  <c r="G350" i="5"/>
  <c r="H350" i="5" s="1"/>
  <c r="G349" i="5"/>
  <c r="H349" i="5" s="1"/>
  <c r="G348" i="5"/>
  <c r="H348" i="5" s="1"/>
  <c r="G347" i="5"/>
  <c r="H347" i="5" s="1"/>
  <c r="G346" i="5"/>
  <c r="H346" i="5" s="1"/>
  <c r="G345" i="5"/>
  <c r="H345" i="5" s="1"/>
  <c r="G344" i="5"/>
  <c r="H344" i="5" s="1"/>
  <c r="G343" i="5"/>
  <c r="H343" i="5" s="1"/>
  <c r="G342" i="5"/>
  <c r="H342" i="5" s="1"/>
  <c r="G341" i="5"/>
  <c r="H341" i="5" s="1"/>
  <c r="G340" i="5"/>
  <c r="H340" i="5" s="1"/>
  <c r="G339" i="5"/>
  <c r="H339" i="5" s="1"/>
  <c r="G338" i="5"/>
  <c r="H338" i="5" s="1"/>
  <c r="G337" i="5"/>
  <c r="H337" i="5" s="1"/>
  <c r="G336" i="5"/>
  <c r="H336" i="5" s="1"/>
  <c r="G335" i="5"/>
  <c r="H335" i="5" s="1"/>
  <c r="G334" i="5"/>
  <c r="H334" i="5" s="1"/>
  <c r="G333" i="5"/>
  <c r="H333" i="5" s="1"/>
  <c r="H332" i="5"/>
  <c r="G332" i="5"/>
  <c r="G331" i="5"/>
  <c r="H331" i="5" s="1"/>
  <c r="G330" i="5"/>
  <c r="H330" i="5" s="1"/>
  <c r="G329" i="5"/>
  <c r="H329" i="5" s="1"/>
  <c r="G328" i="5"/>
  <c r="H328" i="5" s="1"/>
  <c r="G327" i="5"/>
  <c r="H327" i="5" s="1"/>
  <c r="G326" i="5"/>
  <c r="H326" i="5" s="1"/>
  <c r="G325" i="5"/>
  <c r="H325" i="5" s="1"/>
  <c r="G324" i="5"/>
  <c r="H324" i="5" s="1"/>
  <c r="G323" i="5"/>
  <c r="H323" i="5" s="1"/>
  <c r="G322" i="5"/>
  <c r="H322" i="5" s="1"/>
  <c r="G321" i="5"/>
  <c r="H321" i="5" s="1"/>
  <c r="G320" i="5"/>
  <c r="H320" i="5" s="1"/>
  <c r="G319" i="5"/>
  <c r="H319" i="5" s="1"/>
  <c r="G318" i="5"/>
  <c r="H318" i="5" s="1"/>
  <c r="G317" i="5"/>
  <c r="H317" i="5" s="1"/>
  <c r="G316" i="5"/>
  <c r="H316" i="5" s="1"/>
  <c r="G315" i="5"/>
  <c r="H315" i="5" s="1"/>
  <c r="G314" i="5"/>
  <c r="H314" i="5" s="1"/>
  <c r="G313" i="5"/>
  <c r="H313" i="5" s="1"/>
  <c r="G312" i="5"/>
  <c r="H312" i="5" s="1"/>
  <c r="G311" i="5"/>
  <c r="H311" i="5" s="1"/>
  <c r="H310" i="5"/>
  <c r="G310" i="5"/>
  <c r="G309" i="5"/>
  <c r="H309" i="5" s="1"/>
  <c r="G308" i="5"/>
  <c r="H308" i="5" s="1"/>
  <c r="G307" i="5"/>
  <c r="H307" i="5" s="1"/>
  <c r="G306" i="5"/>
  <c r="H306" i="5" s="1"/>
  <c r="G305" i="5"/>
  <c r="H305" i="5" s="1"/>
  <c r="G304" i="5"/>
  <c r="H304" i="5" s="1"/>
  <c r="G303" i="5"/>
  <c r="H303" i="5" s="1"/>
  <c r="G302" i="5"/>
  <c r="H302" i="5" s="1"/>
  <c r="G301" i="5"/>
  <c r="H301" i="5" s="1"/>
  <c r="G300" i="5"/>
  <c r="H300" i="5" s="1"/>
  <c r="G299" i="5"/>
  <c r="H299" i="5" s="1"/>
  <c r="G298" i="5"/>
  <c r="H298" i="5" s="1"/>
  <c r="G297" i="5"/>
  <c r="H297" i="5" s="1"/>
  <c r="G296" i="5"/>
  <c r="H296" i="5" s="1"/>
  <c r="G295" i="5"/>
  <c r="H295" i="5" s="1"/>
  <c r="G294" i="5"/>
  <c r="H294" i="5" s="1"/>
  <c r="G293" i="5"/>
  <c r="H293" i="5" s="1"/>
  <c r="G292" i="5"/>
  <c r="H292" i="5" s="1"/>
  <c r="G291" i="5"/>
  <c r="H291" i="5" s="1"/>
  <c r="G290" i="5"/>
  <c r="H290" i="5" s="1"/>
  <c r="G289" i="5"/>
  <c r="H289" i="5" s="1"/>
  <c r="G288" i="5"/>
  <c r="H288" i="5" s="1"/>
  <c r="G287" i="5"/>
  <c r="H287" i="5" s="1"/>
  <c r="G286" i="5"/>
  <c r="H286" i="5" s="1"/>
  <c r="G285" i="5"/>
  <c r="H285" i="5" s="1"/>
  <c r="G284" i="5"/>
  <c r="H284" i="5" s="1"/>
  <c r="G283" i="5"/>
  <c r="H283" i="5" s="1"/>
  <c r="G282" i="5"/>
  <c r="H282" i="5" s="1"/>
  <c r="G281" i="5"/>
  <c r="H281" i="5" s="1"/>
  <c r="G280" i="5"/>
  <c r="H280" i="5" s="1"/>
  <c r="G279" i="5"/>
  <c r="H279" i="5" s="1"/>
  <c r="G278" i="5"/>
  <c r="H278" i="5" s="1"/>
  <c r="G277" i="5"/>
  <c r="H277" i="5" s="1"/>
  <c r="G276" i="5"/>
  <c r="H276" i="5" s="1"/>
  <c r="G275" i="5"/>
  <c r="H275" i="5" s="1"/>
  <c r="G274" i="5"/>
  <c r="H274" i="5" s="1"/>
  <c r="G273" i="5"/>
  <c r="H273" i="5" s="1"/>
  <c r="G272" i="5"/>
  <c r="H272" i="5" s="1"/>
  <c r="G271" i="5"/>
  <c r="H271" i="5" s="1"/>
  <c r="G270" i="5"/>
  <c r="H270" i="5" s="1"/>
  <c r="G269" i="5"/>
  <c r="H269" i="5" s="1"/>
  <c r="G268" i="5"/>
  <c r="H268" i="5" s="1"/>
  <c r="G267" i="5"/>
  <c r="H267" i="5" s="1"/>
  <c r="G266" i="5"/>
  <c r="H266" i="5" s="1"/>
  <c r="G265" i="5"/>
  <c r="H265" i="5" s="1"/>
  <c r="G264" i="5"/>
  <c r="H264" i="5" s="1"/>
  <c r="G263" i="5"/>
  <c r="H263" i="5" s="1"/>
  <c r="G262" i="5"/>
  <c r="H262" i="5" s="1"/>
  <c r="G261" i="5"/>
  <c r="H261" i="5" s="1"/>
  <c r="G260" i="5"/>
  <c r="H260" i="5" s="1"/>
  <c r="G259" i="5"/>
  <c r="H259" i="5" s="1"/>
  <c r="G258" i="5"/>
  <c r="H258" i="5" s="1"/>
  <c r="G257" i="5"/>
  <c r="H257" i="5" s="1"/>
  <c r="G256" i="5"/>
  <c r="H256" i="5" s="1"/>
  <c r="G255" i="5"/>
  <c r="H255" i="5" s="1"/>
  <c r="G254" i="5"/>
  <c r="H254" i="5" s="1"/>
  <c r="G253" i="5"/>
  <c r="H253" i="5" s="1"/>
  <c r="G252" i="5"/>
  <c r="H252" i="5" s="1"/>
  <c r="G251" i="5"/>
  <c r="H251" i="5" s="1"/>
  <c r="G250" i="5"/>
  <c r="H250" i="5" s="1"/>
  <c r="G249" i="5"/>
  <c r="H249" i="5" s="1"/>
  <c r="G248" i="5"/>
  <c r="H248" i="5" s="1"/>
  <c r="G247" i="5"/>
  <c r="H247" i="5" s="1"/>
  <c r="G246" i="5"/>
  <c r="H246" i="5" s="1"/>
  <c r="G245" i="5"/>
  <c r="H245" i="5" s="1"/>
  <c r="G244" i="5"/>
  <c r="H244" i="5" s="1"/>
  <c r="G243" i="5"/>
  <c r="H243" i="5" s="1"/>
  <c r="G242" i="5"/>
  <c r="H242" i="5" s="1"/>
  <c r="G241" i="5"/>
  <c r="H241" i="5" s="1"/>
  <c r="G240" i="5"/>
  <c r="H240" i="5" s="1"/>
  <c r="G239" i="5"/>
  <c r="H239" i="5" s="1"/>
  <c r="G238" i="5"/>
  <c r="H238" i="5" s="1"/>
  <c r="G237" i="5"/>
  <c r="H237" i="5" s="1"/>
  <c r="G236" i="5"/>
  <c r="H236" i="5" s="1"/>
  <c r="G235" i="5"/>
  <c r="H235" i="5" s="1"/>
  <c r="G234" i="5"/>
  <c r="H234" i="5" s="1"/>
  <c r="G233" i="5"/>
  <c r="H233" i="5" s="1"/>
  <c r="G232" i="5"/>
  <c r="H232" i="5" s="1"/>
  <c r="G231" i="5"/>
  <c r="H231" i="5" s="1"/>
  <c r="G230" i="5"/>
  <c r="H230" i="5" s="1"/>
  <c r="G229" i="5"/>
  <c r="H229" i="5" s="1"/>
  <c r="G228" i="5"/>
  <c r="H228" i="5" s="1"/>
  <c r="G227" i="5"/>
  <c r="H227" i="5" s="1"/>
  <c r="G226" i="5"/>
  <c r="H226" i="5" s="1"/>
  <c r="G225" i="5"/>
  <c r="H225" i="5" s="1"/>
  <c r="G224" i="5"/>
  <c r="H224" i="5" s="1"/>
  <c r="G223" i="5"/>
  <c r="H223" i="5" s="1"/>
  <c r="G222" i="5"/>
  <c r="H222" i="5" s="1"/>
  <c r="G221" i="5"/>
  <c r="H221" i="5" s="1"/>
  <c r="G220" i="5"/>
  <c r="H220" i="5" s="1"/>
  <c r="G219" i="5"/>
  <c r="H219" i="5" s="1"/>
  <c r="G218" i="5"/>
  <c r="H218" i="5" s="1"/>
  <c r="G217" i="5"/>
  <c r="H217" i="5" s="1"/>
  <c r="H216" i="5"/>
  <c r="G216" i="5"/>
  <c r="G215" i="5"/>
  <c r="H215" i="5" s="1"/>
  <c r="G214" i="5"/>
  <c r="H214" i="5" s="1"/>
  <c r="G213" i="5"/>
  <c r="H213" i="5" s="1"/>
  <c r="G212" i="5"/>
  <c r="H212" i="5" s="1"/>
  <c r="G211" i="5"/>
  <c r="H211" i="5" s="1"/>
  <c r="G210" i="5"/>
  <c r="H210" i="5" s="1"/>
  <c r="G209" i="5"/>
  <c r="H209" i="5" s="1"/>
  <c r="G208" i="5"/>
  <c r="H208" i="5" s="1"/>
  <c r="G207" i="5"/>
  <c r="H207" i="5" s="1"/>
  <c r="G206" i="5"/>
  <c r="H206" i="5" s="1"/>
  <c r="G205" i="5"/>
  <c r="H205" i="5" s="1"/>
  <c r="G204" i="5"/>
  <c r="H204" i="5" s="1"/>
  <c r="G203" i="5"/>
  <c r="H203" i="5" s="1"/>
  <c r="G202" i="5"/>
  <c r="H202" i="5" s="1"/>
  <c r="G201" i="5"/>
  <c r="H201" i="5" s="1"/>
  <c r="G200" i="5"/>
  <c r="H200" i="5" s="1"/>
  <c r="G199" i="5"/>
  <c r="H199" i="5" s="1"/>
  <c r="G198" i="5"/>
  <c r="H198" i="5" s="1"/>
  <c r="G197" i="5"/>
  <c r="H197" i="5" s="1"/>
  <c r="G196" i="5"/>
  <c r="H196" i="5" s="1"/>
  <c r="G195" i="5"/>
  <c r="H195" i="5" s="1"/>
  <c r="G194" i="5"/>
  <c r="H194" i="5" s="1"/>
  <c r="G193" i="5"/>
  <c r="H193" i="5" s="1"/>
  <c r="G192" i="5"/>
  <c r="H192" i="5" s="1"/>
  <c r="G191" i="5"/>
  <c r="H191" i="5" s="1"/>
  <c r="G190" i="5"/>
  <c r="H190" i="5" s="1"/>
  <c r="G189" i="5"/>
  <c r="H189" i="5" s="1"/>
  <c r="G188" i="5"/>
  <c r="H188" i="5" s="1"/>
  <c r="G187" i="5"/>
  <c r="H187" i="5" s="1"/>
  <c r="G186" i="5"/>
  <c r="H186" i="5" s="1"/>
  <c r="G185" i="5"/>
  <c r="H185" i="5" s="1"/>
  <c r="G184" i="5"/>
  <c r="H184" i="5" s="1"/>
  <c r="G183" i="5"/>
  <c r="H183" i="5" s="1"/>
  <c r="G182" i="5"/>
  <c r="H182" i="5" s="1"/>
  <c r="G181" i="5"/>
  <c r="H181" i="5" s="1"/>
  <c r="H180" i="5"/>
  <c r="G180" i="5"/>
  <c r="G179" i="5"/>
  <c r="H179" i="5" s="1"/>
  <c r="G178" i="5"/>
  <c r="H178" i="5" s="1"/>
  <c r="G177" i="5"/>
  <c r="H177" i="5" s="1"/>
  <c r="G176" i="5"/>
  <c r="H176" i="5" s="1"/>
  <c r="G175" i="5"/>
  <c r="H175" i="5" s="1"/>
  <c r="G174" i="5"/>
  <c r="H174" i="5" s="1"/>
  <c r="G173" i="5"/>
  <c r="H173" i="5" s="1"/>
  <c r="G172" i="5"/>
  <c r="H172" i="5" s="1"/>
  <c r="G171" i="5"/>
  <c r="H171" i="5" s="1"/>
  <c r="G170" i="5"/>
  <c r="H170" i="5" s="1"/>
  <c r="G169" i="5"/>
  <c r="H169" i="5" s="1"/>
  <c r="G168" i="5"/>
  <c r="H168" i="5" s="1"/>
  <c r="G167" i="5"/>
  <c r="H167" i="5" s="1"/>
  <c r="G166" i="5"/>
  <c r="H166" i="5" s="1"/>
  <c r="G165" i="5"/>
  <c r="H165" i="5" s="1"/>
  <c r="G164" i="5"/>
  <c r="H164" i="5" s="1"/>
  <c r="G163" i="5"/>
  <c r="H163" i="5" s="1"/>
  <c r="G162" i="5"/>
  <c r="H162" i="5" s="1"/>
  <c r="G161" i="5"/>
  <c r="H161" i="5" s="1"/>
  <c r="G160" i="5"/>
  <c r="H160" i="5" s="1"/>
  <c r="G159" i="5"/>
  <c r="H159" i="5" s="1"/>
  <c r="G158" i="5"/>
  <c r="H158" i="5" s="1"/>
  <c r="G157" i="5"/>
  <c r="H157" i="5" s="1"/>
  <c r="G156" i="5"/>
  <c r="H156" i="5" s="1"/>
  <c r="G155" i="5"/>
  <c r="H155" i="5" s="1"/>
  <c r="G154" i="5"/>
  <c r="H154" i="5" s="1"/>
  <c r="G153" i="5"/>
  <c r="H153" i="5" s="1"/>
  <c r="G152" i="5"/>
  <c r="H152" i="5" s="1"/>
  <c r="G151" i="5"/>
  <c r="H151" i="5" s="1"/>
  <c r="G150" i="5"/>
  <c r="H150" i="5" s="1"/>
  <c r="G149" i="5"/>
  <c r="H149" i="5" s="1"/>
  <c r="G148" i="5"/>
  <c r="H148" i="5" s="1"/>
  <c r="G147" i="5"/>
  <c r="H147" i="5" s="1"/>
  <c r="G146" i="5"/>
  <c r="H146" i="5" s="1"/>
  <c r="G145" i="5"/>
  <c r="H145" i="5" s="1"/>
  <c r="G144" i="5"/>
  <c r="H144" i="5" s="1"/>
  <c r="G143" i="5"/>
  <c r="H143" i="5" s="1"/>
  <c r="G142" i="5"/>
  <c r="H142" i="5" s="1"/>
  <c r="G141" i="5"/>
  <c r="H141" i="5" s="1"/>
  <c r="G140" i="5"/>
  <c r="H140" i="5" s="1"/>
  <c r="G139" i="5"/>
  <c r="H139" i="5" s="1"/>
  <c r="G138" i="5"/>
  <c r="H138" i="5" s="1"/>
  <c r="G137" i="5"/>
  <c r="H137" i="5" s="1"/>
  <c r="H136" i="5"/>
  <c r="G136" i="5"/>
  <c r="G135" i="5"/>
  <c r="H135" i="5" s="1"/>
  <c r="G134" i="5"/>
  <c r="H134" i="5" s="1"/>
  <c r="G133" i="5"/>
  <c r="H133" i="5" s="1"/>
  <c r="G132" i="5"/>
  <c r="H132" i="5" s="1"/>
  <c r="G131" i="5"/>
  <c r="H131" i="5" s="1"/>
  <c r="G130" i="5"/>
  <c r="H130" i="5" s="1"/>
  <c r="G129" i="5"/>
  <c r="H129" i="5" s="1"/>
  <c r="G128" i="5"/>
  <c r="H128" i="5" s="1"/>
  <c r="G127" i="5"/>
  <c r="H127" i="5" s="1"/>
  <c r="G126" i="5"/>
  <c r="H126" i="5" s="1"/>
  <c r="G125" i="5"/>
  <c r="H125" i="5" s="1"/>
  <c r="G124" i="5"/>
  <c r="H124" i="5" s="1"/>
  <c r="G123" i="5"/>
  <c r="H123" i="5" s="1"/>
  <c r="G122" i="5"/>
  <c r="H122" i="5" s="1"/>
  <c r="G121" i="5"/>
  <c r="H121" i="5" s="1"/>
  <c r="G120" i="5"/>
  <c r="H120" i="5" s="1"/>
  <c r="G119" i="5"/>
  <c r="H119" i="5" s="1"/>
  <c r="G118" i="5"/>
  <c r="H118" i="5" s="1"/>
  <c r="G117" i="5"/>
  <c r="H117" i="5" s="1"/>
  <c r="G116" i="5"/>
  <c r="H116" i="5" s="1"/>
  <c r="G115" i="5"/>
  <c r="H115" i="5" s="1"/>
  <c r="G114" i="5"/>
  <c r="H114" i="5" s="1"/>
  <c r="G113" i="5"/>
  <c r="H113" i="5" s="1"/>
  <c r="G112" i="5"/>
  <c r="H112" i="5" s="1"/>
  <c r="G111" i="5"/>
  <c r="H111" i="5" s="1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H104" i="5"/>
  <c r="G104" i="5"/>
  <c r="G103" i="5"/>
  <c r="H103" i="5" s="1"/>
  <c r="G102" i="5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H93" i="5"/>
  <c r="G93" i="5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H72" i="5"/>
  <c r="G72" i="5"/>
  <c r="G71" i="5"/>
  <c r="H71" i="5" s="1"/>
  <c r="G70" i="5"/>
  <c r="H70" i="5" s="1"/>
  <c r="G69" i="5"/>
  <c r="H69" i="5" s="1"/>
  <c r="G68" i="5"/>
  <c r="H68" i="5" s="1"/>
  <c r="G67" i="5"/>
  <c r="H67" i="5" s="1"/>
  <c r="H66" i="5"/>
  <c r="G66" i="5"/>
  <c r="G65" i="5"/>
  <c r="H65" i="5" s="1"/>
  <c r="G64" i="5"/>
  <c r="H64" i="5" s="1"/>
  <c r="G63" i="5"/>
  <c r="H63" i="5" s="1"/>
  <c r="G62" i="5"/>
  <c r="H62" i="5" s="1"/>
  <c r="G61" i="5"/>
  <c r="H61" i="5" s="1"/>
  <c r="G60" i="5"/>
  <c r="H60" i="5" s="1"/>
  <c r="G59" i="5"/>
  <c r="H59" i="5" s="1"/>
  <c r="G58" i="5"/>
  <c r="H58" i="5" s="1"/>
  <c r="G57" i="5"/>
  <c r="H57" i="5" s="1"/>
  <c r="G56" i="5"/>
  <c r="H56" i="5" s="1"/>
  <c r="G55" i="5"/>
  <c r="H55" i="5" s="1"/>
  <c r="G54" i="5"/>
  <c r="H54" i="5" s="1"/>
  <c r="G53" i="5"/>
  <c r="H53" i="5" s="1"/>
  <c r="H52" i="5"/>
  <c r="G52" i="5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H18" i="5"/>
  <c r="G18" i="5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G352" i="3" l="1"/>
  <c r="H352" i="3" s="1"/>
  <c r="G351" i="3"/>
  <c r="H351" i="3" s="1"/>
  <c r="G350" i="3"/>
  <c r="H350" i="3" s="1"/>
  <c r="G349" i="3"/>
  <c r="H349" i="3" s="1"/>
  <c r="G348" i="3"/>
  <c r="H348" i="3" s="1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G341" i="3"/>
  <c r="H341" i="3" s="1"/>
  <c r="G340" i="3"/>
  <c r="H340" i="3" s="1"/>
  <c r="G339" i="3"/>
  <c r="H339" i="3" s="1"/>
  <c r="G338" i="3"/>
  <c r="H338" i="3" s="1"/>
  <c r="G337" i="3"/>
  <c r="H337" i="3" s="1"/>
  <c r="G336" i="3"/>
  <c r="H336" i="3" s="1"/>
  <c r="G335" i="3"/>
  <c r="H335" i="3" s="1"/>
  <c r="G334" i="3"/>
  <c r="H334" i="3" s="1"/>
  <c r="G333" i="3"/>
  <c r="H333" i="3" s="1"/>
  <c r="G332" i="3"/>
  <c r="H332" i="3" s="1"/>
  <c r="G331" i="3"/>
  <c r="H331" i="3" s="1"/>
  <c r="G330" i="3"/>
  <c r="H330" i="3" s="1"/>
  <c r="G329" i="3"/>
  <c r="H329" i="3" s="1"/>
  <c r="G328" i="3"/>
  <c r="H328" i="3" s="1"/>
  <c r="G327" i="3"/>
  <c r="H327" i="3" s="1"/>
  <c r="G326" i="3"/>
  <c r="H326" i="3" s="1"/>
  <c r="G325" i="3"/>
  <c r="H325" i="3" s="1"/>
  <c r="G324" i="3"/>
  <c r="H324" i="3" s="1"/>
  <c r="G323" i="3"/>
  <c r="H323" i="3" s="1"/>
  <c r="G322" i="3"/>
  <c r="H322" i="3" s="1"/>
  <c r="G321" i="3"/>
  <c r="H321" i="3" s="1"/>
  <c r="G320" i="3"/>
  <c r="H320" i="3" s="1"/>
  <c r="G319" i="3"/>
  <c r="H319" i="3" s="1"/>
  <c r="G318" i="3"/>
  <c r="H318" i="3" s="1"/>
  <c r="G317" i="3"/>
  <c r="H317" i="3" s="1"/>
  <c r="G316" i="3"/>
  <c r="H316" i="3" s="1"/>
  <c r="G315" i="3"/>
  <c r="H315" i="3" s="1"/>
  <c r="G314" i="3"/>
  <c r="H314" i="3" s="1"/>
  <c r="G313" i="3"/>
  <c r="H313" i="3" s="1"/>
  <c r="G312" i="3"/>
  <c r="H312" i="3" s="1"/>
  <c r="G311" i="3"/>
  <c r="H311" i="3" s="1"/>
  <c r="G310" i="3"/>
  <c r="H310" i="3" s="1"/>
  <c r="G309" i="3"/>
  <c r="H309" i="3" s="1"/>
  <c r="G308" i="3"/>
  <c r="H308" i="3" s="1"/>
  <c r="G307" i="3"/>
  <c r="H307" i="3" s="1"/>
  <c r="G306" i="3"/>
  <c r="H306" i="3" s="1"/>
  <c r="G305" i="3"/>
  <c r="H305" i="3" s="1"/>
  <c r="G304" i="3"/>
  <c r="H304" i="3" s="1"/>
  <c r="G303" i="3"/>
  <c r="H303" i="3" s="1"/>
  <c r="H302" i="3"/>
  <c r="G302" i="3"/>
  <c r="G301" i="3"/>
  <c r="H301" i="3" s="1"/>
  <c r="G300" i="3"/>
  <c r="H300" i="3" s="1"/>
  <c r="G299" i="3"/>
  <c r="H299" i="3" s="1"/>
  <c r="G298" i="3"/>
  <c r="H298" i="3" s="1"/>
  <c r="G297" i="3"/>
  <c r="H297" i="3" s="1"/>
  <c r="G296" i="3"/>
  <c r="H296" i="3" s="1"/>
  <c r="G295" i="3"/>
  <c r="H295" i="3" s="1"/>
  <c r="G294" i="3"/>
  <c r="H294" i="3" s="1"/>
  <c r="G293" i="3"/>
  <c r="H293" i="3" s="1"/>
  <c r="G292" i="3"/>
  <c r="H292" i="3" s="1"/>
  <c r="G291" i="3"/>
  <c r="H291" i="3" s="1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G275" i="3"/>
  <c r="H275" i="3" s="1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6" i="3"/>
  <c r="H266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G255" i="3"/>
  <c r="H255" i="3" s="1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244" i="3"/>
  <c r="H244" i="3" s="1"/>
  <c r="G243" i="3"/>
  <c r="H243" i="3" s="1"/>
  <c r="G242" i="3"/>
  <c r="H242" i="3" s="1"/>
  <c r="G241" i="3"/>
  <c r="H241" i="3" s="1"/>
  <c r="G240" i="3"/>
  <c r="H240" i="3" s="1"/>
  <c r="G239" i="3"/>
  <c r="H239" i="3" s="1"/>
  <c r="G238" i="3"/>
  <c r="H238" i="3" s="1"/>
  <c r="G237" i="3"/>
  <c r="H237" i="3" s="1"/>
  <c r="G236" i="3"/>
  <c r="H236" i="3" s="1"/>
  <c r="G235" i="3"/>
  <c r="H235" i="3" s="1"/>
  <c r="G234" i="3"/>
  <c r="H234" i="3" s="1"/>
  <c r="G233" i="3"/>
  <c r="H233" i="3" s="1"/>
  <c r="G232" i="3"/>
  <c r="H232" i="3" s="1"/>
  <c r="G231" i="3"/>
  <c r="H231" i="3" s="1"/>
  <c r="G230" i="3"/>
  <c r="H230" i="3" s="1"/>
  <c r="G229" i="3"/>
  <c r="H229" i="3" s="1"/>
  <c r="G228" i="3"/>
  <c r="H228" i="3" s="1"/>
  <c r="G227" i="3"/>
  <c r="H227" i="3" s="1"/>
  <c r="G226" i="3"/>
  <c r="H226" i="3" s="1"/>
  <c r="G225" i="3"/>
  <c r="H225" i="3" s="1"/>
  <c r="H224" i="3"/>
  <c r="G224" i="3"/>
  <c r="G223" i="3"/>
  <c r="H223" i="3" s="1"/>
  <c r="G222" i="3"/>
  <c r="H222" i="3" s="1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G215" i="3"/>
  <c r="H215" i="3" s="1"/>
  <c r="G214" i="3"/>
  <c r="H214" i="3" s="1"/>
  <c r="G213" i="3"/>
  <c r="H213" i="3" s="1"/>
  <c r="G212" i="3"/>
  <c r="H212" i="3" s="1"/>
  <c r="G211" i="3"/>
  <c r="H211" i="3" s="1"/>
  <c r="G210" i="3"/>
  <c r="H210" i="3" s="1"/>
  <c r="G209" i="3"/>
  <c r="H209" i="3" s="1"/>
  <c r="G208" i="3"/>
  <c r="H208" i="3" s="1"/>
  <c r="G207" i="3"/>
  <c r="H207" i="3" s="1"/>
  <c r="G206" i="3"/>
  <c r="H206" i="3" s="1"/>
  <c r="G205" i="3"/>
  <c r="H205" i="3" s="1"/>
  <c r="G204" i="3"/>
  <c r="H204" i="3" s="1"/>
  <c r="G203" i="3"/>
  <c r="H203" i="3" s="1"/>
  <c r="G202" i="3"/>
  <c r="H202" i="3" s="1"/>
  <c r="G201" i="3"/>
  <c r="H201" i="3" s="1"/>
  <c r="G200" i="3"/>
  <c r="H200" i="3" s="1"/>
  <c r="G199" i="3"/>
  <c r="H199" i="3" s="1"/>
  <c r="G198" i="3"/>
  <c r="H198" i="3" s="1"/>
  <c r="H197" i="3"/>
  <c r="G197" i="3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G190" i="3"/>
  <c r="H190" i="3" s="1"/>
  <c r="G189" i="3"/>
  <c r="H189" i="3" s="1"/>
  <c r="G188" i="3"/>
  <c r="H188" i="3" s="1"/>
  <c r="G187" i="3"/>
  <c r="H187" i="3" s="1"/>
  <c r="G186" i="3"/>
  <c r="H186" i="3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H55" i="3"/>
  <c r="G55" i="3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H14" i="3"/>
  <c r="G14" i="3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G352" i="2"/>
  <c r="H352" i="2" s="1"/>
  <c r="G351" i="2"/>
  <c r="H351" i="2" s="1"/>
  <c r="G350" i="2"/>
  <c r="H350" i="2" s="1"/>
  <c r="H349" i="2"/>
  <c r="G349" i="2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H237" i="2"/>
  <c r="G237" i="2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</calcChain>
</file>

<file path=xl/sharedStrings.xml><?xml version="1.0" encoding="utf-8"?>
<sst xmlns="http://schemas.openxmlformats.org/spreadsheetml/2006/main" count="5551" uniqueCount="191">
  <si>
    <t>data_set</t>
  </si>
  <si>
    <t>family</t>
  </si>
  <si>
    <t>image_biomarker</t>
  </si>
  <si>
    <t>benchmark_value</t>
  </si>
  <si>
    <t>tolerance</t>
  </si>
  <si>
    <t>configuration B</t>
  </si>
  <si>
    <t>Morphology</t>
  </si>
  <si>
    <t>Volume (mesh-based)</t>
  </si>
  <si>
    <t>Volume (counting)</t>
  </si>
  <si>
    <t>Surface area</t>
  </si>
  <si>
    <t>Surface to volume ratio</t>
  </si>
  <si>
    <t>Compactness 1</t>
  </si>
  <si>
    <t>Compactness 2</t>
  </si>
  <si>
    <t>Spherical disproportion</t>
  </si>
  <si>
    <t>Sphericity</t>
  </si>
  <si>
    <t>Asphericity</t>
  </si>
  <si>
    <t>Centre of mass shift</t>
  </si>
  <si>
    <t>Maximum 3D diameter</t>
  </si>
  <si>
    <t>Major axis length</t>
  </si>
  <si>
    <t>Minor axis length</t>
  </si>
  <si>
    <t>Least axis length</t>
  </si>
  <si>
    <t>Elongation</t>
  </si>
  <si>
    <t>Flatness</t>
  </si>
  <si>
    <t>Volume density (AABB)</t>
  </si>
  <si>
    <t>Area density (AABB)</t>
  </si>
  <si>
    <t>Volume density (OMBB)</t>
  </si>
  <si>
    <t>Area density (OMBB)</t>
  </si>
  <si>
    <t>Volume density (AEE)</t>
  </si>
  <si>
    <t>Area density (AEE)</t>
  </si>
  <si>
    <t>Volume density (MVEE)</t>
  </si>
  <si>
    <t>Area density (MVEE)</t>
  </si>
  <si>
    <t>Volume density (convex hull)</t>
  </si>
  <si>
    <t>Area density (convex hull)</t>
  </si>
  <si>
    <t>Integrated intensity</t>
  </si>
  <si>
    <t>Moran's I index</t>
  </si>
  <si>
    <t>Geary's C measure</t>
  </si>
  <si>
    <t>Local intensity</t>
  </si>
  <si>
    <t>Local intensity peak</t>
  </si>
  <si>
    <t>Global intensity peak</t>
  </si>
  <si>
    <t>Statistics</t>
  </si>
  <si>
    <t>Mean</t>
  </si>
  <si>
    <t>Variance</t>
  </si>
  <si>
    <t>Skewness</t>
  </si>
  <si>
    <t>(Excess) kurtosis</t>
  </si>
  <si>
    <t>Median</t>
  </si>
  <si>
    <t>Minimum</t>
  </si>
  <si>
    <t>10th percentile</t>
  </si>
  <si>
    <t>90th percentile</t>
  </si>
  <si>
    <t>Maximum</t>
  </si>
  <si>
    <t>Interquartile range</t>
  </si>
  <si>
    <t>Range</t>
  </si>
  <si>
    <t>Mean absolute deviation</t>
  </si>
  <si>
    <t>Robust mean absolute deviation</t>
  </si>
  <si>
    <t>Median absolute deviation</t>
  </si>
  <si>
    <t>Coefficient of variation</t>
  </si>
  <si>
    <t>Quartile coefficient of dispersion</t>
  </si>
  <si>
    <t>Energy</t>
  </si>
  <si>
    <t>Root mean square</t>
  </si>
  <si>
    <t>Intensity histogram</t>
  </si>
  <si>
    <t>Kurtosis</t>
  </si>
  <si>
    <t>Mode</t>
  </si>
  <si>
    <t>Entropy</t>
  </si>
  <si>
    <t>Uniformity</t>
  </si>
  <si>
    <t>Maximum histogram gradient</t>
  </si>
  <si>
    <t>Maximum gradient grey level</t>
  </si>
  <si>
    <t>Minimum histogram gradient</t>
  </si>
  <si>
    <t>Minimum gradient grey level</t>
  </si>
  <si>
    <t>Intensity volume histogram</t>
  </si>
  <si>
    <t>Volume fraction at 10% intensity</t>
  </si>
  <si>
    <t>Volume fraction at 90% intensity</t>
  </si>
  <si>
    <t>Intensity at 10% volume</t>
  </si>
  <si>
    <t>Intensity at 90% volume</t>
  </si>
  <si>
    <t>Volume fraction difference between 10% and 90% intensity</t>
  </si>
  <si>
    <t>Intensity difference between 10% and 90% volume</t>
  </si>
  <si>
    <t>Area under the IVH curve</t>
  </si>
  <si>
    <t>Co-occurrence matrix (2D, averaged)</t>
  </si>
  <si>
    <t>Joint maximum</t>
  </si>
  <si>
    <t>Joint average</t>
  </si>
  <si>
    <t>Joint variance</t>
  </si>
  <si>
    <t>Joint entropy</t>
  </si>
  <si>
    <t>Difference average</t>
  </si>
  <si>
    <t>Difference variance</t>
  </si>
  <si>
    <t>Difference entropy</t>
  </si>
  <si>
    <t>Sum average</t>
  </si>
  <si>
    <t>Sum variance</t>
  </si>
  <si>
    <t>Sum entropy</t>
  </si>
  <si>
    <t>Angular second moment</t>
  </si>
  <si>
    <t>Contrast</t>
  </si>
  <si>
    <t>Dissimilarity</t>
  </si>
  <si>
    <t>Inverse difference</t>
  </si>
  <si>
    <t>Inverse difference normalised</t>
  </si>
  <si>
    <t>Inverse difference moment</t>
  </si>
  <si>
    <t>Inverse difference moment normalised</t>
  </si>
  <si>
    <t>Inverse variance</t>
  </si>
  <si>
    <t>Correlation</t>
  </si>
  <si>
    <t>Autocorrelation</t>
  </si>
  <si>
    <t>Cluster tendency</t>
  </si>
  <si>
    <t>Cluster shade</t>
  </si>
  <si>
    <t>Cluster prominence</t>
  </si>
  <si>
    <t>Information correlation 1</t>
  </si>
  <si>
    <t>Information correlation 2</t>
  </si>
  <si>
    <t>Co-occurrence matrix (2D, slice-merged)</t>
  </si>
  <si>
    <t>Co-occurrence matrix (2.5D, direction-merged)</t>
  </si>
  <si>
    <t>Co-occurrence matrix (2.5D, merged)</t>
  </si>
  <si>
    <t>Run length matrix (2D, averaged)</t>
  </si>
  <si>
    <t>Short runs emphasis</t>
  </si>
  <si>
    <t>Long runs emphasis</t>
  </si>
  <si>
    <t>Low grey level run emphasis</t>
  </si>
  <si>
    <t>High grey level run emphasis</t>
  </si>
  <si>
    <t>Short run low grey level emphasis</t>
  </si>
  <si>
    <t>Short run high grey level emphasis</t>
  </si>
  <si>
    <t>Long run low grey level emphasis</t>
  </si>
  <si>
    <t>Long run high grey level emphasis</t>
  </si>
  <si>
    <t>Grey level non-uniformity</t>
  </si>
  <si>
    <t>Grey level non-uniformity normalised</t>
  </si>
  <si>
    <t>Run length non-uniformity</t>
  </si>
  <si>
    <t>Run length non-uniformity normalised</t>
  </si>
  <si>
    <t>Run percentage</t>
  </si>
  <si>
    <t>Grey level variance</t>
  </si>
  <si>
    <t>Run length variance</t>
  </si>
  <si>
    <t>Run entropy</t>
  </si>
  <si>
    <t>Run length matrix (2D, slice-merged)</t>
  </si>
  <si>
    <t>Run length matrix (2.5D, direction-merged)</t>
  </si>
  <si>
    <t>Run length matrix (2.5D, merged)</t>
  </si>
  <si>
    <t>Size zone matrix (2D)</t>
  </si>
  <si>
    <t>Small zone emphasis</t>
  </si>
  <si>
    <t>Large zone emphasis</t>
  </si>
  <si>
    <t>Low grey level emphasis</t>
  </si>
  <si>
    <t>High grey level emphasis</t>
  </si>
  <si>
    <t>Small zone low grey level emphasis</t>
  </si>
  <si>
    <t>Small zone high grey level emphasis</t>
  </si>
  <si>
    <t>Large zone low grey level emphasis</t>
  </si>
  <si>
    <t>Large zone high grey level emphasis</t>
  </si>
  <si>
    <t>Grey level non uniformity normalised</t>
  </si>
  <si>
    <t>Zone size non-uniformity</t>
  </si>
  <si>
    <t>Zone size non-uniformity normalised</t>
  </si>
  <si>
    <t>Zone percentage</t>
  </si>
  <si>
    <t>Zone size variance</t>
  </si>
  <si>
    <t>Zone size entropy</t>
  </si>
  <si>
    <t>Size zone matrix (2.5D)</t>
  </si>
  <si>
    <t>Distance zone matrix (2D)</t>
  </si>
  <si>
    <t>Small distance emphasis</t>
  </si>
  <si>
    <t>Large distance emphasis</t>
  </si>
  <si>
    <t>Small distance low grey level emphasis</t>
  </si>
  <si>
    <t>Small distance high grey level emphasis</t>
  </si>
  <si>
    <t>Large distance low grey level emphasis</t>
  </si>
  <si>
    <t>Large distance high grey level emphasis</t>
  </si>
  <si>
    <t>Zone distance non-uniformity</t>
  </si>
  <si>
    <t>Zone distance non-uniformity normalised</t>
  </si>
  <si>
    <t>Zone distance variance</t>
  </si>
  <si>
    <t>Zone distance entropy</t>
  </si>
  <si>
    <t>Distance zone matrix (2.5D)</t>
  </si>
  <si>
    <t>Neighbourhood grey tone difference matrix (2D)</t>
  </si>
  <si>
    <t>Coarseness</t>
  </si>
  <si>
    <t>Busyness</t>
  </si>
  <si>
    <t>Complexity</t>
  </si>
  <si>
    <t>Strength</t>
  </si>
  <si>
    <t>Neighbourhood grey tone difference matrix (2.5D)</t>
  </si>
  <si>
    <t>Neighbouring grey level dependence matrix (2D)</t>
  </si>
  <si>
    <t>Low dependence emphasis</t>
  </si>
  <si>
    <t>High dependence emphasis</t>
  </si>
  <si>
    <t>Low grey level count emphasis</t>
  </si>
  <si>
    <t>High grey level count emphasis</t>
  </si>
  <si>
    <t>Low dependence low grey level emphasis</t>
  </si>
  <si>
    <t>Low dependence high grey level emphasis</t>
  </si>
  <si>
    <t>High dependence low grey level emphasis</t>
  </si>
  <si>
    <t>High dependence high grey level emphasis</t>
  </si>
  <si>
    <t>Dependence count non-uniformity</t>
  </si>
  <si>
    <t>Dependence count non-uniformity normalised</t>
  </si>
  <si>
    <t>Dependence count percentage</t>
  </si>
  <si>
    <t>Dependence count variance</t>
  </si>
  <si>
    <t>Dependence count entropy</t>
  </si>
  <si>
    <t>Dependence count energy</t>
  </si>
  <si>
    <t>Neighbouring grey level dependence matrix (2.5D)</t>
  </si>
  <si>
    <t>configuration C</t>
  </si>
  <si>
    <t>Co-occurrence matrix (3D, averaged)</t>
  </si>
  <si>
    <t>Co-occurrence matrix (3D, merged)</t>
  </si>
  <si>
    <t>Run length matrix (3D, averaged)</t>
  </si>
  <si>
    <t>Run length matrix (3D, merged)</t>
  </si>
  <si>
    <t>Size zone matrix (3D)</t>
  </si>
  <si>
    <t>Distance zone matrix (3D)</t>
  </si>
  <si>
    <t>Neighbourhood grey tone difference matrix (3D)</t>
  </si>
  <si>
    <t>Neighbouring grey level dependence matrix (3D)</t>
  </si>
  <si>
    <t>My_Results PYTHON</t>
  </si>
  <si>
    <t>configuration D</t>
  </si>
  <si>
    <t>configuration E</t>
  </si>
  <si>
    <t>configuration A</t>
  </si>
  <si>
    <t>inf</t>
  </si>
  <si>
    <t>digital phantom</t>
  </si>
  <si>
    <t>DIFF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</si>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</sst>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0" fontId="1" fillId="4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1" fillId="0" borderId="0" xfId="0" applyNumberFormat="1" applyFont="1"/>
    <xf numFmtId="164" fontId="1" fillId="3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F4C5-4148-4BB6-8CBD-789A447B5BDD}">
  <dimension ref="A1:H498"/>
  <sheetViews>
    <sheetView topLeftCell="C1" workbookViewId="0">
      <selection activeCell="H7" sqref="H7"/>
    </sheetView>
  </sheetViews>
  <sheetFormatPr defaultRowHeight="15" x14ac:dyDescent="0.25"/>
  <cols>
    <col min="1" max="1" width="15.140625" bestFit="1" customWidth="1"/>
    <col min="2" max="2" width="47" bestFit="1" customWidth="1"/>
    <col min="3" max="3" width="55" bestFit="1" customWidth="1"/>
    <col min="4" max="4" width="17.42578125" bestFit="1" customWidth="1"/>
    <col min="5" max="5" width="9.5703125" bestFit="1" customWidth="1"/>
    <col min="6" max="6" width="21.7109375" customWidth="1"/>
    <col min="7" max="7" width="10.5703125" style="12" bestFit="1" customWidth="1"/>
    <col min="8" max="8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1" t="s">
        <v>183</v>
      </c>
      <c r="G1" s="12" t="s">
        <v>189</v>
      </c>
      <c r="H1" s="12" t="s">
        <v>190</v>
      </c>
    </row>
    <row r="2" spans="1:8" x14ac:dyDescent="0.25">
      <c r="A2" t="s">
        <v>188</v>
      </c>
      <c r="B2" t="s">
        <v>6</v>
      </c>
      <c r="C2" t="s">
        <v>7</v>
      </c>
      <c r="D2">
        <v>556</v>
      </c>
      <c r="E2">
        <v>4</v>
      </c>
      <c r="F2">
        <v>556.33333333333326</v>
      </c>
      <c r="G2" s="12">
        <f>IFERROR(IF(NOT(F2=""),ABS(ROUNDDOWN(D2-F2, 3 - (1+INT(LOG10(ABS(D2)))))),""),IF(AND(D2=0,NOT(D2="")),ABS(ROUNDDOWN(D2-F2,0)),""))</f>
        <v>0</v>
      </c>
      <c r="H2" s="12" t="str">
        <f>IF(NOT(G2=""),IF(G2&lt;=E2,"match",IF(G2&lt;3*E2,"partial match","no match")),"")</f>
        <v>match</v>
      </c>
    </row>
    <row r="3" spans="1:8" x14ac:dyDescent="0.25">
      <c r="A3" t="s">
        <v>188</v>
      </c>
      <c r="B3" t="s">
        <v>6</v>
      </c>
      <c r="C3" t="s">
        <v>8</v>
      </c>
      <c r="D3">
        <v>592</v>
      </c>
      <c r="E3">
        <v>4</v>
      </c>
      <c r="F3">
        <v>592</v>
      </c>
      <c r="G3" s="12">
        <f>IFERROR(IF(NOT(F3=""),ABS(ROUNDDOWN(D3-F3, 3 - (1+INT(LOG10(ABS(D3)))))),""),IF(AND(D3=0,NOT(D3="")),ABS(ROUNDDOWN(D3-F3,0)),""))</f>
        <v>0</v>
      </c>
      <c r="H3" s="12" t="str">
        <f>IF(NOT(G3=""),IF(G3&lt;=E3,"match",IF(G3&lt;3*E3,"partial match","no match")),"")</f>
        <v>match</v>
      </c>
    </row>
    <row r="4" spans="1:8" x14ac:dyDescent="0.25">
      <c r="A4" t="s">
        <v>188</v>
      </c>
      <c r="B4" t="s">
        <v>6</v>
      </c>
      <c r="C4" t="s">
        <v>9</v>
      </c>
      <c r="D4">
        <v>388</v>
      </c>
      <c r="E4">
        <v>3</v>
      </c>
      <c r="F4">
        <v>388.07062988110908</v>
      </c>
      <c r="G4" s="12">
        <f>IFERROR(IF(NOT(F4=""),ABS(ROUNDDOWN(D4-F4, 3 - (1+INT(LOG10(ABS(D4)))))),""),IF(AND(D4=0,NOT(D4="")),ABS(ROUNDDOWN(D4-F4,0)),""))</f>
        <v>0</v>
      </c>
      <c r="H4" s="12" t="str">
        <f>IF(NOT(G4=""),IF(G4&lt;=E4,"match",IF(G4&lt;3*E4,"partial match","no match")),"")</f>
        <v>match</v>
      </c>
    </row>
    <row r="5" spans="1:8" x14ac:dyDescent="0.25">
      <c r="A5" t="s">
        <v>188</v>
      </c>
      <c r="B5" t="s">
        <v>6</v>
      </c>
      <c r="C5" t="s">
        <v>10</v>
      </c>
      <c r="D5">
        <v>0.69799999999999995</v>
      </c>
      <c r="E5">
        <v>4.0000000000000001E-3</v>
      </c>
      <c r="F5">
        <v>0.69755056299779961</v>
      </c>
      <c r="G5" s="12">
        <f>IFERROR(IF(NOT(F5=""),ABS(ROUNDDOWN(D5-F5, 3 - (1+INT(LOG10(ABS(D5)))))),""),IF(AND(D5=0,NOT(D5="")),ABS(ROUNDDOWN(D5-F5,0)),""))</f>
        <v>0</v>
      </c>
      <c r="H5" s="12" t="str">
        <f>IF(NOT(G5=""),IF(G5&lt;=E5,"match",IF(G5&lt;3*E5,"partial match","no match")),"")</f>
        <v>match</v>
      </c>
    </row>
    <row r="6" spans="1:8" x14ac:dyDescent="0.25">
      <c r="A6" t="s">
        <v>188</v>
      </c>
      <c r="B6" t="s">
        <v>6</v>
      </c>
      <c r="C6" t="s">
        <v>11</v>
      </c>
      <c r="D6">
        <v>4.1099999999999998E-2</v>
      </c>
      <c r="E6">
        <v>2.9999999999999997E-4</v>
      </c>
      <c r="F6">
        <v>4.1057639988755147E-2</v>
      </c>
      <c r="G6" s="12">
        <f>IFERROR(IF(NOT(F6=""),ABS(ROUNDDOWN(D6-F6, 3 - (1+INT(LOG10(ABS(D6)))))),""),IF(AND(D6=0,NOT(D6="")),ABS(ROUNDDOWN(D6-F6,0)),""))</f>
        <v>0</v>
      </c>
      <c r="H6" s="12" t="str">
        <f>IF(NOT(G6=""),IF(G6&lt;=E6,"match",IF(G6&lt;3*E6,"partial match","no match")),"")</f>
        <v>match</v>
      </c>
    </row>
    <row r="7" spans="1:8" x14ac:dyDescent="0.25">
      <c r="A7" t="s">
        <v>188</v>
      </c>
      <c r="B7" t="s">
        <v>6</v>
      </c>
      <c r="C7" t="s">
        <v>12</v>
      </c>
      <c r="D7">
        <v>0.59899999999999998</v>
      </c>
      <c r="E7">
        <v>4.0000000000000001E-3</v>
      </c>
      <c r="F7">
        <v>0.59894950562644178</v>
      </c>
      <c r="G7" s="12">
        <f>IFERROR(IF(NOT(F7=""),ABS(ROUNDDOWN(D7-F7, 3 - (1+INT(LOG10(ABS(D7)))))),""),IF(AND(D7=0,NOT(D7="")),ABS(ROUNDDOWN(D7-F7,0)),""))</f>
        <v>0</v>
      </c>
      <c r="H7" s="12" t="str">
        <f>IF(NOT(G7=""),IF(G7&lt;=E7,"match",IF(G7&lt;3*E7,"partial match","no match")),"")</f>
        <v>match</v>
      </c>
    </row>
    <row r="8" spans="1:8" x14ac:dyDescent="0.25">
      <c r="A8" t="s">
        <v>188</v>
      </c>
      <c r="B8" t="s">
        <v>6</v>
      </c>
      <c r="C8" t="s">
        <v>13</v>
      </c>
      <c r="D8">
        <v>1.19</v>
      </c>
      <c r="E8">
        <v>0.01</v>
      </c>
      <c r="F8">
        <v>1.1863238540244061</v>
      </c>
      <c r="G8" s="12">
        <f>IFERROR(IF(NOT(F8=""),ABS(ROUNDDOWN(D8-F8, 3 - (1+INT(LOG10(ABS(D8)))))),""),IF(AND(D8=0,NOT(D8="")),ABS(ROUNDDOWN(D8-F8,0)),""))</f>
        <v>0</v>
      </c>
      <c r="H8" s="12" t="str">
        <f>IF(NOT(G8=""),IF(G8&lt;=E8,"match",IF(G8&lt;3*E8,"partial match","no match")),"")</f>
        <v>match</v>
      </c>
    </row>
    <row r="9" spans="1:8" x14ac:dyDescent="0.25">
      <c r="A9" t="s">
        <v>188</v>
      </c>
      <c r="B9" t="s">
        <v>6</v>
      </c>
      <c r="C9" t="s">
        <v>14</v>
      </c>
      <c r="D9">
        <v>0.84299999999999997</v>
      </c>
      <c r="E9">
        <v>5.0000000000000001E-3</v>
      </c>
      <c r="F9">
        <v>0.84294014371174186</v>
      </c>
      <c r="G9" s="12">
        <f>IFERROR(IF(NOT(F9=""),ABS(ROUNDDOWN(D9-F9, 3 - (1+INT(LOG10(ABS(D9)))))),""),IF(AND(D9=0,NOT(D9="")),ABS(ROUNDDOWN(D9-F9,0)),""))</f>
        <v>0</v>
      </c>
      <c r="H9" s="12" t="str">
        <f>IF(NOT(G9=""),IF(G9&lt;=E9,"match",IF(G9&lt;3*E9,"partial match","no match")),"")</f>
        <v>match</v>
      </c>
    </row>
    <row r="10" spans="1:8" x14ac:dyDescent="0.25">
      <c r="A10" t="s">
        <v>188</v>
      </c>
      <c r="B10" t="s">
        <v>6</v>
      </c>
      <c r="C10" t="s">
        <v>15</v>
      </c>
      <c r="D10">
        <v>0.186</v>
      </c>
      <c r="E10">
        <v>1E-3</v>
      </c>
      <c r="F10">
        <v>0.18632385402440521</v>
      </c>
      <c r="G10" s="12">
        <f>IFERROR(IF(NOT(F10=""),ABS(ROUNDDOWN(D10-F10, 3 - (1+INT(LOG10(ABS(D10)))))),""),IF(AND(D10=0,NOT(D10="")),ABS(ROUNDDOWN(D10-F10,0)),""))</f>
        <v>0</v>
      </c>
      <c r="H10" s="12" t="str">
        <f>IF(NOT(G10=""),IF(G10&lt;=E10,"match",IF(G10&lt;3*E10,"partial match","no match")),"")</f>
        <v>match</v>
      </c>
    </row>
    <row r="11" spans="1:8" x14ac:dyDescent="0.25">
      <c r="A11" t="s">
        <v>188</v>
      </c>
      <c r="B11" t="s">
        <v>6</v>
      </c>
      <c r="C11" t="s">
        <v>16</v>
      </c>
      <c r="D11">
        <v>0.67200000000000004</v>
      </c>
      <c r="E11">
        <v>4.0000000000000001E-3</v>
      </c>
      <c r="F11">
        <v>0.67154492587911652</v>
      </c>
      <c r="G11" s="12">
        <f>IFERROR(IF(NOT(F11=""),ABS(ROUNDDOWN(D11-F11, 3 - (1+INT(LOG10(ABS(D11)))))),""),IF(AND(D11=0,NOT(D11="")),ABS(ROUNDDOWN(D11-F11,0)),""))</f>
        <v>0</v>
      </c>
      <c r="H11" s="12" t="str">
        <f>IF(NOT(G11=""),IF(G11&lt;=E11,"match",IF(G11&lt;3*E11,"partial match","no match")),"")</f>
        <v>match</v>
      </c>
    </row>
    <row r="12" spans="1:8" x14ac:dyDescent="0.25">
      <c r="A12" t="s">
        <v>188</v>
      </c>
      <c r="B12" t="s">
        <v>6</v>
      </c>
      <c r="C12" t="s">
        <v>17</v>
      </c>
      <c r="D12">
        <v>13.1</v>
      </c>
      <c r="E12">
        <v>0.1</v>
      </c>
      <c r="F12">
        <v>13.1171875</v>
      </c>
      <c r="G12" s="12">
        <f>IFERROR(IF(NOT(F12=""),ABS(ROUNDDOWN(D12-F12, 3 - (1+INT(LOG10(ABS(D12)))))),""),IF(AND(D12=0,NOT(D12="")),ABS(ROUNDDOWN(D12-F12,0)),""))</f>
        <v>0</v>
      </c>
      <c r="H12" s="12" t="str">
        <f>IF(NOT(G12=""),IF(G12&lt;=E12,"match",IF(G12&lt;3*E12,"partial match","no match")),"")</f>
        <v>match</v>
      </c>
    </row>
    <row r="13" spans="1:8" x14ac:dyDescent="0.25">
      <c r="A13" t="s">
        <v>188</v>
      </c>
      <c r="B13" t="s">
        <v>6</v>
      </c>
      <c r="C13" t="s">
        <v>18</v>
      </c>
      <c r="D13">
        <v>11.4</v>
      </c>
      <c r="E13">
        <v>0.1</v>
      </c>
      <c r="F13">
        <v>11.40238726672775</v>
      </c>
      <c r="G13" s="12">
        <f>IFERROR(IF(NOT(F13=""),ABS(ROUNDDOWN(D13-F13, 3 - (1+INT(LOG10(ABS(D13)))))),""),IF(AND(D13=0,NOT(D13="")),ABS(ROUNDDOWN(D13-F13,0)),""))</f>
        <v>0</v>
      </c>
      <c r="H13" s="12" t="str">
        <f>IF(NOT(G13=""),IF(G13&lt;=E13,"match",IF(G13&lt;3*E13,"partial match","no match")),"")</f>
        <v>match</v>
      </c>
    </row>
    <row r="14" spans="1:8" x14ac:dyDescent="0.25">
      <c r="A14" t="s">
        <v>188</v>
      </c>
      <c r="B14" t="s">
        <v>6</v>
      </c>
      <c r="C14" t="s">
        <v>19</v>
      </c>
      <c r="D14">
        <v>9.31</v>
      </c>
      <c r="E14">
        <v>0.06</v>
      </c>
      <c r="F14">
        <v>9.3080107766219342</v>
      </c>
      <c r="G14" s="12">
        <f>IFERROR(IF(NOT(F14=""),ABS(ROUNDDOWN(D14-F14, 3 - (1+INT(LOG10(ABS(D14)))))),""),IF(AND(D14=0,NOT(D14="")),ABS(ROUNDDOWN(D14-F14,0)),""))</f>
        <v>0</v>
      </c>
      <c r="H14" s="12" t="str">
        <f>IF(NOT(G14=""),IF(G14&lt;=E14,"match",IF(G14&lt;3*E14,"partial match","no match")),"")</f>
        <v>match</v>
      </c>
    </row>
    <row r="15" spans="1:8" x14ac:dyDescent="0.25">
      <c r="A15" t="s">
        <v>188</v>
      </c>
      <c r="B15" t="s">
        <v>6</v>
      </c>
      <c r="C15" t="s">
        <v>20</v>
      </c>
      <c r="D15">
        <v>8.5399999999999991</v>
      </c>
      <c r="E15">
        <v>0.05</v>
      </c>
      <c r="F15">
        <v>8.5359812195988383</v>
      </c>
      <c r="G15" s="12">
        <f>IFERROR(IF(NOT(F15=""),ABS(ROUNDDOWN(D15-F15, 3 - (1+INT(LOG10(ABS(D15)))))),""),IF(AND(D15=0,NOT(D15="")),ABS(ROUNDDOWN(D15-F15,0)),""))</f>
        <v>0</v>
      </c>
      <c r="H15" s="12" t="str">
        <f>IF(NOT(G15=""),IF(G15&lt;=E15,"match",IF(G15&lt;3*E15,"partial match","no match")),"")</f>
        <v>match</v>
      </c>
    </row>
    <row r="16" spans="1:8" x14ac:dyDescent="0.25">
      <c r="A16" t="s">
        <v>188</v>
      </c>
      <c r="B16" t="s">
        <v>6</v>
      </c>
      <c r="C16" t="s">
        <v>21</v>
      </c>
      <c r="D16">
        <v>0.81599999999999995</v>
      </c>
      <c r="E16">
        <v>5.0000000000000001E-3</v>
      </c>
      <c r="F16">
        <v>0.81632122808026153</v>
      </c>
      <c r="G16" s="12">
        <f>IFERROR(IF(NOT(F16=""),ABS(ROUNDDOWN(D16-F16, 3 - (1+INT(LOG10(ABS(D16)))))),""),IF(AND(D16=0,NOT(D16="")),ABS(ROUNDDOWN(D16-F16,0)),""))</f>
        <v>0</v>
      </c>
      <c r="H16" s="12" t="str">
        <f>IF(NOT(G16=""),IF(G16&lt;=E16,"match",IF(G16&lt;3*E16,"partial match","no match")),"")</f>
        <v>match</v>
      </c>
    </row>
    <row r="17" spans="1:8" x14ac:dyDescent="0.25">
      <c r="A17" t="s">
        <v>188</v>
      </c>
      <c r="B17" t="s">
        <v>6</v>
      </c>
      <c r="C17" t="s">
        <v>22</v>
      </c>
      <c r="D17">
        <v>0.749</v>
      </c>
      <c r="E17">
        <v>5.0000000000000001E-3</v>
      </c>
      <c r="F17">
        <v>0.74861351574217216</v>
      </c>
      <c r="G17" s="12">
        <f>IFERROR(IF(NOT(F17=""),ABS(ROUNDDOWN(D17-F17, 3 - (1+INT(LOG10(ABS(D17)))))),""),IF(AND(D17=0,NOT(D17="")),ABS(ROUNDDOWN(D17-F17,0)),""))</f>
        <v>0</v>
      </c>
      <c r="H17" s="12" t="str">
        <f>IF(NOT(G17=""),IF(G17&lt;=E17,"match",IF(G17&lt;3*E17,"partial match","no match")),"")</f>
        <v>match</v>
      </c>
    </row>
    <row r="18" spans="1:8" x14ac:dyDescent="0.25">
      <c r="A18" t="s">
        <v>188</v>
      </c>
      <c r="B18" t="s">
        <v>6</v>
      </c>
      <c r="C18" t="s">
        <v>23</v>
      </c>
      <c r="D18">
        <v>0.86899999999999999</v>
      </c>
      <c r="E18">
        <v>5.0000000000000001E-3</v>
      </c>
      <c r="F18">
        <v>0.86927083333333321</v>
      </c>
      <c r="G18" s="12">
        <f>IFERROR(IF(NOT(F18=""),ABS(ROUNDDOWN(D18-F18, 3 - (1+INT(LOG10(ABS(D18)))))),""),IF(AND(D18=0,NOT(D18="")),ABS(ROUNDDOWN(D18-F18,0)),""))</f>
        <v>0</v>
      </c>
      <c r="H18" s="12" t="str">
        <f>IF(NOT(G18=""),IF(G18&lt;=E18,"match",IF(G18&lt;3*E18,"partial match","no match")),"")</f>
        <v>match</v>
      </c>
    </row>
    <row r="19" spans="1:8" x14ac:dyDescent="0.25">
      <c r="A19" t="s">
        <v>188</v>
      </c>
      <c r="B19" t="s">
        <v>6</v>
      </c>
      <c r="C19" t="s">
        <v>24</v>
      </c>
      <c r="D19">
        <v>0.86599999999999999</v>
      </c>
      <c r="E19">
        <v>5.0000000000000001E-3</v>
      </c>
      <c r="F19">
        <v>0.86622908455604719</v>
      </c>
      <c r="G19" s="12">
        <f>IFERROR(IF(NOT(F19=""),ABS(ROUNDDOWN(D19-F19, 3 - (1+INT(LOG10(ABS(D19)))))),""),IF(AND(D19=0,NOT(D19="")),ABS(ROUNDDOWN(D19-F19,0)),""))</f>
        <v>0</v>
      </c>
      <c r="H19" s="12" t="str">
        <f>IF(NOT(G19=""),IF(G19&lt;=E19,"match",IF(G19&lt;3*E19,"partial match","no match")),"")</f>
        <v>match</v>
      </c>
    </row>
    <row r="20" spans="1:8" x14ac:dyDescent="0.25">
      <c r="A20" t="s">
        <v>188</v>
      </c>
      <c r="B20" t="s">
        <v>6</v>
      </c>
      <c r="C20" t="s">
        <v>25</v>
      </c>
      <c r="D20">
        <v>0.86899999999999999</v>
      </c>
      <c r="E20">
        <v>5.0000000000000001E-3</v>
      </c>
      <c r="F20">
        <v>1.931712962962963</v>
      </c>
      <c r="G20" s="12">
        <f>IFERROR(IF(NOT(F20=""),ABS(ROUNDDOWN(D20-F20, 3 - (1+INT(LOG10(ABS(D20)))))),""),IF(AND(D20=0,NOT(D20="")),ABS(ROUNDDOWN(D20-F20,0)),""))</f>
        <v>1.0620000000000001</v>
      </c>
      <c r="H20" s="12" t="str">
        <f>IF(NOT(G20=""),IF(G20&lt;=E20,"match",IF(G20&lt;3*E20,"partial match","no match")),"")</f>
        <v>no match</v>
      </c>
    </row>
    <row r="21" spans="1:8" x14ac:dyDescent="0.25">
      <c r="A21" t="s">
        <v>188</v>
      </c>
      <c r="B21" t="s">
        <v>6</v>
      </c>
      <c r="C21" t="s">
        <v>26</v>
      </c>
      <c r="D21">
        <v>0.86599999999999999</v>
      </c>
      <c r="E21">
        <v>5.0000000000000001E-3</v>
      </c>
      <c r="F21">
        <v>1.469964507125413</v>
      </c>
      <c r="G21" s="12">
        <f>IFERROR(IF(NOT(F21=""),ABS(ROUNDDOWN(D21-F21, 3 - (1+INT(LOG10(ABS(D21)))))),""),IF(AND(D21=0,NOT(D21="")),ABS(ROUNDDOWN(D21-F21,0)),""))</f>
        <v>0.60299999999999998</v>
      </c>
      <c r="H21" s="12" t="str">
        <f>IF(NOT(G21=""),IF(G21&lt;=E21,"match",IF(G21&lt;3*E21,"partial match","no match")),"")</f>
        <v>no match</v>
      </c>
    </row>
    <row r="22" spans="1:8" x14ac:dyDescent="0.25">
      <c r="A22" t="s">
        <v>188</v>
      </c>
      <c r="B22" t="s">
        <v>6</v>
      </c>
      <c r="C22" t="s">
        <v>27</v>
      </c>
      <c r="D22">
        <v>1.17</v>
      </c>
      <c r="E22">
        <v>0.01</v>
      </c>
      <c r="F22">
        <v>1.1728172476829419</v>
      </c>
      <c r="G22" s="12">
        <f>IFERROR(IF(NOT(F22=""),ABS(ROUNDDOWN(D22-F22, 3 - (1+INT(LOG10(ABS(D22)))))),""),IF(AND(D22=0,NOT(D22="")),ABS(ROUNDDOWN(D22-F22,0)),""))</f>
        <v>0</v>
      </c>
      <c r="H22" s="12" t="str">
        <f>IF(NOT(G22=""),IF(G22&lt;=E22,"match",IF(G22&lt;3*E22,"partial match","no match")),"")</f>
        <v>match</v>
      </c>
    </row>
    <row r="23" spans="1:8" x14ac:dyDescent="0.25">
      <c r="A23" t="s">
        <v>188</v>
      </c>
      <c r="B23" t="s">
        <v>6</v>
      </c>
      <c r="C23" t="s">
        <v>28</v>
      </c>
      <c r="D23">
        <v>1.36</v>
      </c>
      <c r="E23">
        <v>0.01</v>
      </c>
      <c r="F23">
        <v>1.352542570479798</v>
      </c>
      <c r="G23" s="12">
        <f>IFERROR(IF(NOT(F23=""),ABS(ROUNDDOWN(D23-F23, 3 - (1+INT(LOG10(ABS(D23)))))),""),IF(AND(D23=0,NOT(D23="")),ABS(ROUNDDOWN(D23-F23,0)),""))</f>
        <v>0</v>
      </c>
      <c r="H23" s="12" t="str">
        <f>IF(NOT(G23=""),IF(G23&lt;=E23,"match",IF(G23&lt;3*E23,"partial match","no match")),"")</f>
        <v>match</v>
      </c>
    </row>
    <row r="24" spans="1:8" x14ac:dyDescent="0.25">
      <c r="A24" t="s">
        <v>188</v>
      </c>
      <c r="B24" t="s">
        <v>6</v>
      </c>
      <c r="C24" t="s">
        <v>29</v>
      </c>
      <c r="F24">
        <v>0.60025616339273291</v>
      </c>
      <c r="G24" s="12" t="str">
        <f>IFERROR(IF(NOT(F24=""),ABS(ROUNDDOWN(D24-F24, 3 - (1+INT(LOG10(ABS(D24)))))),""),IF(AND(D24=0,NOT(D24="")),ABS(ROUNDDOWN(D24-F24,0)),""))</f>
        <v/>
      </c>
      <c r="H24" s="12" t="str">
        <f>IF(NOT(G24=""),IF(G24&lt;=E24,"match",IF(G24&lt;3*E24,"partial match","no match")),"")</f>
        <v/>
      </c>
    </row>
    <row r="25" spans="1:8" x14ac:dyDescent="0.25">
      <c r="A25" t="s">
        <v>188</v>
      </c>
      <c r="B25" t="s">
        <v>6</v>
      </c>
      <c r="C25" t="s">
        <v>30</v>
      </c>
      <c r="F25">
        <v>0.96368664545641947</v>
      </c>
      <c r="G25" s="12" t="str">
        <f>IFERROR(IF(NOT(F25=""),ABS(ROUNDDOWN(D25-F25, 3 - (1+INT(LOG10(ABS(D25)))))),""),IF(AND(D25=0,NOT(D25="")),ABS(ROUNDDOWN(D25-F25,0)),""))</f>
        <v/>
      </c>
      <c r="H25" s="12" t="str">
        <f>IF(NOT(G25=""),IF(G25&lt;=E25,"match",IF(G25&lt;3*E25,"partial match","no match")),"")</f>
        <v/>
      </c>
    </row>
    <row r="26" spans="1:8" x14ac:dyDescent="0.25">
      <c r="A26" t="s">
        <v>188</v>
      </c>
      <c r="B26" t="s">
        <v>6</v>
      </c>
      <c r="C26" t="s">
        <v>31</v>
      </c>
      <c r="D26">
        <v>0.96099999999999997</v>
      </c>
      <c r="E26">
        <v>6.0000000000000001E-3</v>
      </c>
      <c r="F26">
        <v>0.96085204375359823</v>
      </c>
      <c r="G26" s="12">
        <f>IFERROR(IF(NOT(F26=""),ABS(ROUNDDOWN(D26-F26, 3 - (1+INT(LOG10(ABS(D26)))))),""),IF(AND(D26=0,NOT(D26="")),ABS(ROUNDDOWN(D26-F26,0)),""))</f>
        <v>0</v>
      </c>
      <c r="H26" s="12" t="str">
        <f>IF(NOT(G26=""),IF(G26&lt;=E26,"match",IF(G26&lt;3*E26,"partial match","no match")),"")</f>
        <v>match</v>
      </c>
    </row>
    <row r="27" spans="1:8" x14ac:dyDescent="0.25">
      <c r="A27" t="s">
        <v>188</v>
      </c>
      <c r="B27" t="s">
        <v>6</v>
      </c>
      <c r="C27" t="s">
        <v>32</v>
      </c>
      <c r="D27">
        <v>1.03</v>
      </c>
      <c r="E27">
        <v>0.01</v>
      </c>
      <c r="F27">
        <v>1.0328688432280571</v>
      </c>
      <c r="G27" s="12">
        <f>IFERROR(IF(NOT(F27=""),ABS(ROUNDDOWN(D27-F27, 3 - (1+INT(LOG10(ABS(D27)))))),""),IF(AND(D27=0,NOT(D27="")),ABS(ROUNDDOWN(D27-F27,0)),""))</f>
        <v>0</v>
      </c>
      <c r="H27" s="12" t="str">
        <f>IF(NOT(G27=""),IF(G27&lt;=E27,"match",IF(G27&lt;3*E27,"partial match","no match")),"")</f>
        <v>match</v>
      </c>
    </row>
    <row r="28" spans="1:8" x14ac:dyDescent="0.25">
      <c r="A28" t="s">
        <v>188</v>
      </c>
      <c r="B28" t="s">
        <v>6</v>
      </c>
      <c r="C28" t="s">
        <v>33</v>
      </c>
      <c r="D28">
        <v>1200</v>
      </c>
      <c r="E28">
        <v>10</v>
      </c>
      <c r="F28">
        <v>1195.36491505305</v>
      </c>
      <c r="G28" s="12">
        <f>IFERROR(IF(NOT(F28=""),ABS(ROUNDDOWN(D28-F28, 3 - (1+INT(LOG10(ABS(D28)))))),""),IF(AND(D28=0,NOT(D28="")),ABS(ROUNDDOWN(D28-F28,0)),""))</f>
        <v>0</v>
      </c>
      <c r="H28" s="12" t="str">
        <f>IF(NOT(G28=""),IF(G28&lt;=E28,"match",IF(G28&lt;3*E28,"partial match","no match")),"")</f>
        <v>match</v>
      </c>
    </row>
    <row r="29" spans="1:8" x14ac:dyDescent="0.25">
      <c r="A29" t="s">
        <v>188</v>
      </c>
      <c r="B29" t="s">
        <v>6</v>
      </c>
      <c r="C29" t="s">
        <v>34</v>
      </c>
      <c r="D29">
        <v>3.9699999999999999E-2</v>
      </c>
      <c r="E29">
        <v>2.9999999999999997E-4</v>
      </c>
      <c r="F29">
        <v>3.9703508805256381E-2</v>
      </c>
      <c r="G29" s="12">
        <f>IFERROR(IF(NOT(F29=""),ABS(ROUNDDOWN(D29-F29, 3 - (1+INT(LOG10(ABS(D29)))))),""),IF(AND(D29=0,NOT(D29="")),ABS(ROUNDDOWN(D29-F29,0)),""))</f>
        <v>0</v>
      </c>
      <c r="H29" s="12" t="str">
        <f>IF(NOT(G29=""),IF(G29&lt;=E29,"match",IF(G29&lt;3*E29,"partial match","no match")),"")</f>
        <v>match</v>
      </c>
    </row>
    <row r="30" spans="1:8" x14ac:dyDescent="0.25">
      <c r="A30" t="s">
        <v>188</v>
      </c>
      <c r="B30" t="s">
        <v>6</v>
      </c>
      <c r="C30" t="s">
        <v>35</v>
      </c>
      <c r="D30">
        <v>0.97399999999999998</v>
      </c>
      <c r="E30">
        <v>6.0000000000000001E-3</v>
      </c>
      <c r="F30">
        <v>0.97404680442331326</v>
      </c>
      <c r="G30" s="12">
        <f>IFERROR(IF(NOT(F30=""),ABS(ROUNDDOWN(D30-F30, 3 - (1+INT(LOG10(ABS(D30)))))),""),IF(AND(D30=0,NOT(D30="")),ABS(ROUNDDOWN(D30-F30,0)),""))</f>
        <v>0</v>
      </c>
      <c r="H30" s="12" t="str">
        <f>IF(NOT(G30=""),IF(G30&lt;=E30,"match",IF(G30&lt;3*E30,"partial match","no match")),"")</f>
        <v>match</v>
      </c>
    </row>
    <row r="31" spans="1:8" x14ac:dyDescent="0.25">
      <c r="A31" t="s">
        <v>188</v>
      </c>
      <c r="B31" t="s">
        <v>36</v>
      </c>
      <c r="C31" t="s">
        <v>37</v>
      </c>
      <c r="D31">
        <v>2.6</v>
      </c>
      <c r="E31">
        <v>0</v>
      </c>
      <c r="F31">
        <v>1.1463414041554649</v>
      </c>
      <c r="G31" s="12">
        <f>IFERROR(IF(NOT(F31=""),ABS(ROUNDDOWN(D31-F31, 3 - (1+INT(LOG10(ABS(D31)))))),""),IF(AND(D31=0,NOT(D31="")),ABS(ROUNDDOWN(D31-F31,0)),""))</f>
        <v>1.45</v>
      </c>
      <c r="H31" s="12" t="str">
        <f>IF(NOT(G31=""),IF(G31&lt;=E31,"match",IF(G31&lt;3*E31,"partial match","no match")),"")</f>
        <v>no match</v>
      </c>
    </row>
    <row r="32" spans="1:8" x14ac:dyDescent="0.25">
      <c r="A32" t="s">
        <v>188</v>
      </c>
      <c r="B32" t="s">
        <v>36</v>
      </c>
      <c r="C32" t="s">
        <v>38</v>
      </c>
      <c r="D32">
        <v>3.1</v>
      </c>
      <c r="E32">
        <v>0</v>
      </c>
      <c r="F32">
        <v>1.390243830375945</v>
      </c>
      <c r="G32" s="12">
        <f>IFERROR(IF(NOT(F32=""),ABS(ROUNDDOWN(D32-F32, 3 - (1+INT(LOG10(ABS(D32)))))),""),IF(AND(D32=0,NOT(D32="")),ABS(ROUNDDOWN(D32-F32,0)),""))</f>
        <v>1.7</v>
      </c>
      <c r="H32" s="12" t="str">
        <f>IF(NOT(G32=""),IF(G32&lt;=E32,"match",IF(G32&lt;3*E32,"partial match","no match")),"")</f>
        <v>no match</v>
      </c>
    </row>
    <row r="33" spans="1:8" x14ac:dyDescent="0.25">
      <c r="A33" t="s">
        <v>188</v>
      </c>
      <c r="B33" t="s">
        <v>39</v>
      </c>
      <c r="C33" t="s">
        <v>40</v>
      </c>
      <c r="D33">
        <v>2.15</v>
      </c>
      <c r="E33">
        <v>0</v>
      </c>
      <c r="F33">
        <v>2.148648738861084</v>
      </c>
      <c r="G33" s="12">
        <f>IFERROR(IF(NOT(F33=""),ABS(ROUNDDOWN(D33-F33, 3 - (1+INT(LOG10(ABS(D33)))))),""),IF(AND(D33=0,NOT(D33="")),ABS(ROUNDDOWN(D33-F33,0)),""))</f>
        <v>0</v>
      </c>
      <c r="H33" s="12" t="str">
        <f>IF(NOT(G33=""),IF(G33&lt;=E33,"match",IF(G33&lt;3*E33,"partial match","no match")),"")</f>
        <v>match</v>
      </c>
    </row>
    <row r="34" spans="1:8" x14ac:dyDescent="0.25">
      <c r="A34" t="s">
        <v>188</v>
      </c>
      <c r="B34" t="s">
        <v>39</v>
      </c>
      <c r="C34" t="s">
        <v>41</v>
      </c>
      <c r="D34">
        <v>3.05</v>
      </c>
      <c r="E34">
        <v>0</v>
      </c>
      <c r="F34">
        <v>3.0454709529876709</v>
      </c>
      <c r="G34" s="12">
        <f>IFERROR(IF(NOT(F34=""),ABS(ROUNDDOWN(D34-F34, 3 - (1+INT(LOG10(ABS(D34)))))),""),IF(AND(D34=0,NOT(D34="")),ABS(ROUNDDOWN(D34-F34,0)),""))</f>
        <v>0</v>
      </c>
      <c r="H34" s="12" t="str">
        <f>IF(NOT(G34=""),IF(G34&lt;=E34,"match",IF(G34&lt;3*E34,"partial match","no match")),"")</f>
        <v>match</v>
      </c>
    </row>
    <row r="35" spans="1:8" x14ac:dyDescent="0.25">
      <c r="A35" t="s">
        <v>188</v>
      </c>
      <c r="B35" t="s">
        <v>39</v>
      </c>
      <c r="C35" t="s">
        <v>42</v>
      </c>
      <c r="D35">
        <v>1.08</v>
      </c>
      <c r="E35">
        <v>0</v>
      </c>
      <c r="F35">
        <v>1.08382073145714</v>
      </c>
      <c r="G35" s="12">
        <f>IFERROR(IF(NOT(F35=""),ABS(ROUNDDOWN(D35-F35, 3 - (1+INT(LOG10(ABS(D35)))))),""),IF(AND(D35=0,NOT(D35="")),ABS(ROUNDDOWN(D35-F35,0)),""))</f>
        <v>0</v>
      </c>
      <c r="H35" s="12" t="str">
        <f>IF(NOT(G35=""),IF(G35&lt;=E35,"match",IF(G35&lt;3*E35,"partial match","no match")),"")</f>
        <v>match</v>
      </c>
    </row>
    <row r="36" spans="1:8" x14ac:dyDescent="0.25">
      <c r="A36" t="s">
        <v>188</v>
      </c>
      <c r="B36" t="s">
        <v>39</v>
      </c>
      <c r="C36" t="s">
        <v>43</v>
      </c>
      <c r="D36">
        <v>-0.35499999999999998</v>
      </c>
      <c r="E36">
        <v>0</v>
      </c>
      <c r="F36">
        <v>-0.35462035490620369</v>
      </c>
      <c r="G36" s="12">
        <f>IFERROR(IF(NOT(F36=""),ABS(ROUNDDOWN(D36-F36, 3 - (1+INT(LOG10(ABS(D36)))))),""),IF(AND(D36=0,NOT(D36="")),ABS(ROUNDDOWN(D36-F36,0)),""))</f>
        <v>0</v>
      </c>
      <c r="H36" s="12" t="str">
        <f>IF(NOT(G36=""),IF(G36&lt;=E36,"match",IF(G36&lt;3*E36,"partial match","no match")),"")</f>
        <v>match</v>
      </c>
    </row>
    <row r="37" spans="1:8" x14ac:dyDescent="0.25">
      <c r="A37" t="s">
        <v>188</v>
      </c>
      <c r="B37" t="s">
        <v>39</v>
      </c>
      <c r="C37" t="s">
        <v>44</v>
      </c>
      <c r="D37">
        <v>1</v>
      </c>
      <c r="E37">
        <v>0</v>
      </c>
      <c r="F37">
        <v>1</v>
      </c>
      <c r="G37" s="12">
        <f>IFERROR(IF(NOT(F37=""),ABS(ROUNDDOWN(D37-F37, 3 - (1+INT(LOG10(ABS(D37)))))),""),IF(AND(D37=0,NOT(D37="")),ABS(ROUNDDOWN(D37-F37,0)),""))</f>
        <v>0</v>
      </c>
      <c r="H37" s="12" t="str">
        <f>IF(NOT(G37=""),IF(G37&lt;=E37,"match",IF(G37&lt;3*E37,"partial match","no match")),"")</f>
        <v>match</v>
      </c>
    </row>
    <row r="38" spans="1:8" x14ac:dyDescent="0.25">
      <c r="A38" t="s">
        <v>188</v>
      </c>
      <c r="B38" t="s">
        <v>39</v>
      </c>
      <c r="C38" t="s">
        <v>45</v>
      </c>
      <c r="D38">
        <v>1</v>
      </c>
      <c r="E38">
        <v>0</v>
      </c>
      <c r="F38">
        <v>1</v>
      </c>
      <c r="G38" s="12">
        <f>IFERROR(IF(NOT(F38=""),ABS(ROUNDDOWN(D38-F38, 3 - (1+INT(LOG10(ABS(D38)))))),""),IF(AND(D38=0,NOT(D38="")),ABS(ROUNDDOWN(D38-F38,0)),""))</f>
        <v>0</v>
      </c>
      <c r="H38" s="12" t="str">
        <f>IF(NOT(G38=""),IF(G38&lt;=E38,"match",IF(G38&lt;3*E38,"partial match","no match")),"")</f>
        <v>match</v>
      </c>
    </row>
    <row r="39" spans="1:8" x14ac:dyDescent="0.25">
      <c r="A39" t="s">
        <v>188</v>
      </c>
      <c r="B39" t="s">
        <v>39</v>
      </c>
      <c r="C39" t="s">
        <v>46</v>
      </c>
      <c r="D39">
        <v>1</v>
      </c>
      <c r="E39">
        <v>0</v>
      </c>
      <c r="F39">
        <v>1</v>
      </c>
      <c r="G39" s="12">
        <f>IFERROR(IF(NOT(F39=""),ABS(ROUNDDOWN(D39-F39, 3 - (1+INT(LOG10(ABS(D39)))))),""),IF(AND(D39=0,NOT(D39="")),ABS(ROUNDDOWN(D39-F39,0)),""))</f>
        <v>0</v>
      </c>
      <c r="H39" s="12" t="str">
        <f>IF(NOT(G39=""),IF(G39&lt;=E39,"match",IF(G39&lt;3*E39,"partial match","no match")),"")</f>
        <v>match</v>
      </c>
    </row>
    <row r="40" spans="1:8" x14ac:dyDescent="0.25">
      <c r="A40" t="s">
        <v>188</v>
      </c>
      <c r="B40" t="s">
        <v>39</v>
      </c>
      <c r="C40" t="s">
        <v>47</v>
      </c>
      <c r="D40">
        <v>4</v>
      </c>
      <c r="E40">
        <v>0</v>
      </c>
      <c r="F40">
        <v>4</v>
      </c>
      <c r="G40" s="12">
        <f>IFERROR(IF(NOT(F40=""),ABS(ROUNDDOWN(D40-F40, 3 - (1+INT(LOG10(ABS(D40)))))),""),IF(AND(D40=0,NOT(D40="")),ABS(ROUNDDOWN(D40-F40,0)),""))</f>
        <v>0</v>
      </c>
      <c r="H40" s="12" t="str">
        <f>IF(NOT(G40=""),IF(G40&lt;=E40,"match",IF(G40&lt;3*E40,"partial match","no match")),"")</f>
        <v>match</v>
      </c>
    </row>
    <row r="41" spans="1:8" x14ac:dyDescent="0.25">
      <c r="A41" t="s">
        <v>188</v>
      </c>
      <c r="B41" t="s">
        <v>39</v>
      </c>
      <c r="C41" t="s">
        <v>48</v>
      </c>
      <c r="D41">
        <v>6</v>
      </c>
      <c r="E41">
        <v>0</v>
      </c>
      <c r="F41">
        <v>6</v>
      </c>
      <c r="G41" s="12">
        <f>IFERROR(IF(NOT(F41=""),ABS(ROUNDDOWN(D41-F41, 3 - (1+INT(LOG10(ABS(D41)))))),""),IF(AND(D41=0,NOT(D41="")),ABS(ROUNDDOWN(D41-F41,0)),""))</f>
        <v>0</v>
      </c>
      <c r="H41" s="12" t="str">
        <f>IF(NOT(G41=""),IF(G41&lt;=E41,"match",IF(G41&lt;3*E41,"partial match","no match")),"")</f>
        <v>match</v>
      </c>
    </row>
    <row r="42" spans="1:8" x14ac:dyDescent="0.25">
      <c r="A42" t="s">
        <v>188</v>
      </c>
      <c r="B42" t="s">
        <v>39</v>
      </c>
      <c r="C42" t="s">
        <v>49</v>
      </c>
      <c r="D42">
        <v>3</v>
      </c>
      <c r="E42">
        <v>0</v>
      </c>
      <c r="F42">
        <v>3</v>
      </c>
      <c r="G42" s="12">
        <f>IFERROR(IF(NOT(F42=""),ABS(ROUNDDOWN(D42-F42, 3 - (1+INT(LOG10(ABS(D42)))))),""),IF(AND(D42=0,NOT(D42="")),ABS(ROUNDDOWN(D42-F42,0)),""))</f>
        <v>0</v>
      </c>
      <c r="H42" s="12" t="str">
        <f>IF(NOT(G42=""),IF(G42&lt;=E42,"match",IF(G42&lt;3*E42,"partial match","no match")),"")</f>
        <v>match</v>
      </c>
    </row>
    <row r="43" spans="1:8" x14ac:dyDescent="0.25">
      <c r="A43" t="s">
        <v>188</v>
      </c>
      <c r="B43" t="s">
        <v>39</v>
      </c>
      <c r="C43" t="s">
        <v>50</v>
      </c>
      <c r="D43">
        <v>5</v>
      </c>
      <c r="E43">
        <v>0</v>
      </c>
      <c r="F43">
        <v>5</v>
      </c>
      <c r="G43" s="12">
        <f>IFERROR(IF(NOT(F43=""),ABS(ROUNDDOWN(D43-F43, 3 - (1+INT(LOG10(ABS(D43)))))),""),IF(AND(D43=0,NOT(D43="")),ABS(ROUNDDOWN(D43-F43,0)),""))</f>
        <v>0</v>
      </c>
      <c r="H43" s="12" t="str">
        <f>IF(NOT(G43=""),IF(G43&lt;=E43,"match",IF(G43&lt;3*E43,"partial match","no match")),"")</f>
        <v>match</v>
      </c>
    </row>
    <row r="44" spans="1:8" x14ac:dyDescent="0.25">
      <c r="A44" t="s">
        <v>188</v>
      </c>
      <c r="B44" t="s">
        <v>39</v>
      </c>
      <c r="C44" t="s">
        <v>51</v>
      </c>
      <c r="D44">
        <v>1.55</v>
      </c>
      <c r="E44">
        <v>0</v>
      </c>
      <c r="F44">
        <v>1.5522282123565669</v>
      </c>
      <c r="G44" s="12">
        <f>IFERROR(IF(NOT(F44=""),ABS(ROUNDDOWN(D44-F44, 3 - (1+INT(LOG10(ABS(D44)))))),""),IF(AND(D44=0,NOT(D44="")),ABS(ROUNDDOWN(D44-F44,0)),""))</f>
        <v>0</v>
      </c>
      <c r="H44" s="12" t="str">
        <f>IF(NOT(G44=""),IF(G44&lt;=E44,"match",IF(G44&lt;3*E44,"partial match","no match")),"")</f>
        <v>match</v>
      </c>
    </row>
    <row r="45" spans="1:8" x14ac:dyDescent="0.25">
      <c r="A45" t="s">
        <v>188</v>
      </c>
      <c r="B45" t="s">
        <v>39</v>
      </c>
      <c r="C45" t="s">
        <v>52</v>
      </c>
      <c r="D45">
        <v>1.1100000000000001</v>
      </c>
      <c r="E45">
        <v>0</v>
      </c>
      <c r="F45">
        <v>1.113833904266357</v>
      </c>
      <c r="G45" s="12">
        <f>IFERROR(IF(NOT(F45=""),ABS(ROUNDDOWN(D45-F45, 3 - (1+INT(LOG10(ABS(D45)))))),""),IF(AND(D45=0,NOT(D45="")),ABS(ROUNDDOWN(D45-F45,0)),""))</f>
        <v>0</v>
      </c>
      <c r="H45" s="12" t="str">
        <f>IF(NOT(G45=""),IF(G45&lt;=E45,"match",IF(G45&lt;3*E45,"partial match","no match")),"")</f>
        <v>match</v>
      </c>
    </row>
    <row r="46" spans="1:8" x14ac:dyDescent="0.25">
      <c r="A46" t="s">
        <v>188</v>
      </c>
      <c r="B46" t="s">
        <v>39</v>
      </c>
      <c r="C46" t="s">
        <v>53</v>
      </c>
      <c r="D46">
        <v>1.1499999999999999</v>
      </c>
      <c r="E46">
        <v>0</v>
      </c>
      <c r="F46">
        <v>1.148648619651794</v>
      </c>
      <c r="G46" s="12">
        <f>IFERROR(IF(NOT(F46=""),ABS(ROUNDDOWN(D46-F46, 3 - (1+INT(LOG10(ABS(D46)))))),""),IF(AND(D46=0,NOT(D46="")),ABS(ROUNDDOWN(D46-F46,0)),""))</f>
        <v>0</v>
      </c>
      <c r="H46" s="12" t="str">
        <f>IF(NOT(G46=""),IF(G46&lt;=E46,"match",IF(G46&lt;3*E46,"partial match","no match")),"")</f>
        <v>match</v>
      </c>
    </row>
    <row r="47" spans="1:8" x14ac:dyDescent="0.25">
      <c r="A47" t="s">
        <v>188</v>
      </c>
      <c r="B47" t="s">
        <v>39</v>
      </c>
      <c r="C47" t="s">
        <v>54</v>
      </c>
      <c r="D47">
        <v>0.81200000000000006</v>
      </c>
      <c r="E47">
        <v>0</v>
      </c>
      <c r="F47">
        <v>0.81219780445098877</v>
      </c>
      <c r="G47" s="12">
        <f>IFERROR(IF(NOT(F47=""),ABS(ROUNDDOWN(D47-F47, 3 - (1+INT(LOG10(ABS(D47)))))),""),IF(AND(D47=0,NOT(D47="")),ABS(ROUNDDOWN(D47-F47,0)),""))</f>
        <v>0</v>
      </c>
      <c r="H47" s="12" t="str">
        <f>IF(NOT(G47=""),IF(G47&lt;=E47,"match",IF(G47&lt;3*E47,"partial match","no match")),"")</f>
        <v>match</v>
      </c>
    </row>
    <row r="48" spans="1:8" x14ac:dyDescent="0.25">
      <c r="A48" t="s">
        <v>188</v>
      </c>
      <c r="B48" t="s">
        <v>39</v>
      </c>
      <c r="C48" t="s">
        <v>55</v>
      </c>
      <c r="D48">
        <v>0.6</v>
      </c>
      <c r="E48">
        <v>0</v>
      </c>
      <c r="F48">
        <v>0.6</v>
      </c>
      <c r="G48" s="12">
        <f>IFERROR(IF(NOT(F48=""),ABS(ROUNDDOWN(D48-F48, 3 - (1+INT(LOG10(ABS(D48)))))),""),IF(AND(D48=0,NOT(D48="")),ABS(ROUNDDOWN(D48-F48,0)),""))</f>
        <v>0</v>
      </c>
      <c r="H48" s="12" t="str">
        <f>IF(NOT(G48=""),IF(G48&lt;=E48,"match",IF(G48&lt;3*E48,"partial match","no match")),"")</f>
        <v>match</v>
      </c>
    </row>
    <row r="49" spans="1:8" x14ac:dyDescent="0.25">
      <c r="A49" t="s">
        <v>188</v>
      </c>
      <c r="B49" t="s">
        <v>39</v>
      </c>
      <c r="C49" t="s">
        <v>56</v>
      </c>
      <c r="D49">
        <v>567</v>
      </c>
      <c r="E49">
        <v>0</v>
      </c>
      <c r="F49">
        <v>567</v>
      </c>
      <c r="G49" s="12">
        <f>IFERROR(IF(NOT(F49=""),ABS(ROUNDDOWN(D49-F49, 3 - (1+INT(LOG10(ABS(D49)))))),""),IF(AND(D49=0,NOT(D49="")),ABS(ROUNDDOWN(D49-F49,0)),""))</f>
        <v>0</v>
      </c>
      <c r="H49" s="12" t="str">
        <f>IF(NOT(G49=""),IF(G49&lt;=E49,"match",IF(G49&lt;3*E49,"partial match","no match")),"")</f>
        <v>match</v>
      </c>
    </row>
    <row r="50" spans="1:8" x14ac:dyDescent="0.25">
      <c r="A50" t="s">
        <v>188</v>
      </c>
      <c r="B50" t="s">
        <v>39</v>
      </c>
      <c r="C50" t="s">
        <v>57</v>
      </c>
      <c r="D50">
        <v>2.77</v>
      </c>
      <c r="E50">
        <v>0</v>
      </c>
      <c r="F50">
        <v>2.7680610835316051</v>
      </c>
      <c r="G50" s="12">
        <f>IFERROR(IF(NOT(F50=""),ABS(ROUNDDOWN(D50-F50, 3 - (1+INT(LOG10(ABS(D50)))))),""),IF(AND(D50=0,NOT(D50="")),ABS(ROUNDDOWN(D50-F50,0)),""))</f>
        <v>0</v>
      </c>
      <c r="H50" s="12" t="str">
        <f>IF(NOT(G50=""),IF(G50&lt;=E50,"match",IF(G50&lt;3*E50,"partial match","no match")),"")</f>
        <v>match</v>
      </c>
    </row>
    <row r="51" spans="1:8" x14ac:dyDescent="0.25">
      <c r="A51" t="s">
        <v>188</v>
      </c>
      <c r="B51" t="s">
        <v>58</v>
      </c>
      <c r="C51" t="s">
        <v>40</v>
      </c>
      <c r="D51">
        <v>2.15</v>
      </c>
      <c r="E51">
        <v>0</v>
      </c>
      <c r="F51">
        <v>2.1486486486486491</v>
      </c>
      <c r="G51" s="12">
        <f>IFERROR(IF(NOT(F51=""),ABS(ROUNDDOWN(D51-F51, 3 - (1+INT(LOG10(ABS(D51)))))),""),IF(AND(D51=0,NOT(D51="")),ABS(ROUNDDOWN(D51-F51,0)),""))</f>
        <v>0</v>
      </c>
      <c r="H51" s="12" t="str">
        <f>IF(NOT(G51=""),IF(G51&lt;=E51,"match",IF(G51&lt;3*E51,"partial match","no match")),"")</f>
        <v>match</v>
      </c>
    </row>
    <row r="52" spans="1:8" x14ac:dyDescent="0.25">
      <c r="A52" t="s">
        <v>188</v>
      </c>
      <c r="B52" t="s">
        <v>58</v>
      </c>
      <c r="C52" t="s">
        <v>41</v>
      </c>
      <c r="D52">
        <v>3.05</v>
      </c>
      <c r="E52">
        <v>0</v>
      </c>
      <c r="F52">
        <v>3.0454711468224982</v>
      </c>
      <c r="G52" s="12">
        <f>IFERROR(IF(NOT(F52=""),ABS(ROUNDDOWN(D52-F52, 3 - (1+INT(LOG10(ABS(D52)))))),""),IF(AND(D52=0,NOT(D52="")),ABS(ROUNDDOWN(D52-F52,0)),""))</f>
        <v>0</v>
      </c>
      <c r="H52" s="12" t="str">
        <f>IF(NOT(G52=""),IF(G52&lt;=E52,"match",IF(G52&lt;3*E52,"partial match","no match")),"")</f>
        <v>match</v>
      </c>
    </row>
    <row r="53" spans="1:8" x14ac:dyDescent="0.25">
      <c r="A53" t="s">
        <v>188</v>
      </c>
      <c r="B53" t="s">
        <v>58</v>
      </c>
      <c r="C53" t="s">
        <v>42</v>
      </c>
      <c r="D53">
        <v>1.08</v>
      </c>
      <c r="E53">
        <v>0</v>
      </c>
      <c r="F53">
        <v>1.0838207225574561</v>
      </c>
      <c r="G53" s="12">
        <f>IFERROR(IF(NOT(F53=""),ABS(ROUNDDOWN(D53-F53, 3 - (1+INT(LOG10(ABS(D53)))))),""),IF(AND(D53=0,NOT(D53="")),ABS(ROUNDDOWN(D53-F53,0)),""))</f>
        <v>0</v>
      </c>
      <c r="H53" s="12" t="str">
        <f>IF(NOT(G53=""),IF(G53&lt;=E53,"match",IF(G53&lt;3*E53,"partial match","no match")),"")</f>
        <v>match</v>
      </c>
    </row>
    <row r="54" spans="1:8" x14ac:dyDescent="0.25">
      <c r="A54" t="s">
        <v>188</v>
      </c>
      <c r="B54" t="s">
        <v>58</v>
      </c>
      <c r="C54" t="s">
        <v>59</v>
      </c>
      <c r="D54">
        <v>-0.35499999999999998</v>
      </c>
      <c r="E54">
        <v>0</v>
      </c>
      <c r="F54">
        <v>-0.35462048068783408</v>
      </c>
      <c r="G54" s="12">
        <f>IFERROR(IF(NOT(F54=""),ABS(ROUNDDOWN(D54-F54, 3 - (1+INT(LOG10(ABS(D54)))))),""),IF(AND(D54=0,NOT(D54="")),ABS(ROUNDDOWN(D54-F54,0)),""))</f>
        <v>0</v>
      </c>
      <c r="H54" s="12" t="str">
        <f>IF(NOT(G54=""),IF(G54&lt;=E54,"match",IF(G54&lt;3*E54,"partial match","no match")),"")</f>
        <v>match</v>
      </c>
    </row>
    <row r="55" spans="1:8" x14ac:dyDescent="0.25">
      <c r="A55" t="s">
        <v>188</v>
      </c>
      <c r="B55" t="s">
        <v>58</v>
      </c>
      <c r="C55" t="s">
        <v>44</v>
      </c>
      <c r="D55">
        <v>1</v>
      </c>
      <c r="E55">
        <v>0</v>
      </c>
      <c r="F55">
        <v>1</v>
      </c>
      <c r="G55" s="12">
        <f>IFERROR(IF(NOT(F55=""),ABS(ROUNDDOWN(D55-F55, 3 - (1+INT(LOG10(ABS(D55)))))),""),IF(AND(D55=0,NOT(D55="")),ABS(ROUNDDOWN(D55-F55,0)),""))</f>
        <v>0</v>
      </c>
      <c r="H55" s="12" t="str">
        <f>IF(NOT(G55=""),IF(G55&lt;=E55,"match",IF(G55&lt;3*E55,"partial match","no match")),"")</f>
        <v>match</v>
      </c>
    </row>
    <row r="56" spans="1:8" x14ac:dyDescent="0.25">
      <c r="A56" t="s">
        <v>188</v>
      </c>
      <c r="B56" t="s">
        <v>58</v>
      </c>
      <c r="C56" t="s">
        <v>45</v>
      </c>
      <c r="D56">
        <v>1</v>
      </c>
      <c r="E56">
        <v>0</v>
      </c>
      <c r="F56">
        <v>1</v>
      </c>
      <c r="G56" s="12">
        <f>IFERROR(IF(NOT(F56=""),ABS(ROUNDDOWN(D56-F56, 3 - (1+INT(LOG10(ABS(D56)))))),""),IF(AND(D56=0,NOT(D56="")),ABS(ROUNDDOWN(D56-F56,0)),""))</f>
        <v>0</v>
      </c>
      <c r="H56" s="12" t="str">
        <f>IF(NOT(G56=""),IF(G56&lt;=E56,"match",IF(G56&lt;3*E56,"partial match","no match")),"")</f>
        <v>match</v>
      </c>
    </row>
    <row r="57" spans="1:8" x14ac:dyDescent="0.25">
      <c r="A57" t="s">
        <v>188</v>
      </c>
      <c r="B57" t="s">
        <v>58</v>
      </c>
      <c r="C57" t="s">
        <v>46</v>
      </c>
      <c r="D57">
        <v>1</v>
      </c>
      <c r="E57">
        <v>0</v>
      </c>
      <c r="F57">
        <v>1</v>
      </c>
      <c r="G57" s="12">
        <f>IFERROR(IF(NOT(F57=""),ABS(ROUNDDOWN(D57-F57, 3 - (1+INT(LOG10(ABS(D57)))))),""),IF(AND(D57=0,NOT(D57="")),ABS(ROUNDDOWN(D57-F57,0)),""))</f>
        <v>0</v>
      </c>
      <c r="H57" s="12" t="str">
        <f>IF(NOT(G57=""),IF(G57&lt;=E57,"match",IF(G57&lt;3*E57,"partial match","no match")),"")</f>
        <v>match</v>
      </c>
    </row>
    <row r="58" spans="1:8" x14ac:dyDescent="0.25">
      <c r="A58" t="s">
        <v>188</v>
      </c>
      <c r="B58" t="s">
        <v>58</v>
      </c>
      <c r="C58" t="s">
        <v>47</v>
      </c>
      <c r="D58">
        <v>4</v>
      </c>
      <c r="E58">
        <v>0</v>
      </c>
      <c r="F58">
        <v>4</v>
      </c>
      <c r="G58" s="12">
        <f>IFERROR(IF(NOT(F58=""),ABS(ROUNDDOWN(D58-F58, 3 - (1+INT(LOG10(ABS(D58)))))),""),IF(AND(D58=0,NOT(D58="")),ABS(ROUNDDOWN(D58-F58,0)),""))</f>
        <v>0</v>
      </c>
      <c r="H58" s="12" t="str">
        <f>IF(NOT(G58=""),IF(G58&lt;=E58,"match",IF(G58&lt;3*E58,"partial match","no match")),"")</f>
        <v>match</v>
      </c>
    </row>
    <row r="59" spans="1:8" x14ac:dyDescent="0.25">
      <c r="A59" t="s">
        <v>188</v>
      </c>
      <c r="B59" t="s">
        <v>58</v>
      </c>
      <c r="C59" t="s">
        <v>48</v>
      </c>
      <c r="D59">
        <v>6</v>
      </c>
      <c r="E59">
        <v>0</v>
      </c>
      <c r="F59">
        <v>6</v>
      </c>
      <c r="G59" s="12">
        <f>IFERROR(IF(NOT(F59=""),ABS(ROUNDDOWN(D59-F59, 3 - (1+INT(LOG10(ABS(D59)))))),""),IF(AND(D59=0,NOT(D59="")),ABS(ROUNDDOWN(D59-F59,0)),""))</f>
        <v>0</v>
      </c>
      <c r="H59" s="12" t="str">
        <f>IF(NOT(G59=""),IF(G59&lt;=E59,"match",IF(G59&lt;3*E59,"partial match","no match")),"")</f>
        <v>match</v>
      </c>
    </row>
    <row r="60" spans="1:8" x14ac:dyDescent="0.25">
      <c r="A60" t="s">
        <v>188</v>
      </c>
      <c r="B60" t="s">
        <v>58</v>
      </c>
      <c r="C60" t="s">
        <v>60</v>
      </c>
      <c r="D60">
        <v>1</v>
      </c>
      <c r="E60">
        <v>0</v>
      </c>
      <c r="F60">
        <v>1</v>
      </c>
      <c r="G60" s="12">
        <f>IFERROR(IF(NOT(F60=""),ABS(ROUNDDOWN(D60-F60, 3 - (1+INT(LOG10(ABS(D60)))))),""),IF(AND(D60=0,NOT(D60="")),ABS(ROUNDDOWN(D60-F60,0)),""))</f>
        <v>0</v>
      </c>
      <c r="H60" s="12" t="str">
        <f>IF(NOT(G60=""),IF(G60&lt;=E60,"match",IF(G60&lt;3*E60,"partial match","no match")),"")</f>
        <v>match</v>
      </c>
    </row>
    <row r="61" spans="1:8" x14ac:dyDescent="0.25">
      <c r="A61" t="s">
        <v>188</v>
      </c>
      <c r="B61" t="s">
        <v>58</v>
      </c>
      <c r="C61" t="s">
        <v>49</v>
      </c>
      <c r="D61">
        <v>3</v>
      </c>
      <c r="E61">
        <v>0</v>
      </c>
      <c r="F61">
        <v>3</v>
      </c>
      <c r="G61" s="12">
        <f>IFERROR(IF(NOT(F61=""),ABS(ROUNDDOWN(D61-F61, 3 - (1+INT(LOG10(ABS(D61)))))),""),IF(AND(D61=0,NOT(D61="")),ABS(ROUNDDOWN(D61-F61,0)),""))</f>
        <v>0</v>
      </c>
      <c r="H61" s="12" t="str">
        <f>IF(NOT(G61=""),IF(G61&lt;=E61,"match",IF(G61&lt;3*E61,"partial match","no match")),"")</f>
        <v>match</v>
      </c>
    </row>
    <row r="62" spans="1:8" x14ac:dyDescent="0.25">
      <c r="A62" t="s">
        <v>188</v>
      </c>
      <c r="B62" t="s">
        <v>58</v>
      </c>
      <c r="C62" t="s">
        <v>50</v>
      </c>
      <c r="D62">
        <v>5</v>
      </c>
      <c r="E62">
        <v>0</v>
      </c>
      <c r="F62">
        <v>5</v>
      </c>
      <c r="G62" s="12">
        <f>IFERROR(IF(NOT(F62=""),ABS(ROUNDDOWN(D62-F62, 3 - (1+INT(LOG10(ABS(D62)))))),""),IF(AND(D62=0,NOT(D62="")),ABS(ROUNDDOWN(D62-F62,0)),""))</f>
        <v>0</v>
      </c>
      <c r="H62" s="12" t="str">
        <f>IF(NOT(G62=""),IF(G62&lt;=E62,"match",IF(G62&lt;3*E62,"partial match","no match")),"")</f>
        <v>match</v>
      </c>
    </row>
    <row r="63" spans="1:8" x14ac:dyDescent="0.25">
      <c r="A63" t="s">
        <v>188</v>
      </c>
      <c r="B63" t="s">
        <v>58</v>
      </c>
      <c r="C63" t="s">
        <v>51</v>
      </c>
      <c r="D63">
        <v>1.55</v>
      </c>
      <c r="E63">
        <v>0</v>
      </c>
      <c r="F63">
        <v>1.552227903579255</v>
      </c>
      <c r="G63" s="12">
        <f>IFERROR(IF(NOT(F63=""),ABS(ROUNDDOWN(D63-F63, 3 - (1+INT(LOG10(ABS(D63)))))),""),IF(AND(D63=0,NOT(D63="")),ABS(ROUNDDOWN(D63-F63,0)),""))</f>
        <v>0</v>
      </c>
      <c r="H63" s="12" t="str">
        <f>IF(NOT(G63=""),IF(G63&lt;=E63,"match",IF(G63&lt;3*E63,"partial match","no match")),"")</f>
        <v>match</v>
      </c>
    </row>
    <row r="64" spans="1:8" x14ac:dyDescent="0.25">
      <c r="A64" t="s">
        <v>188</v>
      </c>
      <c r="B64" t="s">
        <v>58</v>
      </c>
      <c r="C64" t="s">
        <v>52</v>
      </c>
      <c r="D64">
        <v>1.1100000000000001</v>
      </c>
      <c r="E64">
        <v>0</v>
      </c>
      <c r="F64">
        <v>1.113833815994653</v>
      </c>
      <c r="G64" s="12">
        <f>IFERROR(IF(NOT(F64=""),ABS(ROUNDDOWN(D64-F64, 3 - (1+INT(LOG10(ABS(D64)))))),""),IF(AND(D64=0,NOT(D64="")),ABS(ROUNDDOWN(D64-F64,0)),""))</f>
        <v>0</v>
      </c>
      <c r="H64" s="12" t="str">
        <f>IF(NOT(G64=""),IF(G64&lt;=E64,"match",IF(G64&lt;3*E64,"partial match","no match")),"")</f>
        <v>match</v>
      </c>
    </row>
    <row r="65" spans="1:8" x14ac:dyDescent="0.25">
      <c r="A65" t="s">
        <v>188</v>
      </c>
      <c r="B65" t="s">
        <v>58</v>
      </c>
      <c r="C65" t="s">
        <v>53</v>
      </c>
      <c r="D65">
        <v>1.1499999999999999</v>
      </c>
      <c r="E65">
        <v>0</v>
      </c>
      <c r="F65">
        <v>1.1486486486486489</v>
      </c>
      <c r="G65" s="12">
        <f>IFERROR(IF(NOT(F65=""),ABS(ROUNDDOWN(D65-F65, 3 - (1+INT(LOG10(ABS(D65)))))),""),IF(AND(D65=0,NOT(D65="")),ABS(ROUNDDOWN(D65-F65,0)),""))</f>
        <v>0</v>
      </c>
      <c r="H65" s="12" t="str">
        <f>IF(NOT(G65=""),IF(G65&lt;=E65,"match",IF(G65&lt;3*E65,"partial match","no match")),"")</f>
        <v>match</v>
      </c>
    </row>
    <row r="66" spans="1:8" x14ac:dyDescent="0.25">
      <c r="A66" t="s">
        <v>188</v>
      </c>
      <c r="B66" t="s">
        <v>58</v>
      </c>
      <c r="C66" t="s">
        <v>54</v>
      </c>
      <c r="D66">
        <v>0.81200000000000006</v>
      </c>
      <c r="E66">
        <v>0</v>
      </c>
      <c r="F66">
        <v>0.81219785849173143</v>
      </c>
      <c r="G66" s="12">
        <f>IFERROR(IF(NOT(F66=""),ABS(ROUNDDOWN(D66-F66, 3 - (1+INT(LOG10(ABS(D66)))))),""),IF(AND(D66=0,NOT(D66="")),ABS(ROUNDDOWN(D66-F66,0)),""))</f>
        <v>0</v>
      </c>
      <c r="H66" s="12" t="str">
        <f>IF(NOT(G66=""),IF(G66&lt;=E66,"match",IF(G66&lt;3*E66,"partial match","no match")),"")</f>
        <v>match</v>
      </c>
    </row>
    <row r="67" spans="1:8" x14ac:dyDescent="0.25">
      <c r="A67" t="s">
        <v>188</v>
      </c>
      <c r="B67" t="s">
        <v>58</v>
      </c>
      <c r="C67" t="s">
        <v>55</v>
      </c>
      <c r="D67">
        <v>0.6</v>
      </c>
      <c r="E67">
        <v>0</v>
      </c>
      <c r="F67">
        <v>0.6</v>
      </c>
      <c r="G67" s="12">
        <f>IFERROR(IF(NOT(F67=""),ABS(ROUNDDOWN(D67-F67, 3 - (1+INT(LOG10(ABS(D67)))))),""),IF(AND(D67=0,NOT(D67="")),ABS(ROUNDDOWN(D67-F67,0)),""))</f>
        <v>0</v>
      </c>
      <c r="H67" s="12" t="str">
        <f>IF(NOT(G67=""),IF(G67&lt;=E67,"match",IF(G67&lt;3*E67,"partial match","no match")),"")</f>
        <v>match</v>
      </c>
    </row>
    <row r="68" spans="1:8" x14ac:dyDescent="0.25">
      <c r="A68" t="s">
        <v>188</v>
      </c>
      <c r="B68" t="s">
        <v>58</v>
      </c>
      <c r="C68" t="s">
        <v>61</v>
      </c>
      <c r="D68">
        <v>1.27</v>
      </c>
      <c r="E68">
        <v>0</v>
      </c>
      <c r="F68">
        <v>1.265611555586525</v>
      </c>
      <c r="G68" s="12">
        <f>IFERROR(IF(NOT(F68=""),ABS(ROUNDDOWN(D68-F68, 3 - (1+INT(LOG10(ABS(D68)))))),""),IF(AND(D68=0,NOT(D68="")),ABS(ROUNDDOWN(D68-F68,0)),""))</f>
        <v>0</v>
      </c>
      <c r="H68" s="12" t="str">
        <f>IF(NOT(G68=""),IF(G68&lt;=E68,"match",IF(G68&lt;3*E68,"partial match","no match")),"")</f>
        <v>match</v>
      </c>
    </row>
    <row r="69" spans="1:8" x14ac:dyDescent="0.25">
      <c r="A69" t="s">
        <v>188</v>
      </c>
      <c r="B69" t="s">
        <v>58</v>
      </c>
      <c r="C69" t="s">
        <v>62</v>
      </c>
      <c r="D69">
        <v>0.51200000000000001</v>
      </c>
      <c r="E69">
        <v>0</v>
      </c>
      <c r="F69">
        <v>0.51241782322863394</v>
      </c>
      <c r="G69" s="12">
        <f>IFERROR(IF(NOT(F69=""),ABS(ROUNDDOWN(D69-F69, 3 - (1+INT(LOG10(ABS(D69)))))),""),IF(AND(D69=0,NOT(D69="")),ABS(ROUNDDOWN(D69-F69,0)),""))</f>
        <v>0</v>
      </c>
      <c r="H69" s="12" t="str">
        <f>IF(NOT(G69=""),IF(G69&lt;=E69,"match",IF(G69&lt;3*E69,"partial match","no match")),"")</f>
        <v>match</v>
      </c>
    </row>
    <row r="70" spans="1:8" x14ac:dyDescent="0.25">
      <c r="A70" t="s">
        <v>188</v>
      </c>
      <c r="B70" t="s">
        <v>58</v>
      </c>
      <c r="C70" t="s">
        <v>63</v>
      </c>
      <c r="D70">
        <v>8</v>
      </c>
      <c r="E70">
        <v>0</v>
      </c>
      <c r="F70">
        <v>8</v>
      </c>
      <c r="G70" s="12">
        <f>IFERROR(IF(NOT(F70=""),ABS(ROUNDDOWN(D70-F70, 3 - (1+INT(LOG10(ABS(D70)))))),""),IF(AND(D70=0,NOT(D70="")),ABS(ROUNDDOWN(D70-F70,0)),""))</f>
        <v>0</v>
      </c>
      <c r="H70" s="12" t="str">
        <f>IF(NOT(G70=""),IF(G70&lt;=E70,"match",IF(G70&lt;3*E70,"partial match","no match")),"")</f>
        <v>match</v>
      </c>
    </row>
    <row r="71" spans="1:8" x14ac:dyDescent="0.25">
      <c r="A71" t="s">
        <v>188</v>
      </c>
      <c r="B71" t="s">
        <v>58</v>
      </c>
      <c r="C71" t="s">
        <v>64</v>
      </c>
      <c r="D71">
        <v>3</v>
      </c>
      <c r="E71">
        <v>0</v>
      </c>
      <c r="F71">
        <v>3</v>
      </c>
      <c r="G71" s="12">
        <f>IFERROR(IF(NOT(F71=""),ABS(ROUNDDOWN(D71-F71, 3 - (1+INT(LOG10(ABS(D71)))))),""),IF(AND(D71=0,NOT(D71="")),ABS(ROUNDDOWN(D71-F71,0)),""))</f>
        <v>0</v>
      </c>
      <c r="H71" s="12" t="str">
        <f>IF(NOT(G71=""),IF(G71&lt;=E71,"match",IF(G71&lt;3*E71,"partial match","no match")),"")</f>
        <v>match</v>
      </c>
    </row>
    <row r="72" spans="1:8" x14ac:dyDescent="0.25">
      <c r="A72" t="s">
        <v>188</v>
      </c>
      <c r="B72" t="s">
        <v>58</v>
      </c>
      <c r="C72" t="s">
        <v>65</v>
      </c>
      <c r="D72">
        <v>-50</v>
      </c>
      <c r="E72">
        <v>0</v>
      </c>
      <c r="F72">
        <v>-50</v>
      </c>
      <c r="G72" s="12">
        <f>IFERROR(IF(NOT(F72=""),ABS(ROUNDDOWN(D72-F72, 3 - (1+INT(LOG10(ABS(D72)))))),""),IF(AND(D72=0,NOT(D72="")),ABS(ROUNDDOWN(D72-F72,0)),""))</f>
        <v>0</v>
      </c>
      <c r="H72" s="12" t="str">
        <f>IF(NOT(G72=""),IF(G72&lt;=E72,"match",IF(G72&lt;3*E72,"partial match","no match")),"")</f>
        <v>match</v>
      </c>
    </row>
    <row r="73" spans="1:8" x14ac:dyDescent="0.25">
      <c r="A73" t="s">
        <v>188</v>
      </c>
      <c r="B73" t="s">
        <v>58</v>
      </c>
      <c r="C73" t="s">
        <v>66</v>
      </c>
      <c r="D73">
        <v>1</v>
      </c>
      <c r="E73">
        <v>0</v>
      </c>
      <c r="F73">
        <v>1</v>
      </c>
      <c r="G73" s="12">
        <f>IFERROR(IF(NOT(F73=""),ABS(ROUNDDOWN(D73-F73, 3 - (1+INT(LOG10(ABS(D73)))))),""),IF(AND(D73=0,NOT(D73="")),ABS(ROUNDDOWN(D73-F73,0)),""))</f>
        <v>0</v>
      </c>
      <c r="H73" s="12" t="str">
        <f>IF(NOT(G73=""),IF(G73&lt;=E73,"match",IF(G73&lt;3*E73,"partial match","no match")),"")</f>
        <v>match</v>
      </c>
    </row>
    <row r="74" spans="1:8" x14ac:dyDescent="0.25">
      <c r="A74" t="s">
        <v>188</v>
      </c>
      <c r="B74" t="s">
        <v>67</v>
      </c>
      <c r="C74" t="s">
        <v>68</v>
      </c>
      <c r="D74">
        <v>0.32400000000000001</v>
      </c>
      <c r="E74">
        <v>0</v>
      </c>
      <c r="F74">
        <v>0.32432432432432429</v>
      </c>
      <c r="G74" s="12">
        <f>IFERROR(IF(NOT(F74=""),ABS(ROUNDDOWN(D74-F74, 3 - (1+INT(LOG10(ABS(D74)))))),""),IF(AND(D74=0,NOT(D74="")),ABS(ROUNDDOWN(D74-F74,0)),""))</f>
        <v>0</v>
      </c>
      <c r="H74" s="12" t="str">
        <f>IF(NOT(G74=""),IF(G74&lt;=E74,"match",IF(G74&lt;3*E74,"partial match","no match")),"")</f>
        <v>match</v>
      </c>
    </row>
    <row r="75" spans="1:8" x14ac:dyDescent="0.25">
      <c r="A75" t="s">
        <v>188</v>
      </c>
      <c r="B75" t="s">
        <v>67</v>
      </c>
      <c r="C75" t="s">
        <v>69</v>
      </c>
      <c r="D75">
        <v>9.4600000000000004E-2</v>
      </c>
      <c r="E75">
        <v>0</v>
      </c>
      <c r="F75">
        <v>9.4594594594594628E-2</v>
      </c>
      <c r="G75" s="12">
        <f>IFERROR(IF(NOT(F75=""),ABS(ROUNDDOWN(D75-F75, 3 - (1+INT(LOG10(ABS(D75)))))),""),IF(AND(D75=0,NOT(D75="")),ABS(ROUNDDOWN(D75-F75,0)),""))</f>
        <v>0</v>
      </c>
      <c r="H75" s="12" t="str">
        <f>IF(NOT(G75=""),IF(G75&lt;=E75,"match",IF(G75&lt;3*E75,"partial match","no match")),"")</f>
        <v>match</v>
      </c>
    </row>
    <row r="76" spans="1:8" x14ac:dyDescent="0.25">
      <c r="A76" t="s">
        <v>188</v>
      </c>
      <c r="B76" t="s">
        <v>67</v>
      </c>
      <c r="C76" t="s">
        <v>70</v>
      </c>
      <c r="D76">
        <v>5</v>
      </c>
      <c r="E76">
        <v>0</v>
      </c>
      <c r="F76">
        <v>5</v>
      </c>
      <c r="G76" s="12">
        <f>IFERROR(IF(NOT(F76=""),ABS(ROUNDDOWN(D76-F76, 3 - (1+INT(LOG10(ABS(D76)))))),""),IF(AND(D76=0,NOT(D76="")),ABS(ROUNDDOWN(D76-F76,0)),""))</f>
        <v>0</v>
      </c>
      <c r="H76" s="12" t="str">
        <f>IF(NOT(G76=""),IF(G76&lt;=E76,"match",IF(G76&lt;3*E76,"partial match","no match")),"")</f>
        <v>match</v>
      </c>
    </row>
    <row r="77" spans="1:8" x14ac:dyDescent="0.25">
      <c r="A77" t="s">
        <v>188</v>
      </c>
      <c r="B77" t="s">
        <v>67</v>
      </c>
      <c r="C77" t="s">
        <v>71</v>
      </c>
      <c r="D77">
        <v>2</v>
      </c>
      <c r="E77">
        <v>0</v>
      </c>
      <c r="F77">
        <v>2</v>
      </c>
      <c r="G77" s="12">
        <f>IFERROR(IF(NOT(F77=""),ABS(ROUNDDOWN(D77-F77, 3 - (1+INT(LOG10(ABS(D77)))))),""),IF(AND(D77=0,NOT(D77="")),ABS(ROUNDDOWN(D77-F77,0)),""))</f>
        <v>0</v>
      </c>
      <c r="H77" s="12" t="str">
        <f>IF(NOT(G77=""),IF(G77&lt;=E77,"match",IF(G77&lt;3*E77,"partial match","no match")),"")</f>
        <v>match</v>
      </c>
    </row>
    <row r="78" spans="1:8" x14ac:dyDescent="0.25">
      <c r="A78" t="s">
        <v>188</v>
      </c>
      <c r="B78" t="s">
        <v>67</v>
      </c>
      <c r="C78" t="s">
        <v>72</v>
      </c>
      <c r="D78">
        <v>0.23</v>
      </c>
      <c r="E78">
        <v>0</v>
      </c>
      <c r="F78">
        <v>0.22972972972972969</v>
      </c>
      <c r="G78" s="12">
        <f>IFERROR(IF(NOT(F78=""),ABS(ROUNDDOWN(D78-F78, 3 - (1+INT(LOG10(ABS(D78)))))),""),IF(AND(D78=0,NOT(D78="")),ABS(ROUNDDOWN(D78-F78,0)),""))</f>
        <v>0</v>
      </c>
      <c r="H78" s="12" t="str">
        <f>IF(NOT(G78=""),IF(G78&lt;=E78,"match",IF(G78&lt;3*E78,"partial match","no match")),"")</f>
        <v>match</v>
      </c>
    </row>
    <row r="79" spans="1:8" x14ac:dyDescent="0.25">
      <c r="A79" t="s">
        <v>188</v>
      </c>
      <c r="B79" t="s">
        <v>67</v>
      </c>
      <c r="C79" t="s">
        <v>73</v>
      </c>
      <c r="D79">
        <v>3</v>
      </c>
      <c r="E79">
        <v>0</v>
      </c>
      <c r="F79">
        <v>3</v>
      </c>
      <c r="G79" s="12">
        <f>IFERROR(IF(NOT(F79=""),ABS(ROUNDDOWN(D79-F79, 3 - (1+INT(LOG10(ABS(D79)))))),""),IF(AND(D79=0,NOT(D79="")),ABS(ROUNDDOWN(D79-F79,0)),""))</f>
        <v>0</v>
      </c>
      <c r="H79" s="12" t="str">
        <f>IF(NOT(G79=""),IF(G79&lt;=E79,"match",IF(G79&lt;3*E79,"partial match","no match")),"")</f>
        <v>match</v>
      </c>
    </row>
    <row r="80" spans="1:8" x14ac:dyDescent="0.25">
      <c r="A80" t="s">
        <v>188</v>
      </c>
      <c r="B80" t="s">
        <v>67</v>
      </c>
      <c r="C80" t="s">
        <v>74</v>
      </c>
      <c r="D80">
        <v>0.32</v>
      </c>
      <c r="E80">
        <v>0</v>
      </c>
      <c r="F80">
        <v>0.32027027027027</v>
      </c>
      <c r="G80" s="12">
        <f>IFERROR(IF(NOT(F80=""),ABS(ROUNDDOWN(D80-F80, 3 - (1+INT(LOG10(ABS(D80)))))),""),IF(AND(D80=0,NOT(D80="")),ABS(ROUNDDOWN(D80-F80,0)),""))</f>
        <v>0</v>
      </c>
      <c r="H80" s="12" t="str">
        <f>IF(NOT(G80=""),IF(G80&lt;=E80,"match",IF(G80&lt;3*E80,"partial match","no match")),"")</f>
        <v>match</v>
      </c>
    </row>
    <row r="81" spans="1:8" x14ac:dyDescent="0.25">
      <c r="A81" t="s">
        <v>188</v>
      </c>
      <c r="B81" t="s">
        <v>75</v>
      </c>
      <c r="C81" t="s">
        <v>76</v>
      </c>
      <c r="D81">
        <v>0.51900000000000002</v>
      </c>
      <c r="E81">
        <v>0</v>
      </c>
      <c r="F81">
        <v>0.51879968989343983</v>
      </c>
      <c r="G81" s="12">
        <f>IFERROR(IF(NOT(F81=""),ABS(ROUNDDOWN(D81-F81, 3 - (1+INT(LOG10(ABS(D81)))))),""),IF(AND(D81=0,NOT(D81="")),ABS(ROUNDDOWN(D81-F81,0)),""))</f>
        <v>0</v>
      </c>
      <c r="H81" s="12" t="str">
        <f>IF(NOT(G81=""),IF(G81&lt;=E81,"match",IF(G81&lt;3*E81,"partial match","no match")),"")</f>
        <v>match</v>
      </c>
    </row>
    <row r="82" spans="1:8" x14ac:dyDescent="0.25">
      <c r="A82" t="s">
        <v>188</v>
      </c>
      <c r="B82" t="s">
        <v>75</v>
      </c>
      <c r="C82" t="s">
        <v>77</v>
      </c>
      <c r="D82">
        <v>2.14</v>
      </c>
      <c r="E82">
        <v>0</v>
      </c>
      <c r="F82">
        <v>2.1424186056998562</v>
      </c>
      <c r="G82" s="12">
        <f>IFERROR(IF(NOT(F82=""),ABS(ROUNDDOWN(D82-F82, 3 - (1+INT(LOG10(ABS(D82)))))),""),IF(AND(D82=0,NOT(D82="")),ABS(ROUNDDOWN(D82-F82,0)),""))</f>
        <v>0</v>
      </c>
      <c r="H82" s="12" t="str">
        <f>IF(NOT(G82=""),IF(G82&lt;=E82,"match",IF(G82&lt;3*E82,"partial match","no match")),"")</f>
        <v>match</v>
      </c>
    </row>
    <row r="83" spans="1:8" x14ac:dyDescent="0.25">
      <c r="A83" t="s">
        <v>188</v>
      </c>
      <c r="B83" t="s">
        <v>75</v>
      </c>
      <c r="C83" t="s">
        <v>78</v>
      </c>
      <c r="D83">
        <v>2.69</v>
      </c>
      <c r="E83">
        <v>0</v>
      </c>
      <c r="F83">
        <v>2.6876959049241029</v>
      </c>
      <c r="G83" s="12">
        <f>IFERROR(IF(NOT(F83=""),ABS(ROUNDDOWN(D83-F83, 3 - (1+INT(LOG10(ABS(D83)))))),""),IF(AND(D83=0,NOT(D83="")),ABS(ROUNDDOWN(D83-F83,0)),""))</f>
        <v>0</v>
      </c>
      <c r="H83" s="12" t="str">
        <f>IF(NOT(G83=""),IF(G83&lt;=E83,"match",IF(G83&lt;3*E83,"partial match","no match")),"")</f>
        <v>match</v>
      </c>
    </row>
    <row r="84" spans="1:8" x14ac:dyDescent="0.25">
      <c r="A84" t="s">
        <v>188</v>
      </c>
      <c r="B84" t="s">
        <v>75</v>
      </c>
      <c r="C84" t="s">
        <v>79</v>
      </c>
      <c r="D84">
        <v>2.0499999999999998</v>
      </c>
      <c r="E84">
        <v>0</v>
      </c>
      <c r="F84">
        <v>2.0496642875015501</v>
      </c>
      <c r="G84" s="12">
        <f>IFERROR(IF(NOT(F84=""),ABS(ROUNDDOWN(D84-F84, 3 - (1+INT(LOG10(ABS(D84)))))),""),IF(AND(D84=0,NOT(D84="")),ABS(ROUNDDOWN(D84-F84,0)),""))</f>
        <v>0</v>
      </c>
      <c r="H84" s="12" t="str">
        <f>IF(NOT(G84=""),IF(G84&lt;=E84,"match",IF(G84&lt;3*E84,"partial match","no match")),"")</f>
        <v>match</v>
      </c>
    </row>
    <row r="85" spans="1:8" x14ac:dyDescent="0.25">
      <c r="A85" t="s">
        <v>188</v>
      </c>
      <c r="B85" t="s">
        <v>75</v>
      </c>
      <c r="C85" t="s">
        <v>80</v>
      </c>
      <c r="D85">
        <v>1.42</v>
      </c>
      <c r="E85">
        <v>0</v>
      </c>
      <c r="F85">
        <v>1.4224672896547901</v>
      </c>
      <c r="G85" s="12">
        <f>IFERROR(IF(NOT(F85=""),ABS(ROUNDDOWN(D85-F85, 3 - (1+INT(LOG10(ABS(D85)))))),""),IF(AND(D85=0,NOT(D85="")),ABS(ROUNDDOWN(D85-F85,0)),""))</f>
        <v>0</v>
      </c>
      <c r="H85" s="12" t="str">
        <f>IF(NOT(G85=""),IF(G85&lt;=E85,"match",IF(G85&lt;3*E85,"partial match","no match")),"")</f>
        <v>match</v>
      </c>
    </row>
    <row r="86" spans="1:8" x14ac:dyDescent="0.25">
      <c r="A86" t="s">
        <v>188</v>
      </c>
      <c r="B86" t="s">
        <v>75</v>
      </c>
      <c r="C86" t="s">
        <v>81</v>
      </c>
      <c r="D86">
        <v>2.9</v>
      </c>
      <c r="E86">
        <v>0</v>
      </c>
      <c r="F86">
        <v>2.9015907499239662</v>
      </c>
      <c r="G86" s="12">
        <f>IFERROR(IF(NOT(F86=""),ABS(ROUNDDOWN(D86-F86, 3 - (1+INT(LOG10(ABS(D86)))))),""),IF(AND(D86=0,NOT(D86="")),ABS(ROUNDDOWN(D86-F86,0)),""))</f>
        <v>0</v>
      </c>
      <c r="H86" s="12" t="str">
        <f>IF(NOT(G86=""),IF(G86&lt;=E86,"match",IF(G86&lt;3*E86,"partial match","no match")),"")</f>
        <v>match</v>
      </c>
    </row>
    <row r="87" spans="1:8" x14ac:dyDescent="0.25">
      <c r="A87" t="s">
        <v>188</v>
      </c>
      <c r="B87" t="s">
        <v>75</v>
      </c>
      <c r="C87" t="s">
        <v>82</v>
      </c>
      <c r="D87">
        <v>1.4</v>
      </c>
      <c r="E87">
        <v>0</v>
      </c>
      <c r="F87">
        <v>1.396147112988523</v>
      </c>
      <c r="G87" s="12">
        <f>IFERROR(IF(NOT(F87=""),ABS(ROUNDDOWN(D87-F87, 3 - (1+INT(LOG10(ABS(D87)))))),""),IF(AND(D87=0,NOT(D87="")),ABS(ROUNDDOWN(D87-F87,0)),""))</f>
        <v>0</v>
      </c>
      <c r="H87" s="12" t="str">
        <f>IF(NOT(G87=""),IF(G87&lt;=E87,"match",IF(G87&lt;3*E87,"partial match","no match")),"")</f>
        <v>match</v>
      </c>
    </row>
    <row r="88" spans="1:8" x14ac:dyDescent="0.25">
      <c r="A88" t="s">
        <v>188</v>
      </c>
      <c r="B88" t="s">
        <v>75</v>
      </c>
      <c r="C88" t="s">
        <v>83</v>
      </c>
      <c r="D88">
        <v>4.28</v>
      </c>
      <c r="E88">
        <v>0</v>
      </c>
      <c r="F88">
        <v>4.2848372113997124</v>
      </c>
      <c r="G88" s="12">
        <f>IFERROR(IF(NOT(F88=""),ABS(ROUNDDOWN(D88-F88, 3 - (1+INT(LOG10(ABS(D88)))))),""),IF(AND(D88=0,NOT(D88="")),ABS(ROUNDDOWN(D88-F88,0)),""))</f>
        <v>0</v>
      </c>
      <c r="H88" s="12" t="str">
        <f>IF(NOT(G88=""),IF(G88&lt;=E88,"match",IF(G88&lt;3*E88,"partial match","no match")),"")</f>
        <v>match</v>
      </c>
    </row>
    <row r="89" spans="1:8" x14ac:dyDescent="0.25">
      <c r="A89" t="s">
        <v>188</v>
      </c>
      <c r="B89" t="s">
        <v>75</v>
      </c>
      <c r="C89" t="s">
        <v>84</v>
      </c>
      <c r="D89">
        <v>5.47</v>
      </c>
      <c r="E89">
        <v>0</v>
      </c>
      <c r="F89">
        <v>5.4729324777827717</v>
      </c>
      <c r="G89" s="12">
        <f>IFERROR(IF(NOT(F89=""),ABS(ROUNDDOWN(D89-F89, 3 - (1+INT(LOG10(ABS(D89)))))),""),IF(AND(D89=0,NOT(D89="")),ABS(ROUNDDOWN(D89-F89,0)),""))</f>
        <v>0</v>
      </c>
      <c r="H89" s="12" t="str">
        <f>IF(NOT(G89=""),IF(G89&lt;=E89,"match",IF(G89&lt;3*E89,"partial match","no match")),"")</f>
        <v>match</v>
      </c>
    </row>
    <row r="90" spans="1:8" x14ac:dyDescent="0.25">
      <c r="A90" t="s">
        <v>188</v>
      </c>
      <c r="B90" t="s">
        <v>75</v>
      </c>
      <c r="C90" t="s">
        <v>85</v>
      </c>
      <c r="D90">
        <v>1.6</v>
      </c>
      <c r="E90">
        <v>0</v>
      </c>
      <c r="F90">
        <v>1.60318804058369</v>
      </c>
      <c r="G90" s="12">
        <f>IFERROR(IF(NOT(F90=""),ABS(ROUNDDOWN(D90-F90, 3 - (1+INT(LOG10(ABS(D90)))))),""),IF(AND(D90=0,NOT(D90="")),ABS(ROUNDDOWN(D90-F90,0)),""))</f>
        <v>0</v>
      </c>
      <c r="H90" s="12" t="str">
        <f>IF(NOT(G90=""),IF(G90&lt;=E90,"match",IF(G90&lt;3*E90,"partial match","no match")),"")</f>
        <v>match</v>
      </c>
    </row>
    <row r="91" spans="1:8" x14ac:dyDescent="0.25">
      <c r="A91" t="s">
        <v>188</v>
      </c>
      <c r="B91" t="s">
        <v>75</v>
      </c>
      <c r="C91" t="s">
        <v>86</v>
      </c>
      <c r="D91">
        <v>0.36799999999999999</v>
      </c>
      <c r="E91">
        <v>0</v>
      </c>
      <c r="F91">
        <v>0.36752856238779819</v>
      </c>
      <c r="G91" s="12">
        <f>IFERROR(IF(NOT(F91=""),ABS(ROUNDDOWN(D91-F91, 3 - (1+INT(LOG10(ABS(D91)))))),""),IF(AND(D91=0,NOT(D91="")),ABS(ROUNDDOWN(D91-F91,0)),""))</f>
        <v>0</v>
      </c>
      <c r="H91" s="12" t="str">
        <f>IF(NOT(G91=""),IF(G91&lt;=E91,"match",IF(G91&lt;3*E91,"partial match","no match")),"")</f>
        <v>match</v>
      </c>
    </row>
    <row r="92" spans="1:8" x14ac:dyDescent="0.25">
      <c r="A92" t="s">
        <v>188</v>
      </c>
      <c r="B92" t="s">
        <v>75</v>
      </c>
      <c r="C92" t="s">
        <v>87</v>
      </c>
      <c r="D92">
        <v>5.28</v>
      </c>
      <c r="E92">
        <v>0</v>
      </c>
      <c r="F92">
        <v>5.2778511419136418</v>
      </c>
      <c r="G92" s="12">
        <f>IFERROR(IF(NOT(F92=""),ABS(ROUNDDOWN(D92-F92, 3 - (1+INT(LOG10(ABS(D92)))))),""),IF(AND(D92=0,NOT(D92="")),ABS(ROUNDDOWN(D92-F92,0)),""))</f>
        <v>0</v>
      </c>
      <c r="H92" s="12" t="str">
        <f>IF(NOT(G92=""),IF(G92&lt;=E92,"match",IF(G92&lt;3*E92,"partial match","no match")),"")</f>
        <v>match</v>
      </c>
    </row>
    <row r="93" spans="1:8" x14ac:dyDescent="0.25">
      <c r="A93" t="s">
        <v>188</v>
      </c>
      <c r="B93" t="s">
        <v>75</v>
      </c>
      <c r="C93" t="s">
        <v>88</v>
      </c>
      <c r="D93">
        <v>1.42</v>
      </c>
      <c r="E93">
        <v>0</v>
      </c>
      <c r="F93">
        <v>1.4224672896547901</v>
      </c>
      <c r="G93" s="12">
        <f>IFERROR(IF(NOT(F93=""),ABS(ROUNDDOWN(D93-F93, 3 - (1+INT(LOG10(ABS(D93)))))),""),IF(AND(D93=0,NOT(D93="")),ABS(ROUNDDOWN(D93-F93,0)),""))</f>
        <v>0</v>
      </c>
      <c r="H93" s="12" t="str">
        <f>IF(NOT(G93=""),IF(G93&lt;=E93,"match",IF(G93&lt;3*E93,"partial match","no match")),"")</f>
        <v>match</v>
      </c>
    </row>
    <row r="94" spans="1:8" x14ac:dyDescent="0.25">
      <c r="A94" t="s">
        <v>188</v>
      </c>
      <c r="B94" t="s">
        <v>75</v>
      </c>
      <c r="C94" t="s">
        <v>89</v>
      </c>
      <c r="D94">
        <v>0.67800000000000005</v>
      </c>
      <c r="E94">
        <v>0</v>
      </c>
      <c r="F94">
        <v>0.67794854162041662</v>
      </c>
      <c r="G94" s="12">
        <f>IFERROR(IF(NOT(F94=""),ABS(ROUNDDOWN(D94-F94, 3 - (1+INT(LOG10(ABS(D94)))))),""),IF(AND(D94=0,NOT(D94="")),ABS(ROUNDDOWN(D94-F94,0)),""))</f>
        <v>0</v>
      </c>
      <c r="H94" s="12" t="str">
        <f>IF(NOT(G94=""),IF(G94&lt;=E94,"match",IF(G94&lt;3*E94,"partial match","no match")),"")</f>
        <v>match</v>
      </c>
    </row>
    <row r="95" spans="1:8" x14ac:dyDescent="0.25">
      <c r="A95" t="s">
        <v>188</v>
      </c>
      <c r="B95" t="s">
        <v>75</v>
      </c>
      <c r="C95" t="s">
        <v>90</v>
      </c>
      <c r="D95">
        <v>0.85099999999999998</v>
      </c>
      <c r="E95">
        <v>0</v>
      </c>
      <c r="F95">
        <v>0.85139907178259444</v>
      </c>
      <c r="G95" s="12">
        <f>IFERROR(IF(NOT(F95=""),ABS(ROUNDDOWN(D95-F95, 3 - (1+INT(LOG10(ABS(D95)))))),""),IF(AND(D95=0,NOT(D95="")),ABS(ROUNDDOWN(D95-F95,0)),""))</f>
        <v>0</v>
      </c>
      <c r="H95" s="12" t="str">
        <f>IF(NOT(G95=""),IF(G95&lt;=E95,"match",IF(G95&lt;3*E95,"partial match","no match")),"")</f>
        <v>match</v>
      </c>
    </row>
    <row r="96" spans="1:8" x14ac:dyDescent="0.25">
      <c r="A96" t="s">
        <v>188</v>
      </c>
      <c r="B96" t="s">
        <v>75</v>
      </c>
      <c r="C96" t="s">
        <v>91</v>
      </c>
      <c r="D96">
        <v>0.61899999999999999</v>
      </c>
      <c r="E96">
        <v>0</v>
      </c>
      <c r="F96">
        <v>0.61873707088851315</v>
      </c>
      <c r="G96" s="12">
        <f>IFERROR(IF(NOT(F96=""),ABS(ROUNDDOWN(D96-F96, 3 - (1+INT(LOG10(ABS(D96)))))),""),IF(AND(D96=0,NOT(D96="")),ABS(ROUNDDOWN(D96-F96,0)),""))</f>
        <v>0</v>
      </c>
      <c r="H96" s="12" t="str">
        <f>IF(NOT(G96=""),IF(G96&lt;=E96,"match",IF(G96&lt;3*E96,"partial match","no match")),"")</f>
        <v>match</v>
      </c>
    </row>
    <row r="97" spans="1:8" x14ac:dyDescent="0.25">
      <c r="A97" t="s">
        <v>188</v>
      </c>
      <c r="B97" t="s">
        <v>75</v>
      </c>
      <c r="C97" t="s">
        <v>92</v>
      </c>
      <c r="D97">
        <v>0.89900000000000002</v>
      </c>
      <c r="E97">
        <v>0</v>
      </c>
      <c r="F97">
        <v>0.8992192901311753</v>
      </c>
      <c r="G97" s="12">
        <f>IFERROR(IF(NOT(F97=""),ABS(ROUNDDOWN(D97-F97, 3 - (1+INT(LOG10(ABS(D97)))))),""),IF(AND(D97=0,NOT(D97="")),ABS(ROUNDDOWN(D97-F97,0)),""))</f>
        <v>0</v>
      </c>
      <c r="H97" s="12" t="str">
        <f>IF(NOT(G97=""),IF(G97&lt;=E97,"match",IF(G97&lt;3*E97,"partial match","no match")),"")</f>
        <v>match</v>
      </c>
    </row>
    <row r="98" spans="1:8" x14ac:dyDescent="0.25">
      <c r="A98" t="s">
        <v>188</v>
      </c>
      <c r="B98" t="s">
        <v>75</v>
      </c>
      <c r="C98" t="s">
        <v>93</v>
      </c>
      <c r="D98">
        <v>5.67E-2</v>
      </c>
      <c r="E98">
        <v>0</v>
      </c>
      <c r="F98">
        <v>5.6698289750373082E-2</v>
      </c>
      <c r="G98" s="12">
        <f>IFERROR(IF(NOT(F98=""),ABS(ROUNDDOWN(D98-F98, 3 - (1+INT(LOG10(ABS(D98)))))),""),IF(AND(D98=0,NOT(D98="")),ABS(ROUNDDOWN(D98-F98,0)),""))</f>
        <v>0</v>
      </c>
      <c r="H98" s="12" t="str">
        <f>IF(NOT(G98=""),IF(G98&lt;=E98,"match",IF(G98&lt;3*E98,"partial match","no match")),"")</f>
        <v>match</v>
      </c>
    </row>
    <row r="99" spans="1:8" x14ac:dyDescent="0.25">
      <c r="A99" t="s">
        <v>188</v>
      </c>
      <c r="B99" t="s">
        <v>75</v>
      </c>
      <c r="C99" t="s">
        <v>94</v>
      </c>
      <c r="D99">
        <v>-1.21E-2</v>
      </c>
      <c r="E99">
        <v>0</v>
      </c>
      <c r="F99">
        <v>-1.210696120961359E-2</v>
      </c>
      <c r="G99" s="12">
        <f>IFERROR(IF(NOT(F99=""),ABS(ROUNDDOWN(D99-F99, 3 - (1+INT(LOG10(ABS(D99)))))),""),IF(AND(D99=0,NOT(D99="")),ABS(ROUNDDOWN(D99-F99,0)),""))</f>
        <v>0</v>
      </c>
      <c r="H99" s="12" t="str">
        <f>IF(NOT(G99=""),IF(G99&lt;=E99,"match",IF(G99&lt;3*E99,"partial match","no match")),"")</f>
        <v>match</v>
      </c>
    </row>
    <row r="100" spans="1:8" x14ac:dyDescent="0.25">
      <c r="A100" t="s">
        <v>188</v>
      </c>
      <c r="B100" t="s">
        <v>75</v>
      </c>
      <c r="C100" t="s">
        <v>95</v>
      </c>
      <c r="D100">
        <v>5.09</v>
      </c>
      <c r="E100">
        <v>0</v>
      </c>
      <c r="F100">
        <v>5.0943740287490282</v>
      </c>
      <c r="G100" s="12">
        <f>IFERROR(IF(NOT(F100=""),ABS(ROUNDDOWN(D100-F100, 3 - (1+INT(LOG10(ABS(D100)))))),""),IF(AND(D100=0,NOT(D100="")),ABS(ROUNDDOWN(D100-F100,0)),""))</f>
        <v>0</v>
      </c>
      <c r="H100" s="12" t="str">
        <f>IF(NOT(G100=""),IF(G100&lt;=E100,"match",IF(G100&lt;3*E100,"partial match","no match")),"")</f>
        <v>match</v>
      </c>
    </row>
    <row r="101" spans="1:8" x14ac:dyDescent="0.25">
      <c r="A101" t="s">
        <v>188</v>
      </c>
      <c r="B101" t="s">
        <v>75</v>
      </c>
      <c r="C101" t="s">
        <v>96</v>
      </c>
      <c r="D101">
        <v>5.47</v>
      </c>
      <c r="E101">
        <v>0</v>
      </c>
      <c r="F101">
        <v>5.4729324777827708</v>
      </c>
      <c r="G101" s="12">
        <f>IFERROR(IF(NOT(F101=""),ABS(ROUNDDOWN(D101-F101, 3 - (1+INT(LOG10(ABS(D101)))))),""),IF(AND(D101=0,NOT(D101="")),ABS(ROUNDDOWN(D101-F101,0)),""))</f>
        <v>0</v>
      </c>
      <c r="H101" s="12" t="str">
        <f>IF(NOT(G101=""),IF(G101&lt;=E101,"match",IF(G101&lt;3*E101,"partial match","no match")),"")</f>
        <v>match</v>
      </c>
    </row>
    <row r="102" spans="1:8" x14ac:dyDescent="0.25">
      <c r="A102" t="s">
        <v>188</v>
      </c>
      <c r="B102" t="s">
        <v>75</v>
      </c>
      <c r="C102" t="s">
        <v>97</v>
      </c>
      <c r="D102">
        <v>7</v>
      </c>
      <c r="E102">
        <v>0</v>
      </c>
      <c r="F102">
        <v>6.9978161454216048</v>
      </c>
      <c r="G102" s="12">
        <f>IFERROR(IF(NOT(F102=""),ABS(ROUNDDOWN(D102-F102, 3 - (1+INT(LOG10(ABS(D102)))))),""),IF(AND(D102=0,NOT(D102="")),ABS(ROUNDDOWN(D102-F102,0)),""))</f>
        <v>0</v>
      </c>
      <c r="H102" s="12" t="str">
        <f>IF(NOT(G102=""),IF(G102&lt;=E102,"match",IF(G102&lt;3*E102,"partial match","no match")),"")</f>
        <v>match</v>
      </c>
    </row>
    <row r="103" spans="1:8" x14ac:dyDescent="0.25">
      <c r="A103" t="s">
        <v>188</v>
      </c>
      <c r="B103" t="s">
        <v>75</v>
      </c>
      <c r="C103" t="s">
        <v>98</v>
      </c>
      <c r="D103">
        <v>79.099999999999994</v>
      </c>
      <c r="E103">
        <v>0</v>
      </c>
      <c r="F103">
        <v>79.112630683577251</v>
      </c>
      <c r="G103" s="12">
        <f>IFERROR(IF(NOT(F103=""),ABS(ROUNDDOWN(D103-F103, 3 - (1+INT(LOG10(ABS(D103)))))),""),IF(AND(D103=0,NOT(D103="")),ABS(ROUNDDOWN(D103-F103,0)),""))</f>
        <v>0</v>
      </c>
      <c r="H103" s="12" t="str">
        <f>IF(NOT(G103=""),IF(G103&lt;=E103,"match",IF(G103&lt;3*E103,"partial match","no match")),"")</f>
        <v>match</v>
      </c>
    </row>
    <row r="104" spans="1:8" x14ac:dyDescent="0.25">
      <c r="A104" t="s">
        <v>188</v>
      </c>
      <c r="B104" t="s">
        <v>75</v>
      </c>
      <c r="C104" t="s">
        <v>99</v>
      </c>
      <c r="D104">
        <v>-0.155</v>
      </c>
      <c r="E104">
        <v>0</v>
      </c>
      <c r="F104">
        <v>-0.155119516222019</v>
      </c>
      <c r="G104" s="12">
        <f>IFERROR(IF(NOT(F104=""),ABS(ROUNDDOWN(D104-F104, 3 - (1+INT(LOG10(ABS(D104)))))),""),IF(AND(D104=0,NOT(D104="")),ABS(ROUNDDOWN(D104-F104,0)),""))</f>
        <v>0</v>
      </c>
      <c r="H104" s="12" t="str">
        <f>IF(NOT(G104=""),IF(G104&lt;=E104,"match",IF(G104&lt;3*E104,"partial match","no match")),"")</f>
        <v>match</v>
      </c>
    </row>
    <row r="105" spans="1:8" x14ac:dyDescent="0.25">
      <c r="A105" t="s">
        <v>188</v>
      </c>
      <c r="B105" t="s">
        <v>75</v>
      </c>
      <c r="C105" t="s">
        <v>100</v>
      </c>
      <c r="D105">
        <v>0.48699999999999999</v>
      </c>
      <c r="E105">
        <v>0</v>
      </c>
      <c r="F105">
        <v>0.4874565676505529</v>
      </c>
      <c r="G105" s="12">
        <f>IFERROR(IF(NOT(F105=""),ABS(ROUNDDOWN(D105-F105, 3 - (1+INT(LOG10(ABS(D105)))))),""),IF(AND(D105=0,NOT(D105="")),ABS(ROUNDDOWN(D105-F105,0)),""))</f>
        <v>0</v>
      </c>
      <c r="H105" s="12" t="str">
        <f>IF(NOT(G105=""),IF(G105&lt;=E105,"match",IF(G105&lt;3*E105,"partial match","no match")),"")</f>
        <v>match</v>
      </c>
    </row>
    <row r="106" spans="1:8" x14ac:dyDescent="0.25">
      <c r="A106" t="s">
        <v>188</v>
      </c>
      <c r="B106" t="s">
        <v>101</v>
      </c>
      <c r="C106" t="s">
        <v>76</v>
      </c>
      <c r="D106">
        <v>0.51200000000000001</v>
      </c>
      <c r="E106">
        <v>0</v>
      </c>
      <c r="F106">
        <v>0.51229166666666659</v>
      </c>
      <c r="G106" s="12">
        <f>IFERROR(IF(NOT(F106=""),ABS(ROUNDDOWN(D106-F106, 3 - (1+INT(LOG10(ABS(D106)))))),""),IF(AND(D106=0,NOT(D106="")),ABS(ROUNDDOWN(D106-F106,0)),""))</f>
        <v>0</v>
      </c>
      <c r="H106" s="12" t="str">
        <f>IF(NOT(G106=""),IF(G106&lt;=E106,"match",IF(G106&lt;3*E106,"partial match","no match")),"")</f>
        <v>match</v>
      </c>
    </row>
    <row r="107" spans="1:8" x14ac:dyDescent="0.25">
      <c r="A107" t="s">
        <v>188</v>
      </c>
      <c r="B107" t="s">
        <v>101</v>
      </c>
      <c r="C107" t="s">
        <v>77</v>
      </c>
      <c r="D107">
        <v>2.14</v>
      </c>
      <c r="E107">
        <v>0</v>
      </c>
      <c r="F107">
        <v>2.14342803030303</v>
      </c>
      <c r="G107" s="12">
        <f>IFERROR(IF(NOT(F107=""),ABS(ROUNDDOWN(D107-F107, 3 - (1+INT(LOG10(ABS(D107)))))),""),IF(AND(D107=0,NOT(D107="")),ABS(ROUNDDOWN(D107-F107,0)),""))</f>
        <v>0</v>
      </c>
      <c r="H107" s="12" t="str">
        <f>IF(NOT(G107=""),IF(G107&lt;=E107,"match",IF(G107&lt;3*E107,"partial match","no match")),"")</f>
        <v>match</v>
      </c>
    </row>
    <row r="108" spans="1:8" x14ac:dyDescent="0.25">
      <c r="A108" t="s">
        <v>188</v>
      </c>
      <c r="B108" t="s">
        <v>101</v>
      </c>
      <c r="C108" t="s">
        <v>78</v>
      </c>
      <c r="D108">
        <v>2.71</v>
      </c>
      <c r="E108">
        <v>0</v>
      </c>
      <c r="F108">
        <v>2.7115838656450868</v>
      </c>
      <c r="G108" s="12">
        <f>IFERROR(IF(NOT(F108=""),ABS(ROUNDDOWN(D108-F108, 3 - (1+INT(LOG10(ABS(D108)))))),""),IF(AND(D108=0,NOT(D108="")),ABS(ROUNDDOWN(D108-F108,0)),""))</f>
        <v>0</v>
      </c>
      <c r="H108" s="12" t="str">
        <f>IF(NOT(G108=""),IF(G108&lt;=E108,"match",IF(G108&lt;3*E108,"partial match","no match")),"")</f>
        <v>match</v>
      </c>
    </row>
    <row r="109" spans="1:8" x14ac:dyDescent="0.25">
      <c r="A109" t="s">
        <v>188</v>
      </c>
      <c r="B109" t="s">
        <v>101</v>
      </c>
      <c r="C109" t="s">
        <v>79</v>
      </c>
      <c r="D109">
        <v>2.2400000000000002</v>
      </c>
      <c r="E109">
        <v>0</v>
      </c>
      <c r="F109">
        <v>2.238379953121969</v>
      </c>
      <c r="G109" s="12">
        <f>IFERROR(IF(NOT(F109=""),ABS(ROUNDDOWN(D109-F109, 3 - (1+INT(LOG10(ABS(D109)))))),""),IF(AND(D109=0,NOT(D109="")),ABS(ROUNDDOWN(D109-F109,0)),""))</f>
        <v>0</v>
      </c>
      <c r="H109" s="12" t="str">
        <f>IF(NOT(G109=""),IF(G109&lt;=E109,"match",IF(G109&lt;3*E109,"partial match","no match")),"")</f>
        <v>match</v>
      </c>
    </row>
    <row r="110" spans="1:8" x14ac:dyDescent="0.25">
      <c r="A110" t="s">
        <v>188</v>
      </c>
      <c r="B110" t="s">
        <v>101</v>
      </c>
      <c r="C110" t="s">
        <v>80</v>
      </c>
      <c r="D110">
        <v>1.4</v>
      </c>
      <c r="E110">
        <v>0</v>
      </c>
      <c r="F110">
        <v>1.399015151515151</v>
      </c>
      <c r="G110" s="12">
        <f>IFERROR(IF(NOT(F110=""),ABS(ROUNDDOWN(D110-F110, 3 - (1+INT(LOG10(ABS(D110)))))),""),IF(AND(D110=0,NOT(D110="")),ABS(ROUNDDOWN(D110-F110,0)),""))</f>
        <v>0</v>
      </c>
      <c r="H110" s="12" t="str">
        <f>IF(NOT(G110=""),IF(G110&lt;=E110,"match",IF(G110&lt;3*E110,"partial match","no match")),"")</f>
        <v>match</v>
      </c>
    </row>
    <row r="111" spans="1:8" x14ac:dyDescent="0.25">
      <c r="A111" t="s">
        <v>188</v>
      </c>
      <c r="B111" t="s">
        <v>101</v>
      </c>
      <c r="C111" t="s">
        <v>81</v>
      </c>
      <c r="D111">
        <v>3.06</v>
      </c>
      <c r="E111">
        <v>0</v>
      </c>
      <c r="F111">
        <v>3.0642555899908168</v>
      </c>
      <c r="G111" s="12">
        <f>IFERROR(IF(NOT(F111=""),ABS(ROUNDDOWN(D111-F111, 3 - (1+INT(LOG10(ABS(D111)))))),""),IF(AND(D111=0,NOT(D111="")),ABS(ROUNDDOWN(D111-F111,0)),""))</f>
        <v>0</v>
      </c>
      <c r="H111" s="12" t="str">
        <f>IF(NOT(G111=""),IF(G111&lt;=E111,"match",IF(G111&lt;3*E111,"partial match","no match")),"")</f>
        <v>match</v>
      </c>
    </row>
    <row r="112" spans="1:8" x14ac:dyDescent="0.25">
      <c r="A112" t="s">
        <v>188</v>
      </c>
      <c r="B112" t="s">
        <v>101</v>
      </c>
      <c r="C112" t="s">
        <v>82</v>
      </c>
      <c r="D112">
        <v>1.49</v>
      </c>
      <c r="E112">
        <v>0</v>
      </c>
      <c r="F112">
        <v>1.4926238423773179</v>
      </c>
      <c r="G112" s="12">
        <f>IFERROR(IF(NOT(F112=""),ABS(ROUNDDOWN(D112-F112, 3 - (1+INT(LOG10(ABS(D112)))))),""),IF(AND(D112=0,NOT(D112="")),ABS(ROUNDDOWN(D112-F112,0)),""))</f>
        <v>0</v>
      </c>
      <c r="H112" s="12" t="str">
        <f>IF(NOT(G112=""),IF(G112&lt;=E112,"match",IF(G112&lt;3*E112,"partial match","no match")),"")</f>
        <v>match</v>
      </c>
    </row>
    <row r="113" spans="1:8" x14ac:dyDescent="0.25">
      <c r="A113" t="s">
        <v>188</v>
      </c>
      <c r="B113" t="s">
        <v>101</v>
      </c>
      <c r="C113" t="s">
        <v>83</v>
      </c>
      <c r="D113">
        <v>4.29</v>
      </c>
      <c r="E113">
        <v>0</v>
      </c>
      <c r="F113">
        <v>4.2868560606060608</v>
      </c>
      <c r="G113" s="12">
        <f>IFERROR(IF(NOT(F113=""),ABS(ROUNDDOWN(D113-F113, 3 - (1+INT(LOG10(ABS(D113)))))),""),IF(AND(D113=0,NOT(D113="")),ABS(ROUNDDOWN(D113-F113,0)),""))</f>
        <v>0</v>
      </c>
      <c r="H113" s="12" t="str">
        <f>IF(NOT(G113=""),IF(G113&lt;=E113,"match",IF(G113&lt;3*E113,"partial match","no match")),"")</f>
        <v>match</v>
      </c>
    </row>
    <row r="114" spans="1:8" x14ac:dyDescent="0.25">
      <c r="A114" t="s">
        <v>188</v>
      </c>
      <c r="B114" t="s">
        <v>101</v>
      </c>
      <c r="C114" t="s">
        <v>84</v>
      </c>
      <c r="D114">
        <v>5.66</v>
      </c>
      <c r="E114">
        <v>0</v>
      </c>
      <c r="F114">
        <v>5.6561460686409557</v>
      </c>
      <c r="G114" s="12">
        <f>IFERROR(IF(NOT(F114=""),ABS(ROUNDDOWN(D114-F114, 3 - (1+INT(LOG10(ABS(D114)))))),""),IF(AND(D114=0,NOT(D114="")),ABS(ROUNDDOWN(D114-F114,0)),""))</f>
        <v>0</v>
      </c>
      <c r="H114" s="12" t="str">
        <f>IF(NOT(G114=""),IF(G114&lt;=E114,"match",IF(G114&lt;3*E114,"partial match","no match")),"")</f>
        <v>match</v>
      </c>
    </row>
    <row r="115" spans="1:8" x14ac:dyDescent="0.25">
      <c r="A115" t="s">
        <v>188</v>
      </c>
      <c r="B115" t="s">
        <v>101</v>
      </c>
      <c r="C115" t="s">
        <v>85</v>
      </c>
      <c r="D115">
        <v>1.79</v>
      </c>
      <c r="E115">
        <v>0</v>
      </c>
      <c r="F115">
        <v>1.794937873511611</v>
      </c>
      <c r="G115" s="12">
        <f>IFERROR(IF(NOT(F115=""),ABS(ROUNDDOWN(D115-F115, 3 - (1+INT(LOG10(ABS(D115)))))),""),IF(AND(D115=0,NOT(D115="")),ABS(ROUNDDOWN(D115-F115,0)),""))</f>
        <v>0</v>
      </c>
      <c r="H115" s="12" t="str">
        <f>IF(NOT(G115=""),IF(G115&lt;=E115,"match",IF(G115&lt;3*E115,"partial match","no match")),"")</f>
        <v>match</v>
      </c>
    </row>
    <row r="116" spans="1:8" x14ac:dyDescent="0.25">
      <c r="A116" t="s">
        <v>188</v>
      </c>
      <c r="B116" t="s">
        <v>101</v>
      </c>
      <c r="C116" t="s">
        <v>86</v>
      </c>
      <c r="D116">
        <v>0.35199999999999998</v>
      </c>
      <c r="E116">
        <v>0</v>
      </c>
      <c r="F116">
        <v>0.35167823261019282</v>
      </c>
      <c r="G116" s="12">
        <f>IFERROR(IF(NOT(F116=""),ABS(ROUNDDOWN(D116-F116, 3 - (1+INT(LOG10(ABS(D116)))))),""),IF(AND(D116=0,NOT(D116="")),ABS(ROUNDDOWN(D116-F116,0)),""))</f>
        <v>0</v>
      </c>
      <c r="H116" s="12" t="str">
        <f>IF(NOT(G116=""),IF(G116&lt;=E116,"match",IF(G116&lt;3*E116,"partial match","no match")),"")</f>
        <v>match</v>
      </c>
    </row>
    <row r="117" spans="1:8" x14ac:dyDescent="0.25">
      <c r="A117" t="s">
        <v>188</v>
      </c>
      <c r="B117" t="s">
        <v>101</v>
      </c>
      <c r="C117" t="s">
        <v>87</v>
      </c>
      <c r="D117">
        <v>5.19</v>
      </c>
      <c r="E117">
        <v>0</v>
      </c>
      <c r="F117">
        <v>5.1901893939393942</v>
      </c>
      <c r="G117" s="12">
        <f>IFERROR(IF(NOT(F117=""),ABS(ROUNDDOWN(D117-F117, 3 - (1+INT(LOG10(ABS(D117)))))),""),IF(AND(D117=0,NOT(D117="")),ABS(ROUNDDOWN(D117-F117,0)),""))</f>
        <v>0</v>
      </c>
      <c r="H117" s="12" t="str">
        <f>IF(NOT(G117=""),IF(G117&lt;=E117,"match",IF(G117&lt;3*E117,"partial match","no match")),"")</f>
        <v>match</v>
      </c>
    </row>
    <row r="118" spans="1:8" x14ac:dyDescent="0.25">
      <c r="A118" t="s">
        <v>188</v>
      </c>
      <c r="B118" t="s">
        <v>101</v>
      </c>
      <c r="C118" t="s">
        <v>88</v>
      </c>
      <c r="D118">
        <v>1.4</v>
      </c>
      <c r="E118">
        <v>0</v>
      </c>
      <c r="F118">
        <v>1.399015151515151</v>
      </c>
      <c r="G118" s="12">
        <f>IFERROR(IF(NOT(F118=""),ABS(ROUNDDOWN(D118-F118, 3 - (1+INT(LOG10(ABS(D118)))))),""),IF(AND(D118=0,NOT(D118="")),ABS(ROUNDDOWN(D118-F118,0)),""))</f>
        <v>0</v>
      </c>
      <c r="H118" s="12" t="str">
        <f>IF(NOT(G118=""),IF(G118&lt;=E118,"match",IF(G118&lt;3*E118,"partial match","no match")),"")</f>
        <v>match</v>
      </c>
    </row>
    <row r="119" spans="1:8" x14ac:dyDescent="0.25">
      <c r="A119" t="s">
        <v>188</v>
      </c>
      <c r="B119" t="s">
        <v>101</v>
      </c>
      <c r="C119" t="s">
        <v>89</v>
      </c>
      <c r="D119">
        <v>0.68300000000000005</v>
      </c>
      <c r="E119">
        <v>0</v>
      </c>
      <c r="F119">
        <v>0.68329387626262617</v>
      </c>
      <c r="G119" s="12">
        <f>IFERROR(IF(NOT(F119=""),ABS(ROUNDDOWN(D119-F119, 3 - (1+INT(LOG10(ABS(D119)))))),""),IF(AND(D119=0,NOT(D119="")),ABS(ROUNDDOWN(D119-F119,0)),""))</f>
        <v>0</v>
      </c>
      <c r="H119" s="12" t="str">
        <f>IF(NOT(G119=""),IF(G119&lt;=E119,"match",IF(G119&lt;3*E119,"partial match","no match")),"")</f>
        <v>match</v>
      </c>
    </row>
    <row r="120" spans="1:8" x14ac:dyDescent="0.25">
      <c r="A120" t="s">
        <v>188</v>
      </c>
      <c r="B120" t="s">
        <v>101</v>
      </c>
      <c r="C120" t="s">
        <v>90</v>
      </c>
      <c r="D120">
        <v>0.85399999999999998</v>
      </c>
      <c r="E120">
        <v>0</v>
      </c>
      <c r="F120">
        <v>0.85384609077790885</v>
      </c>
      <c r="G120" s="12">
        <f>IFERROR(IF(NOT(F120=""),ABS(ROUNDDOWN(D120-F120, 3 - (1+INT(LOG10(ABS(D120)))))),""),IF(AND(D120=0,NOT(D120="")),ABS(ROUNDDOWN(D120-F120,0)),""))</f>
        <v>0</v>
      </c>
      <c r="H120" s="12" t="str">
        <f>IF(NOT(G120=""),IF(G120&lt;=E120,"match",IF(G120&lt;3*E120,"partial match","no match")),"")</f>
        <v>match</v>
      </c>
    </row>
    <row r="121" spans="1:8" x14ac:dyDescent="0.25">
      <c r="A121" t="s">
        <v>188</v>
      </c>
      <c r="B121" t="s">
        <v>101</v>
      </c>
      <c r="C121" t="s">
        <v>91</v>
      </c>
      <c r="D121">
        <v>0.625</v>
      </c>
      <c r="E121">
        <v>0</v>
      </c>
      <c r="F121">
        <v>0.62500320512820506</v>
      </c>
      <c r="G121" s="12">
        <f>IFERROR(IF(NOT(F121=""),ABS(ROUNDDOWN(D121-F121, 3 - (1+INT(LOG10(ABS(D121)))))),""),IF(AND(D121=0,NOT(D121="")),ABS(ROUNDDOWN(D121-F121,0)),""))</f>
        <v>0</v>
      </c>
      <c r="H121" s="12" t="str">
        <f>IF(NOT(G121=""),IF(G121&lt;=E121,"match",IF(G121&lt;3*E121,"partial match","no match")),"")</f>
        <v>match</v>
      </c>
    </row>
    <row r="122" spans="1:8" x14ac:dyDescent="0.25">
      <c r="A122" t="s">
        <v>188</v>
      </c>
      <c r="B122" t="s">
        <v>101</v>
      </c>
      <c r="C122" t="s">
        <v>92</v>
      </c>
      <c r="D122">
        <v>0.90100000000000002</v>
      </c>
      <c r="E122">
        <v>0</v>
      </c>
      <c r="F122">
        <v>0.90087914703078642</v>
      </c>
      <c r="G122" s="12">
        <f>IFERROR(IF(NOT(F122=""),ABS(ROUNDDOWN(D122-F122, 3 - (1+INT(LOG10(ABS(D122)))))),""),IF(AND(D122=0,NOT(D122="")),ABS(ROUNDDOWN(D122-F122,0)),""))</f>
        <v>0</v>
      </c>
      <c r="H122" s="12" t="str">
        <f>IF(NOT(G122=""),IF(G122&lt;=E122,"match",IF(G122&lt;3*E122,"partial match","no match")),"")</f>
        <v>match</v>
      </c>
    </row>
    <row r="123" spans="1:8" x14ac:dyDescent="0.25">
      <c r="A123" t="s">
        <v>188</v>
      </c>
      <c r="B123" t="s">
        <v>101</v>
      </c>
      <c r="C123" t="s">
        <v>93</v>
      </c>
      <c r="D123">
        <v>5.5300000000000002E-2</v>
      </c>
      <c r="E123">
        <v>0</v>
      </c>
      <c r="F123">
        <v>5.5286026936026939E-2</v>
      </c>
      <c r="G123" s="12">
        <f>IFERROR(IF(NOT(F123=""),ABS(ROUNDDOWN(D123-F123, 3 - (1+INT(LOG10(ABS(D123)))))),""),IF(AND(D123=0,NOT(D123="")),ABS(ROUNDDOWN(D123-F123,0)),""))</f>
        <v>0</v>
      </c>
      <c r="H123" s="12" t="str">
        <f>IF(NOT(G123=""),IF(G123&lt;=E123,"match",IF(G123&lt;3*E123,"partial match","no match")),"")</f>
        <v>match</v>
      </c>
    </row>
    <row r="124" spans="1:8" x14ac:dyDescent="0.25">
      <c r="A124" t="s">
        <v>188</v>
      </c>
      <c r="B124" t="s">
        <v>101</v>
      </c>
      <c r="C124" t="s">
        <v>94</v>
      </c>
      <c r="D124">
        <v>1.7299999999999999E-2</v>
      </c>
      <c r="E124">
        <v>0</v>
      </c>
      <c r="F124">
        <v>1.7307233705342751E-2</v>
      </c>
      <c r="G124" s="12">
        <f>IFERROR(IF(NOT(F124=""),ABS(ROUNDDOWN(D124-F124, 3 - (1+INT(LOG10(ABS(D124)))))),""),IF(AND(D124=0,NOT(D124="")),ABS(ROUNDDOWN(D124-F124,0)),""))</f>
        <v>0</v>
      </c>
      <c r="H124" s="12" t="str">
        <f>IF(NOT(G124=""),IF(G124&lt;=E124,"match",IF(G124&lt;3*E124,"partial match","no match")),"")</f>
        <v>match</v>
      </c>
    </row>
    <row r="125" spans="1:8" x14ac:dyDescent="0.25">
      <c r="A125" t="s">
        <v>188</v>
      </c>
      <c r="B125" t="s">
        <v>101</v>
      </c>
      <c r="C125" t="s">
        <v>95</v>
      </c>
      <c r="D125">
        <v>5.14</v>
      </c>
      <c r="E125">
        <v>0</v>
      </c>
      <c r="F125">
        <v>5.1395265151515144</v>
      </c>
      <c r="G125" s="12">
        <f>IFERROR(IF(NOT(F125=""),ABS(ROUNDDOWN(D125-F125, 3 - (1+INT(LOG10(ABS(D125)))))),""),IF(AND(D125=0,NOT(D125="")),ABS(ROUNDDOWN(D125-F125,0)),""))</f>
        <v>0</v>
      </c>
      <c r="H125" s="12" t="str">
        <f>IF(NOT(G125=""),IF(G125&lt;=E125,"match",IF(G125&lt;3*E125,"partial match","no match")),"")</f>
        <v>match</v>
      </c>
    </row>
    <row r="126" spans="1:8" x14ac:dyDescent="0.25">
      <c r="A126" t="s">
        <v>188</v>
      </c>
      <c r="B126" t="s">
        <v>101</v>
      </c>
      <c r="C126" t="s">
        <v>96</v>
      </c>
      <c r="D126">
        <v>5.66</v>
      </c>
      <c r="E126">
        <v>0</v>
      </c>
      <c r="F126">
        <v>5.6561460686409557</v>
      </c>
      <c r="G126" s="12">
        <f>IFERROR(IF(NOT(F126=""),ABS(ROUNDDOWN(D126-F126, 3 - (1+INT(LOG10(ABS(D126)))))),""),IF(AND(D126=0,NOT(D126="")),ABS(ROUNDDOWN(D126-F126,0)),""))</f>
        <v>0</v>
      </c>
      <c r="H126" s="12" t="str">
        <f>IF(NOT(G126=""),IF(G126&lt;=E126,"match",IF(G126&lt;3*E126,"partial match","no match")),"")</f>
        <v>match</v>
      </c>
    </row>
    <row r="127" spans="1:8" x14ac:dyDescent="0.25">
      <c r="A127" t="s">
        <v>188</v>
      </c>
      <c r="B127" t="s">
        <v>101</v>
      </c>
      <c r="C127" t="s">
        <v>97</v>
      </c>
      <c r="D127">
        <v>6.98</v>
      </c>
      <c r="E127">
        <v>0</v>
      </c>
      <c r="F127">
        <v>6.9766117958632439</v>
      </c>
      <c r="G127" s="12">
        <f>IFERROR(IF(NOT(F127=""),ABS(ROUNDDOWN(D127-F127, 3 - (1+INT(LOG10(ABS(D127)))))),""),IF(AND(D127=0,NOT(D127="")),ABS(ROUNDDOWN(D127-F127,0)),""))</f>
        <v>0</v>
      </c>
      <c r="H127" s="12" t="str">
        <f>IF(NOT(G127=""),IF(G127&lt;=E127,"match",IF(G127&lt;3*E127,"partial match","no match")),"")</f>
        <v>match</v>
      </c>
    </row>
    <row r="128" spans="1:8" x14ac:dyDescent="0.25">
      <c r="A128" t="s">
        <v>188</v>
      </c>
      <c r="B128" t="s">
        <v>101</v>
      </c>
      <c r="C128" t="s">
        <v>98</v>
      </c>
      <c r="D128">
        <v>80.400000000000006</v>
      </c>
      <c r="E128">
        <v>0</v>
      </c>
      <c r="F128">
        <v>80.385491264003008</v>
      </c>
      <c r="G128" s="12">
        <f>IFERROR(IF(NOT(F128=""),ABS(ROUNDDOWN(D128-F128, 3 - (1+INT(LOG10(ABS(D128)))))),""),IF(AND(D128=0,NOT(D128="")),ABS(ROUNDDOWN(D128-F128,0)),""))</f>
        <v>0</v>
      </c>
      <c r="H128" s="12" t="str">
        <f>IF(NOT(G128=""),IF(G128&lt;=E128,"match",IF(G128&lt;3*E128,"partial match","no match")),"")</f>
        <v>match</v>
      </c>
    </row>
    <row r="129" spans="1:8" x14ac:dyDescent="0.25">
      <c r="A129" t="s">
        <v>188</v>
      </c>
      <c r="B129" t="s">
        <v>101</v>
      </c>
      <c r="C129" t="s">
        <v>99</v>
      </c>
      <c r="D129">
        <v>-3.4099999999999998E-2</v>
      </c>
      <c r="E129">
        <v>0</v>
      </c>
      <c r="F129">
        <v>-3.4089059918430302E-2</v>
      </c>
      <c r="G129" s="12">
        <f>IFERROR(IF(NOT(F129=""),ABS(ROUNDDOWN(D129-F129, 3 - (1+INT(LOG10(ABS(D129)))))),""),IF(AND(D129=0,NOT(D129="")),ABS(ROUNDDOWN(D129-F129,0)),""))</f>
        <v>0</v>
      </c>
      <c r="H129" s="12" t="str">
        <f>IF(NOT(G129=""),IF(G129&lt;=E129,"match",IF(G129&lt;3*E129,"partial match","no match")),"")</f>
        <v>match</v>
      </c>
    </row>
    <row r="130" spans="1:8" x14ac:dyDescent="0.25">
      <c r="A130" t="s">
        <v>188</v>
      </c>
      <c r="B130" t="s">
        <v>101</v>
      </c>
      <c r="C130" t="s">
        <v>100</v>
      </c>
      <c r="D130">
        <v>0.26300000000000001</v>
      </c>
      <c r="E130">
        <v>0</v>
      </c>
      <c r="F130">
        <v>0.26250858906115038</v>
      </c>
      <c r="G130" s="12">
        <f>IFERROR(IF(NOT(F130=""),ABS(ROUNDDOWN(D130-F130, 3 - (1+INT(LOG10(ABS(D130)))))),""),IF(AND(D130=0,NOT(D130="")),ABS(ROUNDDOWN(D130-F130,0)),""))</f>
        <v>0</v>
      </c>
      <c r="H130" s="12" t="str">
        <f>IF(NOT(G130=""),IF(G130&lt;=E130,"match",IF(G130&lt;3*E130,"partial match","no match")),"")</f>
        <v>match</v>
      </c>
    </row>
    <row r="131" spans="1:8" x14ac:dyDescent="0.25">
      <c r="A131" t="s">
        <v>188</v>
      </c>
      <c r="B131" t="s">
        <v>102</v>
      </c>
      <c r="C131" t="s">
        <v>76</v>
      </c>
      <c r="D131">
        <v>0.48899999999999999</v>
      </c>
      <c r="E131">
        <v>0</v>
      </c>
      <c r="F131">
        <v>0.48896322900711348</v>
      </c>
      <c r="G131" s="12">
        <f>IFERROR(IF(NOT(F131=""),ABS(ROUNDDOWN(D131-F131, 3 - (1+INT(LOG10(ABS(D131)))))),""),IF(AND(D131=0,NOT(D131="")),ABS(ROUNDDOWN(D131-F131,0)),""))</f>
        <v>0</v>
      </c>
      <c r="H131" s="12" t="str">
        <f>IF(NOT(G131=""),IF(G131&lt;=E131,"match",IF(G131&lt;3*E131,"partial match","no match")),"")</f>
        <v>match</v>
      </c>
    </row>
    <row r="132" spans="1:8" x14ac:dyDescent="0.25">
      <c r="A132" t="s">
        <v>188</v>
      </c>
      <c r="B132" t="s">
        <v>102</v>
      </c>
      <c r="C132" t="s">
        <v>77</v>
      </c>
      <c r="D132">
        <v>2.2000000000000002</v>
      </c>
      <c r="E132">
        <v>0</v>
      </c>
      <c r="F132">
        <v>2.204567424905254</v>
      </c>
      <c r="G132" s="12">
        <f>IFERROR(IF(NOT(F132=""),ABS(ROUNDDOWN(D132-F132, 3 - (1+INT(LOG10(ABS(D132)))))),""),IF(AND(D132=0,NOT(D132="")),ABS(ROUNDDOWN(D132-F132,0)),""))</f>
        <v>0</v>
      </c>
      <c r="H132" s="12" t="str">
        <f>IF(NOT(G132=""),IF(G132&lt;=E132,"match",IF(G132&lt;3*E132,"partial match","no match")),"")</f>
        <v>match</v>
      </c>
    </row>
    <row r="133" spans="1:8" x14ac:dyDescent="0.25">
      <c r="A133" t="s">
        <v>188</v>
      </c>
      <c r="B133" t="s">
        <v>102</v>
      </c>
      <c r="C133" t="s">
        <v>78</v>
      </c>
      <c r="D133">
        <v>3.22</v>
      </c>
      <c r="E133">
        <v>0</v>
      </c>
      <c r="F133">
        <v>3.2180901194306082</v>
      </c>
      <c r="G133" s="12">
        <f>IFERROR(IF(NOT(F133=""),ABS(ROUNDDOWN(D133-F133, 3 - (1+INT(LOG10(ABS(D133)))))),""),IF(AND(D133=0,NOT(D133="")),ABS(ROUNDDOWN(D133-F133,0)),""))</f>
        <v>0</v>
      </c>
      <c r="H133" s="12" t="str">
        <f>IF(NOT(G133=""),IF(G133&lt;=E133,"match",IF(G133&lt;3*E133,"partial match","no match")),"")</f>
        <v>match</v>
      </c>
    </row>
    <row r="134" spans="1:8" x14ac:dyDescent="0.25">
      <c r="A134" t="s">
        <v>188</v>
      </c>
      <c r="B134" t="s">
        <v>102</v>
      </c>
      <c r="C134" t="s">
        <v>79</v>
      </c>
      <c r="D134">
        <v>2.48</v>
      </c>
      <c r="E134">
        <v>0</v>
      </c>
      <c r="F134">
        <v>2.4840146316271849</v>
      </c>
      <c r="G134" s="12">
        <f>IFERROR(IF(NOT(F134=""),ABS(ROUNDDOWN(D134-F134, 3 - (1+INT(LOG10(ABS(D134)))))),""),IF(AND(D134=0,NOT(D134="")),ABS(ROUNDDOWN(D134-F134,0)),""))</f>
        <v>0</v>
      </c>
      <c r="H134" s="12" t="str">
        <f>IF(NOT(G134=""),IF(G134&lt;=E134,"match",IF(G134&lt;3*E134,"partial match","no match")),"")</f>
        <v>match</v>
      </c>
    </row>
    <row r="135" spans="1:8" x14ac:dyDescent="0.25">
      <c r="A135" t="s">
        <v>188</v>
      </c>
      <c r="B135" t="s">
        <v>102</v>
      </c>
      <c r="C135" t="s">
        <v>80</v>
      </c>
      <c r="D135">
        <v>1.46</v>
      </c>
      <c r="E135">
        <v>0</v>
      </c>
      <c r="F135">
        <v>1.460780978855359</v>
      </c>
      <c r="G135" s="12">
        <f>IFERROR(IF(NOT(F135=""),ABS(ROUNDDOWN(D135-F135, 3 - (1+INT(LOG10(ABS(D135)))))),""),IF(AND(D135=0,NOT(D135="")),ABS(ROUNDDOWN(D135-F135,0)),""))</f>
        <v>0</v>
      </c>
      <c r="H135" s="12" t="str">
        <f>IF(NOT(G135=""),IF(G135&lt;=E135,"match",IF(G135&lt;3*E135,"partial match","no match")),"")</f>
        <v>match</v>
      </c>
    </row>
    <row r="136" spans="1:8" x14ac:dyDescent="0.25">
      <c r="A136" t="s">
        <v>188</v>
      </c>
      <c r="B136" t="s">
        <v>102</v>
      </c>
      <c r="C136" t="s">
        <v>81</v>
      </c>
      <c r="D136">
        <v>3.11</v>
      </c>
      <c r="E136">
        <v>0</v>
      </c>
      <c r="F136">
        <v>3.1076754531418902</v>
      </c>
      <c r="G136" s="12">
        <f>IFERROR(IF(NOT(F136=""),ABS(ROUNDDOWN(D136-F136, 3 - (1+INT(LOG10(ABS(D136)))))),""),IF(AND(D136=0,NOT(D136="")),ABS(ROUNDDOWN(D136-F136,0)),""))</f>
        <v>0</v>
      </c>
      <c r="H136" s="12" t="str">
        <f>IF(NOT(G136=""),IF(G136&lt;=E136,"match",IF(G136&lt;3*E136,"partial match","no match")),"")</f>
        <v>match</v>
      </c>
    </row>
    <row r="137" spans="1:8" x14ac:dyDescent="0.25">
      <c r="A137" t="s">
        <v>188</v>
      </c>
      <c r="B137" t="s">
        <v>102</v>
      </c>
      <c r="C137" t="s">
        <v>82</v>
      </c>
      <c r="D137">
        <v>1.61</v>
      </c>
      <c r="E137">
        <v>0</v>
      </c>
      <c r="F137">
        <v>1.6143251175968529</v>
      </c>
      <c r="G137" s="12">
        <f>IFERROR(IF(NOT(F137=""),ABS(ROUNDDOWN(D137-F137, 3 - (1+INT(LOG10(ABS(D137)))))),""),IF(AND(D137=0,NOT(D137="")),ABS(ROUNDDOWN(D137-F137,0)),""))</f>
        <v>0</v>
      </c>
      <c r="H137" s="12" t="str">
        <f>IF(NOT(G137=""),IF(G137&lt;=E137,"match",IF(G137&lt;3*E137,"partial match","no match")),"")</f>
        <v>match</v>
      </c>
    </row>
    <row r="138" spans="1:8" x14ac:dyDescent="0.25">
      <c r="A138" t="s">
        <v>188</v>
      </c>
      <c r="B138" t="s">
        <v>102</v>
      </c>
      <c r="C138" t="s">
        <v>83</v>
      </c>
      <c r="D138">
        <v>4.41</v>
      </c>
      <c r="E138">
        <v>0</v>
      </c>
      <c r="F138">
        <v>4.4091348498105081</v>
      </c>
      <c r="G138" s="12">
        <f>IFERROR(IF(NOT(F138=""),ABS(ROUNDDOWN(D138-F138, 3 - (1+INT(LOG10(ABS(D138)))))),""),IF(AND(D138=0,NOT(D138="")),ABS(ROUNDDOWN(D138-F138,0)),""))</f>
        <v>0</v>
      </c>
      <c r="H138" s="12" t="str">
        <f>IF(NOT(G138=""),IF(G138&lt;=E138,"match",IF(G138&lt;3*E138,"partial match","no match")),"")</f>
        <v>match</v>
      </c>
    </row>
    <row r="139" spans="1:8" x14ac:dyDescent="0.25">
      <c r="A139" t="s">
        <v>188</v>
      </c>
      <c r="B139" t="s">
        <v>102</v>
      </c>
      <c r="C139" t="s">
        <v>84</v>
      </c>
      <c r="D139">
        <v>7.48</v>
      </c>
      <c r="E139">
        <v>0</v>
      </c>
      <c r="F139">
        <v>7.4795113381515694</v>
      </c>
      <c r="G139" s="12">
        <f>IFERROR(IF(NOT(F139=""),ABS(ROUNDDOWN(D139-F139, 3 - (1+INT(LOG10(ABS(D139)))))),""),IF(AND(D139=0,NOT(D139="")),ABS(ROUNDDOWN(D139-F139,0)),""))</f>
        <v>0</v>
      </c>
      <c r="H139" s="12" t="str">
        <f>IF(NOT(G139=""),IF(G139&lt;=E139,"match",IF(G139&lt;3*E139,"partial match","no match")),"")</f>
        <v>match</v>
      </c>
    </row>
    <row r="140" spans="1:8" x14ac:dyDescent="0.25">
      <c r="A140" t="s">
        <v>188</v>
      </c>
      <c r="B140" t="s">
        <v>102</v>
      </c>
      <c r="C140" t="s">
        <v>85</v>
      </c>
      <c r="D140">
        <v>2.0099999999999998</v>
      </c>
      <c r="E140">
        <v>0</v>
      </c>
      <c r="F140">
        <v>2.013723351641032</v>
      </c>
      <c r="G140" s="12">
        <f>IFERROR(IF(NOT(F140=""),ABS(ROUNDDOWN(D140-F140, 3 - (1+INT(LOG10(ABS(D140)))))),""),IF(AND(D140=0,NOT(D140="")),ABS(ROUNDDOWN(D140-F140,0)),""))</f>
        <v>0</v>
      </c>
      <c r="H140" s="12" t="str">
        <f>IF(NOT(G140=""),IF(G140&lt;=E140,"match",IF(G140&lt;3*E140,"partial match","no match")),"")</f>
        <v>match</v>
      </c>
    </row>
    <row r="141" spans="1:8" x14ac:dyDescent="0.25">
      <c r="A141" t="s">
        <v>188</v>
      </c>
      <c r="B141" t="s">
        <v>102</v>
      </c>
      <c r="C141" t="s">
        <v>86</v>
      </c>
      <c r="D141">
        <v>0.28599999999999998</v>
      </c>
      <c r="E141">
        <v>0</v>
      </c>
      <c r="F141">
        <v>0.28628011065917119</v>
      </c>
      <c r="G141" s="12">
        <f>IFERROR(IF(NOT(F141=""),ABS(ROUNDDOWN(D141-F141, 3 - (1+INT(LOG10(ABS(D141)))))),""),IF(AND(D141=0,NOT(D141="")),ABS(ROUNDDOWN(D141-F141,0)),""))</f>
        <v>0</v>
      </c>
      <c r="H141" s="12" t="str">
        <f>IF(NOT(G141=""),IF(G141&lt;=E141,"match",IF(G141&lt;3*E141,"partial match","no match")),"")</f>
        <v>match</v>
      </c>
    </row>
    <row r="142" spans="1:8" x14ac:dyDescent="0.25">
      <c r="A142" t="s">
        <v>188</v>
      </c>
      <c r="B142" t="s">
        <v>102</v>
      </c>
      <c r="C142" t="s">
        <v>87</v>
      </c>
      <c r="D142">
        <v>5.39</v>
      </c>
      <c r="E142">
        <v>0</v>
      </c>
      <c r="F142">
        <v>5.3928491395708607</v>
      </c>
      <c r="G142" s="12">
        <f>IFERROR(IF(NOT(F142=""),ABS(ROUNDDOWN(D142-F142, 3 - (1+INT(LOG10(ABS(D142)))))),""),IF(AND(D142=0,NOT(D142="")),ABS(ROUNDDOWN(D142-F142,0)),""))</f>
        <v>0</v>
      </c>
      <c r="H142" s="12" t="str">
        <f>IF(NOT(G142=""),IF(G142&lt;=E142,"match",IF(G142&lt;3*E142,"partial match","no match")),"")</f>
        <v>match</v>
      </c>
    </row>
    <row r="143" spans="1:8" x14ac:dyDescent="0.25">
      <c r="A143" t="s">
        <v>188</v>
      </c>
      <c r="B143" t="s">
        <v>102</v>
      </c>
      <c r="C143" t="s">
        <v>88</v>
      </c>
      <c r="D143">
        <v>1.46</v>
      </c>
      <c r="E143">
        <v>0</v>
      </c>
      <c r="F143">
        <v>1.460780978855359</v>
      </c>
      <c r="G143" s="12">
        <f>IFERROR(IF(NOT(F143=""),ABS(ROUNDDOWN(D143-F143, 3 - (1+INT(LOG10(ABS(D143)))))),""),IF(AND(D143=0,NOT(D143="")),ABS(ROUNDDOWN(D143-F143,0)),""))</f>
        <v>0</v>
      </c>
      <c r="H143" s="12" t="str">
        <f>IF(NOT(G143=""),IF(G143&lt;=E143,"match",IF(G143&lt;3*E143,"partial match","no match")),"")</f>
        <v>match</v>
      </c>
    </row>
    <row r="144" spans="1:8" x14ac:dyDescent="0.25">
      <c r="A144" t="s">
        <v>188</v>
      </c>
      <c r="B144" t="s">
        <v>102</v>
      </c>
      <c r="C144" t="s">
        <v>89</v>
      </c>
      <c r="D144">
        <v>0.66800000000000004</v>
      </c>
      <c r="E144">
        <v>0</v>
      </c>
      <c r="F144">
        <v>0.66761729555319282</v>
      </c>
      <c r="G144" s="12">
        <f>IFERROR(IF(NOT(F144=""),ABS(ROUNDDOWN(D144-F144, 3 - (1+INT(LOG10(ABS(D144)))))),""),IF(AND(D144=0,NOT(D144="")),ABS(ROUNDDOWN(D144-F144,0)),""))</f>
        <v>0</v>
      </c>
      <c r="H144" s="12" t="str">
        <f>IF(NOT(G144=""),IF(G144&lt;=E144,"match",IF(G144&lt;3*E144,"partial match","no match")),"")</f>
        <v>match</v>
      </c>
    </row>
    <row r="145" spans="1:8" x14ac:dyDescent="0.25">
      <c r="A145" t="s">
        <v>188</v>
      </c>
      <c r="B145" t="s">
        <v>102</v>
      </c>
      <c r="C145" t="s">
        <v>90</v>
      </c>
      <c r="D145">
        <v>0.84699999999999998</v>
      </c>
      <c r="E145">
        <v>0</v>
      </c>
      <c r="F145">
        <v>0.84707541588101776</v>
      </c>
      <c r="G145" s="12">
        <f>IFERROR(IF(NOT(F145=""),ABS(ROUNDDOWN(D145-F145, 3 - (1+INT(LOG10(ABS(D145)))))),""),IF(AND(D145=0,NOT(D145="")),ABS(ROUNDDOWN(D145-F145,0)),""))</f>
        <v>0</v>
      </c>
      <c r="H145" s="12" t="str">
        <f>IF(NOT(G145=""),IF(G145&lt;=E145,"match",IF(G145&lt;3*E145,"partial match","no match")),"")</f>
        <v>match</v>
      </c>
    </row>
    <row r="146" spans="1:8" x14ac:dyDescent="0.25">
      <c r="A146" t="s">
        <v>188</v>
      </c>
      <c r="B146" t="s">
        <v>102</v>
      </c>
      <c r="C146" t="s">
        <v>91</v>
      </c>
      <c r="D146">
        <v>0.60599999999999998</v>
      </c>
      <c r="E146">
        <v>0</v>
      </c>
      <c r="F146">
        <v>0.6064478812138907</v>
      </c>
      <c r="G146" s="12">
        <f>IFERROR(IF(NOT(F146=""),ABS(ROUNDDOWN(D146-F146, 3 - (1+INT(LOG10(ABS(D146)))))),""),IF(AND(D146=0,NOT(D146="")),ABS(ROUNDDOWN(D146-F146,0)),""))</f>
        <v>0</v>
      </c>
      <c r="H146" s="12" t="str">
        <f>IF(NOT(G146=""),IF(G146&lt;=E146,"match",IF(G146&lt;3*E146,"partial match","no match")),"")</f>
        <v>match</v>
      </c>
    </row>
    <row r="147" spans="1:8" x14ac:dyDescent="0.25">
      <c r="A147" t="s">
        <v>188</v>
      </c>
      <c r="B147" t="s">
        <v>102</v>
      </c>
      <c r="C147" t="s">
        <v>92</v>
      </c>
      <c r="D147">
        <v>0.89700000000000002</v>
      </c>
      <c r="E147">
        <v>0</v>
      </c>
      <c r="F147">
        <v>0.89682315288462067</v>
      </c>
      <c r="G147" s="12">
        <f>IFERROR(IF(NOT(F147=""),ABS(ROUNDDOWN(D147-F147, 3 - (1+INT(LOG10(ABS(D147)))))),""),IF(AND(D147=0,NOT(D147="")),ABS(ROUNDDOWN(D147-F147,0)),""))</f>
        <v>0</v>
      </c>
      <c r="H147" s="12" t="str">
        <f>IF(NOT(G147=""),IF(G147&lt;=E147,"match",IF(G147&lt;3*E147,"partial match","no match")),"")</f>
        <v>match</v>
      </c>
    </row>
    <row r="148" spans="1:8" x14ac:dyDescent="0.25">
      <c r="A148" t="s">
        <v>188</v>
      </c>
      <c r="B148" t="s">
        <v>102</v>
      </c>
      <c r="C148" t="s">
        <v>93</v>
      </c>
      <c r="D148">
        <v>5.9700000000000003E-2</v>
      </c>
      <c r="E148">
        <v>0</v>
      </c>
      <c r="F148">
        <v>5.9713784272214868E-2</v>
      </c>
      <c r="G148" s="12">
        <f>IFERROR(IF(NOT(F148=""),ABS(ROUNDDOWN(D148-F148, 3 - (1+INT(LOG10(ABS(D148)))))),""),IF(AND(D148=0,NOT(D148="")),ABS(ROUNDDOWN(D148-F148,0)),""))</f>
        <v>0</v>
      </c>
      <c r="H148" s="12" t="str">
        <f>IF(NOT(G148=""),IF(G148&lt;=E148,"match",IF(G148&lt;3*E148,"partial match","no match")),"")</f>
        <v>match</v>
      </c>
    </row>
    <row r="149" spans="1:8" x14ac:dyDescent="0.25">
      <c r="A149" t="s">
        <v>188</v>
      </c>
      <c r="B149" t="s">
        <v>102</v>
      </c>
      <c r="C149" t="s">
        <v>94</v>
      </c>
      <c r="D149">
        <v>0.17799999999999999</v>
      </c>
      <c r="E149">
        <v>0</v>
      </c>
      <c r="F149">
        <v>0.17755079603600379</v>
      </c>
      <c r="G149" s="12">
        <f>IFERROR(IF(NOT(F149=""),ABS(ROUNDDOWN(D149-F149, 3 - (1+INT(LOG10(ABS(D149)))))),""),IF(AND(D149=0,NOT(D149="")),ABS(ROUNDDOWN(D149-F149,0)),""))</f>
        <v>0</v>
      </c>
      <c r="H149" s="12" t="str">
        <f>IF(NOT(G149=""),IF(G149&lt;=E149,"match",IF(G149&lt;3*E149,"partial match","no match")),"")</f>
        <v>match</v>
      </c>
    </row>
    <row r="150" spans="1:8" x14ac:dyDescent="0.25">
      <c r="A150" t="s">
        <v>188</v>
      </c>
      <c r="B150" t="s">
        <v>102</v>
      </c>
      <c r="C150" t="s">
        <v>95</v>
      </c>
      <c r="D150">
        <v>5.4</v>
      </c>
      <c r="E150">
        <v>0</v>
      </c>
      <c r="F150">
        <v>5.4031416322778254</v>
      </c>
      <c r="G150" s="12">
        <f>IFERROR(IF(NOT(F150=""),ABS(ROUNDDOWN(D150-F150, 3 - (1+INT(LOG10(ABS(D150)))))),""),IF(AND(D150=0,NOT(D150="")),ABS(ROUNDDOWN(D150-F150,0)),""))</f>
        <v>0</v>
      </c>
      <c r="H150" s="12" t="str">
        <f>IF(NOT(G150=""),IF(G150&lt;=E150,"match",IF(G150&lt;3*E150,"partial match","no match")),"")</f>
        <v>match</v>
      </c>
    </row>
    <row r="151" spans="1:8" x14ac:dyDescent="0.25">
      <c r="A151" t="s">
        <v>188</v>
      </c>
      <c r="B151" t="s">
        <v>102</v>
      </c>
      <c r="C151" t="s">
        <v>96</v>
      </c>
      <c r="D151">
        <v>7.48</v>
      </c>
      <c r="E151">
        <v>0</v>
      </c>
      <c r="F151">
        <v>7.4795113381515703</v>
      </c>
      <c r="G151" s="12">
        <f>IFERROR(IF(NOT(F151=""),ABS(ROUNDDOWN(D151-F151, 3 - (1+INT(LOG10(ABS(D151)))))),""),IF(AND(D151=0,NOT(D151="")),ABS(ROUNDDOWN(D151-F151,0)),""))</f>
        <v>0</v>
      </c>
      <c r="H151" s="12" t="str">
        <f>IF(NOT(G151=""),IF(G151&lt;=E151,"match",IF(G151&lt;3*E151,"partial match","no match")),"")</f>
        <v>match</v>
      </c>
    </row>
    <row r="152" spans="1:8" x14ac:dyDescent="0.25">
      <c r="A152" t="s">
        <v>188</v>
      </c>
      <c r="B152" t="s">
        <v>102</v>
      </c>
      <c r="C152" t="s">
        <v>97</v>
      </c>
      <c r="D152">
        <v>16.600000000000001</v>
      </c>
      <c r="E152">
        <v>0</v>
      </c>
      <c r="F152">
        <v>16.605679615103028</v>
      </c>
      <c r="G152" s="12">
        <f>IFERROR(IF(NOT(F152=""),ABS(ROUNDDOWN(D152-F152, 3 - (1+INT(LOG10(ABS(D152)))))),""),IF(AND(D152=0,NOT(D152="")),ABS(ROUNDDOWN(D152-F152,0)),""))</f>
        <v>0</v>
      </c>
      <c r="H152" s="12" t="str">
        <f>IF(NOT(G152=""),IF(G152&lt;=E152,"match",IF(G152&lt;3*E152,"partial match","no match")),"")</f>
        <v>match</v>
      </c>
    </row>
    <row r="153" spans="1:8" x14ac:dyDescent="0.25">
      <c r="A153" t="s">
        <v>188</v>
      </c>
      <c r="B153" t="s">
        <v>102</v>
      </c>
      <c r="C153" t="s">
        <v>98</v>
      </c>
      <c r="D153">
        <v>147</v>
      </c>
      <c r="E153">
        <v>0</v>
      </c>
      <c r="F153">
        <v>147.2016059330216</v>
      </c>
      <c r="G153" s="12">
        <f>IFERROR(IF(NOT(F153=""),ABS(ROUNDDOWN(D153-F153, 3 - (1+INT(LOG10(ABS(D153)))))),""),IF(AND(D153=0,NOT(D153="")),ABS(ROUNDDOWN(D153-F153,0)),""))</f>
        <v>0</v>
      </c>
      <c r="H153" s="12" t="str">
        <f>IF(NOT(G153=""),IF(G153&lt;=E153,"match",IF(G153&lt;3*E153,"partial match","no match")),"")</f>
        <v>match</v>
      </c>
    </row>
    <row r="154" spans="1:8" x14ac:dyDescent="0.25">
      <c r="A154" t="s">
        <v>188</v>
      </c>
      <c r="B154" t="s">
        <v>102</v>
      </c>
      <c r="C154" t="s">
        <v>99</v>
      </c>
      <c r="D154">
        <v>-0.124</v>
      </c>
      <c r="E154">
        <v>0</v>
      </c>
      <c r="F154">
        <v>-0.1240623414783929</v>
      </c>
      <c r="G154" s="12">
        <f>IFERROR(IF(NOT(F154=""),ABS(ROUNDDOWN(D154-F154, 3 - (1+INT(LOG10(ABS(D154)))))),""),IF(AND(D154=0,NOT(D154="")),ABS(ROUNDDOWN(D154-F154,0)),""))</f>
        <v>0</v>
      </c>
      <c r="H154" s="12" t="str">
        <f>IF(NOT(G154=""),IF(G154&lt;=E154,"match",IF(G154&lt;3*E154,"partial match","no match")),"")</f>
        <v>match</v>
      </c>
    </row>
    <row r="155" spans="1:8" x14ac:dyDescent="0.25">
      <c r="A155" t="s">
        <v>188</v>
      </c>
      <c r="B155" t="s">
        <v>102</v>
      </c>
      <c r="C155" t="s">
        <v>100</v>
      </c>
      <c r="D155">
        <v>0.48699999999999999</v>
      </c>
      <c r="E155">
        <v>0</v>
      </c>
      <c r="F155">
        <v>0.48709519891825681</v>
      </c>
      <c r="G155" s="12">
        <f>IFERROR(IF(NOT(F155=""),ABS(ROUNDDOWN(D155-F155, 3 - (1+INT(LOG10(ABS(D155)))))),""),IF(AND(D155=0,NOT(D155="")),ABS(ROUNDDOWN(D155-F155,0)),""))</f>
        <v>0</v>
      </c>
      <c r="H155" s="12" t="str">
        <f>IF(NOT(G155=""),IF(G155&lt;=E155,"match",IF(G155&lt;3*E155,"partial match","no match")),"")</f>
        <v>match</v>
      </c>
    </row>
    <row r="156" spans="1:8" x14ac:dyDescent="0.25">
      <c r="A156" t="s">
        <v>188</v>
      </c>
      <c r="B156" t="s">
        <v>103</v>
      </c>
      <c r="C156" t="s">
        <v>76</v>
      </c>
      <c r="D156">
        <v>0.49199999999999999</v>
      </c>
      <c r="E156">
        <v>0</v>
      </c>
      <c r="F156">
        <v>0.49222797927461143</v>
      </c>
      <c r="G156" s="12">
        <f>IFERROR(IF(NOT(F156=""),ABS(ROUNDDOWN(D156-F156, 3 - (1+INT(LOG10(ABS(D156)))))),""),IF(AND(D156=0,NOT(D156="")),ABS(ROUNDDOWN(D156-F156,0)),""))</f>
        <v>0</v>
      </c>
      <c r="H156" s="12" t="str">
        <f>IF(NOT(G156=""),IF(G156&lt;=E156,"match",IF(G156&lt;3*E156,"partial match","no match")),"")</f>
        <v>match</v>
      </c>
    </row>
    <row r="157" spans="1:8" x14ac:dyDescent="0.25">
      <c r="A157" t="s">
        <v>188</v>
      </c>
      <c r="B157" t="s">
        <v>103</v>
      </c>
      <c r="C157" t="s">
        <v>77</v>
      </c>
      <c r="D157">
        <v>2.2000000000000002</v>
      </c>
      <c r="E157">
        <v>0</v>
      </c>
      <c r="F157">
        <v>2.204663212435233</v>
      </c>
      <c r="G157" s="12">
        <f>IFERROR(IF(NOT(F157=""),ABS(ROUNDDOWN(D157-F157, 3 - (1+INT(LOG10(ABS(D157)))))),""),IF(AND(D157=0,NOT(D157="")),ABS(ROUNDDOWN(D157-F157,0)),""))</f>
        <v>0</v>
      </c>
      <c r="H157" s="12" t="str">
        <f>IF(NOT(G157=""),IF(G157&lt;=E157,"match",IF(G157&lt;3*E157,"partial match","no match")),"")</f>
        <v>match</v>
      </c>
    </row>
    <row r="158" spans="1:8" x14ac:dyDescent="0.25">
      <c r="A158" t="s">
        <v>188</v>
      </c>
      <c r="B158" t="s">
        <v>103</v>
      </c>
      <c r="C158" t="s">
        <v>78</v>
      </c>
      <c r="D158">
        <v>3.24</v>
      </c>
      <c r="E158">
        <v>0</v>
      </c>
      <c r="F158">
        <v>3.2353150420145509</v>
      </c>
      <c r="G158" s="12">
        <f>IFERROR(IF(NOT(F158=""),ABS(ROUNDDOWN(D158-F158, 3 - (1+INT(LOG10(ABS(D158)))))),""),IF(AND(D158=0,NOT(D158="")),ABS(ROUNDDOWN(D158-F158,0)),""))</f>
        <v>0</v>
      </c>
      <c r="H158" s="12" t="str">
        <f>IF(NOT(G158=""),IF(G158&lt;=E158,"match",IF(G158&lt;3*E158,"partial match","no match")),"")</f>
        <v>match</v>
      </c>
    </row>
    <row r="159" spans="1:8" x14ac:dyDescent="0.25">
      <c r="A159" t="s">
        <v>188</v>
      </c>
      <c r="B159" t="s">
        <v>103</v>
      </c>
      <c r="C159" t="s">
        <v>79</v>
      </c>
      <c r="D159">
        <v>2.61</v>
      </c>
      <c r="E159">
        <v>0</v>
      </c>
      <c r="F159">
        <v>2.6067520957744219</v>
      </c>
      <c r="G159" s="12">
        <f>IFERROR(IF(NOT(F159=""),ABS(ROUNDDOWN(D159-F159, 3 - (1+INT(LOG10(ABS(D159)))))),""),IF(AND(D159=0,NOT(D159="")),ABS(ROUNDDOWN(D159-F159,0)),""))</f>
        <v>0</v>
      </c>
      <c r="H159" s="12" t="str">
        <f>IF(NOT(G159=""),IF(G159&lt;=E159,"match",IF(G159&lt;3*E159,"partial match","no match")),"")</f>
        <v>match</v>
      </c>
    </row>
    <row r="160" spans="1:8" x14ac:dyDescent="0.25">
      <c r="A160" t="s">
        <v>188</v>
      </c>
      <c r="B160" t="s">
        <v>103</v>
      </c>
      <c r="C160" t="s">
        <v>80</v>
      </c>
      <c r="D160">
        <v>1.44</v>
      </c>
      <c r="E160">
        <v>0</v>
      </c>
      <c r="F160">
        <v>1.4352331606217621</v>
      </c>
      <c r="G160" s="12">
        <f>IFERROR(IF(NOT(F160=""),ABS(ROUNDDOWN(D160-F160, 3 - (1+INT(LOG10(ABS(D160)))))),""),IF(AND(D160=0,NOT(D160="")),ABS(ROUNDDOWN(D160-F160,0)),""))</f>
        <v>0</v>
      </c>
      <c r="H160" s="12" t="str">
        <f>IF(NOT(G160=""),IF(G160&lt;=E160,"match",IF(G160&lt;3*E160,"partial match","no match")),"")</f>
        <v>match</v>
      </c>
    </row>
    <row r="161" spans="1:8" x14ac:dyDescent="0.25">
      <c r="A161" t="s">
        <v>188</v>
      </c>
      <c r="B161" t="s">
        <v>103</v>
      </c>
      <c r="C161" t="s">
        <v>81</v>
      </c>
      <c r="D161">
        <v>3.23</v>
      </c>
      <c r="E161">
        <v>0</v>
      </c>
      <c r="F161">
        <v>3.230261215066176</v>
      </c>
      <c r="G161" s="12">
        <f>IFERROR(IF(NOT(F161=""),ABS(ROUNDDOWN(D161-F161, 3 - (1+INT(LOG10(ABS(D161)))))),""),IF(AND(D161=0,NOT(D161="")),ABS(ROUNDDOWN(D161-F161,0)),""))</f>
        <v>0</v>
      </c>
      <c r="H161" s="12" t="str">
        <f>IF(NOT(G161=""),IF(G161&lt;=E161,"match",IF(G161&lt;3*E161,"partial match","no match")),"")</f>
        <v>match</v>
      </c>
    </row>
    <row r="162" spans="1:8" x14ac:dyDescent="0.25">
      <c r="A162" t="s">
        <v>188</v>
      </c>
      <c r="B162" t="s">
        <v>103</v>
      </c>
      <c r="C162" t="s">
        <v>82</v>
      </c>
      <c r="D162">
        <v>1.67</v>
      </c>
      <c r="E162">
        <v>0</v>
      </c>
      <c r="F162">
        <v>1.674611071802973</v>
      </c>
      <c r="G162" s="12">
        <f>IFERROR(IF(NOT(F162=""),ABS(ROUNDDOWN(D162-F162, 3 - (1+INT(LOG10(ABS(D162)))))),""),IF(AND(D162=0,NOT(D162="")),ABS(ROUNDDOWN(D162-F162,0)),""))</f>
        <v>0</v>
      </c>
      <c r="H162" s="12" t="str">
        <f>IF(NOT(G162=""),IF(G162&lt;=E162,"match",IF(G162&lt;3*E162,"partial match","no match")),"")</f>
        <v>match</v>
      </c>
    </row>
    <row r="163" spans="1:8" x14ac:dyDescent="0.25">
      <c r="A163" t="s">
        <v>188</v>
      </c>
      <c r="B163" t="s">
        <v>103</v>
      </c>
      <c r="C163" t="s">
        <v>83</v>
      </c>
      <c r="D163">
        <v>4.41</v>
      </c>
      <c r="E163">
        <v>0</v>
      </c>
      <c r="F163">
        <v>4.409326424870466</v>
      </c>
      <c r="G163" s="12">
        <f>IFERROR(IF(NOT(F163=""),ABS(ROUNDDOWN(D163-F163, 3 - (1+INT(LOG10(ABS(D163)))))),""),IF(AND(D163=0,NOT(D163="")),ABS(ROUNDDOWN(D163-F163,0)),""))</f>
        <v>0</v>
      </c>
      <c r="H163" s="12" t="str">
        <f>IF(NOT(G163=""),IF(G163&lt;=E163,"match",IF(G163&lt;3*E163,"partial match","no match")),"")</f>
        <v>match</v>
      </c>
    </row>
    <row r="164" spans="1:8" x14ac:dyDescent="0.25">
      <c r="A164" t="s">
        <v>188</v>
      </c>
      <c r="B164" t="s">
        <v>103</v>
      </c>
      <c r="C164" t="s">
        <v>84</v>
      </c>
      <c r="D164">
        <v>7.65</v>
      </c>
      <c r="E164">
        <v>0</v>
      </c>
      <c r="F164">
        <v>7.6511047276436948</v>
      </c>
      <c r="G164" s="12">
        <f>IFERROR(IF(NOT(F164=""),ABS(ROUNDDOWN(D164-F164, 3 - (1+INT(LOG10(ABS(D164)))))),""),IF(AND(D164=0,NOT(D164="")),ABS(ROUNDDOWN(D164-F164,0)),""))</f>
        <v>0</v>
      </c>
      <c r="H164" s="12" t="str">
        <f>IF(NOT(G164=""),IF(G164&lt;=E164,"match",IF(G164&lt;3*E164,"partial match","no match")),"")</f>
        <v>match</v>
      </c>
    </row>
    <row r="165" spans="1:8" x14ac:dyDescent="0.25">
      <c r="A165" t="s">
        <v>188</v>
      </c>
      <c r="B165" t="s">
        <v>103</v>
      </c>
      <c r="C165" t="s">
        <v>85</v>
      </c>
      <c r="D165">
        <v>2.14</v>
      </c>
      <c r="E165">
        <v>0</v>
      </c>
      <c r="F165">
        <v>2.1404454894117459</v>
      </c>
      <c r="G165" s="12">
        <f>IFERROR(IF(NOT(F165=""),ABS(ROUNDDOWN(D165-F165, 3 - (1+INT(LOG10(ABS(D165)))))),""),IF(AND(D165=0,NOT(D165="")),ABS(ROUNDDOWN(D165-F165,0)),""))</f>
        <v>0</v>
      </c>
      <c r="H165" s="12" t="str">
        <f>IF(NOT(G165=""),IF(G165&lt;=E165,"match",IF(G165&lt;3*E165,"partial match","no match")),"")</f>
        <v>match</v>
      </c>
    </row>
    <row r="166" spans="1:8" x14ac:dyDescent="0.25">
      <c r="A166" t="s">
        <v>188</v>
      </c>
      <c r="B166" t="s">
        <v>103</v>
      </c>
      <c r="C166" t="s">
        <v>86</v>
      </c>
      <c r="D166">
        <v>0.27700000000000002</v>
      </c>
      <c r="E166">
        <v>0</v>
      </c>
      <c r="F166">
        <v>0.27681280034363343</v>
      </c>
      <c r="G166" s="12">
        <f>IFERROR(IF(NOT(F166=""),ABS(ROUNDDOWN(D166-F166, 3 - (1+INT(LOG10(ABS(D166)))))),""),IF(AND(D166=0,NOT(D166="")),ABS(ROUNDDOWN(D166-F166,0)),""))</f>
        <v>0</v>
      </c>
      <c r="H166" s="12" t="str">
        <f>IF(NOT(G166=""),IF(G166&lt;=E166,"match",IF(G166&lt;3*E166,"partial match","no match")),"")</f>
        <v>match</v>
      </c>
    </row>
    <row r="167" spans="1:8" x14ac:dyDescent="0.25">
      <c r="A167" t="s">
        <v>188</v>
      </c>
      <c r="B167" t="s">
        <v>103</v>
      </c>
      <c r="C167" t="s">
        <v>87</v>
      </c>
      <c r="D167">
        <v>5.29</v>
      </c>
      <c r="E167">
        <v>0</v>
      </c>
      <c r="F167">
        <v>5.290155440414507</v>
      </c>
      <c r="G167" s="12">
        <f>IFERROR(IF(NOT(F167=""),ABS(ROUNDDOWN(D167-F167, 3 - (1+INT(LOG10(ABS(D167)))))),""),IF(AND(D167=0,NOT(D167="")),ABS(ROUNDDOWN(D167-F167,0)),""))</f>
        <v>0</v>
      </c>
      <c r="H167" s="12" t="str">
        <f>IF(NOT(G167=""),IF(G167&lt;=E167,"match",IF(G167&lt;3*E167,"partial match","no match")),"")</f>
        <v>match</v>
      </c>
    </row>
    <row r="168" spans="1:8" x14ac:dyDescent="0.25">
      <c r="A168" t="s">
        <v>188</v>
      </c>
      <c r="B168" t="s">
        <v>103</v>
      </c>
      <c r="C168" t="s">
        <v>88</v>
      </c>
      <c r="D168">
        <v>1.44</v>
      </c>
      <c r="E168">
        <v>0</v>
      </c>
      <c r="F168">
        <v>1.4352331606217621</v>
      </c>
      <c r="G168" s="12">
        <f>IFERROR(IF(NOT(F168=""),ABS(ROUNDDOWN(D168-F168, 3 - (1+INT(LOG10(ABS(D168)))))),""),IF(AND(D168=0,NOT(D168="")),ABS(ROUNDDOWN(D168-F168,0)),""))</f>
        <v>0</v>
      </c>
      <c r="H168" s="12" t="str">
        <f>IF(NOT(G168=""),IF(G168&lt;=E168,"match",IF(G168&lt;3*E168,"partial match","no match")),"")</f>
        <v>match</v>
      </c>
    </row>
    <row r="169" spans="1:8" x14ac:dyDescent="0.25">
      <c r="A169" t="s">
        <v>188</v>
      </c>
      <c r="B169" t="s">
        <v>103</v>
      </c>
      <c r="C169" t="s">
        <v>89</v>
      </c>
      <c r="D169">
        <v>0.67300000000000004</v>
      </c>
      <c r="E169">
        <v>0</v>
      </c>
      <c r="F169">
        <v>0.6731433506044906</v>
      </c>
      <c r="G169" s="12">
        <f>IFERROR(IF(NOT(F169=""),ABS(ROUNDDOWN(D169-F169, 3 - (1+INT(LOG10(ABS(D169)))))),""),IF(AND(D169=0,NOT(D169="")),ABS(ROUNDDOWN(D169-F169,0)),""))</f>
        <v>0</v>
      </c>
      <c r="H169" s="12" t="str">
        <f>IF(NOT(G169=""),IF(G169&lt;=E169,"match",IF(G169&lt;3*E169,"partial match","no match")),"")</f>
        <v>match</v>
      </c>
    </row>
    <row r="170" spans="1:8" x14ac:dyDescent="0.25">
      <c r="A170" t="s">
        <v>188</v>
      </c>
      <c r="B170" t="s">
        <v>103</v>
      </c>
      <c r="C170" t="s">
        <v>90</v>
      </c>
      <c r="D170">
        <v>0.85</v>
      </c>
      <c r="E170">
        <v>0</v>
      </c>
      <c r="F170">
        <v>0.84966803490119558</v>
      </c>
      <c r="G170" s="12">
        <f>IFERROR(IF(NOT(F170=""),ABS(ROUNDDOWN(D170-F170, 3 - (1+INT(LOG10(ABS(D170)))))),""),IF(AND(D170=0,NOT(D170="")),ABS(ROUNDDOWN(D170-F170,0)),""))</f>
        <v>0</v>
      </c>
      <c r="H170" s="12" t="str">
        <f>IF(NOT(G170=""),IF(G170&lt;=E170,"match",IF(G170&lt;3*E170,"partial match","no match")),"")</f>
        <v>match</v>
      </c>
    </row>
    <row r="171" spans="1:8" x14ac:dyDescent="0.25">
      <c r="A171" t="s">
        <v>188</v>
      </c>
      <c r="B171" t="s">
        <v>103</v>
      </c>
      <c r="C171" t="s">
        <v>91</v>
      </c>
      <c r="D171">
        <v>0.61299999999999999</v>
      </c>
      <c r="E171">
        <v>0</v>
      </c>
      <c r="F171">
        <v>0.61287365484256673</v>
      </c>
      <c r="G171" s="12">
        <f>IFERROR(IF(NOT(F171=""),ABS(ROUNDDOWN(D171-F171, 3 - (1+INT(LOG10(ABS(D171)))))),""),IF(AND(D171=0,NOT(D171="")),ABS(ROUNDDOWN(D171-F171,0)),""))</f>
        <v>0</v>
      </c>
      <c r="H171" s="12" t="str">
        <f>IF(NOT(G171=""),IF(G171&lt;=E171,"match",IF(G171&lt;3*E171,"partial match","no match")),"")</f>
        <v>match</v>
      </c>
    </row>
    <row r="172" spans="1:8" x14ac:dyDescent="0.25">
      <c r="A172" t="s">
        <v>188</v>
      </c>
      <c r="B172" t="s">
        <v>103</v>
      </c>
      <c r="C172" t="s">
        <v>92</v>
      </c>
      <c r="D172">
        <v>0.89900000000000002</v>
      </c>
      <c r="E172">
        <v>0</v>
      </c>
      <c r="F172">
        <v>0.89868778997293386</v>
      </c>
      <c r="G172" s="12">
        <f>IFERROR(IF(NOT(F172=""),ABS(ROUNDDOWN(D172-F172, 3 - (1+INT(LOG10(ABS(D172)))))),""),IF(AND(D172=0,NOT(D172="")),ABS(ROUNDDOWN(D172-F172,0)),""))</f>
        <v>0</v>
      </c>
      <c r="H172" s="12" t="str">
        <f>IF(NOT(G172=""),IF(G172&lt;=E172,"match",IF(G172&lt;3*E172,"partial match","no match")),"")</f>
        <v>match</v>
      </c>
    </row>
    <row r="173" spans="1:8" x14ac:dyDescent="0.25">
      <c r="A173" t="s">
        <v>188</v>
      </c>
      <c r="B173" t="s">
        <v>103</v>
      </c>
      <c r="C173" t="s">
        <v>93</v>
      </c>
      <c r="D173">
        <v>5.8200000000000002E-2</v>
      </c>
      <c r="E173">
        <v>0</v>
      </c>
      <c r="F173">
        <v>5.8163500287852617E-2</v>
      </c>
      <c r="G173" s="12">
        <f>IFERROR(IF(NOT(F173=""),ABS(ROUNDDOWN(D173-F173, 3 - (1+INT(LOG10(ABS(D173)))))),""),IF(AND(D173=0,NOT(D173="")),ABS(ROUNDDOWN(D173-F173,0)),""))</f>
        <v>0</v>
      </c>
      <c r="H173" s="12" t="str">
        <f>IF(NOT(G173=""),IF(G173&lt;=E173,"match",IF(G173&lt;3*E173,"partial match","no match")),"")</f>
        <v>match</v>
      </c>
    </row>
    <row r="174" spans="1:8" x14ac:dyDescent="0.25">
      <c r="A174" t="s">
        <v>188</v>
      </c>
      <c r="B174" t="s">
        <v>103</v>
      </c>
      <c r="C174" t="s">
        <v>94</v>
      </c>
      <c r="D174">
        <v>0.182</v>
      </c>
      <c r="E174">
        <v>0</v>
      </c>
      <c r="F174">
        <v>0.18243581046740051</v>
      </c>
      <c r="G174" s="12">
        <f>IFERROR(IF(NOT(F174=""),ABS(ROUNDDOWN(D174-F174, 3 - (1+INT(LOG10(ABS(D174)))))),""),IF(AND(D174=0,NOT(D174="")),ABS(ROUNDDOWN(D174-F174,0)),""))</f>
        <v>0</v>
      </c>
      <c r="H174" s="12" t="str">
        <f>IF(NOT(G174=""),IF(G174&lt;=E174,"match",IF(G174&lt;3*E174,"partial match","no match")),"")</f>
        <v>match</v>
      </c>
    </row>
    <row r="175" spans="1:8" x14ac:dyDescent="0.25">
      <c r="A175" t="s">
        <v>188</v>
      </c>
      <c r="B175" t="s">
        <v>103</v>
      </c>
      <c r="C175" t="s">
        <v>95</v>
      </c>
      <c r="D175">
        <v>5.45</v>
      </c>
      <c r="E175">
        <v>0</v>
      </c>
      <c r="F175">
        <v>5.4507772020725387</v>
      </c>
      <c r="G175" s="12">
        <f>IFERROR(IF(NOT(F175=""),ABS(ROUNDDOWN(D175-F175, 3 - (1+INT(LOG10(ABS(D175)))))),""),IF(AND(D175=0,NOT(D175="")),ABS(ROUNDDOWN(D175-F175,0)),""))</f>
        <v>0</v>
      </c>
      <c r="H175" s="12" t="str">
        <f>IF(NOT(G175=""),IF(G175&lt;=E175,"match",IF(G175&lt;3*E175,"partial match","no match")),"")</f>
        <v>match</v>
      </c>
    </row>
    <row r="176" spans="1:8" x14ac:dyDescent="0.25">
      <c r="A176" t="s">
        <v>188</v>
      </c>
      <c r="B176" t="s">
        <v>103</v>
      </c>
      <c r="C176" t="s">
        <v>96</v>
      </c>
      <c r="D176">
        <v>7.65</v>
      </c>
      <c r="E176">
        <v>0</v>
      </c>
      <c r="F176">
        <v>7.6511047276436948</v>
      </c>
      <c r="G176" s="12">
        <f>IFERROR(IF(NOT(F176=""),ABS(ROUNDDOWN(D176-F176, 3 - (1+INT(LOG10(ABS(D176)))))),""),IF(AND(D176=0,NOT(D176="")),ABS(ROUNDDOWN(D176-F176,0)),""))</f>
        <v>0</v>
      </c>
      <c r="H176" s="12" t="str">
        <f>IF(NOT(G176=""),IF(G176&lt;=E176,"match",IF(G176&lt;3*E176,"partial match","no match")),"")</f>
        <v>match</v>
      </c>
    </row>
    <row r="177" spans="1:8" x14ac:dyDescent="0.25">
      <c r="A177" t="s">
        <v>188</v>
      </c>
      <c r="B177" t="s">
        <v>103</v>
      </c>
      <c r="C177" t="s">
        <v>97</v>
      </c>
      <c r="D177">
        <v>16.399999999999999</v>
      </c>
      <c r="E177">
        <v>0</v>
      </c>
      <c r="F177">
        <v>16.406486414003961</v>
      </c>
      <c r="G177" s="12">
        <f>IFERROR(IF(NOT(F177=""),ABS(ROUNDDOWN(D177-F177, 3 - (1+INT(LOG10(ABS(D177)))))),""),IF(AND(D177=0,NOT(D177="")),ABS(ROUNDDOWN(D177-F177,0)),""))</f>
        <v>0</v>
      </c>
      <c r="H177" s="12" t="str">
        <f>IF(NOT(G177=""),IF(G177&lt;=E177,"match",IF(G177&lt;3*E177,"partial match","no match")),"")</f>
        <v>match</v>
      </c>
    </row>
    <row r="178" spans="1:8" x14ac:dyDescent="0.25">
      <c r="A178" t="s">
        <v>188</v>
      </c>
      <c r="B178" t="s">
        <v>103</v>
      </c>
      <c r="C178" t="s">
        <v>98</v>
      </c>
      <c r="D178">
        <v>142</v>
      </c>
      <c r="E178">
        <v>0</v>
      </c>
      <c r="F178">
        <v>142.41792453814529</v>
      </c>
      <c r="G178" s="12">
        <f>IFERROR(IF(NOT(F178=""),ABS(ROUNDDOWN(D178-F178, 3 - (1+INT(LOG10(ABS(D178)))))),""),IF(AND(D178=0,NOT(D178="")),ABS(ROUNDDOWN(D178-F178,0)),""))</f>
        <v>0</v>
      </c>
      <c r="H178" s="12" t="str">
        <f>IF(NOT(G178=""),IF(G178&lt;=E178,"match",IF(G178&lt;3*E178,"partial match","no match")),"")</f>
        <v>match</v>
      </c>
    </row>
    <row r="179" spans="1:8" x14ac:dyDescent="0.25">
      <c r="A179" t="s">
        <v>188</v>
      </c>
      <c r="B179" t="s">
        <v>103</v>
      </c>
      <c r="C179" t="s">
        <v>99</v>
      </c>
      <c r="D179">
        <v>-3.3399999999999999E-2</v>
      </c>
      <c r="E179">
        <v>0</v>
      </c>
      <c r="F179">
        <v>-3.3417216127929847E-2</v>
      </c>
      <c r="G179" s="12">
        <f>IFERROR(IF(NOT(F179=""),ABS(ROUNDDOWN(D179-F179, 3 - (1+INT(LOG10(ABS(D179)))))),""),IF(AND(D179=0,NOT(D179="")),ABS(ROUNDDOWN(D179-F179,0)),""))</f>
        <v>0</v>
      </c>
      <c r="H179" s="12" t="str">
        <f>IF(NOT(G179=""),IF(G179&lt;=E179,"match",IF(G179&lt;3*E179,"partial match","no match")),"")</f>
        <v>match</v>
      </c>
    </row>
    <row r="180" spans="1:8" x14ac:dyDescent="0.25">
      <c r="A180" t="s">
        <v>188</v>
      </c>
      <c r="B180" t="s">
        <v>103</v>
      </c>
      <c r="C180" t="s">
        <v>100</v>
      </c>
      <c r="D180">
        <v>0.29099999999999998</v>
      </c>
      <c r="E180">
        <v>0</v>
      </c>
      <c r="F180">
        <v>0.2911697685413589</v>
      </c>
      <c r="G180" s="12">
        <f>IFERROR(IF(NOT(F180=""),ABS(ROUNDDOWN(D180-F180, 3 - (1+INT(LOG10(ABS(D180)))))),""),IF(AND(D180=0,NOT(D180="")),ABS(ROUNDDOWN(D180-F180,0)),""))</f>
        <v>0</v>
      </c>
      <c r="H180" s="12" t="str">
        <f>IF(NOT(G180=""),IF(G180&lt;=E180,"match",IF(G180&lt;3*E180,"partial match","no match")),"")</f>
        <v>match</v>
      </c>
    </row>
    <row r="181" spans="1:8" x14ac:dyDescent="0.25">
      <c r="A181" t="s">
        <v>188</v>
      </c>
      <c r="B181" t="s">
        <v>175</v>
      </c>
      <c r="C181" t="s">
        <v>76</v>
      </c>
      <c r="D181">
        <v>0.503</v>
      </c>
      <c r="E181">
        <v>0</v>
      </c>
      <c r="F181">
        <v>0.50281117075441428</v>
      </c>
      <c r="G181" s="12">
        <f>IFERROR(IF(NOT(F181=""),ABS(ROUNDDOWN(D181-F181, 3 - (1+INT(LOG10(ABS(D181)))))),""),IF(AND(D181=0,NOT(D181="")),ABS(ROUNDDOWN(D181-F181,0)),""))</f>
        <v>0</v>
      </c>
      <c r="H181" s="12" t="str">
        <f>IF(NOT(G181=""),IF(G181&lt;=E181,"match",IF(G181&lt;3*E181,"partial match","no match")),"")</f>
        <v>match</v>
      </c>
    </row>
    <row r="182" spans="1:8" x14ac:dyDescent="0.25">
      <c r="A182" t="s">
        <v>188</v>
      </c>
      <c r="B182" t="s">
        <v>175</v>
      </c>
      <c r="C182" t="s">
        <v>77</v>
      </c>
      <c r="D182">
        <v>2.14</v>
      </c>
      <c r="E182">
        <v>0</v>
      </c>
      <c r="F182">
        <v>2.1429950060416969</v>
      </c>
      <c r="G182" s="12">
        <f>IFERROR(IF(NOT(F182=""),ABS(ROUNDDOWN(D182-F182, 3 - (1+INT(LOG10(ABS(D182)))))),""),IF(AND(D182=0,NOT(D182="")),ABS(ROUNDDOWN(D182-F182,0)),""))</f>
        <v>0</v>
      </c>
      <c r="H182" s="12" t="str">
        <f>IF(NOT(G182=""),IF(G182&lt;=E182,"match",IF(G182&lt;3*E182,"partial match","no match")),"")</f>
        <v>match</v>
      </c>
    </row>
    <row r="183" spans="1:8" x14ac:dyDescent="0.25">
      <c r="A183" t="s">
        <v>188</v>
      </c>
      <c r="B183" t="s">
        <v>175</v>
      </c>
      <c r="C183" t="s">
        <v>78</v>
      </c>
      <c r="D183">
        <v>3.1</v>
      </c>
      <c r="E183">
        <v>0</v>
      </c>
      <c r="F183">
        <v>3.099320789207614</v>
      </c>
      <c r="G183" s="12">
        <f>IFERROR(IF(NOT(F183=""),ABS(ROUNDDOWN(D183-F183, 3 - (1+INT(LOG10(ABS(D183)))))),""),IF(AND(D183=0,NOT(D183="")),ABS(ROUNDDOWN(D183-F183,0)),""))</f>
        <v>0</v>
      </c>
      <c r="H183" s="12" t="str">
        <f>IF(NOT(G183=""),IF(G183&lt;=E183,"match",IF(G183&lt;3*E183,"partial match","no match")),"")</f>
        <v>match</v>
      </c>
    </row>
    <row r="184" spans="1:8" x14ac:dyDescent="0.25">
      <c r="A184" t="s">
        <v>188</v>
      </c>
      <c r="B184" t="s">
        <v>175</v>
      </c>
      <c r="C184" t="s">
        <v>79</v>
      </c>
      <c r="D184">
        <v>2.4</v>
      </c>
      <c r="E184">
        <v>0</v>
      </c>
      <c r="F184">
        <v>2.3997112783734389</v>
      </c>
      <c r="G184" s="12">
        <f>IFERROR(IF(NOT(F184=""),ABS(ROUNDDOWN(D184-F184, 3 - (1+INT(LOG10(ABS(D184)))))),""),IF(AND(D184=0,NOT(D184="")),ABS(ROUNDDOWN(D184-F184,0)),""))</f>
        <v>0</v>
      </c>
      <c r="H184" s="12" t="str">
        <f>IF(NOT(G184=""),IF(G184&lt;=E184,"match",IF(G184&lt;3*E184,"partial match","no match")),"")</f>
        <v>match</v>
      </c>
    </row>
    <row r="185" spans="1:8" x14ac:dyDescent="0.25">
      <c r="A185" t="s">
        <v>188</v>
      </c>
      <c r="B185" t="s">
        <v>175</v>
      </c>
      <c r="C185" t="s">
        <v>80</v>
      </c>
      <c r="D185">
        <v>1.43</v>
      </c>
      <c r="E185">
        <v>0</v>
      </c>
      <c r="F185">
        <v>1.430981176453727</v>
      </c>
      <c r="G185" s="12">
        <f>IFERROR(IF(NOT(F185=""),ABS(ROUNDDOWN(D185-F185, 3 - (1+INT(LOG10(ABS(D185)))))),""),IF(AND(D185=0,NOT(D185="")),ABS(ROUNDDOWN(D185-F185,0)),""))</f>
        <v>0</v>
      </c>
      <c r="H185" s="12" t="str">
        <f>IF(NOT(G185=""),IF(G185&lt;=E185,"match",IF(G185&lt;3*E185,"partial match","no match")),"")</f>
        <v>match</v>
      </c>
    </row>
    <row r="186" spans="1:8" x14ac:dyDescent="0.25">
      <c r="A186" t="s">
        <v>188</v>
      </c>
      <c r="B186" t="s">
        <v>175</v>
      </c>
      <c r="C186" t="s">
        <v>81</v>
      </c>
      <c r="D186">
        <v>3.06</v>
      </c>
      <c r="E186">
        <v>0</v>
      </c>
      <c r="F186">
        <v>3.0562826217018051</v>
      </c>
      <c r="G186" s="12">
        <f>IFERROR(IF(NOT(F186=""),ABS(ROUNDDOWN(D186-F186, 3 - (1+INT(LOG10(ABS(D186)))))),""),IF(AND(D186=0,NOT(D186="")),ABS(ROUNDDOWN(D186-F186,0)),""))</f>
        <v>0</v>
      </c>
      <c r="H186" s="12" t="str">
        <f>IF(NOT(G186=""),IF(G186&lt;=E186,"match",IF(G186&lt;3*E186,"partial match","no match")),"")</f>
        <v>match</v>
      </c>
    </row>
    <row r="187" spans="1:8" x14ac:dyDescent="0.25">
      <c r="A187" t="s">
        <v>188</v>
      </c>
      <c r="B187" t="s">
        <v>175</v>
      </c>
      <c r="C187" t="s">
        <v>82</v>
      </c>
      <c r="D187">
        <v>1.56</v>
      </c>
      <c r="E187">
        <v>0</v>
      </c>
      <c r="F187">
        <v>1.5627332773445479</v>
      </c>
      <c r="G187" s="12">
        <f>IFERROR(IF(NOT(F187=""),ABS(ROUNDDOWN(D187-F187, 3 - (1+INT(LOG10(ABS(D187)))))),""),IF(AND(D187=0,NOT(D187="")),ABS(ROUNDDOWN(D187-F187,0)),""))</f>
        <v>0</v>
      </c>
      <c r="H187" s="12" t="str">
        <f>IF(NOT(G187=""),IF(G187&lt;=E187,"match",IF(G187&lt;3*E187,"partial match","no match")),"")</f>
        <v>match</v>
      </c>
    </row>
    <row r="188" spans="1:8" x14ac:dyDescent="0.25">
      <c r="A188" t="s">
        <v>188</v>
      </c>
      <c r="B188" t="s">
        <v>175</v>
      </c>
      <c r="C188" t="s">
        <v>83</v>
      </c>
      <c r="D188">
        <v>4.29</v>
      </c>
      <c r="E188">
        <v>0</v>
      </c>
      <c r="F188">
        <v>4.2859900120833947</v>
      </c>
      <c r="G188" s="12">
        <f>IFERROR(IF(NOT(F188=""),ABS(ROUNDDOWN(D188-F188, 3 - (1+INT(LOG10(ABS(D188)))))),""),IF(AND(D188=0,NOT(D188="")),ABS(ROUNDDOWN(D188-F188,0)),""))</f>
        <v>0</v>
      </c>
      <c r="H188" s="12" t="str">
        <f>IF(NOT(G188=""),IF(G188&lt;=E188,"match",IF(G188&lt;3*E188,"partial match","no match")),"")</f>
        <v>match</v>
      </c>
    </row>
    <row r="189" spans="1:8" x14ac:dyDescent="0.25">
      <c r="A189" t="s">
        <v>188</v>
      </c>
      <c r="B189" t="s">
        <v>175</v>
      </c>
      <c r="C189" t="s">
        <v>84</v>
      </c>
      <c r="D189">
        <v>7.07</v>
      </c>
      <c r="E189">
        <v>0</v>
      </c>
      <c r="F189">
        <v>7.0728031630458279</v>
      </c>
      <c r="G189" s="12">
        <f>IFERROR(IF(NOT(F189=""),ABS(ROUNDDOWN(D189-F189, 3 - (1+INT(LOG10(ABS(D189)))))),""),IF(AND(D189=0,NOT(D189="")),ABS(ROUNDDOWN(D189-F189,0)),""))</f>
        <v>0</v>
      </c>
      <c r="H189" s="12" t="str">
        <f>IF(NOT(G189=""),IF(G189&lt;=E189,"match",IF(G189&lt;3*E189,"partial match","no match")),"")</f>
        <v>match</v>
      </c>
    </row>
    <row r="190" spans="1:8" x14ac:dyDescent="0.25">
      <c r="A190" t="s">
        <v>188</v>
      </c>
      <c r="B190" t="s">
        <v>175</v>
      </c>
      <c r="C190" t="s">
        <v>85</v>
      </c>
      <c r="D190">
        <v>1.92</v>
      </c>
      <c r="E190">
        <v>0</v>
      </c>
      <c r="F190">
        <v>1.922606453358612</v>
      </c>
      <c r="G190" s="12">
        <f>IFERROR(IF(NOT(F190=""),ABS(ROUNDDOWN(D190-F190, 3 - (1+INT(LOG10(ABS(D190)))))),""),IF(AND(D190=0,NOT(D190="")),ABS(ROUNDDOWN(D190-F190,0)),""))</f>
        <v>0</v>
      </c>
      <c r="H190" s="12" t="str">
        <f>IF(NOT(G190=""),IF(G190&lt;=E190,"match",IF(G190&lt;3*E190,"partial match","no match")),"")</f>
        <v>match</v>
      </c>
    </row>
    <row r="191" spans="1:8" x14ac:dyDescent="0.25">
      <c r="A191" t="s">
        <v>188</v>
      </c>
      <c r="B191" t="s">
        <v>175</v>
      </c>
      <c r="C191" t="s">
        <v>86</v>
      </c>
      <c r="D191">
        <v>0.30299999999999999</v>
      </c>
      <c r="E191">
        <v>0</v>
      </c>
      <c r="F191">
        <v>0.30297525027879979</v>
      </c>
      <c r="G191" s="12">
        <f>IFERROR(IF(NOT(F191=""),ABS(ROUNDDOWN(D191-F191, 3 - (1+INT(LOG10(ABS(D191)))))),""),IF(AND(D191=0,NOT(D191="")),ABS(ROUNDDOWN(D191-F191,0)),""))</f>
        <v>0</v>
      </c>
      <c r="H191" s="12" t="str">
        <f>IF(NOT(G191=""),IF(G191&lt;=E191,"match",IF(G191&lt;3*E191,"partial match","no match")),"")</f>
        <v>match</v>
      </c>
    </row>
    <row r="192" spans="1:8" x14ac:dyDescent="0.25">
      <c r="A192" t="s">
        <v>188</v>
      </c>
      <c r="B192" t="s">
        <v>175</v>
      </c>
      <c r="C192" t="s">
        <v>87</v>
      </c>
      <c r="D192">
        <v>5.32</v>
      </c>
      <c r="E192">
        <v>0</v>
      </c>
      <c r="F192">
        <v>5.3244799937846308</v>
      </c>
      <c r="G192" s="12">
        <f>IFERROR(IF(NOT(F192=""),ABS(ROUNDDOWN(D192-F192, 3 - (1+INT(LOG10(ABS(D192)))))),""),IF(AND(D192=0,NOT(D192="")),ABS(ROUNDDOWN(D192-F192,0)),""))</f>
        <v>0</v>
      </c>
      <c r="H192" s="12" t="str">
        <f>IF(NOT(G192=""),IF(G192&lt;=E192,"match",IF(G192&lt;3*E192,"partial match","no match")),"")</f>
        <v>match</v>
      </c>
    </row>
    <row r="193" spans="1:8" x14ac:dyDescent="0.25">
      <c r="A193" t="s">
        <v>188</v>
      </c>
      <c r="B193" t="s">
        <v>175</v>
      </c>
      <c r="C193" t="s">
        <v>88</v>
      </c>
      <c r="D193">
        <v>1.43</v>
      </c>
      <c r="E193">
        <v>0</v>
      </c>
      <c r="F193">
        <v>1.430981176453727</v>
      </c>
      <c r="G193" s="12">
        <f>IFERROR(IF(NOT(F193=""),ABS(ROUNDDOWN(D193-F193, 3 - (1+INT(LOG10(ABS(D193)))))),""),IF(AND(D193=0,NOT(D193="")),ABS(ROUNDDOWN(D193-F193,0)),""))</f>
        <v>0</v>
      </c>
      <c r="H193" s="12" t="str">
        <f>IF(NOT(G193=""),IF(G193&lt;=E193,"match",IF(G193&lt;3*E193,"partial match","no match")),"")</f>
        <v>match</v>
      </c>
    </row>
    <row r="194" spans="1:8" x14ac:dyDescent="0.25">
      <c r="A194" t="s">
        <v>188</v>
      </c>
      <c r="B194" t="s">
        <v>175</v>
      </c>
      <c r="C194" t="s">
        <v>89</v>
      </c>
      <c r="D194">
        <v>0.67700000000000005</v>
      </c>
      <c r="E194">
        <v>0</v>
      </c>
      <c r="F194">
        <v>0.67661513331769096</v>
      </c>
      <c r="G194" s="12">
        <f>IFERROR(IF(NOT(F194=""),ABS(ROUNDDOWN(D194-F194, 3 - (1+INT(LOG10(ABS(D194)))))),""),IF(AND(D194=0,NOT(D194="")),ABS(ROUNDDOWN(D194-F194,0)),""))</f>
        <v>0</v>
      </c>
      <c r="H194" s="12" t="str">
        <f>IF(NOT(G194=""),IF(G194&lt;=E194,"match",IF(G194&lt;3*E194,"partial match","no match")),"")</f>
        <v>match</v>
      </c>
    </row>
    <row r="195" spans="1:8" x14ac:dyDescent="0.25">
      <c r="A195" t="s">
        <v>188</v>
      </c>
      <c r="B195" t="s">
        <v>175</v>
      </c>
      <c r="C195" t="s">
        <v>90</v>
      </c>
      <c r="D195">
        <v>0.85099999999999998</v>
      </c>
      <c r="E195">
        <v>0</v>
      </c>
      <c r="F195">
        <v>0.85067855980986962</v>
      </c>
      <c r="G195" s="12">
        <f>IFERROR(IF(NOT(F195=""),ABS(ROUNDDOWN(D195-F195, 3 - (1+INT(LOG10(ABS(D195)))))),""),IF(AND(D195=0,NOT(D195="")),ABS(ROUNDDOWN(D195-F195,0)),""))</f>
        <v>0</v>
      </c>
      <c r="H195" s="12" t="str">
        <f>IF(NOT(G195=""),IF(G195&lt;=E195,"match",IF(G195&lt;3*E195,"partial match","no match")),"")</f>
        <v>match</v>
      </c>
    </row>
    <row r="196" spans="1:8" x14ac:dyDescent="0.25">
      <c r="A196" t="s">
        <v>188</v>
      </c>
      <c r="B196" t="s">
        <v>175</v>
      </c>
      <c r="C196" t="s">
        <v>91</v>
      </c>
      <c r="D196">
        <v>0.61799999999999999</v>
      </c>
      <c r="E196">
        <v>0</v>
      </c>
      <c r="F196">
        <v>0.61773936379687122</v>
      </c>
      <c r="G196" s="12">
        <f>IFERROR(IF(NOT(F196=""),ABS(ROUNDDOWN(D196-F196, 3 - (1+INT(LOG10(ABS(D196)))))),""),IF(AND(D196=0,NOT(D196="")),ABS(ROUNDDOWN(D196-F196,0)),""))</f>
        <v>0</v>
      </c>
      <c r="H196" s="12" t="str">
        <f>IF(NOT(G196=""),IF(G196&lt;=E196,"match",IF(G196&lt;3*E196,"partial match","no match")),"")</f>
        <v>match</v>
      </c>
    </row>
    <row r="197" spans="1:8" x14ac:dyDescent="0.25">
      <c r="A197" t="s">
        <v>188</v>
      </c>
      <c r="B197" t="s">
        <v>175</v>
      </c>
      <c r="C197" t="s">
        <v>92</v>
      </c>
      <c r="D197">
        <v>0.89800000000000002</v>
      </c>
      <c r="E197">
        <v>0</v>
      </c>
      <c r="F197">
        <v>0.89844321722425624</v>
      </c>
      <c r="G197" s="12">
        <f>IFERROR(IF(NOT(F197=""),ABS(ROUNDDOWN(D197-F197, 3 - (1+INT(LOG10(ABS(D197)))))),""),IF(AND(D197=0,NOT(D197="")),ABS(ROUNDDOWN(D197-F197,0)),""))</f>
        <v>0</v>
      </c>
      <c r="H197" s="12" t="str">
        <f>IF(NOT(G197=""),IF(G197&lt;=E197,"match",IF(G197&lt;3*E197,"partial match","no match")),"")</f>
        <v>match</v>
      </c>
    </row>
    <row r="198" spans="1:8" x14ac:dyDescent="0.25">
      <c r="A198" t="s">
        <v>188</v>
      </c>
      <c r="B198" t="s">
        <v>175</v>
      </c>
      <c r="C198" t="s">
        <v>93</v>
      </c>
      <c r="D198">
        <v>6.0400000000000002E-2</v>
      </c>
      <c r="E198">
        <v>0</v>
      </c>
      <c r="F198">
        <v>6.0416305270293853E-2</v>
      </c>
      <c r="G198" s="12">
        <f>IFERROR(IF(NOT(F198=""),ABS(ROUNDDOWN(D198-F198, 3 - (1+INT(LOG10(ABS(D198)))))),""),IF(AND(D198=0,NOT(D198="")),ABS(ROUNDDOWN(D198-F198,0)),""))</f>
        <v>0</v>
      </c>
      <c r="H198" s="12" t="str">
        <f>IF(NOT(G198=""),IF(G198&lt;=E198,"match",IF(G198&lt;3*E198,"partial match","no match")),"")</f>
        <v>match</v>
      </c>
    </row>
    <row r="199" spans="1:8" x14ac:dyDescent="0.25">
      <c r="A199" t="s">
        <v>188</v>
      </c>
      <c r="B199" t="s">
        <v>175</v>
      </c>
      <c r="C199" t="s">
        <v>94</v>
      </c>
      <c r="D199">
        <v>0.157</v>
      </c>
      <c r="E199">
        <v>0</v>
      </c>
      <c r="F199">
        <v>0.15735003010076221</v>
      </c>
      <c r="G199" s="12">
        <f>IFERROR(IF(NOT(F199=""),ABS(ROUNDDOWN(D199-F199, 3 - (1+INT(LOG10(ABS(D199)))))),""),IF(AND(D199=0,NOT(D199="")),ABS(ROUNDDOWN(D199-F199,0)),""))</f>
        <v>0</v>
      </c>
      <c r="H199" s="12" t="str">
        <f>IF(NOT(G199=""),IF(G199&lt;=E199,"match",IF(G199&lt;3*E199,"partial match","no match")),"")</f>
        <v>match</v>
      </c>
    </row>
    <row r="200" spans="1:8" x14ac:dyDescent="0.25">
      <c r="A200" t="s">
        <v>188</v>
      </c>
      <c r="B200" t="s">
        <v>175</v>
      </c>
      <c r="C200" t="s">
        <v>95</v>
      </c>
      <c r="D200">
        <v>5.0599999999999996</v>
      </c>
      <c r="E200">
        <v>0</v>
      </c>
      <c r="F200">
        <v>5.0554360101295552</v>
      </c>
      <c r="G200" s="12">
        <f>IFERROR(IF(NOT(F200=""),ABS(ROUNDDOWN(D200-F200, 3 - (1+INT(LOG10(ABS(D200)))))),""),IF(AND(D200=0,NOT(D200="")),ABS(ROUNDDOWN(D200-F200,0)),""))</f>
        <v>0</v>
      </c>
      <c r="H200" s="12" t="str">
        <f>IF(NOT(G200=""),IF(G200&lt;=E200,"match",IF(G200&lt;3*E200,"partial match","no match")),"")</f>
        <v>match</v>
      </c>
    </row>
    <row r="201" spans="1:8" x14ac:dyDescent="0.25">
      <c r="A201" t="s">
        <v>188</v>
      </c>
      <c r="B201" t="s">
        <v>175</v>
      </c>
      <c r="C201" t="s">
        <v>96</v>
      </c>
      <c r="D201">
        <v>7.07</v>
      </c>
      <c r="E201">
        <v>0</v>
      </c>
      <c r="F201">
        <v>7.0728031630458279</v>
      </c>
      <c r="G201" s="12">
        <f>IFERROR(IF(NOT(F201=""),ABS(ROUNDDOWN(D201-F201, 3 - (1+INT(LOG10(ABS(D201)))))),""),IF(AND(D201=0,NOT(D201="")),ABS(ROUNDDOWN(D201-F201,0)),""))</f>
        <v>0</v>
      </c>
      <c r="H201" s="12" t="str">
        <f>IF(NOT(G201=""),IF(G201&lt;=E201,"match",IF(G201&lt;3*E201,"partial match","no match")),"")</f>
        <v>match</v>
      </c>
    </row>
    <row r="202" spans="1:8" x14ac:dyDescent="0.25">
      <c r="A202" t="s">
        <v>188</v>
      </c>
      <c r="B202" t="s">
        <v>175</v>
      </c>
      <c r="C202" t="s">
        <v>97</v>
      </c>
      <c r="D202">
        <v>16.600000000000001</v>
      </c>
      <c r="E202">
        <v>0</v>
      </c>
      <c r="F202">
        <v>16.64409305005416</v>
      </c>
      <c r="G202" s="12">
        <f>IFERROR(IF(NOT(F202=""),ABS(ROUNDDOWN(D202-F202, 3 - (1+INT(LOG10(ABS(D202)))))),""),IF(AND(D202=0,NOT(D202="")),ABS(ROUNDDOWN(D202-F202,0)),""))</f>
        <v>0</v>
      </c>
      <c r="H202" s="12" t="str">
        <f>IF(NOT(G202=""),IF(G202&lt;=E202,"match",IF(G202&lt;3*E202,"partial match","no match")),"")</f>
        <v>match</v>
      </c>
    </row>
    <row r="203" spans="1:8" x14ac:dyDescent="0.25">
      <c r="A203" t="s">
        <v>188</v>
      </c>
      <c r="B203" t="s">
        <v>175</v>
      </c>
      <c r="C203" t="s">
        <v>98</v>
      </c>
      <c r="D203">
        <v>145</v>
      </c>
      <c r="E203">
        <v>0</v>
      </c>
      <c r="F203">
        <v>144.7033814118422</v>
      </c>
      <c r="G203" s="12">
        <f>IFERROR(IF(NOT(F203=""),ABS(ROUNDDOWN(D203-F203, 3 - (1+INT(LOG10(ABS(D203)))))),""),IF(AND(D203=0,NOT(D203="")),ABS(ROUNDDOWN(D203-F203,0)),""))</f>
        <v>0</v>
      </c>
      <c r="H203" s="12" t="str">
        <f>IF(NOT(G203=""),IF(G203&lt;=E203,"match",IF(G203&lt;3*E203,"partial match","no match")),"")</f>
        <v>match</v>
      </c>
    </row>
    <row r="204" spans="1:8" x14ac:dyDescent="0.25">
      <c r="A204" t="s">
        <v>188</v>
      </c>
      <c r="B204" t="s">
        <v>175</v>
      </c>
      <c r="C204" t="s">
        <v>99</v>
      </c>
      <c r="D204">
        <v>-0.157</v>
      </c>
      <c r="E204">
        <v>0</v>
      </c>
      <c r="F204">
        <v>-0.15684823480155241</v>
      </c>
      <c r="G204" s="12">
        <f>IFERROR(IF(NOT(F204=""),ABS(ROUNDDOWN(D204-F204, 3 - (1+INT(LOG10(ABS(D204)))))),""),IF(AND(D204=0,NOT(D204="")),ABS(ROUNDDOWN(D204-F204,0)),""))</f>
        <v>0</v>
      </c>
      <c r="H204" s="12" t="str">
        <f>IF(NOT(G204=""),IF(G204&lt;=E204,"match",IF(G204&lt;3*E204,"partial match","no match")),"")</f>
        <v>match</v>
      </c>
    </row>
    <row r="205" spans="1:8" x14ac:dyDescent="0.25">
      <c r="A205" t="s">
        <v>188</v>
      </c>
      <c r="B205" t="s">
        <v>175</v>
      </c>
      <c r="C205" t="s">
        <v>100</v>
      </c>
      <c r="D205">
        <v>0.52</v>
      </c>
      <c r="E205">
        <v>0</v>
      </c>
      <c r="F205">
        <v>0.51958786311596461</v>
      </c>
      <c r="G205" s="12">
        <f>IFERROR(IF(NOT(F205=""),ABS(ROUNDDOWN(D205-F205, 3 - (1+INT(LOG10(ABS(D205)))))),""),IF(AND(D205=0,NOT(D205="")),ABS(ROUNDDOWN(D205-F205,0)),""))</f>
        <v>0</v>
      </c>
      <c r="H205" s="12" t="str">
        <f>IF(NOT(G205=""),IF(G205&lt;=E205,"match",IF(G205&lt;3*E205,"partial match","no match")),"")</f>
        <v>match</v>
      </c>
    </row>
    <row r="206" spans="1:8" x14ac:dyDescent="0.25">
      <c r="A206" t="s">
        <v>188</v>
      </c>
      <c r="B206" t="s">
        <v>176</v>
      </c>
      <c r="C206" t="s">
        <v>76</v>
      </c>
      <c r="D206">
        <v>0.50900000000000001</v>
      </c>
      <c r="E206">
        <v>0</v>
      </c>
      <c r="F206">
        <v>0.50853889943074004</v>
      </c>
      <c r="G206" s="12">
        <f>IFERROR(IF(NOT(F206=""),ABS(ROUNDDOWN(D206-F206, 3 - (1+INT(LOG10(ABS(D206)))))),""),IF(AND(D206=0,NOT(D206="")),ABS(ROUNDDOWN(D206-F206,0)),""))</f>
        <v>0</v>
      </c>
      <c r="H206" s="12" t="str">
        <f>IF(NOT(G206=""),IF(G206&lt;=E206,"match",IF(G206&lt;3*E206,"partial match","no match")),"")</f>
        <v>match</v>
      </c>
    </row>
    <row r="207" spans="1:8" x14ac:dyDescent="0.25">
      <c r="A207" t="s">
        <v>188</v>
      </c>
      <c r="B207" t="s">
        <v>176</v>
      </c>
      <c r="C207" t="s">
        <v>77</v>
      </c>
      <c r="D207">
        <v>2.15</v>
      </c>
      <c r="E207">
        <v>0</v>
      </c>
      <c r="F207">
        <v>2.1489563567362429</v>
      </c>
      <c r="G207" s="12">
        <f>IFERROR(IF(NOT(F207=""),ABS(ROUNDDOWN(D207-F207, 3 - (1+INT(LOG10(ABS(D207)))))),""),IF(AND(D207=0,NOT(D207="")),ABS(ROUNDDOWN(D207-F207,0)),""))</f>
        <v>0</v>
      </c>
      <c r="H207" s="12" t="str">
        <f>IF(NOT(G207=""),IF(G207&lt;=E207,"match",IF(G207&lt;3*E207,"partial match","no match")),"")</f>
        <v>match</v>
      </c>
    </row>
    <row r="208" spans="1:8" x14ac:dyDescent="0.25">
      <c r="A208" t="s">
        <v>188</v>
      </c>
      <c r="B208" t="s">
        <v>176</v>
      </c>
      <c r="C208" t="s">
        <v>78</v>
      </c>
      <c r="D208">
        <v>3.13</v>
      </c>
      <c r="E208">
        <v>0</v>
      </c>
      <c r="F208">
        <v>3.1324609601446012</v>
      </c>
      <c r="G208" s="12">
        <f>IFERROR(IF(NOT(F208=""),ABS(ROUNDDOWN(D208-F208, 3 - (1+INT(LOG10(ABS(D208)))))),""),IF(AND(D208=0,NOT(D208="")),ABS(ROUNDDOWN(D208-F208,0)),""))</f>
        <v>0</v>
      </c>
      <c r="H208" s="12" t="str">
        <f>IF(NOT(G208=""),IF(G208&lt;=E208,"match",IF(G208&lt;3*E208,"partial match","no match")),"")</f>
        <v>match</v>
      </c>
    </row>
    <row r="209" spans="1:8" x14ac:dyDescent="0.25">
      <c r="A209" t="s">
        <v>188</v>
      </c>
      <c r="B209" t="s">
        <v>176</v>
      </c>
      <c r="C209" t="s">
        <v>79</v>
      </c>
      <c r="D209">
        <v>2.57</v>
      </c>
      <c r="E209">
        <v>0</v>
      </c>
      <c r="F209">
        <v>2.5738963770752701</v>
      </c>
      <c r="G209" s="12">
        <f>IFERROR(IF(NOT(F209=""),ABS(ROUNDDOWN(D209-F209, 3 - (1+INT(LOG10(ABS(D209)))))),""),IF(AND(D209=0,NOT(D209="")),ABS(ROUNDDOWN(D209-F209,0)),""))</f>
        <v>0</v>
      </c>
      <c r="H209" s="12" t="str">
        <f>IF(NOT(G209=""),IF(G209&lt;=E209,"match",IF(G209&lt;3*E209,"partial match","no match")),"")</f>
        <v>match</v>
      </c>
    </row>
    <row r="210" spans="1:8" x14ac:dyDescent="0.25">
      <c r="A210" t="s">
        <v>188</v>
      </c>
      <c r="B210" t="s">
        <v>176</v>
      </c>
      <c r="C210" t="s">
        <v>80</v>
      </c>
      <c r="D210">
        <v>1.38</v>
      </c>
      <c r="E210">
        <v>0</v>
      </c>
      <c r="F210">
        <v>1.379506641366224</v>
      </c>
      <c r="G210" s="12">
        <f>IFERROR(IF(NOT(F210=""),ABS(ROUNDDOWN(D210-F210, 3 - (1+INT(LOG10(ABS(D210)))))),""),IF(AND(D210=0,NOT(D210="")),ABS(ROUNDDOWN(D210-F210,0)),""))</f>
        <v>0</v>
      </c>
      <c r="H210" s="12" t="str">
        <f>IF(NOT(G210=""),IF(G210&lt;=E210,"match",IF(G210&lt;3*E210,"partial match","no match")),"")</f>
        <v>match</v>
      </c>
    </row>
    <row r="211" spans="1:8" x14ac:dyDescent="0.25">
      <c r="A211" t="s">
        <v>188</v>
      </c>
      <c r="B211" t="s">
        <v>176</v>
      </c>
      <c r="C211" t="s">
        <v>81</v>
      </c>
      <c r="D211">
        <v>3.21</v>
      </c>
      <c r="E211">
        <v>0</v>
      </c>
      <c r="F211">
        <v>3.2146084852500092</v>
      </c>
      <c r="G211" s="12">
        <f>IFERROR(IF(NOT(F211=""),ABS(ROUNDDOWN(D211-F211, 3 - (1+INT(LOG10(ABS(D211)))))),""),IF(AND(D211=0,NOT(D211="")),ABS(ROUNDDOWN(D211-F211,0)),""))</f>
        <v>0</v>
      </c>
      <c r="H211" s="12" t="str">
        <f>IF(NOT(G211=""),IF(G211&lt;=E211,"match",IF(G211&lt;3*E211,"partial match","no match")),"")</f>
        <v>match</v>
      </c>
    </row>
    <row r="212" spans="1:8" x14ac:dyDescent="0.25">
      <c r="A212" t="s">
        <v>188</v>
      </c>
      <c r="B212" t="s">
        <v>176</v>
      </c>
      <c r="C212" t="s">
        <v>82</v>
      </c>
      <c r="D212">
        <v>1.64</v>
      </c>
      <c r="E212">
        <v>0</v>
      </c>
      <c r="F212">
        <v>1.6408766743670591</v>
      </c>
      <c r="G212" s="12">
        <f>IFERROR(IF(NOT(F212=""),ABS(ROUNDDOWN(D212-F212, 3 - (1+INT(LOG10(ABS(D212)))))),""),IF(AND(D212=0,NOT(D212="")),ABS(ROUNDDOWN(D212-F212,0)),""))</f>
        <v>0</v>
      </c>
      <c r="H212" s="12" t="str">
        <f>IF(NOT(G212=""),IF(G212&lt;=E212,"match",IF(G212&lt;3*E212,"partial match","no match")),"")</f>
        <v>match</v>
      </c>
    </row>
    <row r="213" spans="1:8" x14ac:dyDescent="0.25">
      <c r="A213" t="s">
        <v>188</v>
      </c>
      <c r="B213" t="s">
        <v>176</v>
      </c>
      <c r="C213" t="s">
        <v>83</v>
      </c>
      <c r="D213">
        <v>4.3</v>
      </c>
      <c r="E213">
        <v>0</v>
      </c>
      <c r="F213">
        <v>4.2979127134724857</v>
      </c>
      <c r="G213" s="12">
        <f>IFERROR(IF(NOT(F213=""),ABS(ROUNDDOWN(D213-F213, 3 - (1+INT(LOG10(ABS(D213)))))),""),IF(AND(D213=0,NOT(D213="")),ABS(ROUNDDOWN(D213-F213,0)),""))</f>
        <v>0</v>
      </c>
      <c r="H213" s="12" t="str">
        <f>IF(NOT(G213=""),IF(G213&lt;=E213,"match",IF(G213&lt;3*E213,"partial match","no match")),"")</f>
        <v>match</v>
      </c>
    </row>
    <row r="214" spans="1:8" x14ac:dyDescent="0.25">
      <c r="A214" t="s">
        <v>188</v>
      </c>
      <c r="B214" t="s">
        <v>176</v>
      </c>
      <c r="C214" t="s">
        <v>84</v>
      </c>
      <c r="D214">
        <v>7.41</v>
      </c>
      <c r="E214">
        <v>0</v>
      </c>
      <c r="F214">
        <v>7.4121967817548766</v>
      </c>
      <c r="G214" s="12">
        <f>IFERROR(IF(NOT(F214=""),ABS(ROUNDDOWN(D214-F214, 3 - (1+INT(LOG10(ABS(D214)))))),""),IF(AND(D214=0,NOT(D214="")),ABS(ROUNDDOWN(D214-F214,0)),""))</f>
        <v>0</v>
      </c>
      <c r="H214" s="12" t="str">
        <f>IF(NOT(G214=""),IF(G214&lt;=E214,"match",IF(G214&lt;3*E214,"partial match","no match")),"")</f>
        <v>match</v>
      </c>
    </row>
    <row r="215" spans="1:8" x14ac:dyDescent="0.25">
      <c r="A215" t="s">
        <v>188</v>
      </c>
      <c r="B215" t="s">
        <v>176</v>
      </c>
      <c r="C215" t="s">
        <v>85</v>
      </c>
      <c r="D215">
        <v>2.11</v>
      </c>
      <c r="E215">
        <v>0</v>
      </c>
      <c r="F215">
        <v>2.1098633717396238</v>
      </c>
      <c r="G215" s="12">
        <f>IFERROR(IF(NOT(F215=""),ABS(ROUNDDOWN(D215-F215, 3 - (1+INT(LOG10(ABS(D215)))))),""),IF(AND(D215=0,NOT(D215="")),ABS(ROUNDDOWN(D215-F215,0)),""))</f>
        <v>0</v>
      </c>
      <c r="H215" s="12" t="str">
        <f>IF(NOT(G215=""),IF(G215&lt;=E215,"match",IF(G215&lt;3*E215,"partial match","no match")),"")</f>
        <v>match</v>
      </c>
    </row>
    <row r="216" spans="1:8" x14ac:dyDescent="0.25">
      <c r="A216" t="s">
        <v>188</v>
      </c>
      <c r="B216" t="s">
        <v>176</v>
      </c>
      <c r="C216" t="s">
        <v>86</v>
      </c>
      <c r="D216">
        <v>0.29099999999999998</v>
      </c>
      <c r="E216">
        <v>0</v>
      </c>
      <c r="F216">
        <v>0.29095089097645538</v>
      </c>
      <c r="G216" s="12">
        <f>IFERROR(IF(NOT(F216=""),ABS(ROUNDDOWN(D216-F216, 3 - (1+INT(LOG10(ABS(D216)))))),""),IF(AND(D216=0,NOT(D216="")),ABS(ROUNDDOWN(D216-F216,0)),""))</f>
        <v>0</v>
      </c>
      <c r="H216" s="12" t="str">
        <f>IF(NOT(G216=""),IF(G216&lt;=E216,"match",IF(G216&lt;3*E216,"partial match","no match")),"")</f>
        <v>match</v>
      </c>
    </row>
    <row r="217" spans="1:8" x14ac:dyDescent="0.25">
      <c r="A217" t="s">
        <v>188</v>
      </c>
      <c r="B217" t="s">
        <v>176</v>
      </c>
      <c r="C217" t="s">
        <v>87</v>
      </c>
      <c r="D217">
        <v>5.12</v>
      </c>
      <c r="E217">
        <v>0</v>
      </c>
      <c r="F217">
        <v>5.1176470588235299</v>
      </c>
      <c r="G217" s="12">
        <f>IFERROR(IF(NOT(F217=""),ABS(ROUNDDOWN(D217-F217, 3 - (1+INT(LOG10(ABS(D217)))))),""),IF(AND(D217=0,NOT(D217="")),ABS(ROUNDDOWN(D217-F217,0)),""))</f>
        <v>0</v>
      </c>
      <c r="H217" s="12" t="str">
        <f>IF(NOT(G217=""),IF(G217&lt;=E217,"match",IF(G217&lt;3*E217,"partial match","no match")),"")</f>
        <v>match</v>
      </c>
    </row>
    <row r="218" spans="1:8" x14ac:dyDescent="0.25">
      <c r="A218" t="s">
        <v>188</v>
      </c>
      <c r="B218" t="s">
        <v>176</v>
      </c>
      <c r="C218" t="s">
        <v>88</v>
      </c>
      <c r="D218">
        <v>1.38</v>
      </c>
      <c r="E218">
        <v>0</v>
      </c>
      <c r="F218">
        <v>1.379506641366224</v>
      </c>
      <c r="G218" s="12">
        <f>IFERROR(IF(NOT(F218=""),ABS(ROUNDDOWN(D218-F218, 3 - (1+INT(LOG10(ABS(D218)))))),""),IF(AND(D218=0,NOT(D218="")),ABS(ROUNDDOWN(D218-F218,0)),""))</f>
        <v>0</v>
      </c>
      <c r="H218" s="12" t="str">
        <f>IF(NOT(G218=""),IF(G218&lt;=E218,"match",IF(G218&lt;3*E218,"partial match","no match")),"")</f>
        <v>match</v>
      </c>
    </row>
    <row r="219" spans="1:8" x14ac:dyDescent="0.25">
      <c r="A219" t="s">
        <v>188</v>
      </c>
      <c r="B219" t="s">
        <v>176</v>
      </c>
      <c r="C219" t="s">
        <v>89</v>
      </c>
      <c r="D219">
        <v>0.68799999999999994</v>
      </c>
      <c r="E219">
        <v>0</v>
      </c>
      <c r="F219">
        <v>0.68769765970904495</v>
      </c>
      <c r="G219" s="12">
        <f>IFERROR(IF(NOT(F219=""),ABS(ROUNDDOWN(D219-F219, 3 - (1+INT(LOG10(ABS(D219)))))),""),IF(AND(D219=0,NOT(D219="")),ABS(ROUNDDOWN(D219-F219,0)),""))</f>
        <v>0</v>
      </c>
      <c r="H219" s="12" t="str">
        <f>IF(NOT(G219=""),IF(G219&lt;=E219,"match",IF(G219&lt;3*E219,"partial match","no match")),"")</f>
        <v>match</v>
      </c>
    </row>
    <row r="220" spans="1:8" x14ac:dyDescent="0.25">
      <c r="A220" t="s">
        <v>188</v>
      </c>
      <c r="B220" t="s">
        <v>176</v>
      </c>
      <c r="C220" t="s">
        <v>90</v>
      </c>
      <c r="D220">
        <v>0.85599999999999998</v>
      </c>
      <c r="E220">
        <v>0</v>
      </c>
      <c r="F220">
        <v>0.85589837107863664</v>
      </c>
      <c r="G220" s="12">
        <f>IFERROR(IF(NOT(F220=""),ABS(ROUNDDOWN(D220-F220, 3 - (1+INT(LOG10(ABS(D220)))))),""),IF(AND(D220=0,NOT(D220="")),ABS(ROUNDDOWN(D220-F220,0)),""))</f>
        <v>0</v>
      </c>
      <c r="H220" s="12" t="str">
        <f>IF(NOT(G220=""),IF(G220&lt;=E220,"match",IF(G220&lt;3*E220,"partial match","no match")),"")</f>
        <v>match</v>
      </c>
    </row>
    <row r="221" spans="1:8" x14ac:dyDescent="0.25">
      <c r="A221" t="s">
        <v>188</v>
      </c>
      <c r="B221" t="s">
        <v>176</v>
      </c>
      <c r="C221" t="s">
        <v>91</v>
      </c>
      <c r="D221">
        <v>0.63100000000000001</v>
      </c>
      <c r="E221">
        <v>0</v>
      </c>
      <c r="F221">
        <v>0.63063786308568104</v>
      </c>
      <c r="G221" s="12">
        <f>IFERROR(IF(NOT(F221=""),ABS(ROUNDDOWN(D221-F221, 3 - (1+INT(LOG10(ABS(D221)))))),""),IF(AND(D221=0,NOT(D221="")),ABS(ROUNDDOWN(D221-F221,0)),""))</f>
        <v>0</v>
      </c>
      <c r="H221" s="12" t="str">
        <f>IF(NOT(G221=""),IF(G221&lt;=E221,"match",IF(G221&lt;3*E221,"partial match","no match")),"")</f>
        <v>match</v>
      </c>
    </row>
    <row r="222" spans="1:8" x14ac:dyDescent="0.25">
      <c r="A222" t="s">
        <v>188</v>
      </c>
      <c r="B222" t="s">
        <v>176</v>
      </c>
      <c r="C222" t="s">
        <v>92</v>
      </c>
      <c r="D222">
        <v>0.90200000000000002</v>
      </c>
      <c r="E222">
        <v>0</v>
      </c>
      <c r="F222">
        <v>0.90221036976255176</v>
      </c>
      <c r="G222" s="12">
        <f>IFERROR(IF(NOT(F222=""),ABS(ROUNDDOWN(D222-F222, 3 - (1+INT(LOG10(ABS(D222)))))),""),IF(AND(D222=0,NOT(D222="")),ABS(ROUNDDOWN(D222-F222,0)),""))</f>
        <v>0</v>
      </c>
      <c r="H222" s="12" t="str">
        <f>IF(NOT(G222=""),IF(G222&lt;=E222,"match",IF(G222&lt;3*E222,"partial match","no match")),"")</f>
        <v>match</v>
      </c>
    </row>
    <row r="223" spans="1:8" x14ac:dyDescent="0.25">
      <c r="A223" t="s">
        <v>188</v>
      </c>
      <c r="B223" t="s">
        <v>176</v>
      </c>
      <c r="C223" t="s">
        <v>93</v>
      </c>
      <c r="D223">
        <v>5.74E-2</v>
      </c>
      <c r="E223">
        <v>0</v>
      </c>
      <c r="F223">
        <v>5.744465528146743E-2</v>
      </c>
      <c r="G223" s="12">
        <f>IFERROR(IF(NOT(F223=""),ABS(ROUNDDOWN(D223-F223, 3 - (1+INT(LOG10(ABS(D223)))))),""),IF(AND(D223=0,NOT(D223="")),ABS(ROUNDDOWN(D223-F223,0)),""))</f>
        <v>0</v>
      </c>
      <c r="H223" s="12" t="str">
        <f>IF(NOT(G223=""),IF(G223&lt;=E223,"match",IF(G223&lt;3*E223,"partial match","no match")),"")</f>
        <v>match</v>
      </c>
    </row>
    <row r="224" spans="1:8" x14ac:dyDescent="0.25">
      <c r="A224" t="s">
        <v>188</v>
      </c>
      <c r="B224" t="s">
        <v>176</v>
      </c>
      <c r="C224" t="s">
        <v>94</v>
      </c>
      <c r="D224">
        <v>0.183</v>
      </c>
      <c r="E224">
        <v>0</v>
      </c>
      <c r="F224">
        <v>0.183126761364763</v>
      </c>
      <c r="G224" s="12">
        <f>IFERROR(IF(NOT(F224=""),ABS(ROUNDDOWN(D224-F224, 3 - (1+INT(LOG10(ABS(D224)))))),""),IF(AND(D224=0,NOT(D224="")),ABS(ROUNDDOWN(D224-F224,0)),""))</f>
        <v>0</v>
      </c>
      <c r="H224" s="12" t="str">
        <f>IF(NOT(G224=""),IF(G224&lt;=E224,"match",IF(G224&lt;3*E224,"partial match","no match")),"")</f>
        <v>match</v>
      </c>
    </row>
    <row r="225" spans="1:8" x14ac:dyDescent="0.25">
      <c r="A225" t="s">
        <v>188</v>
      </c>
      <c r="B225" t="s">
        <v>176</v>
      </c>
      <c r="C225" t="s">
        <v>95</v>
      </c>
      <c r="D225">
        <v>5.19</v>
      </c>
      <c r="E225">
        <v>0</v>
      </c>
      <c r="F225">
        <v>5.1916508538899429</v>
      </c>
      <c r="G225" s="12">
        <f>IFERROR(IF(NOT(F225=""),ABS(ROUNDDOWN(D225-F225, 3 - (1+INT(LOG10(ABS(D225)))))),""),IF(AND(D225=0,NOT(D225="")),ABS(ROUNDDOWN(D225-F225,0)),""))</f>
        <v>0</v>
      </c>
      <c r="H225" s="12" t="str">
        <f>IF(NOT(G225=""),IF(G225&lt;=E225,"match",IF(G225&lt;3*E225,"partial match","no match")),"")</f>
        <v>match</v>
      </c>
    </row>
    <row r="226" spans="1:8" x14ac:dyDescent="0.25">
      <c r="A226" t="s">
        <v>188</v>
      </c>
      <c r="B226" t="s">
        <v>176</v>
      </c>
      <c r="C226" t="s">
        <v>96</v>
      </c>
      <c r="D226">
        <v>7.41</v>
      </c>
      <c r="E226">
        <v>0</v>
      </c>
      <c r="F226">
        <v>7.4121967817548766</v>
      </c>
      <c r="G226" s="12">
        <f>IFERROR(IF(NOT(F226=""),ABS(ROUNDDOWN(D226-F226, 3 - (1+INT(LOG10(ABS(D226)))))),""),IF(AND(D226=0,NOT(D226="")),ABS(ROUNDDOWN(D226-F226,0)),""))</f>
        <v>0</v>
      </c>
      <c r="H226" s="12" t="str">
        <f>IF(NOT(G226=""),IF(G226&lt;=E226,"match",IF(G226&lt;3*E226,"partial match","no match")),"")</f>
        <v>match</v>
      </c>
    </row>
    <row r="227" spans="1:8" x14ac:dyDescent="0.25">
      <c r="A227" t="s">
        <v>188</v>
      </c>
      <c r="B227" t="s">
        <v>176</v>
      </c>
      <c r="C227" t="s">
        <v>97</v>
      </c>
      <c r="D227">
        <v>17.399999999999999</v>
      </c>
      <c r="E227">
        <v>0</v>
      </c>
      <c r="F227">
        <v>17.419205415886591</v>
      </c>
      <c r="G227" s="12">
        <f>IFERROR(IF(NOT(F227=""),ABS(ROUNDDOWN(D227-F227, 3 - (1+INT(LOG10(ABS(D227)))))),""),IF(AND(D227=0,NOT(D227="")),ABS(ROUNDDOWN(D227-F227,0)),""))</f>
        <v>0</v>
      </c>
      <c r="H227" s="12" t="str">
        <f>IF(NOT(G227=""),IF(G227&lt;=E227,"match",IF(G227&lt;3*E227,"partial match","no match")),"")</f>
        <v>match</v>
      </c>
    </row>
    <row r="228" spans="1:8" x14ac:dyDescent="0.25">
      <c r="A228" t="s">
        <v>188</v>
      </c>
      <c r="B228" t="s">
        <v>176</v>
      </c>
      <c r="C228" t="s">
        <v>98</v>
      </c>
      <c r="D228">
        <v>147</v>
      </c>
      <c r="E228">
        <v>0</v>
      </c>
      <c r="F228">
        <v>147.46389960668299</v>
      </c>
      <c r="G228" s="12">
        <f>IFERROR(IF(NOT(F228=""),ABS(ROUNDDOWN(D228-F228, 3 - (1+INT(LOG10(ABS(D228)))))),""),IF(AND(D228=0,NOT(D228="")),ABS(ROUNDDOWN(D228-F228,0)),""))</f>
        <v>0</v>
      </c>
      <c r="H228" s="12" t="str">
        <f>IF(NOT(G228=""),IF(G228&lt;=E228,"match",IF(G228&lt;3*E228,"partial match","no match")),"")</f>
        <v>match</v>
      </c>
    </row>
    <row r="229" spans="1:8" x14ac:dyDescent="0.25">
      <c r="A229" t="s">
        <v>188</v>
      </c>
      <c r="B229" t="s">
        <v>176</v>
      </c>
      <c r="C229" t="s">
        <v>99</v>
      </c>
      <c r="D229">
        <v>-2.8799999999999999E-2</v>
      </c>
      <c r="E229">
        <v>0</v>
      </c>
      <c r="F229">
        <v>-2.879972319326812E-2</v>
      </c>
      <c r="G229" s="12">
        <f>IFERROR(IF(NOT(F229=""),ABS(ROUNDDOWN(D229-F229, 3 - (1+INT(LOG10(ABS(D229)))))),""),IF(AND(D229=0,NOT(D229="")),ABS(ROUNDDOWN(D229-F229,0)),""))</f>
        <v>0</v>
      </c>
      <c r="H229" s="12" t="str">
        <f>IF(NOT(G229=""),IF(G229&lt;=E229,"match",IF(G229&lt;3*E229,"partial match","no match")),"")</f>
        <v>match</v>
      </c>
    </row>
    <row r="230" spans="1:8" x14ac:dyDescent="0.25">
      <c r="A230" t="s">
        <v>188</v>
      </c>
      <c r="B230" t="s">
        <v>176</v>
      </c>
      <c r="C230" t="s">
        <v>100</v>
      </c>
      <c r="D230">
        <v>0.26900000000000002</v>
      </c>
      <c r="E230">
        <v>0</v>
      </c>
      <c r="F230">
        <v>0.26916873088954391</v>
      </c>
      <c r="G230" s="12">
        <f>IFERROR(IF(NOT(F230=""),ABS(ROUNDDOWN(D230-F230, 3 - (1+INT(LOG10(ABS(D230)))))),""),IF(AND(D230=0,NOT(D230="")),ABS(ROUNDDOWN(D230-F230,0)),""))</f>
        <v>0</v>
      </c>
      <c r="H230" s="12" t="str">
        <f>IF(NOT(G230=""),IF(G230&lt;=E230,"match",IF(G230&lt;3*E230,"partial match","no match")),"")</f>
        <v>match</v>
      </c>
    </row>
    <row r="231" spans="1:8" x14ac:dyDescent="0.25">
      <c r="A231" t="s">
        <v>188</v>
      </c>
      <c r="B231" t="s">
        <v>104</v>
      </c>
      <c r="C231" t="s">
        <v>105</v>
      </c>
      <c r="D231">
        <v>0.64100000000000001</v>
      </c>
      <c r="E231">
        <v>0</v>
      </c>
      <c r="F231">
        <v>0.64062435453979572</v>
      </c>
      <c r="G231" s="12">
        <f>IFERROR(IF(NOT(F231=""),ABS(ROUNDDOWN(D231-F231, 3 - (1+INT(LOG10(ABS(D231)))))),""),IF(AND(D231=0,NOT(D231="")),ABS(ROUNDDOWN(D231-F231,0)),""))</f>
        <v>0</v>
      </c>
      <c r="H231" s="12" t="str">
        <f>IF(NOT(G231=""),IF(G231&lt;=E231,"match",IF(G231&lt;3*E231,"partial match","no match")),"")</f>
        <v>match</v>
      </c>
    </row>
    <row r="232" spans="1:8" x14ac:dyDescent="0.25">
      <c r="A232" t="s">
        <v>188</v>
      </c>
      <c r="B232" t="s">
        <v>104</v>
      </c>
      <c r="C232" t="s">
        <v>106</v>
      </c>
      <c r="D232">
        <v>3.78</v>
      </c>
      <c r="E232">
        <v>0</v>
      </c>
      <c r="F232">
        <v>3.778384223007385</v>
      </c>
      <c r="G232" s="12">
        <f>IFERROR(IF(NOT(F232=""),ABS(ROUNDDOWN(D232-F232, 3 - (1+INT(LOG10(ABS(D232)))))),""),IF(AND(D232=0,NOT(D232="")),ABS(ROUNDDOWN(D232-F232,0)),""))</f>
        <v>0</v>
      </c>
      <c r="H232" s="12" t="str">
        <f>IF(NOT(G232=""),IF(G232&lt;=E232,"match",IF(G232&lt;3*E232,"partial match","no match")),"")</f>
        <v>match</v>
      </c>
    </row>
    <row r="233" spans="1:8" x14ac:dyDescent="0.25">
      <c r="A233" t="s">
        <v>188</v>
      </c>
      <c r="B233" t="s">
        <v>104</v>
      </c>
      <c r="C233" t="s">
        <v>107</v>
      </c>
      <c r="D233">
        <v>0.60399999999999998</v>
      </c>
      <c r="E233">
        <v>0</v>
      </c>
      <c r="F233">
        <v>0.60435790773853737</v>
      </c>
      <c r="G233" s="12">
        <f>IFERROR(IF(NOT(F233=""),ABS(ROUNDDOWN(D233-F233, 3 - (1+INT(LOG10(ABS(D233)))))),""),IF(AND(D233=0,NOT(D233="")),ABS(ROUNDDOWN(D233-F233,0)),""))</f>
        <v>0</v>
      </c>
      <c r="H233" s="12" t="str">
        <f>IF(NOT(G233=""),IF(G233&lt;=E233,"match",IF(G233&lt;3*E233,"partial match","no match")),"")</f>
        <v>match</v>
      </c>
    </row>
    <row r="234" spans="1:8" x14ac:dyDescent="0.25">
      <c r="A234" t="s">
        <v>188</v>
      </c>
      <c r="B234" t="s">
        <v>104</v>
      </c>
      <c r="C234" t="s">
        <v>108</v>
      </c>
      <c r="D234">
        <v>9.82</v>
      </c>
      <c r="E234">
        <v>0</v>
      </c>
      <c r="F234">
        <v>9.8242744540998217</v>
      </c>
      <c r="G234" s="12">
        <f>IFERROR(IF(NOT(F234=""),ABS(ROUNDDOWN(D234-F234, 3 - (1+INT(LOG10(ABS(D234)))))),""),IF(AND(D234=0,NOT(D234="")),ABS(ROUNDDOWN(D234-F234,0)),""))</f>
        <v>0</v>
      </c>
      <c r="H234" s="12" t="str">
        <f>IF(NOT(G234=""),IF(G234&lt;=E234,"match",IF(G234&lt;3*E234,"partial match","no match")),"")</f>
        <v>match</v>
      </c>
    </row>
    <row r="235" spans="1:8" x14ac:dyDescent="0.25">
      <c r="A235" t="s">
        <v>188</v>
      </c>
      <c r="B235" t="s">
        <v>104</v>
      </c>
      <c r="C235" t="s">
        <v>109</v>
      </c>
      <c r="D235">
        <v>0.29399999999999998</v>
      </c>
      <c r="E235">
        <v>0</v>
      </c>
      <c r="F235">
        <v>0.2939658467783946</v>
      </c>
      <c r="G235" s="12">
        <f>IFERROR(IF(NOT(F235=""),ABS(ROUNDDOWN(D235-F235, 3 - (1+INT(LOG10(ABS(D235)))))),""),IF(AND(D235=0,NOT(D235="")),ABS(ROUNDDOWN(D235-F235,0)),""))</f>
        <v>0</v>
      </c>
      <c r="H235" s="12" t="str">
        <f>IF(NOT(G235=""),IF(G235&lt;=E235,"match",IF(G235&lt;3*E235,"partial match","no match")),"")</f>
        <v>match</v>
      </c>
    </row>
    <row r="236" spans="1:8" x14ac:dyDescent="0.25">
      <c r="A236" t="s">
        <v>188</v>
      </c>
      <c r="B236" t="s">
        <v>104</v>
      </c>
      <c r="C236" t="s">
        <v>110</v>
      </c>
      <c r="D236">
        <v>8.57</v>
      </c>
      <c r="E236">
        <v>0</v>
      </c>
      <c r="F236">
        <v>8.5731367652806068</v>
      </c>
      <c r="G236" s="12">
        <f>IFERROR(IF(NOT(F236=""),ABS(ROUNDDOWN(D236-F236, 3 - (1+INT(LOG10(ABS(D236)))))),""),IF(AND(D236=0,NOT(D236="")),ABS(ROUNDDOWN(D236-F236,0)),""))</f>
        <v>0</v>
      </c>
      <c r="H236" s="12" t="str">
        <f>IF(NOT(G236=""),IF(G236&lt;=E236,"match",IF(G236&lt;3*E236,"partial match","no match")),"")</f>
        <v>match</v>
      </c>
    </row>
    <row r="237" spans="1:8" x14ac:dyDescent="0.25">
      <c r="A237" t="s">
        <v>188</v>
      </c>
      <c r="B237" t="s">
        <v>104</v>
      </c>
      <c r="C237" t="s">
        <v>111</v>
      </c>
      <c r="D237">
        <v>3.14</v>
      </c>
      <c r="E237">
        <v>0</v>
      </c>
      <c r="F237">
        <v>3.1444829924551891</v>
      </c>
      <c r="G237" s="12">
        <f>IFERROR(IF(NOT(F237=""),ABS(ROUNDDOWN(D237-F237, 3 - (1+INT(LOG10(ABS(D237)))))),""),IF(AND(D237=0,NOT(D237="")),ABS(ROUNDDOWN(D237-F237,0)),""))</f>
        <v>0</v>
      </c>
      <c r="H237" s="12" t="str">
        <f>IF(NOT(G237=""),IF(G237&lt;=E237,"match",IF(G237&lt;3*E237,"partial match","no match")),"")</f>
        <v>match</v>
      </c>
    </row>
    <row r="238" spans="1:8" x14ac:dyDescent="0.25">
      <c r="A238" t="s">
        <v>188</v>
      </c>
      <c r="B238" t="s">
        <v>104</v>
      </c>
      <c r="C238" t="s">
        <v>112</v>
      </c>
      <c r="D238">
        <v>17.399999999999999</v>
      </c>
      <c r="E238">
        <v>0</v>
      </c>
      <c r="F238">
        <v>17.387027111981151</v>
      </c>
      <c r="G238" s="12">
        <f>IFERROR(IF(NOT(F238=""),ABS(ROUNDDOWN(D238-F238, 3 - (1+INT(LOG10(ABS(D238)))))),""),IF(AND(D238=0,NOT(D238="")),ABS(ROUNDDOWN(D238-F238,0)),""))</f>
        <v>0</v>
      </c>
      <c r="H238" s="12" t="str">
        <f>IF(NOT(G238=""),IF(G238&lt;=E238,"match",IF(G238&lt;3*E238,"partial match","no match")),"")</f>
        <v>match</v>
      </c>
    </row>
    <row r="239" spans="1:8" x14ac:dyDescent="0.25">
      <c r="A239" t="s">
        <v>188</v>
      </c>
      <c r="B239" t="s">
        <v>104</v>
      </c>
      <c r="C239" t="s">
        <v>113</v>
      </c>
      <c r="D239">
        <v>5.2</v>
      </c>
      <c r="E239">
        <v>0</v>
      </c>
      <c r="F239">
        <v>5.1970624045072578</v>
      </c>
      <c r="G239" s="12">
        <f>IFERROR(IF(NOT(F239=""),ABS(ROUNDDOWN(D239-F239, 3 - (1+INT(LOG10(ABS(D239)))))),""),IF(AND(D239=0,NOT(D239="")),ABS(ROUNDDOWN(D239-F239,0)),""))</f>
        <v>0</v>
      </c>
      <c r="H239" s="12" t="str">
        <f>IF(NOT(G239=""),IF(G239&lt;=E239,"match",IF(G239&lt;3*E239,"partial match","no match")),"")</f>
        <v>match</v>
      </c>
    </row>
    <row r="240" spans="1:8" x14ac:dyDescent="0.25">
      <c r="A240" t="s">
        <v>188</v>
      </c>
      <c r="B240" t="s">
        <v>104</v>
      </c>
      <c r="C240" t="s">
        <v>114</v>
      </c>
      <c r="D240">
        <v>0.46</v>
      </c>
      <c r="E240">
        <v>0</v>
      </c>
      <c r="F240">
        <v>0.45972933667496518</v>
      </c>
      <c r="G240" s="12">
        <f>IFERROR(IF(NOT(F240=""),ABS(ROUNDDOWN(D240-F240, 3 - (1+INT(LOG10(ABS(D240)))))),""),IF(AND(D240=0,NOT(D240="")),ABS(ROUNDDOWN(D240-F240,0)),""))</f>
        <v>0</v>
      </c>
      <c r="H240" s="12" t="str">
        <f>IF(NOT(G240=""),IF(G240&lt;=E240,"match",IF(G240&lt;3*E240,"partial match","no match")),"")</f>
        <v>match</v>
      </c>
    </row>
    <row r="241" spans="1:8" x14ac:dyDescent="0.25">
      <c r="A241" t="s">
        <v>188</v>
      </c>
      <c r="B241" t="s">
        <v>104</v>
      </c>
      <c r="C241" t="s">
        <v>115</v>
      </c>
      <c r="D241">
        <v>6.12</v>
      </c>
      <c r="E241">
        <v>0</v>
      </c>
      <c r="F241">
        <v>6.1228637477718353</v>
      </c>
      <c r="G241" s="12">
        <f>IFERROR(IF(NOT(F241=""),ABS(ROUNDDOWN(D241-F241, 3 - (1+INT(LOG10(ABS(D241)))))),""),IF(AND(D241=0,NOT(D241="")),ABS(ROUNDDOWN(D241-F241,0)),""))</f>
        <v>0</v>
      </c>
      <c r="H241" s="12" t="str">
        <f>IF(NOT(G241=""),IF(G241&lt;=E241,"match",IF(G241&lt;3*E241,"partial match","no match")),"")</f>
        <v>match</v>
      </c>
    </row>
    <row r="242" spans="1:8" x14ac:dyDescent="0.25">
      <c r="A242" t="s">
        <v>188</v>
      </c>
      <c r="B242" t="s">
        <v>104</v>
      </c>
      <c r="C242" t="s">
        <v>116</v>
      </c>
      <c r="D242">
        <v>0.49199999999999999</v>
      </c>
      <c r="E242">
        <v>0</v>
      </c>
      <c r="F242">
        <v>0.49174138091394598</v>
      </c>
      <c r="G242" s="12">
        <f>IFERROR(IF(NOT(F242=""),ABS(ROUNDDOWN(D242-F242, 3 - (1+INT(LOG10(ABS(D242)))))),""),IF(AND(D242=0,NOT(D242="")),ABS(ROUNDDOWN(D242-F242,0)),""))</f>
        <v>0</v>
      </c>
      <c r="H242" s="12" t="str">
        <f>IF(NOT(G242=""),IF(G242&lt;=E242,"match",IF(G242&lt;3*E242,"partial match","no match")),"")</f>
        <v>match</v>
      </c>
    </row>
    <row r="243" spans="1:8" x14ac:dyDescent="0.25">
      <c r="A243" t="s">
        <v>188</v>
      </c>
      <c r="B243" t="s">
        <v>104</v>
      </c>
      <c r="C243" t="s">
        <v>117</v>
      </c>
      <c r="D243">
        <v>0.627</v>
      </c>
      <c r="E243">
        <v>0</v>
      </c>
      <c r="F243">
        <v>0.62709945820433433</v>
      </c>
      <c r="G243" s="12">
        <f>IFERROR(IF(NOT(F243=""),ABS(ROUNDDOWN(D243-F243, 3 - (1+INT(LOG10(ABS(D243)))))),""),IF(AND(D243=0,NOT(D243="")),ABS(ROUNDDOWN(D243-F243,0)),""))</f>
        <v>0</v>
      </c>
      <c r="H243" s="12" t="str">
        <f>IF(NOT(G243=""),IF(G243&lt;=E243,"match",IF(G243&lt;3*E243,"partial match","no match")),"")</f>
        <v>match</v>
      </c>
    </row>
    <row r="244" spans="1:8" x14ac:dyDescent="0.25">
      <c r="A244" t="s">
        <v>188</v>
      </c>
      <c r="B244" t="s">
        <v>104</v>
      </c>
      <c r="C244" t="s">
        <v>118</v>
      </c>
      <c r="D244">
        <v>3.35</v>
      </c>
      <c r="E244">
        <v>0</v>
      </c>
      <c r="F244">
        <v>3.353028391107876</v>
      </c>
      <c r="G244" s="12">
        <f>IFERROR(IF(NOT(F244=""),ABS(ROUNDDOWN(D244-F244, 3 - (1+INT(LOG10(ABS(D244)))))),""),IF(AND(D244=0,NOT(D244="")),ABS(ROUNDDOWN(D244-F244,0)),""))</f>
        <v>0</v>
      </c>
      <c r="H244" s="12" t="str">
        <f>IF(NOT(G244=""),IF(G244&lt;=E244,"match",IF(G244&lt;3*E244,"partial match","no match")),"")</f>
        <v>match</v>
      </c>
    </row>
    <row r="245" spans="1:8" x14ac:dyDescent="0.25">
      <c r="A245" t="s">
        <v>188</v>
      </c>
      <c r="B245" t="s">
        <v>104</v>
      </c>
      <c r="C245" t="s">
        <v>119</v>
      </c>
      <c r="D245">
        <v>0.76100000000000001</v>
      </c>
      <c r="E245">
        <v>0</v>
      </c>
      <c r="F245">
        <v>0.76147506092087525</v>
      </c>
      <c r="G245" s="12">
        <f>IFERROR(IF(NOT(F245=""),ABS(ROUNDDOWN(D245-F245, 3 - (1+INT(LOG10(ABS(D245)))))),""),IF(AND(D245=0,NOT(D245="")),ABS(ROUNDDOWN(D245-F245,0)),""))</f>
        <v>0</v>
      </c>
      <c r="H245" s="12" t="str">
        <f>IF(NOT(G245=""),IF(G245&lt;=E245,"match",IF(G245&lt;3*E245,"partial match","no match")),"")</f>
        <v>match</v>
      </c>
    </row>
    <row r="246" spans="1:8" x14ac:dyDescent="0.25">
      <c r="A246" t="s">
        <v>188</v>
      </c>
      <c r="B246" t="s">
        <v>104</v>
      </c>
      <c r="C246" t="s">
        <v>120</v>
      </c>
      <c r="D246">
        <v>2.17</v>
      </c>
      <c r="E246">
        <v>0</v>
      </c>
      <c r="F246">
        <v>2.169550797559245</v>
      </c>
      <c r="G246" s="12">
        <f>IFERROR(IF(NOT(F246=""),ABS(ROUNDDOWN(D246-F246, 3 - (1+INT(LOG10(ABS(D246)))))),""),IF(AND(D246=0,NOT(D246="")),ABS(ROUNDDOWN(D246-F246,0)),""))</f>
        <v>0</v>
      </c>
      <c r="H246" s="12" t="str">
        <f>IF(NOT(G246=""),IF(G246&lt;=E246,"match",IF(G246&lt;3*E246,"partial match","no match")),"")</f>
        <v>match</v>
      </c>
    </row>
    <row r="247" spans="1:8" x14ac:dyDescent="0.25">
      <c r="A247" t="s">
        <v>188</v>
      </c>
      <c r="B247" t="s">
        <v>121</v>
      </c>
      <c r="C247" t="s">
        <v>105</v>
      </c>
      <c r="D247">
        <v>0.66100000000000003</v>
      </c>
      <c r="E247">
        <v>0</v>
      </c>
      <c r="F247">
        <v>0.66119687644921499</v>
      </c>
      <c r="G247" s="12">
        <f>IFERROR(IF(NOT(F247=""),ABS(ROUNDDOWN(D247-F247, 3 - (1+INT(LOG10(ABS(D247)))))),""),IF(AND(D247=0,NOT(D247="")),ABS(ROUNDDOWN(D247-F247,0)),""))</f>
        <v>0</v>
      </c>
      <c r="H247" s="12" t="str">
        <f>IF(NOT(G247=""),IF(G247&lt;=E247,"match",IF(G247&lt;3*E247,"partial match","no match")),"")</f>
        <v>match</v>
      </c>
    </row>
    <row r="248" spans="1:8" x14ac:dyDescent="0.25">
      <c r="A248" t="s">
        <v>188</v>
      </c>
      <c r="B248" t="s">
        <v>121</v>
      </c>
      <c r="C248" t="s">
        <v>106</v>
      </c>
      <c r="D248">
        <v>3.51</v>
      </c>
      <c r="E248">
        <v>0</v>
      </c>
      <c r="F248">
        <v>3.511910326109239</v>
      </c>
      <c r="G248" s="12">
        <f>IFERROR(IF(NOT(F248=""),ABS(ROUNDDOWN(D248-F248, 3 - (1+INT(LOG10(ABS(D248)))))),""),IF(AND(D248=0,NOT(D248="")),ABS(ROUNDDOWN(D248-F248,0)),""))</f>
        <v>0</v>
      </c>
      <c r="H248" s="12" t="str">
        <f>IF(NOT(G248=""),IF(G248&lt;=E248,"match",IF(G248&lt;3*E248,"partial match","no match")),"")</f>
        <v>match</v>
      </c>
    </row>
    <row r="249" spans="1:8" x14ac:dyDescent="0.25">
      <c r="A249" t="s">
        <v>188</v>
      </c>
      <c r="B249" t="s">
        <v>121</v>
      </c>
      <c r="C249" t="s">
        <v>107</v>
      </c>
      <c r="D249">
        <v>0.60899999999999999</v>
      </c>
      <c r="E249">
        <v>0</v>
      </c>
      <c r="F249">
        <v>0.60852049109272821</v>
      </c>
      <c r="G249" s="12">
        <f>IFERROR(IF(NOT(F249=""),ABS(ROUNDDOWN(D249-F249, 3 - (1+INT(LOG10(ABS(D249)))))),""),IF(AND(D249=0,NOT(D249="")),ABS(ROUNDDOWN(D249-F249,0)),""))</f>
        <v>0</v>
      </c>
      <c r="H249" s="12" t="str">
        <f>IF(NOT(G249=""),IF(G249&lt;=E249,"match",IF(G249&lt;3*E249,"partial match","no match")),"")</f>
        <v>match</v>
      </c>
    </row>
    <row r="250" spans="1:8" x14ac:dyDescent="0.25">
      <c r="A250" t="s">
        <v>188</v>
      </c>
      <c r="B250" t="s">
        <v>121</v>
      </c>
      <c r="C250" t="s">
        <v>108</v>
      </c>
      <c r="D250">
        <v>9.74</v>
      </c>
      <c r="E250">
        <v>0</v>
      </c>
      <c r="F250">
        <v>9.7426404366162913</v>
      </c>
      <c r="G250" s="12">
        <f>IFERROR(IF(NOT(F250=""),ABS(ROUNDDOWN(D250-F250, 3 - (1+INT(LOG10(ABS(D250)))))),""),IF(AND(D250=0,NOT(D250="")),ABS(ROUNDDOWN(D250-F250,0)),""))</f>
        <v>0</v>
      </c>
      <c r="H250" s="12" t="str">
        <f>IF(NOT(G250=""),IF(G250&lt;=E250,"match",IF(G250&lt;3*E250,"partial match","no match")),"")</f>
        <v>match</v>
      </c>
    </row>
    <row r="251" spans="1:8" x14ac:dyDescent="0.25">
      <c r="A251" t="s">
        <v>188</v>
      </c>
      <c r="B251" t="s">
        <v>121</v>
      </c>
      <c r="C251" t="s">
        <v>109</v>
      </c>
      <c r="D251">
        <v>0.311</v>
      </c>
      <c r="E251">
        <v>0</v>
      </c>
      <c r="F251">
        <v>0.31080963301008718</v>
      </c>
      <c r="G251" s="12">
        <f>IFERROR(IF(NOT(F251=""),ABS(ROUNDDOWN(D251-F251, 3 - (1+INT(LOG10(ABS(D251)))))),""),IF(AND(D251=0,NOT(D251="")),ABS(ROUNDDOWN(D251-F251,0)),""))</f>
        <v>0</v>
      </c>
      <c r="H251" s="12" t="str">
        <f>IF(NOT(G251=""),IF(G251&lt;=E251,"match",IF(G251&lt;3*E251,"partial match","no match")),"")</f>
        <v>match</v>
      </c>
    </row>
    <row r="252" spans="1:8" x14ac:dyDescent="0.25">
      <c r="A252" t="s">
        <v>188</v>
      </c>
      <c r="B252" t="s">
        <v>121</v>
      </c>
      <c r="C252" t="s">
        <v>110</v>
      </c>
      <c r="D252">
        <v>8.67</v>
      </c>
      <c r="E252">
        <v>0</v>
      </c>
      <c r="F252">
        <v>8.673123986688406</v>
      </c>
      <c r="G252" s="12">
        <f>IFERROR(IF(NOT(F252=""),ABS(ROUNDDOWN(D252-F252, 3 - (1+INT(LOG10(ABS(D252)))))),""),IF(AND(D252=0,NOT(D252="")),ABS(ROUNDDOWN(D252-F252,0)),""))</f>
        <v>0</v>
      </c>
      <c r="H252" s="12" t="str">
        <f>IF(NOT(G252=""),IF(G252&lt;=E252,"match",IF(G252&lt;3*E252,"partial match","no match")),"")</f>
        <v>match</v>
      </c>
    </row>
    <row r="253" spans="1:8" x14ac:dyDescent="0.25">
      <c r="A253" t="s">
        <v>188</v>
      </c>
      <c r="B253" t="s">
        <v>121</v>
      </c>
      <c r="C253" t="s">
        <v>111</v>
      </c>
      <c r="D253">
        <v>2.92</v>
      </c>
      <c r="E253">
        <v>0</v>
      </c>
      <c r="F253">
        <v>2.9200971183760531</v>
      </c>
      <c r="G253" s="12">
        <f>IFERROR(IF(NOT(F253=""),ABS(ROUNDDOWN(D253-F253, 3 - (1+INT(LOG10(ABS(D253)))))),""),IF(AND(D253=0,NOT(D253="")),ABS(ROUNDDOWN(D253-F253,0)),""))</f>
        <v>0</v>
      </c>
      <c r="H253" s="12" t="str">
        <f>IF(NOT(G253=""),IF(G253&lt;=E253,"match",IF(G253&lt;3*E253,"partial match","no match")),"")</f>
        <v>match</v>
      </c>
    </row>
    <row r="254" spans="1:8" x14ac:dyDescent="0.25">
      <c r="A254" t="s">
        <v>188</v>
      </c>
      <c r="B254" t="s">
        <v>121</v>
      </c>
      <c r="C254" t="s">
        <v>112</v>
      </c>
      <c r="D254">
        <v>16.100000000000001</v>
      </c>
      <c r="E254">
        <v>0</v>
      </c>
      <c r="F254">
        <v>16.119023653921321</v>
      </c>
      <c r="G254" s="12">
        <f>IFERROR(IF(NOT(F254=""),ABS(ROUNDDOWN(D254-F254, 3 - (1+INT(LOG10(ABS(D254)))))),""),IF(AND(D254=0,NOT(D254="")),ABS(ROUNDDOWN(D254-F254,0)),""))</f>
        <v>0</v>
      </c>
      <c r="H254" s="12" t="str">
        <f>IF(NOT(G254=""),IF(G254&lt;=E254,"match",IF(G254&lt;3*E254,"partial match","no match")),"")</f>
        <v>match</v>
      </c>
    </row>
    <row r="255" spans="1:8" x14ac:dyDescent="0.25">
      <c r="A255" t="s">
        <v>188</v>
      </c>
      <c r="B255" t="s">
        <v>121</v>
      </c>
      <c r="C255" t="s">
        <v>113</v>
      </c>
      <c r="D255">
        <v>20.5</v>
      </c>
      <c r="E255">
        <v>0</v>
      </c>
      <c r="F255">
        <v>20.487252261116989</v>
      </c>
      <c r="G255" s="12">
        <f>IFERROR(IF(NOT(F255=""),ABS(ROUNDDOWN(D255-F255, 3 - (1+INT(LOG10(ABS(D255)))))),""),IF(AND(D255=0,NOT(D255="")),ABS(ROUNDDOWN(D255-F255,0)),""))</f>
        <v>0</v>
      </c>
      <c r="H255" s="12" t="str">
        <f>IF(NOT(G255=""),IF(G255&lt;=E255,"match",IF(G255&lt;3*E255,"partial match","no match")),"")</f>
        <v>match</v>
      </c>
    </row>
    <row r="256" spans="1:8" x14ac:dyDescent="0.25">
      <c r="A256" t="s">
        <v>188</v>
      </c>
      <c r="B256" t="s">
        <v>121</v>
      </c>
      <c r="C256" t="s">
        <v>114</v>
      </c>
      <c r="D256">
        <v>0.45600000000000002</v>
      </c>
      <c r="E256">
        <v>0</v>
      </c>
      <c r="F256">
        <v>0.45552863947007488</v>
      </c>
      <c r="G256" s="12">
        <f>IFERROR(IF(NOT(F256=""),ABS(ROUNDDOWN(D256-F256, 3 - (1+INT(LOG10(ABS(D256)))))),""),IF(AND(D256=0,NOT(D256="")),ABS(ROUNDDOWN(D256-F256,0)),""))</f>
        <v>0</v>
      </c>
      <c r="H256" s="12" t="str">
        <f>IF(NOT(G256=""),IF(G256&lt;=E256,"match",IF(G256&lt;3*E256,"partial match","no match")),"")</f>
        <v>match</v>
      </c>
    </row>
    <row r="257" spans="1:8" x14ac:dyDescent="0.25">
      <c r="A257" t="s">
        <v>188</v>
      </c>
      <c r="B257" t="s">
        <v>121</v>
      </c>
      <c r="C257" t="s">
        <v>115</v>
      </c>
      <c r="D257">
        <v>21.6</v>
      </c>
      <c r="E257">
        <v>0</v>
      </c>
      <c r="F257">
        <v>21.599211034852221</v>
      </c>
      <c r="G257" s="12">
        <f>IFERROR(IF(NOT(F257=""),ABS(ROUNDDOWN(D257-F257, 3 - (1+INT(LOG10(ABS(D257)))))),""),IF(AND(D257=0,NOT(D257="")),ABS(ROUNDDOWN(D257-F257,0)),""))</f>
        <v>0</v>
      </c>
      <c r="H257" s="12" t="str">
        <f>IF(NOT(G257=""),IF(G257&lt;=E257,"match",IF(G257&lt;3*E257,"partial match","no match")),"")</f>
        <v>match</v>
      </c>
    </row>
    <row r="258" spans="1:8" x14ac:dyDescent="0.25">
      <c r="A258" t="s">
        <v>188</v>
      </c>
      <c r="B258" t="s">
        <v>121</v>
      </c>
      <c r="C258" t="s">
        <v>116</v>
      </c>
      <c r="D258">
        <v>0.441</v>
      </c>
      <c r="E258">
        <v>0</v>
      </c>
      <c r="F258">
        <v>0.44109694690148399</v>
      </c>
      <c r="G258" s="12">
        <f>IFERROR(IF(NOT(F258=""),ABS(ROUNDDOWN(D258-F258, 3 - (1+INT(LOG10(ABS(D258)))))),""),IF(AND(D258=0,NOT(D258="")),ABS(ROUNDDOWN(D258-F258,0)),""))</f>
        <v>0</v>
      </c>
      <c r="H258" s="12" t="str">
        <f>IF(NOT(G258=""),IF(G258&lt;=E258,"match",IF(G258&lt;3*E258,"partial match","no match")),"")</f>
        <v>match</v>
      </c>
    </row>
    <row r="259" spans="1:8" x14ac:dyDescent="0.25">
      <c r="A259" t="s">
        <v>188</v>
      </c>
      <c r="B259" t="s">
        <v>121</v>
      </c>
      <c r="C259" t="s">
        <v>117</v>
      </c>
      <c r="D259">
        <v>0.627</v>
      </c>
      <c r="E259">
        <v>0</v>
      </c>
      <c r="F259">
        <v>0.62709945820433433</v>
      </c>
      <c r="G259" s="12">
        <f>IFERROR(IF(NOT(F259=""),ABS(ROUNDDOWN(D259-F259, 3 - (1+INT(LOG10(ABS(D259)))))),""),IF(AND(D259=0,NOT(D259="")),ABS(ROUNDDOWN(D259-F259,0)),""))</f>
        <v>0</v>
      </c>
      <c r="H259" s="12" t="str">
        <f>IF(NOT(G259=""),IF(G259&lt;=E259,"match",IF(G259&lt;3*E259,"partial match","no match")),"")</f>
        <v>match</v>
      </c>
    </row>
    <row r="260" spans="1:8" x14ac:dyDescent="0.25">
      <c r="A260" t="s">
        <v>188</v>
      </c>
      <c r="B260" t="s">
        <v>121</v>
      </c>
      <c r="C260" t="s">
        <v>118</v>
      </c>
      <c r="D260">
        <v>3.37</v>
      </c>
      <c r="E260">
        <v>0</v>
      </c>
      <c r="F260">
        <v>3.3741917728582549</v>
      </c>
      <c r="G260" s="12">
        <f>IFERROR(IF(NOT(F260=""),ABS(ROUNDDOWN(D260-F260, 3 - (1+INT(LOG10(ABS(D260)))))),""),IF(AND(D260=0,NOT(D260="")),ABS(ROUNDDOWN(D260-F260,0)),""))</f>
        <v>0</v>
      </c>
      <c r="H260" s="12" t="str">
        <f>IF(NOT(G260=""),IF(G260&lt;=E260,"match",IF(G260&lt;3*E260,"partial match","no match")),"")</f>
        <v>match</v>
      </c>
    </row>
    <row r="261" spans="1:8" x14ac:dyDescent="0.25">
      <c r="A261" t="s">
        <v>188</v>
      </c>
      <c r="B261" t="s">
        <v>121</v>
      </c>
      <c r="C261" t="s">
        <v>119</v>
      </c>
      <c r="D261">
        <v>0.77800000000000002</v>
      </c>
      <c r="E261">
        <v>0</v>
      </c>
      <c r="F261">
        <v>0.77818404882177661</v>
      </c>
      <c r="G261" s="12">
        <f>IFERROR(IF(NOT(F261=""),ABS(ROUNDDOWN(D261-F261, 3 - (1+INT(LOG10(ABS(D261)))))),""),IF(AND(D261=0,NOT(D261="")),ABS(ROUNDDOWN(D261-F261,0)),""))</f>
        <v>0</v>
      </c>
      <c r="H261" s="12" t="str">
        <f>IF(NOT(G261=""),IF(G261&lt;=E261,"match",IF(G261&lt;3*E261,"partial match","no match")),"")</f>
        <v>match</v>
      </c>
    </row>
    <row r="262" spans="1:8" x14ac:dyDescent="0.25">
      <c r="A262" t="s">
        <v>188</v>
      </c>
      <c r="B262" t="s">
        <v>121</v>
      </c>
      <c r="C262" t="s">
        <v>120</v>
      </c>
      <c r="D262">
        <v>2.57</v>
      </c>
      <c r="E262">
        <v>0</v>
      </c>
      <c r="F262">
        <v>2.570112894047023</v>
      </c>
      <c r="G262" s="12">
        <f>IFERROR(IF(NOT(F262=""),ABS(ROUNDDOWN(D262-F262, 3 - (1+INT(LOG10(ABS(D262)))))),""),IF(AND(D262=0,NOT(D262="")),ABS(ROUNDDOWN(D262-F262,0)),""))</f>
        <v>0</v>
      </c>
      <c r="H262" s="12" t="str">
        <f>IF(NOT(G262=""),IF(G262&lt;=E262,"match",IF(G262&lt;3*E262,"partial match","no match")),"")</f>
        <v>match</v>
      </c>
    </row>
    <row r="263" spans="1:8" x14ac:dyDescent="0.25">
      <c r="A263" t="s">
        <v>188</v>
      </c>
      <c r="B263" t="s">
        <v>122</v>
      </c>
      <c r="C263" t="s">
        <v>105</v>
      </c>
      <c r="D263">
        <v>0.66500000000000004</v>
      </c>
      <c r="E263">
        <v>0</v>
      </c>
      <c r="F263">
        <v>0.66466322353719753</v>
      </c>
      <c r="G263" s="12">
        <f>IFERROR(IF(NOT(F263=""),ABS(ROUNDDOWN(D263-F263, 3 - (1+INT(LOG10(ABS(D263)))))),""),IF(AND(D263=0,NOT(D263="")),ABS(ROUNDDOWN(D263-F263,0)),""))</f>
        <v>0</v>
      </c>
      <c r="H263" s="12" t="str">
        <f>IF(NOT(G263=""),IF(G263&lt;=E263,"match",IF(G263&lt;3*E263,"partial match","no match")),"")</f>
        <v>match</v>
      </c>
    </row>
    <row r="264" spans="1:8" x14ac:dyDescent="0.25">
      <c r="A264" t="s">
        <v>188</v>
      </c>
      <c r="B264" t="s">
        <v>122</v>
      </c>
      <c r="C264" t="s">
        <v>106</v>
      </c>
      <c r="D264">
        <v>3.46</v>
      </c>
      <c r="E264">
        <v>0</v>
      </c>
      <c r="F264">
        <v>3.4613379135437961</v>
      </c>
      <c r="G264" s="12">
        <f>IFERROR(IF(NOT(F264=""),ABS(ROUNDDOWN(D264-F264, 3 - (1+INT(LOG10(ABS(D264)))))),""),IF(AND(D264=0,NOT(D264="")),ABS(ROUNDDOWN(D264-F264,0)),""))</f>
        <v>0</v>
      </c>
      <c r="H264" s="12" t="str">
        <f>IF(NOT(G264=""),IF(G264&lt;=E264,"match",IF(G264&lt;3*E264,"partial match","no match")),"")</f>
        <v>match</v>
      </c>
    </row>
    <row r="265" spans="1:8" x14ac:dyDescent="0.25">
      <c r="A265" t="s">
        <v>188</v>
      </c>
      <c r="B265" t="s">
        <v>122</v>
      </c>
      <c r="C265" t="s">
        <v>107</v>
      </c>
      <c r="D265">
        <v>0.57999999999999996</v>
      </c>
      <c r="E265">
        <v>0</v>
      </c>
      <c r="F265">
        <v>0.57996408273746691</v>
      </c>
      <c r="G265" s="12">
        <f>IFERROR(IF(NOT(F265=""),ABS(ROUNDDOWN(D265-F265, 3 - (1+INT(LOG10(ABS(D265)))))),""),IF(AND(D265=0,NOT(D265="")),ABS(ROUNDDOWN(D265-F265,0)),""))</f>
        <v>0</v>
      </c>
      <c r="H265" s="12" t="str">
        <f>IF(NOT(G265=""),IF(G265&lt;=E265,"match",IF(G265&lt;3*E265,"partial match","no match")),"")</f>
        <v>match</v>
      </c>
    </row>
    <row r="266" spans="1:8" x14ac:dyDescent="0.25">
      <c r="A266" t="s">
        <v>188</v>
      </c>
      <c r="B266" t="s">
        <v>122</v>
      </c>
      <c r="C266" t="s">
        <v>108</v>
      </c>
      <c r="D266">
        <v>10.3</v>
      </c>
      <c r="E266">
        <v>0</v>
      </c>
      <c r="F266">
        <v>10.307178850484251</v>
      </c>
      <c r="G266" s="12">
        <f>IFERROR(IF(NOT(F266=""),ABS(ROUNDDOWN(D266-F266, 3 - (1+INT(LOG10(ABS(D266)))))),""),IF(AND(D266=0,NOT(D266="")),ABS(ROUNDDOWN(D266-F266,0)),""))</f>
        <v>0</v>
      </c>
      <c r="H266" s="12" t="str">
        <f>IF(NOT(G266=""),IF(G266&lt;=E266,"match",IF(G266&lt;3*E266,"partial match","no match")),"")</f>
        <v>match</v>
      </c>
    </row>
    <row r="267" spans="1:8" x14ac:dyDescent="0.25">
      <c r="A267" t="s">
        <v>188</v>
      </c>
      <c r="B267" t="s">
        <v>122</v>
      </c>
      <c r="C267" t="s">
        <v>109</v>
      </c>
      <c r="D267">
        <v>0.29599999999999999</v>
      </c>
      <c r="E267">
        <v>0</v>
      </c>
      <c r="F267">
        <v>0.29641355811506581</v>
      </c>
      <c r="G267" s="12">
        <f>IFERROR(IF(NOT(F267=""),ABS(ROUNDDOWN(D267-F267, 3 - (1+INT(LOG10(ABS(D267)))))),""),IF(AND(D267=0,NOT(D267="")),ABS(ROUNDDOWN(D267-F267,0)),""))</f>
        <v>0</v>
      </c>
      <c r="H267" s="12" t="str">
        <f>IF(NOT(G267=""),IF(G267&lt;=E267,"match",IF(G267&lt;3*E267,"partial match","no match")),"")</f>
        <v>match</v>
      </c>
    </row>
    <row r="268" spans="1:8" x14ac:dyDescent="0.25">
      <c r="A268" t="s">
        <v>188</v>
      </c>
      <c r="B268" t="s">
        <v>122</v>
      </c>
      <c r="C268" t="s">
        <v>110</v>
      </c>
      <c r="D268">
        <v>9.0299999999999994</v>
      </c>
      <c r="E268">
        <v>0</v>
      </c>
      <c r="F268">
        <v>9.0264785944582471</v>
      </c>
      <c r="G268" s="12">
        <f>IFERROR(IF(NOT(F268=""),ABS(ROUNDDOWN(D268-F268, 3 - (1+INT(LOG10(ABS(D268)))))),""),IF(AND(D268=0,NOT(D268="")),ABS(ROUNDDOWN(D268-F268,0)),""))</f>
        <v>0</v>
      </c>
      <c r="H268" s="12" t="str">
        <f>IF(NOT(G268=""),IF(G268&lt;=E268,"match",IF(G268&lt;3*E268,"partial match","no match")),"")</f>
        <v>match</v>
      </c>
    </row>
    <row r="269" spans="1:8" x14ac:dyDescent="0.25">
      <c r="A269" t="s">
        <v>188</v>
      </c>
      <c r="B269" t="s">
        <v>122</v>
      </c>
      <c r="C269" t="s">
        <v>111</v>
      </c>
      <c r="D269">
        <v>2.79</v>
      </c>
      <c r="E269">
        <v>0</v>
      </c>
      <c r="F269">
        <v>2.786359935914271</v>
      </c>
      <c r="G269" s="12">
        <f>IFERROR(IF(NOT(F269=""),ABS(ROUNDDOWN(D269-F269, 3 - (1+INT(LOG10(ABS(D269)))))),""),IF(AND(D269=0,NOT(D269="")),ABS(ROUNDDOWN(D269-F269,0)),""))</f>
        <v>0</v>
      </c>
      <c r="H269" s="12" t="str">
        <f>IF(NOT(G269=""),IF(G269&lt;=E269,"match",IF(G269&lt;3*E269,"partial match","no match")),"")</f>
        <v>match</v>
      </c>
    </row>
    <row r="270" spans="1:8" x14ac:dyDescent="0.25">
      <c r="A270" t="s">
        <v>188</v>
      </c>
      <c r="B270" t="s">
        <v>122</v>
      </c>
      <c r="C270" t="s">
        <v>112</v>
      </c>
      <c r="D270">
        <v>17.899999999999999</v>
      </c>
      <c r="E270">
        <v>0</v>
      </c>
      <c r="F270">
        <v>17.89864078095097</v>
      </c>
      <c r="G270" s="12">
        <f>IFERROR(IF(NOT(F270=""),ABS(ROUNDDOWN(D270-F270, 3 - (1+INT(LOG10(ABS(D270)))))),""),IF(AND(D270=0,NOT(D270="")),ABS(ROUNDDOWN(D270-F270,0)),""))</f>
        <v>0</v>
      </c>
      <c r="H270" s="12" t="str">
        <f>IF(NOT(G270=""),IF(G270&lt;=E270,"match",IF(G270&lt;3*E270,"partial match","no match")),"")</f>
        <v>match</v>
      </c>
    </row>
    <row r="271" spans="1:8" x14ac:dyDescent="0.25">
      <c r="A271" t="s">
        <v>188</v>
      </c>
      <c r="B271" t="s">
        <v>122</v>
      </c>
      <c r="C271" t="s">
        <v>113</v>
      </c>
      <c r="D271">
        <v>19.5</v>
      </c>
      <c r="E271">
        <v>0</v>
      </c>
      <c r="F271">
        <v>0.41311793621918769</v>
      </c>
      <c r="G271" s="12">
        <f>IFERROR(IF(NOT(F271=""),ABS(ROUNDDOWN(D271-F271, 3 - (1+INT(LOG10(ABS(D271)))))),""),IF(AND(D271=0,NOT(D271="")),ABS(ROUNDDOWN(D271-F271,0)),""))</f>
        <v>19</v>
      </c>
      <c r="H271" s="12" t="str">
        <f>IF(NOT(G271=""),IF(G271&lt;=E271,"match",IF(G271&lt;3*E271,"partial match","no match")),"")</f>
        <v>no match</v>
      </c>
    </row>
    <row r="272" spans="1:8" x14ac:dyDescent="0.25">
      <c r="A272" t="s">
        <v>188</v>
      </c>
      <c r="B272" t="s">
        <v>122</v>
      </c>
      <c r="C272" t="s">
        <v>114</v>
      </c>
      <c r="D272">
        <v>0.41299999999999998</v>
      </c>
      <c r="E272">
        <v>0</v>
      </c>
      <c r="F272">
        <v>0.41311793621918769</v>
      </c>
      <c r="G272" s="12">
        <f>IFERROR(IF(NOT(F272=""),ABS(ROUNDDOWN(D272-F272, 3 - (1+INT(LOG10(ABS(D272)))))),""),IF(AND(D272=0,NOT(D272="")),ABS(ROUNDDOWN(D272-F272,0)),""))</f>
        <v>0</v>
      </c>
      <c r="H272" s="12" t="str">
        <f>IF(NOT(G272=""),IF(G272&lt;=E272,"match",IF(G272&lt;3*E272,"partial match","no match")),"")</f>
        <v>match</v>
      </c>
    </row>
    <row r="273" spans="1:8" x14ac:dyDescent="0.25">
      <c r="A273" t="s">
        <v>188</v>
      </c>
      <c r="B273" t="s">
        <v>122</v>
      </c>
      <c r="C273" t="s">
        <v>115</v>
      </c>
      <c r="D273">
        <v>22.3</v>
      </c>
      <c r="E273">
        <v>0</v>
      </c>
      <c r="F273">
        <v>0.46101312959770641</v>
      </c>
      <c r="G273" s="12">
        <f>IFERROR(IF(NOT(F273=""),ABS(ROUNDDOWN(D273-F273, 3 - (1+INT(LOG10(ABS(D273)))))),""),IF(AND(D273=0,NOT(D273="")),ABS(ROUNDDOWN(D273-F273,0)),""))</f>
        <v>21.8</v>
      </c>
      <c r="H273" s="12" t="str">
        <f>IF(NOT(G273=""),IF(G273&lt;=E273,"match",IF(G273&lt;3*E273,"partial match","no match")),"")</f>
        <v>no match</v>
      </c>
    </row>
    <row r="274" spans="1:8" x14ac:dyDescent="0.25">
      <c r="A274" t="s">
        <v>188</v>
      </c>
      <c r="B274" t="s">
        <v>122</v>
      </c>
      <c r="C274" t="s">
        <v>116</v>
      </c>
      <c r="D274">
        <v>0.46100000000000002</v>
      </c>
      <c r="E274">
        <v>0</v>
      </c>
      <c r="F274">
        <v>0.46101312959770641</v>
      </c>
      <c r="G274" s="12">
        <f>IFERROR(IF(NOT(F274=""),ABS(ROUNDDOWN(D274-F274, 3 - (1+INT(LOG10(ABS(D274)))))),""),IF(AND(D274=0,NOT(D274="")),ABS(ROUNDDOWN(D274-F274,0)),""))</f>
        <v>0</v>
      </c>
      <c r="H274" s="12" t="str">
        <f>IF(NOT(G274=""),IF(G274&lt;=E274,"match",IF(G274&lt;3*E274,"partial match","no match")),"")</f>
        <v>match</v>
      </c>
    </row>
    <row r="275" spans="1:8" x14ac:dyDescent="0.25">
      <c r="A275" t="s">
        <v>188</v>
      </c>
      <c r="B275" t="s">
        <v>122</v>
      </c>
      <c r="C275" t="s">
        <v>117</v>
      </c>
      <c r="F275">
        <v>1.3513513513513511E-2</v>
      </c>
      <c r="G275" s="12" t="str">
        <f>IFERROR(IF(NOT(F275=""),ABS(ROUNDDOWN(D275-F275, 3 - (1+INT(LOG10(ABS(D275)))))),""),IF(AND(D275=0,NOT(D275="")),ABS(ROUNDDOWN(D275-F275,0)),""))</f>
        <v/>
      </c>
      <c r="H275" s="12" t="str">
        <f>IF(NOT(G275=""),IF(G275&lt;=E275,"match",IF(G275&lt;3*E275,"partial match","no match")),"")</f>
        <v/>
      </c>
    </row>
    <row r="276" spans="1:8" x14ac:dyDescent="0.25">
      <c r="A276" t="s">
        <v>188</v>
      </c>
      <c r="B276" t="s">
        <v>122</v>
      </c>
      <c r="C276" t="s">
        <v>118</v>
      </c>
      <c r="D276">
        <v>3.58</v>
      </c>
      <c r="E276">
        <v>0</v>
      </c>
      <c r="F276">
        <v>3.5806990428174821</v>
      </c>
      <c r="G276" s="12">
        <f>IFERROR(IF(NOT(F276=""),ABS(ROUNDDOWN(D276-F276, 3 - (1+INT(LOG10(ABS(D276)))))),""),IF(AND(D276=0,NOT(D276="")),ABS(ROUNDDOWN(D276-F276,0)),""))</f>
        <v>0</v>
      </c>
      <c r="H276" s="12" t="str">
        <f>IF(NOT(G276=""),IF(G276&lt;=E276,"match",IF(G276&lt;3*E276,"partial match","no match")),"")</f>
        <v>match</v>
      </c>
    </row>
    <row r="277" spans="1:8" x14ac:dyDescent="0.25">
      <c r="A277" t="s">
        <v>188</v>
      </c>
      <c r="B277" t="s">
        <v>122</v>
      </c>
      <c r="C277" t="s">
        <v>119</v>
      </c>
      <c r="D277">
        <v>0.75800000000000001</v>
      </c>
      <c r="E277">
        <v>0</v>
      </c>
      <c r="F277">
        <v>0.75805830525778317</v>
      </c>
      <c r="G277" s="12">
        <f>IFERROR(IF(NOT(F277=""),ABS(ROUNDDOWN(D277-F277, 3 - (1+INT(LOG10(ABS(D277)))))),""),IF(AND(D277=0,NOT(D277="")),ABS(ROUNDDOWN(D277-F277,0)),""))</f>
        <v>0</v>
      </c>
      <c r="H277" s="12" t="str">
        <f>IF(NOT(G277=""),IF(G277&lt;=E277,"match",IF(G277&lt;3*E277,"partial match","no match")),"")</f>
        <v>match</v>
      </c>
    </row>
    <row r="278" spans="1:8" x14ac:dyDescent="0.25">
      <c r="A278" t="s">
        <v>188</v>
      </c>
      <c r="B278" t="s">
        <v>122</v>
      </c>
      <c r="C278" t="s">
        <v>120</v>
      </c>
      <c r="D278">
        <v>2.52</v>
      </c>
      <c r="E278">
        <v>0</v>
      </c>
      <c r="F278">
        <v>2.5175776125540281</v>
      </c>
      <c r="G278" s="12">
        <f>IFERROR(IF(NOT(F278=""),ABS(ROUNDDOWN(D278-F278, 3 - (1+INT(LOG10(ABS(D278)))))),""),IF(AND(D278=0,NOT(D278="")),ABS(ROUNDDOWN(D278-F278,0)),""))</f>
        <v>0</v>
      </c>
      <c r="H278" s="12" t="str">
        <f>IF(NOT(G278=""),IF(G278&lt;=E278,"match",IF(G278&lt;3*E278,"partial match","no match")),"")</f>
        <v>match</v>
      </c>
    </row>
    <row r="279" spans="1:8" x14ac:dyDescent="0.25">
      <c r="A279" t="s">
        <v>188</v>
      </c>
      <c r="B279" t="s">
        <v>123</v>
      </c>
      <c r="C279" t="s">
        <v>105</v>
      </c>
      <c r="D279">
        <v>0.68</v>
      </c>
      <c r="E279">
        <v>0</v>
      </c>
      <c r="F279">
        <v>0.68015745692216267</v>
      </c>
      <c r="G279" s="12">
        <f>IFERROR(IF(NOT(F279=""),ABS(ROUNDDOWN(D279-F279, 3 - (1+INT(LOG10(ABS(D279)))))),""),IF(AND(D279=0,NOT(D279="")),ABS(ROUNDDOWN(D279-F279,0)),""))</f>
        <v>0</v>
      </c>
      <c r="H279" s="12" t="str">
        <f>IF(NOT(G279=""),IF(G279&lt;=E279,"match",IF(G279&lt;3*E279,"partial match","no match")),"")</f>
        <v>match</v>
      </c>
    </row>
    <row r="280" spans="1:8" x14ac:dyDescent="0.25">
      <c r="A280" t="s">
        <v>188</v>
      </c>
      <c r="B280" t="s">
        <v>123</v>
      </c>
      <c r="C280" t="s">
        <v>106</v>
      </c>
      <c r="D280">
        <v>3.27</v>
      </c>
      <c r="E280">
        <v>0</v>
      </c>
      <c r="F280">
        <v>3.2727272727272729</v>
      </c>
      <c r="G280" s="12">
        <f>IFERROR(IF(NOT(F280=""),ABS(ROUNDDOWN(D280-F280, 3 - (1+INT(LOG10(ABS(D280)))))),""),IF(AND(D280=0,NOT(D280="")),ABS(ROUNDDOWN(D280-F280,0)),""))</f>
        <v>0</v>
      </c>
      <c r="H280" s="12" t="str">
        <f>IF(NOT(G280=""),IF(G280&lt;=E280,"match",IF(G280&lt;3*E280,"partial match","no match")),"")</f>
        <v>match</v>
      </c>
    </row>
    <row r="281" spans="1:8" x14ac:dyDescent="0.25">
      <c r="A281" t="s">
        <v>188</v>
      </c>
      <c r="B281" t="s">
        <v>123</v>
      </c>
      <c r="C281" t="s">
        <v>107</v>
      </c>
      <c r="D281">
        <v>0.58499999999999996</v>
      </c>
      <c r="E281">
        <v>0</v>
      </c>
      <c r="F281">
        <v>0.5851158645276292</v>
      </c>
      <c r="G281" s="12">
        <f>IFERROR(IF(NOT(F281=""),ABS(ROUNDDOWN(D281-F281, 3 - (1+INT(LOG10(ABS(D281)))))),""),IF(AND(D281=0,NOT(D281="")),ABS(ROUNDDOWN(D281-F281,0)),""))</f>
        <v>0</v>
      </c>
      <c r="H281" s="12" t="str">
        <f>IF(NOT(G281=""),IF(G281&lt;=E281,"match",IF(G281&lt;3*E281,"partial match","no match")),"")</f>
        <v>match</v>
      </c>
    </row>
    <row r="282" spans="1:8" x14ac:dyDescent="0.25">
      <c r="A282" t="s">
        <v>188</v>
      </c>
      <c r="B282" t="s">
        <v>123</v>
      </c>
      <c r="C282" t="s">
        <v>108</v>
      </c>
      <c r="D282">
        <v>10.199999999999999</v>
      </c>
      <c r="E282">
        <v>0</v>
      </c>
      <c r="F282">
        <v>10.208556149732621</v>
      </c>
      <c r="G282" s="12">
        <f>IFERROR(IF(NOT(F282=""),ABS(ROUNDDOWN(D282-F282, 3 - (1+INT(LOG10(ABS(D282)))))),""),IF(AND(D282=0,NOT(D282="")),ABS(ROUNDDOWN(D282-F282,0)),""))</f>
        <v>0</v>
      </c>
      <c r="H282" s="12" t="str">
        <f>IF(NOT(G282=""),IF(G282&lt;=E282,"match",IF(G282&lt;3*E282,"partial match","no match")),"")</f>
        <v>match</v>
      </c>
    </row>
    <row r="283" spans="1:8" x14ac:dyDescent="0.25">
      <c r="A283" t="s">
        <v>188</v>
      </c>
      <c r="B283" t="s">
        <v>123</v>
      </c>
      <c r="C283" t="s">
        <v>109</v>
      </c>
      <c r="D283">
        <v>0.312</v>
      </c>
      <c r="E283">
        <v>0</v>
      </c>
      <c r="F283">
        <v>0.31195129398560778</v>
      </c>
      <c r="G283" s="12">
        <f>IFERROR(IF(NOT(F283=""),ABS(ROUNDDOWN(D283-F283, 3 - (1+INT(LOG10(ABS(D283)))))),""),IF(AND(D283=0,NOT(D283="")),ABS(ROUNDDOWN(D283-F283,0)),""))</f>
        <v>0</v>
      </c>
      <c r="H283" s="12" t="str">
        <f>IF(NOT(G283=""),IF(G283&lt;=E283,"match",IF(G283&lt;3*E283,"partial match","no match")),"")</f>
        <v>match</v>
      </c>
    </row>
    <row r="284" spans="1:8" x14ac:dyDescent="0.25">
      <c r="A284" t="s">
        <v>188</v>
      </c>
      <c r="B284" t="s">
        <v>123</v>
      </c>
      <c r="C284" t="s">
        <v>110</v>
      </c>
      <c r="D284">
        <v>9.0500000000000007</v>
      </c>
      <c r="E284">
        <v>0</v>
      </c>
      <c r="F284">
        <v>9.0494385026737962</v>
      </c>
      <c r="G284" s="12">
        <f>IFERROR(IF(NOT(F284=""),ABS(ROUNDDOWN(D284-F284, 3 - (1+INT(LOG10(ABS(D284)))))),""),IF(AND(D284=0,NOT(D284="")),ABS(ROUNDDOWN(D284-F284,0)),""))</f>
        <v>0</v>
      </c>
      <c r="H284" s="12" t="str">
        <f>IF(NOT(G284=""),IF(G284&lt;=E284,"match",IF(G284&lt;3*E284,"partial match","no match")),"")</f>
        <v>match</v>
      </c>
    </row>
    <row r="285" spans="1:8" x14ac:dyDescent="0.25">
      <c r="A285" t="s">
        <v>188</v>
      </c>
      <c r="B285" t="s">
        <v>123</v>
      </c>
      <c r="C285" t="s">
        <v>111</v>
      </c>
      <c r="D285">
        <v>2.63</v>
      </c>
      <c r="E285">
        <v>0</v>
      </c>
      <c r="F285">
        <v>2.625742721330957</v>
      </c>
      <c r="G285" s="12">
        <f>IFERROR(IF(NOT(F285=""),ABS(ROUNDDOWN(D285-F285, 3 - (1+INT(LOG10(ABS(D285)))))),""),IF(AND(D285=0,NOT(D285="")),ABS(ROUNDDOWN(D285-F285,0)),""))</f>
        <v>0</v>
      </c>
      <c r="H285" s="12" t="str">
        <f>IF(NOT(G285=""),IF(G285&lt;=E285,"match",IF(G285&lt;3*E285,"partial match","no match")),"")</f>
        <v>match</v>
      </c>
    </row>
    <row r="286" spans="1:8" x14ac:dyDescent="0.25">
      <c r="A286" t="s">
        <v>188</v>
      </c>
      <c r="B286" t="s">
        <v>123</v>
      </c>
      <c r="C286" t="s">
        <v>112</v>
      </c>
      <c r="D286">
        <v>17</v>
      </c>
      <c r="E286">
        <v>0</v>
      </c>
      <c r="F286">
        <v>17.026737967914439</v>
      </c>
      <c r="G286" s="12">
        <f>IFERROR(IF(NOT(F286=""),ABS(ROUNDDOWN(D286-F286, 3 - (1+INT(LOG10(ABS(D286)))))),""),IF(AND(D286=0,NOT(D286="")),ABS(ROUNDDOWN(D286-F286,0)),""))</f>
        <v>0</v>
      </c>
      <c r="H286" s="12" t="str">
        <f>IF(NOT(G286=""),IF(G286&lt;=E286,"match",IF(G286&lt;3*E286,"partial match","no match")),"")</f>
        <v>match</v>
      </c>
    </row>
    <row r="287" spans="1:8" x14ac:dyDescent="0.25">
      <c r="A287" t="s">
        <v>188</v>
      </c>
      <c r="B287" t="s">
        <v>123</v>
      </c>
      <c r="C287" t="s">
        <v>113</v>
      </c>
      <c r="D287">
        <v>77.099999999999994</v>
      </c>
      <c r="E287">
        <v>0</v>
      </c>
      <c r="F287">
        <v>0.41239383453916328</v>
      </c>
      <c r="G287" s="12">
        <f>IFERROR(IF(NOT(F287=""),ABS(ROUNDDOWN(D287-F287, 3 - (1+INT(LOG10(ABS(D287)))))),""),IF(AND(D287=0,NOT(D287="")),ABS(ROUNDDOWN(D287-F287,0)),""))</f>
        <v>76.599999999999994</v>
      </c>
      <c r="H287" s="12" t="str">
        <f>IF(NOT(G287=""),IF(G287&lt;=E287,"match",IF(G287&lt;3*E287,"partial match","no match")),"")</f>
        <v>no match</v>
      </c>
    </row>
    <row r="288" spans="1:8" x14ac:dyDescent="0.25">
      <c r="A288" t="s">
        <v>188</v>
      </c>
      <c r="B288" t="s">
        <v>123</v>
      </c>
      <c r="C288" t="s">
        <v>114</v>
      </c>
      <c r="D288">
        <v>0.41199999999999998</v>
      </c>
      <c r="E288">
        <v>0</v>
      </c>
      <c r="F288">
        <v>0.41239383453916328</v>
      </c>
      <c r="G288" s="12">
        <f>IFERROR(IF(NOT(F288=""),ABS(ROUNDDOWN(D288-F288, 3 - (1+INT(LOG10(ABS(D288)))))),""),IF(AND(D288=0,NOT(D288="")),ABS(ROUNDDOWN(D288-F288,0)),""))</f>
        <v>0</v>
      </c>
      <c r="H288" s="12" t="str">
        <f>IF(NOT(G288=""),IF(G288&lt;=E288,"match",IF(G288&lt;3*E288,"partial match","no match")),"")</f>
        <v>match</v>
      </c>
    </row>
    <row r="289" spans="1:8" x14ac:dyDescent="0.25">
      <c r="A289" t="s">
        <v>188</v>
      </c>
      <c r="B289" t="s">
        <v>123</v>
      </c>
      <c r="C289" t="s">
        <v>115</v>
      </c>
      <c r="D289">
        <v>83.2</v>
      </c>
      <c r="E289">
        <v>0</v>
      </c>
      <c r="F289">
        <v>0.44516571820755518</v>
      </c>
      <c r="G289" s="12">
        <f>IFERROR(IF(NOT(F289=""),ABS(ROUNDDOWN(D289-F289, 3 - (1+INT(LOG10(ABS(D289)))))),""),IF(AND(D289=0,NOT(D289="")),ABS(ROUNDDOWN(D289-F289,0)),""))</f>
        <v>82.7</v>
      </c>
      <c r="H289" s="12" t="str">
        <f>IF(NOT(G289=""),IF(G289&lt;=E289,"match",IF(G289&lt;3*E289,"partial match","no match")),"")</f>
        <v>no match</v>
      </c>
    </row>
    <row r="290" spans="1:8" x14ac:dyDescent="0.25">
      <c r="A290" t="s">
        <v>188</v>
      </c>
      <c r="B290" t="s">
        <v>123</v>
      </c>
      <c r="C290" t="s">
        <v>116</v>
      </c>
      <c r="D290">
        <v>0.44500000000000001</v>
      </c>
      <c r="E290">
        <v>0</v>
      </c>
      <c r="F290">
        <v>0.44516571820755518</v>
      </c>
      <c r="G290" s="12">
        <f>IFERROR(IF(NOT(F290=""),ABS(ROUNDDOWN(D290-F290, 3 - (1+INT(LOG10(ABS(D290)))))),""),IF(AND(D290=0,NOT(D290="")),ABS(ROUNDDOWN(D290-F290,0)),""))</f>
        <v>0</v>
      </c>
      <c r="H290" s="12" t="str">
        <f>IF(NOT(G290=""),IF(G290&lt;=E290,"match",IF(G290&lt;3*E290,"partial match","no match")),"")</f>
        <v>match</v>
      </c>
    </row>
    <row r="291" spans="1:8" x14ac:dyDescent="0.25">
      <c r="A291" t="s">
        <v>188</v>
      </c>
      <c r="B291" t="s">
        <v>123</v>
      </c>
      <c r="C291" t="s">
        <v>117</v>
      </c>
      <c r="D291">
        <v>0.63200000000000001</v>
      </c>
      <c r="E291">
        <v>0</v>
      </c>
      <c r="F291">
        <v>1.3513513513513511E-2</v>
      </c>
      <c r="G291" s="12">
        <f>IFERROR(IF(NOT(F291=""),ABS(ROUNDDOWN(D291-F291, 3 - (1+INT(LOG10(ABS(D291)))))),""),IF(AND(D291=0,NOT(D291="")),ABS(ROUNDDOWN(D291-F291,0)),""))</f>
        <v>0.61799999999999999</v>
      </c>
      <c r="H291" s="12" t="str">
        <f>IF(NOT(G291=""),IF(G291&lt;=E291,"match",IF(G291&lt;3*E291,"partial match","no match")),"")</f>
        <v>no match</v>
      </c>
    </row>
    <row r="292" spans="1:8" x14ac:dyDescent="0.25">
      <c r="A292" t="s">
        <v>188</v>
      </c>
      <c r="B292" t="s">
        <v>123</v>
      </c>
      <c r="C292" t="s">
        <v>118</v>
      </c>
      <c r="F292">
        <v>3.59238182390117</v>
      </c>
      <c r="G292" s="12" t="str">
        <f>IFERROR(IF(NOT(F292=""),ABS(ROUNDDOWN(D292-F292, 3 - (1+INT(LOG10(ABS(D292)))))),""),IF(AND(D292=0,NOT(D292="")),ABS(ROUNDDOWN(D292-F292,0)),""))</f>
        <v/>
      </c>
      <c r="H292" s="12" t="str">
        <f>IF(NOT(G292=""),IF(G292&lt;=E292,"match",IF(G292&lt;3*E292,"partial match","no match")),"")</f>
        <v/>
      </c>
    </row>
    <row r="293" spans="1:8" x14ac:dyDescent="0.25">
      <c r="A293" t="s">
        <v>188</v>
      </c>
      <c r="B293" t="s">
        <v>123</v>
      </c>
      <c r="C293" t="s">
        <v>119</v>
      </c>
      <c r="F293">
        <v>0.76719380022305472</v>
      </c>
      <c r="G293" s="12" t="str">
        <f>IFERROR(IF(NOT(F293=""),ABS(ROUNDDOWN(D293-F293, 3 - (1+INT(LOG10(ABS(D293)))))),""),IF(AND(D293=0,NOT(D293="")),ABS(ROUNDDOWN(D293-F293,0)),""))</f>
        <v/>
      </c>
      <c r="H293" s="12" t="str">
        <f>IF(NOT(G293=""),IF(G293&lt;=E293,"match",IF(G293&lt;3*E293,"partial match","no match")),"")</f>
        <v/>
      </c>
    </row>
    <row r="294" spans="1:8" x14ac:dyDescent="0.25">
      <c r="A294" t="s">
        <v>188</v>
      </c>
      <c r="B294" t="s">
        <v>123</v>
      </c>
      <c r="C294" t="s">
        <v>120</v>
      </c>
      <c r="F294">
        <v>2.760261067358321</v>
      </c>
      <c r="G294" s="12" t="str">
        <f>IFERROR(IF(NOT(F294=""),ABS(ROUNDDOWN(D294-F294, 3 - (1+INT(LOG10(ABS(D294)))))),""),IF(AND(D294=0,NOT(D294="")),ABS(ROUNDDOWN(D294-F294,0)),""))</f>
        <v/>
      </c>
      <c r="H294" s="12" t="str">
        <f>IF(NOT(G294=""),IF(G294&lt;=E294,"match",IF(G294&lt;3*E294,"partial match","no match")),"")</f>
        <v/>
      </c>
    </row>
    <row r="295" spans="1:8" x14ac:dyDescent="0.25">
      <c r="A295" t="s">
        <v>188</v>
      </c>
      <c r="B295" t="s">
        <v>177</v>
      </c>
      <c r="C295" t="s">
        <v>105</v>
      </c>
      <c r="D295">
        <v>0.70499999999999996</v>
      </c>
      <c r="E295">
        <v>0</v>
      </c>
      <c r="F295">
        <v>0.70523472955560607</v>
      </c>
      <c r="G295" s="12">
        <f>IFERROR(IF(NOT(F295=""),ABS(ROUNDDOWN(D295-F295, 3 - (1+INT(LOG10(ABS(D295)))))),""),IF(AND(D295=0,NOT(D295="")),ABS(ROUNDDOWN(D295-F295,0)),""))</f>
        <v>0</v>
      </c>
      <c r="H295" s="12" t="str">
        <f>IF(NOT(G295=""),IF(G295&lt;=E295,"match",IF(G295&lt;3*E295,"partial match","no match")),"")</f>
        <v>match</v>
      </c>
    </row>
    <row r="296" spans="1:8" x14ac:dyDescent="0.25">
      <c r="A296" t="s">
        <v>188</v>
      </c>
      <c r="B296" t="s">
        <v>177</v>
      </c>
      <c r="C296" t="s">
        <v>106</v>
      </c>
      <c r="D296">
        <v>3.06</v>
      </c>
      <c r="E296">
        <v>0</v>
      </c>
      <c r="F296">
        <v>3.0611209057748421</v>
      </c>
      <c r="G296" s="12">
        <f>IFERROR(IF(NOT(F296=""),ABS(ROUNDDOWN(D296-F296, 3 - (1+INT(LOG10(ABS(D296)))))),""),IF(AND(D296=0,NOT(D296="")),ABS(ROUNDDOWN(D296-F296,0)),""))</f>
        <v>0</v>
      </c>
      <c r="H296" s="12" t="str">
        <f>IF(NOT(G296=""),IF(G296&lt;=E296,"match",IF(G296&lt;3*E296,"partial match","no match")),"")</f>
        <v>match</v>
      </c>
    </row>
    <row r="297" spans="1:8" x14ac:dyDescent="0.25">
      <c r="A297" t="s">
        <v>188</v>
      </c>
      <c r="B297" t="s">
        <v>177</v>
      </c>
      <c r="C297" t="s">
        <v>107</v>
      </c>
      <c r="D297">
        <v>0.60299999999999998</v>
      </c>
      <c r="E297">
        <v>0</v>
      </c>
      <c r="F297">
        <v>0.60297984264103033</v>
      </c>
      <c r="G297" s="12">
        <f>IFERROR(IF(NOT(F297=""),ABS(ROUNDDOWN(D297-F297, 3 - (1+INT(LOG10(ABS(D297)))))),""),IF(AND(D297=0,NOT(D297="")),ABS(ROUNDDOWN(D297-F297,0)),""))</f>
        <v>0</v>
      </c>
      <c r="H297" s="12" t="str">
        <f>IF(NOT(G297=""),IF(G297&lt;=E297,"match",IF(G297&lt;3*E297,"partial match","no match")),"")</f>
        <v>match</v>
      </c>
    </row>
    <row r="298" spans="1:8" x14ac:dyDescent="0.25">
      <c r="A298" t="s">
        <v>188</v>
      </c>
      <c r="B298" t="s">
        <v>177</v>
      </c>
      <c r="C298" t="s">
        <v>108</v>
      </c>
      <c r="D298">
        <v>9.6999999999999993</v>
      </c>
      <c r="E298">
        <v>0</v>
      </c>
      <c r="F298">
        <v>9.6976241196252708</v>
      </c>
      <c r="G298" s="12">
        <f>IFERROR(IF(NOT(F298=""),ABS(ROUNDDOWN(D298-F298, 3 - (1+INT(LOG10(ABS(D298)))))),""),IF(AND(D298=0,NOT(D298="")),ABS(ROUNDDOWN(D298-F298,0)),""))</f>
        <v>0</v>
      </c>
      <c r="H298" s="12" t="str">
        <f>IF(NOT(G298=""),IF(G298&lt;=E298,"match",IF(G298&lt;3*E298,"partial match","no match")),"")</f>
        <v>match</v>
      </c>
    </row>
    <row r="299" spans="1:8" x14ac:dyDescent="0.25">
      <c r="A299" t="s">
        <v>188</v>
      </c>
      <c r="B299" t="s">
        <v>177</v>
      </c>
      <c r="C299" t="s">
        <v>109</v>
      </c>
      <c r="D299">
        <v>0.35199999999999998</v>
      </c>
      <c r="E299">
        <v>0</v>
      </c>
      <c r="F299">
        <v>0.35158027600601732</v>
      </c>
      <c r="G299" s="12">
        <f>IFERROR(IF(NOT(F299=""),ABS(ROUNDDOWN(D299-F299, 3 - (1+INT(LOG10(ABS(D299)))))),""),IF(AND(D299=0,NOT(D299="")),ABS(ROUNDDOWN(D299-F299,0)),""))</f>
        <v>0</v>
      </c>
      <c r="H299" s="12" t="str">
        <f>IF(NOT(G299=""),IF(G299&lt;=E299,"match",IF(G299&lt;3*E299,"partial match","no match")),"")</f>
        <v>match</v>
      </c>
    </row>
    <row r="300" spans="1:8" x14ac:dyDescent="0.25">
      <c r="A300" t="s">
        <v>188</v>
      </c>
      <c r="B300" t="s">
        <v>177</v>
      </c>
      <c r="C300" t="s">
        <v>110</v>
      </c>
      <c r="D300">
        <v>8.5399999999999991</v>
      </c>
      <c r="E300">
        <v>0</v>
      </c>
      <c r="F300">
        <v>8.5396555870281663</v>
      </c>
      <c r="G300" s="12">
        <f>IFERROR(IF(NOT(F300=""),ABS(ROUNDDOWN(D300-F300, 3 - (1+INT(LOG10(ABS(D300)))))),""),IF(AND(D300=0,NOT(D300="")),ABS(ROUNDDOWN(D300-F300,0)),""))</f>
        <v>0</v>
      </c>
      <c r="H300" s="12" t="str">
        <f>IF(NOT(G300=""),IF(G300&lt;=E300,"match",IF(G300&lt;3*E300,"partial match","no match")),"")</f>
        <v>match</v>
      </c>
    </row>
    <row r="301" spans="1:8" x14ac:dyDescent="0.25">
      <c r="A301" t="s">
        <v>188</v>
      </c>
      <c r="B301" t="s">
        <v>177</v>
      </c>
      <c r="C301" t="s">
        <v>111</v>
      </c>
      <c r="D301">
        <v>2.39</v>
      </c>
      <c r="E301">
        <v>0</v>
      </c>
      <c r="F301">
        <v>2.390967619786772</v>
      </c>
      <c r="G301" s="12">
        <f>IFERROR(IF(NOT(F301=""),ABS(ROUNDDOWN(D301-F301, 3 - (1+INT(LOG10(ABS(D301)))))),""),IF(AND(D301=0,NOT(D301="")),ABS(ROUNDDOWN(D301-F301,0)),""))</f>
        <v>0</v>
      </c>
      <c r="H301" s="12" t="str">
        <f>IF(NOT(G301=""),IF(G301&lt;=E301,"match",IF(G301&lt;3*E301,"partial match","no match")),"")</f>
        <v>match</v>
      </c>
    </row>
    <row r="302" spans="1:8" x14ac:dyDescent="0.25">
      <c r="A302" t="s">
        <v>188</v>
      </c>
      <c r="B302" t="s">
        <v>177</v>
      </c>
      <c r="C302" t="s">
        <v>112</v>
      </c>
      <c r="D302">
        <v>17.600000000000001</v>
      </c>
      <c r="E302">
        <v>0</v>
      </c>
      <c r="F302">
        <v>17.566188661400169</v>
      </c>
      <c r="G302" s="12">
        <f>IFERROR(IF(NOT(F302=""),ABS(ROUNDDOWN(D302-F302, 3 - (1+INT(LOG10(ABS(D302)))))),""),IF(AND(D302=0,NOT(D302="")),ABS(ROUNDDOWN(D302-F302,0)),""))</f>
        <v>0</v>
      </c>
      <c r="H302" s="12" t="str">
        <f>IF(NOT(G302=""),IF(G302&lt;=E302,"match",IF(G302&lt;3*E302,"partial match","no match")),"")</f>
        <v>match</v>
      </c>
    </row>
    <row r="303" spans="1:8" x14ac:dyDescent="0.25">
      <c r="A303" t="s">
        <v>188</v>
      </c>
      <c r="B303" t="s">
        <v>177</v>
      </c>
      <c r="C303" t="s">
        <v>113</v>
      </c>
      <c r="D303">
        <v>21.8</v>
      </c>
      <c r="E303">
        <v>0</v>
      </c>
      <c r="F303">
        <v>21.77620074464118</v>
      </c>
      <c r="G303" s="12">
        <f>IFERROR(IF(NOT(F303=""),ABS(ROUNDDOWN(D303-F303, 3 - (1+INT(LOG10(ABS(D303)))))),""),IF(AND(D303=0,NOT(D303="")),ABS(ROUNDDOWN(D303-F303,0)),""))</f>
        <v>0</v>
      </c>
      <c r="H303" s="12" t="str">
        <f>IF(NOT(G303=""),IF(G303&lt;=E303,"match",IF(G303&lt;3*E303,"partial match","no match")),"")</f>
        <v>match</v>
      </c>
    </row>
    <row r="304" spans="1:8" x14ac:dyDescent="0.25">
      <c r="A304" t="s">
        <v>188</v>
      </c>
      <c r="B304" t="s">
        <v>177</v>
      </c>
      <c r="C304" t="s">
        <v>114</v>
      </c>
      <c r="D304">
        <v>0.43</v>
      </c>
      <c r="E304">
        <v>0</v>
      </c>
      <c r="F304">
        <v>0.43017515610744189</v>
      </c>
      <c r="G304" s="12">
        <f>IFERROR(IF(NOT(F304=""),ABS(ROUNDDOWN(D304-F304, 3 - (1+INT(LOG10(ABS(D304)))))),""),IF(AND(D304=0,NOT(D304="")),ABS(ROUNDDOWN(D304-F304,0)),""))</f>
        <v>0</v>
      </c>
      <c r="H304" s="12" t="str">
        <f>IF(NOT(G304=""),IF(G304&lt;=E304,"match",IF(G304&lt;3*E304,"partial match","no match")),"")</f>
        <v>match</v>
      </c>
    </row>
    <row r="305" spans="1:8" x14ac:dyDescent="0.25">
      <c r="A305" t="s">
        <v>188</v>
      </c>
      <c r="B305" t="s">
        <v>177</v>
      </c>
      <c r="C305" t="s">
        <v>115</v>
      </c>
      <c r="D305">
        <v>26.9</v>
      </c>
      <c r="E305">
        <v>0</v>
      </c>
      <c r="F305">
        <v>26.8533513970116</v>
      </c>
      <c r="G305" s="12">
        <f>IFERROR(IF(NOT(F305=""),ABS(ROUNDDOWN(D305-F305, 3 - (1+INT(LOG10(ABS(D305)))))),""),IF(AND(D305=0,NOT(D305="")),ABS(ROUNDDOWN(D305-F305,0)),""))</f>
        <v>0</v>
      </c>
      <c r="H305" s="12" t="str">
        <f>IF(NOT(G305=""),IF(G305&lt;=E305,"match",IF(G305&lt;3*E305,"partial match","no match")),"")</f>
        <v>match</v>
      </c>
    </row>
    <row r="306" spans="1:8" x14ac:dyDescent="0.25">
      <c r="A306" t="s">
        <v>188</v>
      </c>
      <c r="B306" t="s">
        <v>177</v>
      </c>
      <c r="C306" t="s">
        <v>116</v>
      </c>
      <c r="D306">
        <v>0.51300000000000001</v>
      </c>
      <c r="E306">
        <v>0</v>
      </c>
      <c r="F306">
        <v>0.5127708185542873</v>
      </c>
      <c r="G306" s="12">
        <f>IFERROR(IF(NOT(F306=""),ABS(ROUNDDOWN(D306-F306, 3 - (1+INT(LOG10(ABS(D306)))))),""),IF(AND(D306=0,NOT(D306="")),ABS(ROUNDDOWN(D306-F306,0)),""))</f>
        <v>0</v>
      </c>
      <c r="H306" s="12" t="str">
        <f>IF(NOT(G306=""),IF(G306&lt;=E306,"match",IF(G306&lt;3*E306,"partial match","no match")),"")</f>
        <v>match</v>
      </c>
    </row>
    <row r="307" spans="1:8" x14ac:dyDescent="0.25">
      <c r="A307" t="s">
        <v>188</v>
      </c>
      <c r="B307" t="s">
        <v>177</v>
      </c>
      <c r="C307" t="s">
        <v>117</v>
      </c>
      <c r="D307">
        <v>0.68</v>
      </c>
      <c r="E307">
        <v>0</v>
      </c>
      <c r="F307">
        <v>0.6798336798336797</v>
      </c>
      <c r="G307" s="12">
        <f>IFERROR(IF(NOT(F307=""),ABS(ROUNDDOWN(D307-F307, 3 - (1+INT(LOG10(ABS(D307)))))),""),IF(AND(D307=0,NOT(D307="")),ABS(ROUNDDOWN(D307-F307,0)),""))</f>
        <v>0</v>
      </c>
      <c r="H307" s="12" t="str">
        <f>IF(NOT(G307=""),IF(G307&lt;=E307,"match",IF(G307&lt;3*E307,"partial match","no match")),"")</f>
        <v>match</v>
      </c>
    </row>
    <row r="308" spans="1:8" x14ac:dyDescent="0.25">
      <c r="A308" t="s">
        <v>188</v>
      </c>
      <c r="B308" t="s">
        <v>177</v>
      </c>
      <c r="C308" t="s">
        <v>118</v>
      </c>
      <c r="D308">
        <v>3.46</v>
      </c>
      <c r="E308">
        <v>0</v>
      </c>
      <c r="F308">
        <v>3.464978728384561</v>
      </c>
      <c r="G308" s="12">
        <f>IFERROR(IF(NOT(F308=""),ABS(ROUNDDOWN(D308-F308, 3 - (1+INT(LOG10(ABS(D308)))))),""),IF(AND(D308=0,NOT(D308="")),ABS(ROUNDDOWN(D308-F308,0)),""))</f>
        <v>0</v>
      </c>
      <c r="H308" s="12" t="str">
        <f>IF(NOT(G308=""),IF(G308&lt;=E308,"match",IF(G308&lt;3*E308,"partial match","no match")),"")</f>
        <v>match</v>
      </c>
    </row>
    <row r="309" spans="1:8" x14ac:dyDescent="0.25">
      <c r="A309" t="s">
        <v>188</v>
      </c>
      <c r="B309" t="s">
        <v>177</v>
      </c>
      <c r="C309" t="s">
        <v>119</v>
      </c>
      <c r="D309">
        <v>0.57399999999999995</v>
      </c>
      <c r="E309">
        <v>0</v>
      </c>
      <c r="F309">
        <v>0.57354228302517762</v>
      </c>
      <c r="G309" s="12">
        <f>IFERROR(IF(NOT(F309=""),ABS(ROUNDDOWN(D309-F309, 3 - (1+INT(LOG10(ABS(D309)))))),""),IF(AND(D309=0,NOT(D309="")),ABS(ROUNDDOWN(D309-F309,0)),""))</f>
        <v>0</v>
      </c>
      <c r="H309" s="12" t="str">
        <f>IF(NOT(G309=""),IF(G309&lt;=E309,"match",IF(G309&lt;3*E309,"partial match","no match")),"")</f>
        <v>match</v>
      </c>
    </row>
    <row r="310" spans="1:8" x14ac:dyDescent="0.25">
      <c r="A310" t="s">
        <v>188</v>
      </c>
      <c r="B310" t="s">
        <v>177</v>
      </c>
      <c r="C310" t="s">
        <v>120</v>
      </c>
      <c r="D310">
        <v>2.4300000000000002</v>
      </c>
      <c r="E310">
        <v>0</v>
      </c>
      <c r="F310">
        <v>2.4320741335430212</v>
      </c>
      <c r="G310" s="12">
        <f>IFERROR(IF(NOT(F310=""),ABS(ROUNDDOWN(D310-F310, 3 - (1+INT(LOG10(ABS(D310)))))),""),IF(AND(D310=0,NOT(D310="")),ABS(ROUNDDOWN(D310-F310,0)),""))</f>
        <v>0</v>
      </c>
      <c r="H310" s="12" t="str">
        <f>IF(NOT(G310=""),IF(G310&lt;=E310,"match",IF(G310&lt;3*E310,"partial match","no match")),"")</f>
        <v>match</v>
      </c>
    </row>
    <row r="311" spans="1:8" x14ac:dyDescent="0.25">
      <c r="A311" t="s">
        <v>188</v>
      </c>
      <c r="B311" t="s">
        <v>178</v>
      </c>
      <c r="C311" t="s">
        <v>105</v>
      </c>
      <c r="D311">
        <v>0.72899999999999998</v>
      </c>
      <c r="E311">
        <v>0</v>
      </c>
      <c r="F311">
        <v>0.7291271661569827</v>
      </c>
      <c r="G311" s="12">
        <f>IFERROR(IF(NOT(F311=""),ABS(ROUNDDOWN(D311-F311, 3 - (1+INT(LOG10(ABS(D311)))))),""),IF(AND(D311=0,NOT(D311="")),ABS(ROUNDDOWN(D311-F311,0)),""))</f>
        <v>0</v>
      </c>
      <c r="H311" s="12" t="str">
        <f>IF(NOT(G311=""),IF(G311&lt;=E311,"match",IF(G311&lt;3*E311,"partial match","no match")),"")</f>
        <v>match</v>
      </c>
    </row>
    <row r="312" spans="1:8" x14ac:dyDescent="0.25">
      <c r="A312" t="s">
        <v>188</v>
      </c>
      <c r="B312" t="s">
        <v>178</v>
      </c>
      <c r="C312" t="s">
        <v>106</v>
      </c>
      <c r="D312">
        <v>2.76</v>
      </c>
      <c r="E312">
        <v>0</v>
      </c>
      <c r="F312">
        <v>2.761467889908257</v>
      </c>
      <c r="G312" s="12">
        <f>IFERROR(IF(NOT(F312=""),ABS(ROUNDDOWN(D312-F312, 3 - (1+INT(LOG10(ABS(D312)))))),""),IF(AND(D312=0,NOT(D312="")),ABS(ROUNDDOWN(D312-F312,0)),""))</f>
        <v>0</v>
      </c>
      <c r="H312" s="12" t="str">
        <f>IF(NOT(G312=""),IF(G312&lt;=E312,"match",IF(G312&lt;3*E312,"partial match","no match")),"")</f>
        <v>match</v>
      </c>
    </row>
    <row r="313" spans="1:8" x14ac:dyDescent="0.25">
      <c r="A313" t="s">
        <v>188</v>
      </c>
      <c r="B313" t="s">
        <v>178</v>
      </c>
      <c r="C313" t="s">
        <v>107</v>
      </c>
      <c r="D313">
        <v>0.60699999999999998</v>
      </c>
      <c r="E313">
        <v>0</v>
      </c>
      <c r="F313">
        <v>0.60665137614678899</v>
      </c>
      <c r="G313" s="12">
        <f>IFERROR(IF(NOT(F313=""),ABS(ROUNDDOWN(D313-F313, 3 - (1+INT(LOG10(ABS(D313)))))),""),IF(AND(D313=0,NOT(D313="")),ABS(ROUNDDOWN(D313-F313,0)),""))</f>
        <v>0</v>
      </c>
      <c r="H313" s="12" t="str">
        <f>IF(NOT(G313=""),IF(G313&lt;=E313,"match",IF(G313&lt;3*E313,"partial match","no match")),"")</f>
        <v>match</v>
      </c>
    </row>
    <row r="314" spans="1:8" x14ac:dyDescent="0.25">
      <c r="A314" t="s">
        <v>188</v>
      </c>
      <c r="B314" t="s">
        <v>178</v>
      </c>
      <c r="C314" t="s">
        <v>108</v>
      </c>
      <c r="D314">
        <v>9.64</v>
      </c>
      <c r="E314">
        <v>0</v>
      </c>
      <c r="F314">
        <v>9.637614678899082</v>
      </c>
      <c r="G314" s="12">
        <f>IFERROR(IF(NOT(F314=""),ABS(ROUNDDOWN(D314-F314, 3 - (1+INT(LOG10(ABS(D314)))))),""),IF(AND(D314=0,NOT(D314="")),ABS(ROUNDDOWN(D314-F314,0)),""))</f>
        <v>0</v>
      </c>
      <c r="H314" s="12" t="str">
        <f>IF(NOT(G314=""),IF(G314&lt;=E314,"match",IF(G314&lt;3*E314,"partial match","no match")),"")</f>
        <v>match</v>
      </c>
    </row>
    <row r="315" spans="1:8" x14ac:dyDescent="0.25">
      <c r="A315" t="s">
        <v>188</v>
      </c>
      <c r="B315" t="s">
        <v>178</v>
      </c>
      <c r="C315" t="s">
        <v>109</v>
      </c>
      <c r="D315">
        <v>0.372</v>
      </c>
      <c r="E315">
        <v>0</v>
      </c>
      <c r="F315">
        <v>0.37160316263638771</v>
      </c>
      <c r="G315" s="12">
        <f>IFERROR(IF(NOT(F315=""),ABS(ROUNDDOWN(D315-F315, 3 - (1+INT(LOG10(ABS(D315)))))),""),IF(AND(D315=0,NOT(D315="")),ABS(ROUNDDOWN(D315-F315,0)),""))</f>
        <v>0</v>
      </c>
      <c r="H315" s="12" t="str">
        <f>IF(NOT(G315=""),IF(G315&lt;=E315,"match",IF(G315&lt;3*E315,"partial match","no match")),"")</f>
        <v>match</v>
      </c>
    </row>
    <row r="316" spans="1:8" x14ac:dyDescent="0.25">
      <c r="A316" t="s">
        <v>188</v>
      </c>
      <c r="B316" t="s">
        <v>178</v>
      </c>
      <c r="C316" t="s">
        <v>110</v>
      </c>
      <c r="D316">
        <v>8.67</v>
      </c>
      <c r="E316">
        <v>0</v>
      </c>
      <c r="F316">
        <v>8.6723504926945303</v>
      </c>
      <c r="G316" s="12">
        <f>IFERROR(IF(NOT(F316=""),ABS(ROUNDDOWN(D316-F316, 3 - (1+INT(LOG10(ABS(D316)))))),""),IF(AND(D316=0,NOT(D316="")),ABS(ROUNDDOWN(D316-F316,0)),""))</f>
        <v>0</v>
      </c>
      <c r="H316" s="12" t="str">
        <f>IF(NOT(G316=""),IF(G316&lt;=E316,"match",IF(G316&lt;3*E316,"partial match","no match")),"")</f>
        <v>match</v>
      </c>
    </row>
    <row r="317" spans="1:8" x14ac:dyDescent="0.25">
      <c r="A317" t="s">
        <v>188</v>
      </c>
      <c r="B317" t="s">
        <v>178</v>
      </c>
      <c r="C317" t="s">
        <v>111</v>
      </c>
      <c r="D317">
        <v>2.16</v>
      </c>
      <c r="E317">
        <v>0</v>
      </c>
      <c r="F317">
        <v>2.1628652735304108</v>
      </c>
      <c r="G317" s="12">
        <f>IFERROR(IF(NOT(F317=""),ABS(ROUNDDOWN(D317-F317, 3 - (1+INT(LOG10(ABS(D317)))))),""),IF(AND(D317=0,NOT(D317="")),ABS(ROUNDDOWN(D317-F317,0)),""))</f>
        <v>0</v>
      </c>
      <c r="H317" s="12" t="str">
        <f>IF(NOT(G317=""),IF(G317&lt;=E317,"match",IF(G317&lt;3*E317,"partial match","no match")),"")</f>
        <v>match</v>
      </c>
    </row>
    <row r="318" spans="1:8" x14ac:dyDescent="0.25">
      <c r="A318" t="s">
        <v>188</v>
      </c>
      <c r="B318" t="s">
        <v>178</v>
      </c>
      <c r="C318" t="s">
        <v>112</v>
      </c>
      <c r="D318">
        <v>15.6</v>
      </c>
      <c r="E318">
        <v>0</v>
      </c>
      <c r="F318">
        <v>15.63455657492355</v>
      </c>
      <c r="G318" s="12">
        <f>IFERROR(IF(NOT(F318=""),ABS(ROUNDDOWN(D318-F318, 3 - (1+INT(LOG10(ABS(D318)))))),""),IF(AND(D318=0,NOT(D318="")),ABS(ROUNDDOWN(D318-F318,0)),""))</f>
        <v>0</v>
      </c>
      <c r="H318" s="12" t="str">
        <f>IF(NOT(G318=""),IF(G318&lt;=E318,"match",IF(G318&lt;3*E318,"partial match","no match")),"")</f>
        <v>match</v>
      </c>
    </row>
    <row r="319" spans="1:8" x14ac:dyDescent="0.25">
      <c r="A319" t="s">
        <v>188</v>
      </c>
      <c r="B319" t="s">
        <v>178</v>
      </c>
      <c r="C319" t="s">
        <v>113</v>
      </c>
      <c r="D319">
        <v>281</v>
      </c>
      <c r="E319">
        <v>0</v>
      </c>
      <c r="F319">
        <v>281.28134556574918</v>
      </c>
      <c r="G319" s="12">
        <f>IFERROR(IF(NOT(F319=""),ABS(ROUNDDOWN(D319-F319, 3 - (1+INT(LOG10(ABS(D319)))))),""),IF(AND(D319=0,NOT(D319="")),ABS(ROUNDDOWN(D319-F319,0)),""))</f>
        <v>0</v>
      </c>
      <c r="H319" s="12" t="str">
        <f>IF(NOT(G319=""),IF(G319&lt;=E319,"match",IF(G319&lt;3*E319,"partial match","no match")),"")</f>
        <v>match</v>
      </c>
    </row>
    <row r="320" spans="1:8" x14ac:dyDescent="0.25">
      <c r="A320" t="s">
        <v>188</v>
      </c>
      <c r="B320" t="s">
        <v>178</v>
      </c>
      <c r="C320" t="s">
        <v>114</v>
      </c>
      <c r="D320">
        <v>0.43</v>
      </c>
      <c r="E320">
        <v>0</v>
      </c>
      <c r="F320">
        <v>0.43009380055924962</v>
      </c>
      <c r="G320" s="12">
        <f>IFERROR(IF(NOT(F320=""),ABS(ROUNDDOWN(D320-F320, 3 - (1+INT(LOG10(ABS(D320)))))),""),IF(AND(D320=0,NOT(D320="")),ABS(ROUNDDOWN(D320-F320,0)),""))</f>
        <v>0</v>
      </c>
      <c r="H320" s="12" t="str">
        <f>IF(NOT(G320=""),IF(G320&lt;=E320,"match",IF(G320&lt;3*E320,"partial match","no match")),"")</f>
        <v>match</v>
      </c>
    </row>
    <row r="321" spans="1:8" x14ac:dyDescent="0.25">
      <c r="A321" t="s">
        <v>188</v>
      </c>
      <c r="B321" t="s">
        <v>178</v>
      </c>
      <c r="C321" t="s">
        <v>115</v>
      </c>
      <c r="D321">
        <v>328</v>
      </c>
      <c r="E321">
        <v>0</v>
      </c>
      <c r="F321">
        <v>327.71865443425082</v>
      </c>
      <c r="G321" s="12">
        <f>IFERROR(IF(NOT(F321=""),ABS(ROUNDDOWN(D321-F321, 3 - (1+INT(LOG10(ABS(D321)))))),""),IF(AND(D321=0,NOT(D321="")),ABS(ROUNDDOWN(D321-F321,0)),""))</f>
        <v>0</v>
      </c>
      <c r="H321" s="12" t="str">
        <f>IF(NOT(G321=""),IF(G321&lt;=E321,"match",IF(G321&lt;3*E321,"partial match","no match")),"")</f>
        <v>match</v>
      </c>
    </row>
    <row r="322" spans="1:8" x14ac:dyDescent="0.25">
      <c r="A322" t="s">
        <v>188</v>
      </c>
      <c r="B322" t="s">
        <v>178</v>
      </c>
      <c r="C322" t="s">
        <v>116</v>
      </c>
      <c r="D322">
        <v>0.501</v>
      </c>
      <c r="E322">
        <v>0</v>
      </c>
      <c r="F322">
        <v>0.50109885999120907</v>
      </c>
      <c r="G322" s="12">
        <f>IFERROR(IF(NOT(F322=""),ABS(ROUNDDOWN(D322-F322, 3 - (1+INT(LOG10(ABS(D322)))))),""),IF(AND(D322=0,NOT(D322="")),ABS(ROUNDDOWN(D322-F322,0)),""))</f>
        <v>0</v>
      </c>
      <c r="H322" s="12" t="str">
        <f>IF(NOT(G322=""),IF(G322&lt;=E322,"match",IF(G322&lt;3*E322,"partial match","no match")),"")</f>
        <v>match</v>
      </c>
    </row>
    <row r="323" spans="1:8" x14ac:dyDescent="0.25">
      <c r="A323" t="s">
        <v>188</v>
      </c>
      <c r="B323" t="s">
        <v>178</v>
      </c>
      <c r="C323" t="s">
        <v>117</v>
      </c>
      <c r="D323">
        <v>0.68</v>
      </c>
      <c r="E323">
        <v>0</v>
      </c>
      <c r="F323">
        <v>8.8378378378378386</v>
      </c>
      <c r="G323" s="12">
        <f>IFERROR(IF(NOT(F323=""),ABS(ROUNDDOWN(D323-F323, 3 - (1+INT(LOG10(ABS(D323)))))),""),IF(AND(D323=0,NOT(D323="")),ABS(ROUNDDOWN(D323-F323,0)),""))</f>
        <v>8.157</v>
      </c>
      <c r="H323" s="12" t="str">
        <f>IF(NOT(G323=""),IF(G323&lt;=E323,"match",IF(G323&lt;3*E323,"partial match","no match")),"")</f>
        <v>no match</v>
      </c>
    </row>
    <row r="324" spans="1:8" x14ac:dyDescent="0.25">
      <c r="A324" t="s">
        <v>188</v>
      </c>
      <c r="B324" t="s">
        <v>178</v>
      </c>
      <c r="C324" t="s">
        <v>118</v>
      </c>
      <c r="D324">
        <v>3.48</v>
      </c>
      <c r="E324">
        <v>0</v>
      </c>
      <c r="F324">
        <v>3.4790211261678312</v>
      </c>
      <c r="G324" s="12">
        <f>IFERROR(IF(NOT(F324=""),ABS(ROUNDDOWN(D324-F324, 3 - (1+INT(LOG10(ABS(D324)))))),""),IF(AND(D324=0,NOT(D324="")),ABS(ROUNDDOWN(D324-F324,0)),""))</f>
        <v>0</v>
      </c>
      <c r="H324" s="12" t="str">
        <f>IF(NOT(G324=""),IF(G324&lt;=E324,"match",IF(G324&lt;3*E324,"partial match","no match")),"")</f>
        <v>match</v>
      </c>
    </row>
    <row r="325" spans="1:8" x14ac:dyDescent="0.25">
      <c r="A325" t="s">
        <v>188</v>
      </c>
      <c r="B325" t="s">
        <v>178</v>
      </c>
      <c r="C325" t="s">
        <v>119</v>
      </c>
      <c r="D325">
        <v>0.59799999999999998</v>
      </c>
      <c r="E325">
        <v>0</v>
      </c>
      <c r="F325">
        <v>0.59777983521776135</v>
      </c>
      <c r="G325" s="12">
        <f>IFERROR(IF(NOT(F325=""),ABS(ROUNDDOWN(D325-F325, 3 - (1+INT(LOG10(ABS(D325)))))),""),IF(AND(D325=0,NOT(D325="")),ABS(ROUNDDOWN(D325-F325,0)),""))</f>
        <v>0</v>
      </c>
      <c r="H325" s="12" t="str">
        <f>IF(NOT(G325=""),IF(G325&lt;=E325,"match",IF(G325&lt;3*E325,"partial match","no match")),"")</f>
        <v>match</v>
      </c>
    </row>
    <row r="326" spans="1:8" x14ac:dyDescent="0.25">
      <c r="A326" t="s">
        <v>188</v>
      </c>
      <c r="B326" t="s">
        <v>178</v>
      </c>
      <c r="C326" t="s">
        <v>120</v>
      </c>
      <c r="D326">
        <v>2.62</v>
      </c>
      <c r="E326">
        <v>0</v>
      </c>
      <c r="F326">
        <v>2.6244266457110541</v>
      </c>
      <c r="G326" s="12">
        <f>IFERROR(IF(NOT(F326=""),ABS(ROUNDDOWN(D326-F326, 3 - (1+INT(LOG10(ABS(D326)))))),""),IF(AND(D326=0,NOT(D326="")),ABS(ROUNDDOWN(D326-F326,0)),""))</f>
        <v>0</v>
      </c>
      <c r="H326" s="12" t="str">
        <f>IF(NOT(G326=""),IF(G326&lt;=E326,"match",IF(G326&lt;3*E326,"partial match","no match")),"")</f>
        <v>match</v>
      </c>
    </row>
    <row r="327" spans="1:8" x14ac:dyDescent="0.25">
      <c r="A327" t="s">
        <v>188</v>
      </c>
      <c r="B327" t="s">
        <v>124</v>
      </c>
      <c r="C327" t="s">
        <v>125</v>
      </c>
      <c r="D327">
        <v>0.36299999999999999</v>
      </c>
      <c r="E327">
        <v>0</v>
      </c>
      <c r="F327">
        <v>0.36330794123204829</v>
      </c>
      <c r="G327" s="12">
        <f>IFERROR(IF(NOT(F327=""),ABS(ROUNDDOWN(D327-F327, 3 - (1+INT(LOG10(ABS(D327)))))),""),IF(AND(D327=0,NOT(D327="")),ABS(ROUNDDOWN(D327-F327,0)),""))</f>
        <v>0</v>
      </c>
      <c r="H327" s="12" t="str">
        <f>IF(NOT(G327=""),IF(G327&lt;=E327,"match",IF(G327&lt;3*E327,"partial match","no match")),"")</f>
        <v>match</v>
      </c>
    </row>
    <row r="328" spans="1:8" x14ac:dyDescent="0.25">
      <c r="A328" t="s">
        <v>188</v>
      </c>
      <c r="B328" t="s">
        <v>124</v>
      </c>
      <c r="C328" t="s">
        <v>126</v>
      </c>
      <c r="D328">
        <v>43.9</v>
      </c>
      <c r="E328">
        <v>0</v>
      </c>
      <c r="F328">
        <v>43.866666666666667</v>
      </c>
      <c r="G328" s="12">
        <f>IFERROR(IF(NOT(F328=""),ABS(ROUNDDOWN(D328-F328, 3 - (1+INT(LOG10(ABS(D328)))))),""),IF(AND(D328=0,NOT(D328="")),ABS(ROUNDDOWN(D328-F328,0)),""))</f>
        <v>0</v>
      </c>
      <c r="H328" s="12" t="str">
        <f>IF(NOT(G328=""),IF(G328&lt;=E328,"match",IF(G328&lt;3*E328,"partial match","no match")),"")</f>
        <v>match</v>
      </c>
    </row>
    <row r="329" spans="1:8" x14ac:dyDescent="0.25">
      <c r="A329" t="s">
        <v>188</v>
      </c>
      <c r="B329" t="s">
        <v>124</v>
      </c>
      <c r="C329" t="s">
        <v>127</v>
      </c>
      <c r="D329">
        <v>0.371</v>
      </c>
      <c r="E329">
        <v>0</v>
      </c>
      <c r="F329">
        <v>0.37119708994708989</v>
      </c>
      <c r="G329" s="12">
        <f>IFERROR(IF(NOT(F329=""),ABS(ROUNDDOWN(D329-F329, 3 - (1+INT(LOG10(ABS(D329)))))),""),IF(AND(D329=0,NOT(D329="")),ABS(ROUNDDOWN(D329-F329,0)),""))</f>
        <v>0</v>
      </c>
      <c r="H329" s="12" t="str">
        <f>IF(NOT(G329=""),IF(G329&lt;=E329,"match",IF(G329&lt;3*E329,"partial match","no match")),"")</f>
        <v>match</v>
      </c>
    </row>
    <row r="330" spans="1:8" x14ac:dyDescent="0.25">
      <c r="A330" t="s">
        <v>188</v>
      </c>
      <c r="B330" t="s">
        <v>124</v>
      </c>
      <c r="C330" t="s">
        <v>128</v>
      </c>
      <c r="D330">
        <v>16.399999999999999</v>
      </c>
      <c r="E330">
        <v>0</v>
      </c>
      <c r="F330">
        <v>16.44047619047619</v>
      </c>
      <c r="G330" s="12">
        <f>IFERROR(IF(NOT(F330=""),ABS(ROUNDDOWN(D330-F330, 3 - (1+INT(LOG10(ABS(D330)))))),""),IF(AND(D330=0,NOT(D330="")),ABS(ROUNDDOWN(D330-F330,0)),""))</f>
        <v>0</v>
      </c>
      <c r="H330" s="12" t="str">
        <f>IF(NOT(G330=""),IF(G330&lt;=E330,"match",IF(G330&lt;3*E330,"partial match","no match")),"")</f>
        <v>match</v>
      </c>
    </row>
    <row r="331" spans="1:8" x14ac:dyDescent="0.25">
      <c r="A331" t="s">
        <v>188</v>
      </c>
      <c r="B331" t="s">
        <v>124</v>
      </c>
      <c r="C331" t="s">
        <v>129</v>
      </c>
      <c r="D331">
        <v>2.5899999999999999E-2</v>
      </c>
      <c r="E331">
        <v>0</v>
      </c>
      <c r="F331">
        <v>2.5854788674729151E-2</v>
      </c>
      <c r="G331" s="12">
        <f>IFERROR(IF(NOT(F331=""),ABS(ROUNDDOWN(D331-F331, 3 - (1+INT(LOG10(ABS(D331)))))),""),IF(AND(D331=0,NOT(D331="")),ABS(ROUNDDOWN(D331-F331,0)),""))</f>
        <v>0</v>
      </c>
      <c r="H331" s="12" t="str">
        <f>IF(NOT(G331=""),IF(G331&lt;=E331,"match",IF(G331&lt;3*E331,"partial match","no match")),"")</f>
        <v>match</v>
      </c>
    </row>
    <row r="332" spans="1:8" x14ac:dyDescent="0.25">
      <c r="A332" t="s">
        <v>188</v>
      </c>
      <c r="B332" t="s">
        <v>124</v>
      </c>
      <c r="C332" t="s">
        <v>130</v>
      </c>
      <c r="D332">
        <v>10.3</v>
      </c>
      <c r="E332">
        <v>0</v>
      </c>
      <c r="F332">
        <v>10.277990480914591</v>
      </c>
      <c r="G332" s="12">
        <f>IFERROR(IF(NOT(F332=""),ABS(ROUNDDOWN(D332-F332, 3 - (1+INT(LOG10(ABS(D332)))))),""),IF(AND(D332=0,NOT(D332="")),ABS(ROUNDDOWN(D332-F332,0)),""))</f>
        <v>0</v>
      </c>
      <c r="H332" s="12" t="str">
        <f>IF(NOT(G332=""),IF(G332&lt;=E332,"match",IF(G332&lt;3*E332,"partial match","no match")),"")</f>
        <v>match</v>
      </c>
    </row>
    <row r="333" spans="1:8" x14ac:dyDescent="0.25">
      <c r="A333" t="s">
        <v>188</v>
      </c>
      <c r="B333" t="s">
        <v>124</v>
      </c>
      <c r="C333" t="s">
        <v>131</v>
      </c>
      <c r="D333">
        <v>40.4</v>
      </c>
      <c r="E333">
        <v>0</v>
      </c>
      <c r="F333">
        <v>40.398082010582023</v>
      </c>
      <c r="G333" s="12">
        <f>IFERROR(IF(NOT(F333=""),ABS(ROUNDDOWN(D333-F333, 3 - (1+INT(LOG10(ABS(D333)))))),""),IF(AND(D333=0,NOT(D333="")),ABS(ROUNDDOWN(D333-F333,0)),""))</f>
        <v>0</v>
      </c>
      <c r="H333" s="12" t="str">
        <f>IF(NOT(G333=""),IF(G333&lt;=E333,"match",IF(G333&lt;3*E333,"partial match","no match")),"")</f>
        <v>match</v>
      </c>
    </row>
    <row r="334" spans="1:8" x14ac:dyDescent="0.25">
      <c r="A334" t="s">
        <v>188</v>
      </c>
      <c r="B334" t="s">
        <v>124</v>
      </c>
      <c r="C334" t="s">
        <v>132</v>
      </c>
      <c r="D334">
        <v>113</v>
      </c>
      <c r="E334">
        <v>0</v>
      </c>
      <c r="F334">
        <v>112.5214285714286</v>
      </c>
      <c r="G334" s="12">
        <f>IFERROR(IF(NOT(F334=""),ABS(ROUNDDOWN(D334-F334, 3 - (1+INT(LOG10(ABS(D334)))))),""),IF(AND(D334=0,NOT(D334="")),ABS(ROUNDDOWN(D334-F334,0)),""))</f>
        <v>0</v>
      </c>
      <c r="H334" s="12" t="str">
        <f>IF(NOT(G334=""),IF(G334&lt;=E334,"match",IF(G334&lt;3*E334,"partial match","no match")),"")</f>
        <v>match</v>
      </c>
    </row>
    <row r="335" spans="1:8" x14ac:dyDescent="0.25">
      <c r="A335" t="s">
        <v>188</v>
      </c>
      <c r="B335" t="s">
        <v>124</v>
      </c>
      <c r="C335" t="s">
        <v>113</v>
      </c>
      <c r="D335">
        <v>1.41</v>
      </c>
      <c r="E335">
        <v>0</v>
      </c>
      <c r="F335">
        <v>1.4142857142857139</v>
      </c>
      <c r="G335" s="12">
        <f>IFERROR(IF(NOT(F335=""),ABS(ROUNDDOWN(D335-F335, 3 - (1+INT(LOG10(ABS(D335)))))),""),IF(AND(D335=0,NOT(D335="")),ABS(ROUNDDOWN(D335-F335,0)),""))</f>
        <v>0</v>
      </c>
      <c r="H335" s="12" t="str">
        <f>IF(NOT(G335=""),IF(G335&lt;=E335,"match",IF(G335&lt;3*E335,"partial match","no match")),"")</f>
        <v>match</v>
      </c>
    </row>
    <row r="336" spans="1:8" x14ac:dyDescent="0.25">
      <c r="A336" t="s">
        <v>188</v>
      </c>
      <c r="B336" t="s">
        <v>124</v>
      </c>
      <c r="C336" t="s">
        <v>133</v>
      </c>
      <c r="D336">
        <v>0.32300000000000001</v>
      </c>
      <c r="E336">
        <v>0</v>
      </c>
      <c r="F336">
        <v>0.32299319727891151</v>
      </c>
      <c r="G336" s="12">
        <f>IFERROR(IF(NOT(F336=""),ABS(ROUNDDOWN(D336-F336, 3 - (1+INT(LOG10(ABS(D336)))))),""),IF(AND(D336=0,NOT(D336="")),ABS(ROUNDDOWN(D336-F336,0)),""))</f>
        <v>0</v>
      </c>
      <c r="H336" s="12" t="str">
        <f>IF(NOT(G336=""),IF(G336&lt;=E336,"match",IF(G336&lt;3*E336,"partial match","no match")),"")</f>
        <v>match</v>
      </c>
    </row>
    <row r="337" spans="1:8" x14ac:dyDescent="0.25">
      <c r="A337" t="s">
        <v>188</v>
      </c>
      <c r="B337" t="s">
        <v>124</v>
      </c>
      <c r="C337" t="s">
        <v>134</v>
      </c>
      <c r="D337">
        <v>1.49</v>
      </c>
      <c r="E337">
        <v>0</v>
      </c>
      <c r="F337">
        <v>1.485714285714286</v>
      </c>
      <c r="G337" s="12">
        <f>IFERROR(IF(NOT(F337=""),ABS(ROUNDDOWN(D337-F337, 3 - (1+INT(LOG10(ABS(D337)))))),""),IF(AND(D337=0,NOT(D337="")),ABS(ROUNDDOWN(D337-F337,0)),""))</f>
        <v>0</v>
      </c>
      <c r="H337" s="12" t="str">
        <f>IF(NOT(G337=""),IF(G337&lt;=E337,"match",IF(G337&lt;3*E337,"partial match","no match")),"")</f>
        <v>match</v>
      </c>
    </row>
    <row r="338" spans="1:8" x14ac:dyDescent="0.25">
      <c r="A338" t="s">
        <v>188</v>
      </c>
      <c r="B338" t="s">
        <v>124</v>
      </c>
      <c r="C338" t="s">
        <v>135</v>
      </c>
      <c r="D338">
        <v>0.33300000000000002</v>
      </c>
      <c r="E338">
        <v>0</v>
      </c>
      <c r="F338">
        <v>0.33319727891156459</v>
      </c>
      <c r="G338" s="12">
        <f>IFERROR(IF(NOT(F338=""),ABS(ROUNDDOWN(D338-F338, 3 - (1+INT(LOG10(ABS(D338)))))),""),IF(AND(D338=0,NOT(D338="")),ABS(ROUNDDOWN(D338-F338,0)),""))</f>
        <v>0</v>
      </c>
      <c r="H338" s="12" t="str">
        <f>IF(NOT(G338=""),IF(G338&lt;=E338,"match",IF(G338&lt;3*E338,"partial match","no match")),"")</f>
        <v>match</v>
      </c>
    </row>
    <row r="339" spans="1:8" x14ac:dyDescent="0.25">
      <c r="A339" t="s">
        <v>188</v>
      </c>
      <c r="B339" t="s">
        <v>124</v>
      </c>
      <c r="C339" t="s">
        <v>136</v>
      </c>
      <c r="D339">
        <v>0.24</v>
      </c>
      <c r="E339">
        <v>0</v>
      </c>
      <c r="F339">
        <v>0.24038957688338489</v>
      </c>
      <c r="G339" s="12">
        <f>IFERROR(IF(NOT(F339=""),ABS(ROUNDDOWN(D339-F339, 3 - (1+INT(LOG10(ABS(D339)))))),""),IF(AND(D339=0,NOT(D339="")),ABS(ROUNDDOWN(D339-F339,0)),""))</f>
        <v>0</v>
      </c>
      <c r="H339" s="12" t="str">
        <f>IF(NOT(G339=""),IF(G339&lt;=E339,"match",IF(G339&lt;3*E339,"partial match","no match")),"")</f>
        <v>match</v>
      </c>
    </row>
    <row r="340" spans="1:8" x14ac:dyDescent="0.25">
      <c r="A340" t="s">
        <v>188</v>
      </c>
      <c r="B340" t="s">
        <v>124</v>
      </c>
      <c r="C340" t="s">
        <v>118</v>
      </c>
      <c r="D340">
        <v>3.97</v>
      </c>
      <c r="E340">
        <v>0</v>
      </c>
      <c r="F340">
        <v>3.969478458049887</v>
      </c>
      <c r="G340" s="12">
        <f>IFERROR(IF(NOT(F340=""),ABS(ROUNDDOWN(D340-F340, 3 - (1+INT(LOG10(ABS(D340)))))),""),IF(AND(D340=0,NOT(D340="")),ABS(ROUNDDOWN(D340-F340,0)),""))</f>
        <v>0</v>
      </c>
      <c r="H340" s="12" t="str">
        <f>IF(NOT(G340=""),IF(G340&lt;=E340,"match",IF(G340&lt;3*E340,"partial match","no match")),"")</f>
        <v>match</v>
      </c>
    </row>
    <row r="341" spans="1:8" x14ac:dyDescent="0.25">
      <c r="A341" t="s">
        <v>188</v>
      </c>
      <c r="B341" t="s">
        <v>124</v>
      </c>
      <c r="C341" t="s">
        <v>137</v>
      </c>
      <c r="D341">
        <v>21</v>
      </c>
      <c r="E341">
        <v>0</v>
      </c>
      <c r="F341">
        <v>20.997052154195011</v>
      </c>
      <c r="G341" s="12">
        <f>IFERROR(IF(NOT(F341=""),ABS(ROUNDDOWN(D341-F341, 3 - (1+INT(LOG10(ABS(D341)))))),""),IF(AND(D341=0,NOT(D341="")),ABS(ROUNDDOWN(D341-F341,0)),""))</f>
        <v>0</v>
      </c>
      <c r="H341" s="12" t="str">
        <f>IF(NOT(G341=""),IF(G341&lt;=E341,"match",IF(G341&lt;3*E341,"partial match","no match")),"")</f>
        <v>match</v>
      </c>
    </row>
    <row r="342" spans="1:8" x14ac:dyDescent="0.25">
      <c r="A342" t="s">
        <v>188</v>
      </c>
      <c r="B342" t="s">
        <v>124</v>
      </c>
      <c r="C342" t="s">
        <v>138</v>
      </c>
      <c r="D342">
        <v>1.93</v>
      </c>
      <c r="E342">
        <v>0</v>
      </c>
      <c r="F342">
        <v>1.9319448617396771</v>
      </c>
      <c r="G342" s="12">
        <f>IFERROR(IF(NOT(F342=""),ABS(ROUNDDOWN(D342-F342, 3 - (1+INT(LOG10(ABS(D342)))))),""),IF(AND(D342=0,NOT(D342="")),ABS(ROUNDDOWN(D342-F342,0)),""))</f>
        <v>0</v>
      </c>
      <c r="H342" s="12" t="str">
        <f>IF(NOT(G342=""),IF(G342&lt;=E342,"match",IF(G342&lt;3*E342,"partial match","no match")),"")</f>
        <v>match</v>
      </c>
    </row>
    <row r="343" spans="1:8" x14ac:dyDescent="0.25">
      <c r="A343" t="s">
        <v>188</v>
      </c>
      <c r="B343" t="s">
        <v>139</v>
      </c>
      <c r="C343" t="s">
        <v>125</v>
      </c>
      <c r="D343">
        <v>0.36799999999999999</v>
      </c>
      <c r="E343">
        <v>0</v>
      </c>
      <c r="F343">
        <v>0.36752495905769722</v>
      </c>
      <c r="G343" s="12">
        <f>IFERROR(IF(NOT(F343=""),ABS(ROUNDDOWN(D343-F343, 3 - (1+INT(LOG10(ABS(D343)))))),""),IF(AND(D343=0,NOT(D343="")),ABS(ROUNDDOWN(D343-F343,0)),""))</f>
        <v>0</v>
      </c>
      <c r="H343" s="12" t="str">
        <f>IF(NOT(G343=""),IF(G343&lt;=E343,"match",IF(G343&lt;3*E343,"partial match","no match")),"")</f>
        <v>match</v>
      </c>
    </row>
    <row r="344" spans="1:8" x14ac:dyDescent="0.25">
      <c r="A344" t="s">
        <v>188</v>
      </c>
      <c r="B344" t="s">
        <v>139</v>
      </c>
      <c r="C344" t="s">
        <v>126</v>
      </c>
      <c r="D344">
        <v>34.200000000000003</v>
      </c>
      <c r="E344">
        <v>0</v>
      </c>
      <c r="F344">
        <v>34.222222222222221</v>
      </c>
      <c r="G344" s="12">
        <f>IFERROR(IF(NOT(F344=""),ABS(ROUNDDOWN(D344-F344, 3 - (1+INT(LOG10(ABS(D344)))))),""),IF(AND(D344=0,NOT(D344="")),ABS(ROUNDDOWN(D344-F344,0)),""))</f>
        <v>0</v>
      </c>
      <c r="H344" s="12" t="str">
        <f>IF(NOT(G344=""),IF(G344&lt;=E344,"match",IF(G344&lt;3*E344,"partial match","no match")),"")</f>
        <v>match</v>
      </c>
    </row>
    <row r="345" spans="1:8" x14ac:dyDescent="0.25">
      <c r="A345" t="s">
        <v>188</v>
      </c>
      <c r="B345" t="s">
        <v>139</v>
      </c>
      <c r="C345" t="s">
        <v>127</v>
      </c>
      <c r="D345">
        <v>0.36799999999999999</v>
      </c>
      <c r="E345">
        <v>0</v>
      </c>
      <c r="F345">
        <v>0.36805555555555558</v>
      </c>
      <c r="G345" s="12">
        <f>IFERROR(IF(NOT(F345=""),ABS(ROUNDDOWN(D345-F345, 3 - (1+INT(LOG10(ABS(D345)))))),""),IF(AND(D345=0,NOT(D345="")),ABS(ROUNDDOWN(D345-F345,0)),""))</f>
        <v>0</v>
      </c>
      <c r="H345" s="12" t="str">
        <f>IF(NOT(G345=""),IF(G345&lt;=E345,"match",IF(G345&lt;3*E345,"partial match","no match")),"")</f>
        <v>match</v>
      </c>
    </row>
    <row r="346" spans="1:8" x14ac:dyDescent="0.25">
      <c r="A346" t="s">
        <v>188</v>
      </c>
      <c r="B346" t="s">
        <v>139</v>
      </c>
      <c r="C346" t="s">
        <v>128</v>
      </c>
      <c r="D346">
        <v>16.2</v>
      </c>
      <c r="E346">
        <v>0</v>
      </c>
      <c r="F346">
        <v>16.166666666666671</v>
      </c>
      <c r="G346" s="12">
        <f>IFERROR(IF(NOT(F346=""),ABS(ROUNDDOWN(D346-F346, 3 - (1+INT(LOG10(ABS(D346)))))),""),IF(AND(D346=0,NOT(D346="")),ABS(ROUNDDOWN(D346-F346,0)),""))</f>
        <v>0</v>
      </c>
      <c r="H346" s="12" t="str">
        <f>IF(NOT(G346=""),IF(G346&lt;=E346,"match",IF(G346&lt;3*E346,"partial match","no match")),"")</f>
        <v>match</v>
      </c>
    </row>
    <row r="347" spans="1:8" x14ac:dyDescent="0.25">
      <c r="A347" t="s">
        <v>188</v>
      </c>
      <c r="B347" t="s">
        <v>139</v>
      </c>
      <c r="C347" t="s">
        <v>129</v>
      </c>
      <c r="D347">
        <v>2.9499999999999998E-2</v>
      </c>
      <c r="E347">
        <v>0</v>
      </c>
      <c r="F347">
        <v>2.9540562624226649E-2</v>
      </c>
      <c r="G347" s="12">
        <f>IFERROR(IF(NOT(F347=""),ABS(ROUNDDOWN(D347-F347, 3 - (1+INT(LOG10(ABS(D347)))))),""),IF(AND(D347=0,NOT(D347="")),ABS(ROUNDDOWN(D347-F347,0)),""))</f>
        <v>0</v>
      </c>
      <c r="H347" s="12" t="str">
        <f>IF(NOT(G347=""),IF(G347&lt;=E347,"match",IF(G347&lt;3*E347,"partial match","no match")),"")</f>
        <v>match</v>
      </c>
    </row>
    <row r="348" spans="1:8" x14ac:dyDescent="0.25">
      <c r="A348" t="s">
        <v>188</v>
      </c>
      <c r="B348" t="s">
        <v>139</v>
      </c>
      <c r="C348" t="s">
        <v>130</v>
      </c>
      <c r="D348">
        <v>9.8699999999999992</v>
      </c>
      <c r="E348">
        <v>0</v>
      </c>
      <c r="F348">
        <v>9.8706113788107821</v>
      </c>
      <c r="G348" s="12">
        <f>IFERROR(IF(NOT(F348=""),ABS(ROUNDDOWN(D348-F348, 3 - (1+INT(LOG10(ABS(D348)))))),""),IF(AND(D348=0,NOT(D348="")),ABS(ROUNDDOWN(D348-F348,0)),""))</f>
        <v>0</v>
      </c>
      <c r="H348" s="12" t="str">
        <f>IF(NOT(G348=""),IF(G348&lt;=E348,"match",IF(G348&lt;3*E348,"partial match","no match")),"")</f>
        <v>match</v>
      </c>
    </row>
    <row r="349" spans="1:8" x14ac:dyDescent="0.25">
      <c r="A349" t="s">
        <v>188</v>
      </c>
      <c r="B349" t="s">
        <v>139</v>
      </c>
      <c r="C349" t="s">
        <v>131</v>
      </c>
      <c r="D349">
        <v>30.6</v>
      </c>
      <c r="E349">
        <v>0</v>
      </c>
      <c r="F349">
        <v>30.554012345679009</v>
      </c>
      <c r="G349" s="12">
        <f>IFERROR(IF(NOT(F349=""),ABS(ROUNDDOWN(D349-F349, 3 - (1+INT(LOG10(ABS(D349)))))),""),IF(AND(D349=0,NOT(D349="")),ABS(ROUNDDOWN(D349-F349,0)),""))</f>
        <v>0</v>
      </c>
      <c r="H349" s="12" t="str">
        <f>IF(NOT(G349=""),IF(G349&lt;=E349,"match",IF(G349&lt;3*E349,"partial match","no match")),"")</f>
        <v>match</v>
      </c>
    </row>
    <row r="350" spans="1:8" x14ac:dyDescent="0.25">
      <c r="A350" t="s">
        <v>188</v>
      </c>
      <c r="B350" t="s">
        <v>139</v>
      </c>
      <c r="C350" t="s">
        <v>132</v>
      </c>
      <c r="D350">
        <v>107</v>
      </c>
      <c r="E350">
        <v>0</v>
      </c>
      <c r="F350">
        <v>106.6111111111111</v>
      </c>
      <c r="G350" s="12">
        <f>IFERROR(IF(NOT(F350=""),ABS(ROUNDDOWN(D350-F350, 3 - (1+INT(LOG10(ABS(D350)))))),""),IF(AND(D350=0,NOT(D350="")),ABS(ROUNDDOWN(D350-F350,0)),""))</f>
        <v>0</v>
      </c>
      <c r="H350" s="12" t="str">
        <f>IF(NOT(G350=""),IF(G350&lt;=E350,"match",IF(G350&lt;3*E350,"partial match","no match")),"")</f>
        <v>match</v>
      </c>
    </row>
    <row r="351" spans="1:8" x14ac:dyDescent="0.25">
      <c r="A351" t="s">
        <v>188</v>
      </c>
      <c r="B351" t="s">
        <v>139</v>
      </c>
      <c r="C351" t="s">
        <v>113</v>
      </c>
      <c r="D351">
        <v>5.44</v>
      </c>
      <c r="E351">
        <v>0</v>
      </c>
      <c r="F351">
        <v>5.4444444444444446</v>
      </c>
      <c r="G351" s="12">
        <f>IFERROR(IF(NOT(F351=""),ABS(ROUNDDOWN(D351-F351, 3 - (1+INT(LOG10(ABS(D351)))))),""),IF(AND(D351=0,NOT(D351="")),ABS(ROUNDDOWN(D351-F351,0)),""))</f>
        <v>0</v>
      </c>
      <c r="H351" s="12" t="str">
        <f>IF(NOT(G351=""),IF(G351&lt;=E351,"match",IF(G351&lt;3*E351,"partial match","no match")),"")</f>
        <v>match</v>
      </c>
    </row>
    <row r="352" spans="1:8" x14ac:dyDescent="0.25">
      <c r="A352" t="s">
        <v>188</v>
      </c>
      <c r="B352" t="s">
        <v>139</v>
      </c>
      <c r="C352" t="s">
        <v>133</v>
      </c>
      <c r="D352">
        <v>0.30199999999999999</v>
      </c>
      <c r="E352">
        <v>0</v>
      </c>
      <c r="F352">
        <v>0.30246913580246909</v>
      </c>
      <c r="G352" s="12">
        <f>IFERROR(IF(NOT(F352=""),ABS(ROUNDDOWN(D352-F352, 3 - (1+INT(LOG10(ABS(D352)))))),""),IF(AND(D352=0,NOT(D352="")),ABS(ROUNDDOWN(D352-F352,0)),""))</f>
        <v>0</v>
      </c>
      <c r="H352" s="12" t="str">
        <f>IF(NOT(G352=""),IF(G352&lt;=E352,"match",IF(G352&lt;3*E352,"partial match","no match")),"")</f>
        <v>match</v>
      </c>
    </row>
    <row r="353" spans="1:8" x14ac:dyDescent="0.25">
      <c r="A353" t="s">
        <v>188</v>
      </c>
      <c r="B353" t="s">
        <v>139</v>
      </c>
      <c r="C353" t="s">
        <v>134</v>
      </c>
      <c r="D353">
        <v>3.44</v>
      </c>
      <c r="E353">
        <v>0</v>
      </c>
      <c r="F353">
        <v>3.4444444444444451</v>
      </c>
      <c r="G353" s="12">
        <f>IFERROR(IF(NOT(F353=""),ABS(ROUNDDOWN(D353-F353, 3 - (1+INT(LOG10(ABS(D353)))))),""),IF(AND(D353=0,NOT(D353="")),ABS(ROUNDDOWN(D353-F353,0)),""))</f>
        <v>0</v>
      </c>
      <c r="H353" s="12" t="str">
        <f>IF(NOT(G353=""),IF(G353&lt;=E353,"match",IF(G353&lt;3*E353,"partial match","no match")),"")</f>
        <v>match</v>
      </c>
    </row>
    <row r="354" spans="1:8" x14ac:dyDescent="0.25">
      <c r="A354" t="s">
        <v>188</v>
      </c>
      <c r="B354" t="s">
        <v>139</v>
      </c>
      <c r="C354" t="s">
        <v>135</v>
      </c>
      <c r="D354">
        <v>0.191</v>
      </c>
      <c r="E354">
        <v>0</v>
      </c>
      <c r="F354">
        <v>0.19135802469135799</v>
      </c>
      <c r="G354" s="12">
        <f>IFERROR(IF(NOT(F354=""),ABS(ROUNDDOWN(D354-F354, 3 - (1+INT(LOG10(ABS(D354)))))),""),IF(AND(D354=0,NOT(D354="")),ABS(ROUNDDOWN(D354-F354,0)),""))</f>
        <v>0</v>
      </c>
      <c r="H354" s="12" t="str">
        <f>IF(NOT(G354=""),IF(G354&lt;=E354,"match",IF(G354&lt;3*E354,"partial match","no match")),"")</f>
        <v>match</v>
      </c>
    </row>
    <row r="355" spans="1:8" x14ac:dyDescent="0.25">
      <c r="A355" t="s">
        <v>188</v>
      </c>
      <c r="B355" t="s">
        <v>139</v>
      </c>
      <c r="C355" t="s">
        <v>136</v>
      </c>
      <c r="D355">
        <v>0.24299999999999999</v>
      </c>
      <c r="E355">
        <v>0</v>
      </c>
      <c r="F355">
        <v>0.24324324324324331</v>
      </c>
      <c r="G355" s="12">
        <f>IFERROR(IF(NOT(F355=""),ABS(ROUNDDOWN(D355-F355, 3 - (1+INT(LOG10(ABS(D355)))))),""),IF(AND(D355=0,NOT(D355="")),ABS(ROUNDDOWN(D355-F355,0)),""))</f>
        <v>0</v>
      </c>
      <c r="H355" s="12" t="str">
        <f>IF(NOT(G355=""),IF(G355&lt;=E355,"match",IF(G355&lt;3*E355,"partial match","no match")),"")</f>
        <v>match</v>
      </c>
    </row>
    <row r="356" spans="1:8" x14ac:dyDescent="0.25">
      <c r="A356" t="s">
        <v>188</v>
      </c>
      <c r="B356" t="s">
        <v>139</v>
      </c>
      <c r="C356" t="s">
        <v>118</v>
      </c>
      <c r="D356">
        <v>3.92</v>
      </c>
      <c r="E356">
        <v>0</v>
      </c>
      <c r="F356">
        <v>3.916666666666667</v>
      </c>
      <c r="G356" s="12">
        <f>IFERROR(IF(NOT(F356=""),ABS(ROUNDDOWN(D356-F356, 3 - (1+INT(LOG10(ABS(D356)))))),""),IF(AND(D356=0,NOT(D356="")),ABS(ROUNDDOWN(D356-F356,0)),""))</f>
        <v>0</v>
      </c>
      <c r="H356" s="12" t="str">
        <f>IF(NOT(G356=""),IF(G356&lt;=E356,"match",IF(G356&lt;3*E356,"partial match","no match")),"")</f>
        <v>match</v>
      </c>
    </row>
    <row r="357" spans="1:8" x14ac:dyDescent="0.25">
      <c r="A357" t="s">
        <v>188</v>
      </c>
      <c r="B357" t="s">
        <v>139</v>
      </c>
      <c r="C357" t="s">
        <v>137</v>
      </c>
      <c r="D357">
        <v>17.3</v>
      </c>
      <c r="E357">
        <v>0</v>
      </c>
      <c r="F357">
        <v>17.32098765432098</v>
      </c>
      <c r="G357" s="12">
        <f>IFERROR(IF(NOT(F357=""),ABS(ROUNDDOWN(D357-F357, 3 - (1+INT(LOG10(ABS(D357)))))),""),IF(AND(D357=0,NOT(D357="")),ABS(ROUNDDOWN(D357-F357,0)),""))</f>
        <v>0</v>
      </c>
      <c r="H357" s="12" t="str">
        <f>IF(NOT(G357=""),IF(G357&lt;=E357,"match",IF(G357&lt;3*E357,"partial match","no match")),"")</f>
        <v>match</v>
      </c>
    </row>
    <row r="358" spans="1:8" x14ac:dyDescent="0.25">
      <c r="A358" t="s">
        <v>188</v>
      </c>
      <c r="B358" t="s">
        <v>139</v>
      </c>
      <c r="C358" t="s">
        <v>138</v>
      </c>
      <c r="D358">
        <v>3.08</v>
      </c>
      <c r="E358">
        <v>0</v>
      </c>
      <c r="F358">
        <v>3.080500530640268</v>
      </c>
      <c r="G358" s="12">
        <f>IFERROR(IF(NOT(F358=""),ABS(ROUNDDOWN(D358-F358, 3 - (1+INT(LOG10(ABS(D358)))))),""),IF(AND(D358=0,NOT(D358="")),ABS(ROUNDDOWN(D358-F358,0)),""))</f>
        <v>0</v>
      </c>
      <c r="H358" s="12" t="str">
        <f>IF(NOT(G358=""),IF(G358&lt;=E358,"match",IF(G358&lt;3*E358,"partial match","no match")),"")</f>
        <v>match</v>
      </c>
    </row>
    <row r="359" spans="1:8" x14ac:dyDescent="0.25">
      <c r="A359" t="s">
        <v>188</v>
      </c>
      <c r="B359" t="s">
        <v>179</v>
      </c>
      <c r="C359" t="s">
        <v>125</v>
      </c>
      <c r="D359">
        <v>0.255</v>
      </c>
      <c r="E359">
        <v>0</v>
      </c>
      <c r="F359">
        <v>0.25518204081632651</v>
      </c>
      <c r="G359" s="12">
        <f>IFERROR(IF(NOT(F359=""),ABS(ROUNDDOWN(D359-F359, 3 - (1+INT(LOG10(ABS(D359)))))),""),IF(AND(D359=0,NOT(D359="")),ABS(ROUNDDOWN(D359-F359,0)),""))</f>
        <v>0</v>
      </c>
      <c r="H359" s="12" t="str">
        <f>IF(NOT(G359=""),IF(G359&lt;=E359,"match",IF(G359&lt;3*E359,"partial match","no match")),"")</f>
        <v>match</v>
      </c>
    </row>
    <row r="360" spans="1:8" x14ac:dyDescent="0.25">
      <c r="A360" t="s">
        <v>188</v>
      </c>
      <c r="B360" t="s">
        <v>179</v>
      </c>
      <c r="C360" t="s">
        <v>126</v>
      </c>
      <c r="D360">
        <v>550</v>
      </c>
      <c r="E360">
        <v>0</v>
      </c>
      <c r="F360">
        <v>550</v>
      </c>
      <c r="G360" s="12">
        <f>IFERROR(IF(NOT(F360=""),ABS(ROUNDDOWN(D360-F360, 3 - (1+INT(LOG10(ABS(D360)))))),""),IF(AND(D360=0,NOT(D360="")),ABS(ROUNDDOWN(D360-F360,0)),""))</f>
        <v>0</v>
      </c>
      <c r="H360" s="12" t="str">
        <f>IF(NOT(G360=""),IF(G360&lt;=E360,"match",IF(G360&lt;3*E360,"partial match","no match")),"")</f>
        <v>match</v>
      </c>
    </row>
    <row r="361" spans="1:8" x14ac:dyDescent="0.25">
      <c r="A361" t="s">
        <v>188</v>
      </c>
      <c r="B361" t="s">
        <v>179</v>
      </c>
      <c r="C361" t="s">
        <v>127</v>
      </c>
      <c r="D361">
        <v>0.253</v>
      </c>
      <c r="E361">
        <v>0</v>
      </c>
      <c r="F361">
        <v>0.25277777777777782</v>
      </c>
      <c r="G361" s="12">
        <f>IFERROR(IF(NOT(F361=""),ABS(ROUNDDOWN(D361-F361, 3 - (1+INT(LOG10(ABS(D361)))))),""),IF(AND(D361=0,NOT(D361="")),ABS(ROUNDDOWN(D361-F361,0)),""))</f>
        <v>0</v>
      </c>
      <c r="H361" s="12" t="str">
        <f>IF(NOT(G361=""),IF(G361&lt;=E361,"match",IF(G361&lt;3*E361,"partial match","no match")),"")</f>
        <v>match</v>
      </c>
    </row>
    <row r="362" spans="1:8" x14ac:dyDescent="0.25">
      <c r="A362" t="s">
        <v>188</v>
      </c>
      <c r="B362" t="s">
        <v>179</v>
      </c>
      <c r="C362" t="s">
        <v>128</v>
      </c>
      <c r="D362">
        <v>15.6</v>
      </c>
      <c r="E362">
        <v>0</v>
      </c>
      <c r="F362">
        <v>15.6</v>
      </c>
      <c r="G362" s="12">
        <f>IFERROR(IF(NOT(F362=""),ABS(ROUNDDOWN(D362-F362, 3 - (1+INT(LOG10(ABS(D362)))))),""),IF(AND(D362=0,NOT(D362="")),ABS(ROUNDDOWN(D362-F362,0)),""))</f>
        <v>0</v>
      </c>
      <c r="H362" s="12" t="str">
        <f>IF(NOT(G362=""),IF(G362&lt;=E362,"match",IF(G362&lt;3*E362,"partial match","no match")),"")</f>
        <v>match</v>
      </c>
    </row>
    <row r="363" spans="1:8" x14ac:dyDescent="0.25">
      <c r="A363" t="s">
        <v>188</v>
      </c>
      <c r="B363" t="s">
        <v>179</v>
      </c>
      <c r="C363" t="s">
        <v>129</v>
      </c>
      <c r="D363">
        <v>2.5600000000000001E-2</v>
      </c>
      <c r="E363">
        <v>0</v>
      </c>
      <c r="F363">
        <v>2.5604376417233558E-2</v>
      </c>
      <c r="G363" s="12">
        <f>IFERROR(IF(NOT(F363=""),ABS(ROUNDDOWN(D363-F363, 3 - (1+INT(LOG10(ABS(D363)))))),""),IF(AND(D363=0,NOT(D363="")),ABS(ROUNDDOWN(D363-F363,0)),""))</f>
        <v>0</v>
      </c>
      <c r="H363" s="12" t="str">
        <f>IF(NOT(G363=""),IF(G363&lt;=E363,"match",IF(G363&lt;3*E363,"partial match","no match")),"")</f>
        <v>match</v>
      </c>
    </row>
    <row r="364" spans="1:8" x14ac:dyDescent="0.25">
      <c r="A364" t="s">
        <v>188</v>
      </c>
      <c r="B364" t="s">
        <v>179</v>
      </c>
      <c r="C364" t="s">
        <v>130</v>
      </c>
      <c r="D364">
        <v>2.76</v>
      </c>
      <c r="E364">
        <v>0</v>
      </c>
      <c r="F364">
        <v>2.7633453061224489</v>
      </c>
      <c r="G364" s="12">
        <f>IFERROR(IF(NOT(F364=""),ABS(ROUNDDOWN(D364-F364, 3 - (1+INT(LOG10(ABS(D364)))))),""),IF(AND(D364=0,NOT(D364="")),ABS(ROUNDDOWN(D364-F364,0)),""))</f>
        <v>0</v>
      </c>
      <c r="H364" s="12" t="str">
        <f>IF(NOT(G364=""),IF(G364&lt;=E364,"match",IF(G364&lt;3*E364,"partial match","no match")),"")</f>
        <v>match</v>
      </c>
    </row>
    <row r="365" spans="1:8" x14ac:dyDescent="0.25">
      <c r="A365" t="s">
        <v>188</v>
      </c>
      <c r="B365" t="s">
        <v>179</v>
      </c>
      <c r="C365" t="s">
        <v>131</v>
      </c>
      <c r="D365">
        <v>503</v>
      </c>
      <c r="E365">
        <v>0</v>
      </c>
      <c r="F365">
        <v>502.79444444444448</v>
      </c>
      <c r="G365" s="12">
        <f>IFERROR(IF(NOT(F365=""),ABS(ROUNDDOWN(D365-F365, 3 - (1+INT(LOG10(ABS(D365)))))),""),IF(AND(D365=0,NOT(D365="")),ABS(ROUNDDOWN(D365-F365,0)),""))</f>
        <v>0</v>
      </c>
      <c r="H365" s="12" t="str">
        <f>IF(NOT(G365=""),IF(G365&lt;=E365,"match",IF(G365&lt;3*E365,"partial match","no match")),"")</f>
        <v>match</v>
      </c>
    </row>
    <row r="366" spans="1:8" x14ac:dyDescent="0.25">
      <c r="A366" t="s">
        <v>188</v>
      </c>
      <c r="B366" t="s">
        <v>179</v>
      </c>
      <c r="C366" t="s">
        <v>132</v>
      </c>
      <c r="D366">
        <v>1490</v>
      </c>
      <c r="E366">
        <v>0</v>
      </c>
      <c r="F366">
        <v>1494.6</v>
      </c>
      <c r="G366" s="12">
        <f>IFERROR(IF(NOT(F366=""),ABS(ROUNDDOWN(D366-F366, 3 - (1+INT(LOG10(ABS(D366)))))),""),IF(AND(D366=0,NOT(D366="")),ABS(ROUNDDOWN(D366-F366,0)),""))</f>
        <v>0</v>
      </c>
      <c r="H366" s="12" t="str">
        <f>IF(NOT(G366=""),IF(G366&lt;=E366,"match",IF(G366&lt;3*E366,"partial match","no match")),"")</f>
        <v>match</v>
      </c>
    </row>
    <row r="367" spans="1:8" x14ac:dyDescent="0.25">
      <c r="A367" t="s">
        <v>188</v>
      </c>
      <c r="B367" t="s">
        <v>179</v>
      </c>
      <c r="C367" t="s">
        <v>113</v>
      </c>
      <c r="D367">
        <v>1.4</v>
      </c>
      <c r="E367">
        <v>0</v>
      </c>
      <c r="F367">
        <v>1.4</v>
      </c>
      <c r="G367" s="12">
        <f>IFERROR(IF(NOT(F367=""),ABS(ROUNDDOWN(D367-F367, 3 - (1+INT(LOG10(ABS(D367)))))),""),IF(AND(D367=0,NOT(D367="")),ABS(ROUNDDOWN(D367-F367,0)),""))</f>
        <v>0</v>
      </c>
      <c r="H367" s="12" t="str">
        <f>IF(NOT(G367=""),IF(G367&lt;=E367,"match",IF(G367&lt;3*E367,"partial match","no match")),"")</f>
        <v>match</v>
      </c>
    </row>
    <row r="368" spans="1:8" x14ac:dyDescent="0.25">
      <c r="A368" t="s">
        <v>188</v>
      </c>
      <c r="B368" t="s">
        <v>179</v>
      </c>
      <c r="C368" t="s">
        <v>133</v>
      </c>
      <c r="D368">
        <v>0.28000000000000003</v>
      </c>
      <c r="E368">
        <v>0</v>
      </c>
      <c r="F368">
        <v>0.28000000000000003</v>
      </c>
      <c r="G368" s="12">
        <f>IFERROR(IF(NOT(F368=""),ABS(ROUNDDOWN(D368-F368, 3 - (1+INT(LOG10(ABS(D368)))))),""),IF(AND(D368=0,NOT(D368="")),ABS(ROUNDDOWN(D368-F368,0)),""))</f>
        <v>0</v>
      </c>
      <c r="H368" s="12" t="str">
        <f>IF(NOT(G368=""),IF(G368&lt;=E368,"match",IF(G368&lt;3*E368,"partial match","no match")),"")</f>
        <v>match</v>
      </c>
    </row>
    <row r="369" spans="1:8" x14ac:dyDescent="0.25">
      <c r="A369" t="s">
        <v>188</v>
      </c>
      <c r="B369" t="s">
        <v>179</v>
      </c>
      <c r="C369" t="s">
        <v>134</v>
      </c>
      <c r="D369">
        <v>1</v>
      </c>
      <c r="E369">
        <v>0</v>
      </c>
      <c r="F369">
        <v>1</v>
      </c>
      <c r="G369" s="12">
        <f>IFERROR(IF(NOT(F369=""),ABS(ROUNDDOWN(D369-F369, 3 - (1+INT(LOG10(ABS(D369)))))),""),IF(AND(D369=0,NOT(D369="")),ABS(ROUNDDOWN(D369-F369,0)),""))</f>
        <v>0</v>
      </c>
      <c r="H369" s="12" t="str">
        <f>IF(NOT(G369=""),IF(G369&lt;=E369,"match",IF(G369&lt;3*E369,"partial match","no match")),"")</f>
        <v>match</v>
      </c>
    </row>
    <row r="370" spans="1:8" x14ac:dyDescent="0.25">
      <c r="A370" t="s">
        <v>188</v>
      </c>
      <c r="B370" t="s">
        <v>179</v>
      </c>
      <c r="C370" t="s">
        <v>135</v>
      </c>
      <c r="D370">
        <v>0.2</v>
      </c>
      <c r="E370">
        <v>0</v>
      </c>
      <c r="F370">
        <v>0.2</v>
      </c>
      <c r="G370" s="12">
        <f>IFERROR(IF(NOT(F370=""),ABS(ROUNDDOWN(D370-F370, 3 - (1+INT(LOG10(ABS(D370)))))),""),IF(AND(D370=0,NOT(D370="")),ABS(ROUNDDOWN(D370-F370,0)),""))</f>
        <v>0</v>
      </c>
      <c r="H370" s="12" t="str">
        <f>IF(NOT(G370=""),IF(G370&lt;=E370,"match",IF(G370&lt;3*E370,"partial match","no match")),"")</f>
        <v>match</v>
      </c>
    </row>
    <row r="371" spans="1:8" x14ac:dyDescent="0.25">
      <c r="A371" t="s">
        <v>188</v>
      </c>
      <c r="B371" t="s">
        <v>179</v>
      </c>
      <c r="C371" t="s">
        <v>136</v>
      </c>
      <c r="D371">
        <v>6.7599999999999993E-2</v>
      </c>
      <c r="E371">
        <v>0</v>
      </c>
      <c r="F371">
        <v>6.7567567567567571E-2</v>
      </c>
      <c r="G371" s="12">
        <f>IFERROR(IF(NOT(F371=""),ABS(ROUNDDOWN(D371-F371, 3 - (1+INT(LOG10(ABS(D371)))))),""),IF(AND(D371=0,NOT(D371="")),ABS(ROUNDDOWN(D371-F371,0)),""))</f>
        <v>0</v>
      </c>
      <c r="H371" s="12" t="str">
        <f>IF(NOT(G371=""),IF(G371&lt;=E371,"match",IF(G371&lt;3*E371,"partial match","no match")),"")</f>
        <v>match</v>
      </c>
    </row>
    <row r="372" spans="1:8" x14ac:dyDescent="0.25">
      <c r="A372" t="s">
        <v>188</v>
      </c>
      <c r="B372" t="s">
        <v>179</v>
      </c>
      <c r="C372" t="s">
        <v>118</v>
      </c>
      <c r="D372">
        <v>2.64</v>
      </c>
      <c r="E372">
        <v>0</v>
      </c>
      <c r="F372">
        <v>2.64</v>
      </c>
      <c r="G372" s="12">
        <f>IFERROR(IF(NOT(F372=""),ABS(ROUNDDOWN(D372-F372, 3 - (1+INT(LOG10(ABS(D372)))))),""),IF(AND(D372=0,NOT(D372="")),ABS(ROUNDDOWN(D372-F372,0)),""))</f>
        <v>0</v>
      </c>
      <c r="H372" s="12" t="str">
        <f>IF(NOT(G372=""),IF(G372&lt;=E372,"match",IF(G372&lt;3*E372,"partial match","no match")),"")</f>
        <v>match</v>
      </c>
    </row>
    <row r="373" spans="1:8" x14ac:dyDescent="0.25">
      <c r="A373" t="s">
        <v>188</v>
      </c>
      <c r="B373" t="s">
        <v>179</v>
      </c>
      <c r="C373" t="s">
        <v>137</v>
      </c>
      <c r="D373">
        <v>331</v>
      </c>
      <c r="E373">
        <v>0</v>
      </c>
      <c r="F373">
        <v>330.96</v>
      </c>
      <c r="G373" s="12">
        <f>IFERROR(IF(NOT(F373=""),ABS(ROUNDDOWN(D373-F373, 3 - (1+INT(LOG10(ABS(D373)))))),""),IF(AND(D373=0,NOT(D373="")),ABS(ROUNDDOWN(D373-F373,0)),""))</f>
        <v>0</v>
      </c>
      <c r="H373" s="12" t="str">
        <f>IF(NOT(G373=""),IF(G373&lt;=E373,"match",IF(G373&lt;3*E373,"partial match","no match")),"")</f>
        <v>match</v>
      </c>
    </row>
    <row r="374" spans="1:8" x14ac:dyDescent="0.25">
      <c r="A374" t="s">
        <v>188</v>
      </c>
      <c r="B374" t="s">
        <v>179</v>
      </c>
      <c r="C374" t="s">
        <v>138</v>
      </c>
      <c r="D374">
        <v>2.3199999999999998</v>
      </c>
      <c r="E374">
        <v>0</v>
      </c>
      <c r="F374">
        <v>2.3219280948873622</v>
      </c>
      <c r="G374" s="12">
        <f>IFERROR(IF(NOT(F374=""),ABS(ROUNDDOWN(D374-F374, 3 - (1+INT(LOG10(ABS(D374)))))),""),IF(AND(D374=0,NOT(D374="")),ABS(ROUNDDOWN(D374-F374,0)),""))</f>
        <v>0</v>
      </c>
      <c r="H374" s="12" t="str">
        <f>IF(NOT(G374=""),IF(G374&lt;=E374,"match",IF(G374&lt;3*E374,"partial match","no match")),"")</f>
        <v>match</v>
      </c>
    </row>
    <row r="375" spans="1:8" x14ac:dyDescent="0.25">
      <c r="A375" t="s">
        <v>188</v>
      </c>
      <c r="B375" t="s">
        <v>140</v>
      </c>
      <c r="C375" t="s">
        <v>141</v>
      </c>
      <c r="D375">
        <v>0.94599999999999995</v>
      </c>
      <c r="E375">
        <v>0</v>
      </c>
      <c r="F375">
        <v>0.9464285714285714</v>
      </c>
      <c r="G375" s="12">
        <f>IFERROR(IF(NOT(F375=""),ABS(ROUNDDOWN(D375-F375, 3 - (1+INT(LOG10(ABS(D375)))))),""),IF(AND(D375=0,NOT(D375="")),ABS(ROUNDDOWN(D375-F375,0)),""))</f>
        <v>0</v>
      </c>
      <c r="H375" s="12" t="str">
        <f>IF(NOT(G375=""),IF(G375&lt;=E375,"match",IF(G375&lt;3*E375,"partial match","no match")),"")</f>
        <v>match</v>
      </c>
    </row>
    <row r="376" spans="1:8" x14ac:dyDescent="0.25">
      <c r="A376" t="s">
        <v>188</v>
      </c>
      <c r="B376" t="s">
        <v>140</v>
      </c>
      <c r="C376" t="s">
        <v>142</v>
      </c>
      <c r="D376">
        <v>1.21</v>
      </c>
      <c r="E376">
        <v>0</v>
      </c>
      <c r="F376">
        <v>1.214285714285714</v>
      </c>
      <c r="G376" s="12">
        <f>IFERROR(IF(NOT(F376=""),ABS(ROUNDDOWN(D376-F376, 3 - (1+INT(LOG10(ABS(D376)))))),""),IF(AND(D376=0,NOT(D376="")),ABS(ROUNDDOWN(D376-F376,0)),""))</f>
        <v>0</v>
      </c>
      <c r="H376" s="12" t="str">
        <f>IF(NOT(G376=""),IF(G376&lt;=E376,"match",IF(G376&lt;3*E376,"partial match","no match")),"")</f>
        <v>match</v>
      </c>
    </row>
    <row r="377" spans="1:8" x14ac:dyDescent="0.25">
      <c r="A377" t="s">
        <v>188</v>
      </c>
      <c r="B377" t="s">
        <v>140</v>
      </c>
      <c r="C377" t="s">
        <v>127</v>
      </c>
      <c r="D377">
        <v>0.371</v>
      </c>
      <c r="E377">
        <v>0</v>
      </c>
      <c r="F377">
        <v>0.37119708994708989</v>
      </c>
      <c r="G377" s="12">
        <f>IFERROR(IF(NOT(F377=""),ABS(ROUNDDOWN(D377-F377, 3 - (1+INT(LOG10(ABS(D377)))))),""),IF(AND(D377=0,NOT(D377="")),ABS(ROUNDDOWN(D377-F377,0)),""))</f>
        <v>0</v>
      </c>
      <c r="H377" s="12" t="str">
        <f>IF(NOT(G377=""),IF(G377&lt;=E377,"match",IF(G377&lt;3*E377,"partial match","no match")),"")</f>
        <v>match</v>
      </c>
    </row>
    <row r="378" spans="1:8" x14ac:dyDescent="0.25">
      <c r="A378" t="s">
        <v>188</v>
      </c>
      <c r="B378" t="s">
        <v>140</v>
      </c>
      <c r="C378" t="s">
        <v>128</v>
      </c>
      <c r="D378">
        <v>16.399999999999999</v>
      </c>
      <c r="E378">
        <v>0</v>
      </c>
      <c r="F378">
        <v>16.44047619047619</v>
      </c>
      <c r="G378" s="12">
        <f>IFERROR(IF(NOT(F378=""),ABS(ROUNDDOWN(D378-F378, 3 - (1+INT(LOG10(ABS(D378)))))),""),IF(AND(D378=0,NOT(D378="")),ABS(ROUNDDOWN(D378-F378,0)),""))</f>
        <v>0</v>
      </c>
      <c r="H378" s="12" t="str">
        <f>IF(NOT(G378=""),IF(G378&lt;=E378,"match",IF(G378&lt;3*E378,"partial match","no match")),"")</f>
        <v>match</v>
      </c>
    </row>
    <row r="379" spans="1:8" x14ac:dyDescent="0.25">
      <c r="A379" t="s">
        <v>188</v>
      </c>
      <c r="B379" t="s">
        <v>140</v>
      </c>
      <c r="C379" t="s">
        <v>143</v>
      </c>
      <c r="D379">
        <v>0.36699999999999999</v>
      </c>
      <c r="E379">
        <v>0</v>
      </c>
      <c r="F379">
        <v>0.3674768518518518</v>
      </c>
      <c r="G379" s="12">
        <f>IFERROR(IF(NOT(F379=""),ABS(ROUNDDOWN(D379-F379, 3 - (1+INT(LOG10(ABS(D379)))))),""),IF(AND(D379=0,NOT(D379="")),ABS(ROUNDDOWN(D379-F379,0)),""))</f>
        <v>0</v>
      </c>
      <c r="H379" s="12" t="str">
        <f>IF(NOT(G379=""),IF(G379&lt;=E379,"match",IF(G379&lt;3*E379,"partial match","no match")),"")</f>
        <v>match</v>
      </c>
    </row>
    <row r="380" spans="1:8" x14ac:dyDescent="0.25">
      <c r="A380" t="s">
        <v>188</v>
      </c>
      <c r="B380" t="s">
        <v>140</v>
      </c>
      <c r="C380" t="s">
        <v>144</v>
      </c>
      <c r="D380">
        <v>15.2</v>
      </c>
      <c r="E380">
        <v>0</v>
      </c>
      <c r="F380">
        <v>15.235119047619049</v>
      </c>
      <c r="G380" s="12">
        <f>IFERROR(IF(NOT(F380=""),ABS(ROUNDDOWN(D380-F380, 3 - (1+INT(LOG10(ABS(D380)))))),""),IF(AND(D380=0,NOT(D380="")),ABS(ROUNDDOWN(D380-F380,0)),""))</f>
        <v>0</v>
      </c>
      <c r="H380" s="12" t="str">
        <f>IF(NOT(G380=""),IF(G380&lt;=E380,"match",IF(G380&lt;3*E380,"partial match","no match")),"")</f>
        <v>match</v>
      </c>
    </row>
    <row r="381" spans="1:8" x14ac:dyDescent="0.25">
      <c r="A381" t="s">
        <v>188</v>
      </c>
      <c r="B381" t="s">
        <v>140</v>
      </c>
      <c r="C381" t="s">
        <v>145</v>
      </c>
      <c r="D381">
        <v>0.38600000000000001</v>
      </c>
      <c r="E381">
        <v>0</v>
      </c>
      <c r="F381">
        <v>0.38607804232804233</v>
      </c>
      <c r="G381" s="12">
        <f>IFERROR(IF(NOT(F381=""),ABS(ROUNDDOWN(D381-F381, 3 - (1+INT(LOG10(ABS(D381)))))),""),IF(AND(D381=0,NOT(D381="")),ABS(ROUNDDOWN(D381-F381,0)),""))</f>
        <v>0</v>
      </c>
      <c r="H381" s="12" t="str">
        <f>IF(NOT(G381=""),IF(G381&lt;=E381,"match",IF(G381&lt;3*E381,"partial match","no match")),"")</f>
        <v>match</v>
      </c>
    </row>
    <row r="382" spans="1:8" x14ac:dyDescent="0.25">
      <c r="A382" t="s">
        <v>188</v>
      </c>
      <c r="B382" t="s">
        <v>140</v>
      </c>
      <c r="C382" t="s">
        <v>146</v>
      </c>
      <c r="D382">
        <v>21.3</v>
      </c>
      <c r="E382">
        <v>0</v>
      </c>
      <c r="F382">
        <v>21.261904761904759</v>
      </c>
      <c r="G382" s="12">
        <f>IFERROR(IF(NOT(F382=""),ABS(ROUNDDOWN(D382-F382, 3 - (1+INT(LOG10(ABS(D382)))))),""),IF(AND(D382=0,NOT(D382="")),ABS(ROUNDDOWN(D382-F382,0)),""))</f>
        <v>0</v>
      </c>
      <c r="H382" s="12" t="str">
        <f>IF(NOT(G382=""),IF(G382&lt;=E382,"match",IF(G382&lt;3*E382,"partial match","no match")),"")</f>
        <v>match</v>
      </c>
    </row>
    <row r="383" spans="1:8" x14ac:dyDescent="0.25">
      <c r="A383" t="s">
        <v>188</v>
      </c>
      <c r="B383" t="s">
        <v>140</v>
      </c>
      <c r="C383" t="s">
        <v>113</v>
      </c>
      <c r="D383">
        <v>1.41</v>
      </c>
      <c r="E383">
        <v>0</v>
      </c>
      <c r="F383">
        <v>1.4142857142857139</v>
      </c>
      <c r="G383" s="12">
        <f>IFERROR(IF(NOT(F383=""),ABS(ROUNDDOWN(D383-F383, 3 - (1+INT(LOG10(ABS(D383)))))),""),IF(AND(D383=0,NOT(D383="")),ABS(ROUNDDOWN(D383-F383,0)),""))</f>
        <v>0</v>
      </c>
      <c r="H383" s="12" t="str">
        <f>IF(NOT(G383=""),IF(G383&lt;=E383,"match",IF(G383&lt;3*E383,"partial match","no match")),"")</f>
        <v>match</v>
      </c>
    </row>
    <row r="384" spans="1:8" x14ac:dyDescent="0.25">
      <c r="A384" t="s">
        <v>188</v>
      </c>
      <c r="B384" t="s">
        <v>140</v>
      </c>
      <c r="C384" t="s">
        <v>114</v>
      </c>
      <c r="D384">
        <v>0.32300000000000001</v>
      </c>
      <c r="E384">
        <v>0</v>
      </c>
      <c r="F384">
        <v>0.32299319727891151</v>
      </c>
      <c r="G384" s="12">
        <f>IFERROR(IF(NOT(F384=""),ABS(ROUNDDOWN(D384-F384, 3 - (1+INT(LOG10(ABS(D384)))))),""),IF(AND(D384=0,NOT(D384="")),ABS(ROUNDDOWN(D384-F384,0)),""))</f>
        <v>0</v>
      </c>
      <c r="H384" s="12" t="str">
        <f>IF(NOT(G384=""),IF(G384&lt;=E384,"match",IF(G384&lt;3*E384,"partial match","no match")),"")</f>
        <v>match</v>
      </c>
    </row>
    <row r="385" spans="1:8" x14ac:dyDescent="0.25">
      <c r="A385" t="s">
        <v>188</v>
      </c>
      <c r="B385" t="s">
        <v>140</v>
      </c>
      <c r="C385" t="s">
        <v>147</v>
      </c>
      <c r="D385">
        <v>3.79</v>
      </c>
      <c r="E385">
        <v>0</v>
      </c>
      <c r="F385">
        <v>3.785714285714286</v>
      </c>
      <c r="G385" s="12">
        <f>IFERROR(IF(NOT(F385=""),ABS(ROUNDDOWN(D385-F385, 3 - (1+INT(LOG10(ABS(D385)))))),""),IF(AND(D385=0,NOT(D385="")),ABS(ROUNDDOWN(D385-F385,0)),""))</f>
        <v>0</v>
      </c>
      <c r="H385" s="12" t="str">
        <f>IF(NOT(G385=""),IF(G385&lt;=E385,"match",IF(G385&lt;3*E385,"partial match","no match")),"")</f>
        <v>match</v>
      </c>
    </row>
    <row r="386" spans="1:8" x14ac:dyDescent="0.25">
      <c r="A386" t="s">
        <v>188</v>
      </c>
      <c r="B386" t="s">
        <v>140</v>
      </c>
      <c r="C386" t="s">
        <v>148</v>
      </c>
      <c r="D386">
        <v>0.89800000000000002</v>
      </c>
      <c r="E386">
        <v>0</v>
      </c>
      <c r="F386">
        <v>0.89795918367346939</v>
      </c>
      <c r="G386" s="12">
        <f>IFERROR(IF(NOT(F386=""),ABS(ROUNDDOWN(D386-F386, 3 - (1+INT(LOG10(ABS(D386)))))),""),IF(AND(D386=0,NOT(D386="")),ABS(ROUNDDOWN(D386-F386,0)),""))</f>
        <v>0</v>
      </c>
      <c r="H386" s="12" t="str">
        <f>IF(NOT(G386=""),IF(G386&lt;=E386,"match",IF(G386&lt;3*E386,"partial match","no match")),"")</f>
        <v>match</v>
      </c>
    </row>
    <row r="387" spans="1:8" x14ac:dyDescent="0.25">
      <c r="A387" t="s">
        <v>188</v>
      </c>
      <c r="B387" t="s">
        <v>140</v>
      </c>
      <c r="C387" t="s">
        <v>136</v>
      </c>
      <c r="D387">
        <v>0.24</v>
      </c>
      <c r="E387">
        <v>0</v>
      </c>
      <c r="F387">
        <v>0.24038957688338489</v>
      </c>
      <c r="G387" s="12">
        <f>IFERROR(IF(NOT(F387=""),ABS(ROUNDDOWN(D387-F387, 3 - (1+INT(LOG10(ABS(D387)))))),""),IF(AND(D387=0,NOT(D387="")),ABS(ROUNDDOWN(D387-F387,0)),""))</f>
        <v>0</v>
      </c>
      <c r="H387" s="12" t="str">
        <f>IF(NOT(G387=""),IF(G387&lt;=E387,"match",IF(G387&lt;3*E387,"partial match","no match")),"")</f>
        <v>match</v>
      </c>
    </row>
    <row r="388" spans="1:8" x14ac:dyDescent="0.25">
      <c r="A388" t="s">
        <v>188</v>
      </c>
      <c r="B388" t="s">
        <v>140</v>
      </c>
      <c r="C388" t="s">
        <v>118</v>
      </c>
      <c r="D388">
        <v>3.97</v>
      </c>
      <c r="E388">
        <v>0</v>
      </c>
      <c r="F388">
        <v>3.969478458049887</v>
      </c>
      <c r="G388" s="12">
        <f>IFERROR(IF(NOT(F388=""),ABS(ROUNDDOWN(D388-F388, 3 - (1+INT(LOG10(ABS(D388)))))),""),IF(AND(D388=0,NOT(D388="")),ABS(ROUNDDOWN(D388-F388,0)),""))</f>
        <v>0</v>
      </c>
      <c r="H388" s="12" t="str">
        <f>IF(NOT(G388=""),IF(G388&lt;=E388,"match",IF(G388&lt;3*E388,"partial match","no match")),"")</f>
        <v>match</v>
      </c>
    </row>
    <row r="389" spans="1:8" x14ac:dyDescent="0.25">
      <c r="A389" t="s">
        <v>188</v>
      </c>
      <c r="B389" t="s">
        <v>140</v>
      </c>
      <c r="C389" t="s">
        <v>149</v>
      </c>
      <c r="D389">
        <v>5.0999999999999997E-2</v>
      </c>
      <c r="E389">
        <v>0</v>
      </c>
      <c r="F389">
        <v>5.1020408163265307E-2</v>
      </c>
      <c r="G389" s="12">
        <f>IFERROR(IF(NOT(F389=""),ABS(ROUNDDOWN(D389-F389, 3 - (1+INT(LOG10(ABS(D389)))))),""),IF(AND(D389=0,NOT(D389="")),ABS(ROUNDDOWN(D389-F389,0)),""))</f>
        <v>0</v>
      </c>
      <c r="H389" s="12" t="str">
        <f>IF(NOT(G389=""),IF(G389&lt;=E389,"match",IF(G389&lt;3*E389,"partial match","no match")),"")</f>
        <v>match</v>
      </c>
    </row>
    <row r="390" spans="1:8" x14ac:dyDescent="0.25">
      <c r="A390" t="s">
        <v>188</v>
      </c>
      <c r="B390" t="s">
        <v>140</v>
      </c>
      <c r="C390" t="s">
        <v>150</v>
      </c>
      <c r="D390">
        <v>1.73</v>
      </c>
      <c r="E390">
        <v>0</v>
      </c>
      <c r="F390">
        <v>1.7319448617396771</v>
      </c>
      <c r="G390" s="12">
        <f>IFERROR(IF(NOT(F390=""),ABS(ROUNDDOWN(D390-F390, 3 - (1+INT(LOG10(ABS(D390)))))),""),IF(AND(D390=0,NOT(D390="")),ABS(ROUNDDOWN(D390-F390,0)),""))</f>
        <v>0</v>
      </c>
      <c r="H390" s="12" t="str">
        <f>IF(NOT(G390=""),IF(G390&lt;=E390,"match",IF(G390&lt;3*E390,"partial match","no match")),"")</f>
        <v>match</v>
      </c>
    </row>
    <row r="391" spans="1:8" x14ac:dyDescent="0.25">
      <c r="A391" t="s">
        <v>188</v>
      </c>
      <c r="B391" t="s">
        <v>151</v>
      </c>
      <c r="C391" t="s">
        <v>141</v>
      </c>
      <c r="D391">
        <v>0.91700000000000004</v>
      </c>
      <c r="E391">
        <v>0</v>
      </c>
      <c r="F391">
        <v>0.91666666666666663</v>
      </c>
      <c r="G391" s="12">
        <f>IFERROR(IF(NOT(F391=""),ABS(ROUNDDOWN(D391-F391, 3 - (1+INT(LOG10(ABS(D391)))))),""),IF(AND(D391=0,NOT(D391="")),ABS(ROUNDDOWN(D391-F391,0)),""))</f>
        <v>0</v>
      </c>
      <c r="H391" s="12" t="str">
        <f>IF(NOT(G391=""),IF(G391&lt;=E391,"match",IF(G391&lt;3*E391,"partial match","no match")),"")</f>
        <v>match</v>
      </c>
    </row>
    <row r="392" spans="1:8" x14ac:dyDescent="0.25">
      <c r="A392" t="s">
        <v>188</v>
      </c>
      <c r="B392" t="s">
        <v>151</v>
      </c>
      <c r="C392" t="s">
        <v>142</v>
      </c>
      <c r="D392">
        <v>1.33</v>
      </c>
      <c r="E392">
        <v>0</v>
      </c>
      <c r="F392">
        <v>1.333333333333333</v>
      </c>
      <c r="G392" s="12">
        <f>IFERROR(IF(NOT(F392=""),ABS(ROUNDDOWN(D392-F392, 3 - (1+INT(LOG10(ABS(D392)))))),""),IF(AND(D392=0,NOT(D392="")),ABS(ROUNDDOWN(D392-F392,0)),""))</f>
        <v>0</v>
      </c>
      <c r="H392" s="12" t="str">
        <f>IF(NOT(G392=""),IF(G392&lt;=E392,"match",IF(G392&lt;3*E392,"partial match","no match")),"")</f>
        <v>match</v>
      </c>
    </row>
    <row r="393" spans="1:8" x14ac:dyDescent="0.25">
      <c r="A393" t="s">
        <v>188</v>
      </c>
      <c r="B393" t="s">
        <v>151</v>
      </c>
      <c r="C393" t="s">
        <v>127</v>
      </c>
      <c r="D393">
        <v>0.36799999999999999</v>
      </c>
      <c r="E393">
        <v>0</v>
      </c>
      <c r="F393">
        <v>0.36805555555555558</v>
      </c>
      <c r="G393" s="12">
        <f>IFERROR(IF(NOT(F393=""),ABS(ROUNDDOWN(D393-F393, 3 - (1+INT(LOG10(ABS(D393)))))),""),IF(AND(D393=0,NOT(D393="")),ABS(ROUNDDOWN(D393-F393,0)),""))</f>
        <v>0</v>
      </c>
      <c r="H393" s="12" t="str">
        <f>IF(NOT(G393=""),IF(G393&lt;=E393,"match",IF(G393&lt;3*E393,"partial match","no match")),"")</f>
        <v>match</v>
      </c>
    </row>
    <row r="394" spans="1:8" x14ac:dyDescent="0.25">
      <c r="A394" t="s">
        <v>188</v>
      </c>
      <c r="B394" t="s">
        <v>151</v>
      </c>
      <c r="C394" t="s">
        <v>128</v>
      </c>
      <c r="D394">
        <v>16.2</v>
      </c>
      <c r="E394">
        <v>0</v>
      </c>
      <c r="F394">
        <v>16.166666666666671</v>
      </c>
      <c r="G394" s="12">
        <f>IFERROR(IF(NOT(F394=""),ABS(ROUNDDOWN(D394-F394, 3 - (1+INT(LOG10(ABS(D394)))))),""),IF(AND(D394=0,NOT(D394="")),ABS(ROUNDDOWN(D394-F394,0)),""))</f>
        <v>0</v>
      </c>
      <c r="H394" s="12" t="str">
        <f>IF(NOT(G394=""),IF(G394&lt;=E394,"match",IF(G394&lt;3*E394,"partial match","no match")),"")</f>
        <v>match</v>
      </c>
    </row>
    <row r="395" spans="1:8" x14ac:dyDescent="0.25">
      <c r="A395" t="s">
        <v>188</v>
      </c>
      <c r="B395" t="s">
        <v>151</v>
      </c>
      <c r="C395" t="s">
        <v>143</v>
      </c>
      <c r="D395">
        <v>0.36199999999999999</v>
      </c>
      <c r="E395">
        <v>0</v>
      </c>
      <c r="F395">
        <v>0.36226851851851849</v>
      </c>
      <c r="G395" s="12">
        <f>IFERROR(IF(NOT(F395=""),ABS(ROUNDDOWN(D395-F395, 3 - (1+INT(LOG10(ABS(D395)))))),""),IF(AND(D395=0,NOT(D395="")),ABS(ROUNDDOWN(D395-F395,0)),""))</f>
        <v>0</v>
      </c>
      <c r="H395" s="12" t="str">
        <f>IF(NOT(G395=""),IF(G395&lt;=E395,"match",IF(G395&lt;3*E395,"partial match","no match")),"")</f>
        <v>match</v>
      </c>
    </row>
    <row r="396" spans="1:8" x14ac:dyDescent="0.25">
      <c r="A396" t="s">
        <v>188</v>
      </c>
      <c r="B396" t="s">
        <v>151</v>
      </c>
      <c r="C396" t="s">
        <v>144</v>
      </c>
      <c r="D396">
        <v>14.3</v>
      </c>
      <c r="E396">
        <v>0</v>
      </c>
      <c r="F396">
        <v>14.29166666666667</v>
      </c>
      <c r="G396" s="12">
        <f>IFERROR(IF(NOT(F396=""),ABS(ROUNDDOWN(D396-F396, 3 - (1+INT(LOG10(ABS(D396)))))),""),IF(AND(D396=0,NOT(D396="")),ABS(ROUNDDOWN(D396-F396,0)),""))</f>
        <v>0</v>
      </c>
      <c r="H396" s="12" t="str">
        <f>IF(NOT(G396=""),IF(G396&lt;=E396,"match",IF(G396&lt;3*E396,"partial match","no match")),"")</f>
        <v>match</v>
      </c>
    </row>
    <row r="397" spans="1:8" x14ac:dyDescent="0.25">
      <c r="A397" t="s">
        <v>188</v>
      </c>
      <c r="B397" t="s">
        <v>151</v>
      </c>
      <c r="C397" t="s">
        <v>145</v>
      </c>
      <c r="D397">
        <v>0.39100000000000001</v>
      </c>
      <c r="E397">
        <v>0</v>
      </c>
      <c r="F397">
        <v>0.39120370370370372</v>
      </c>
      <c r="G397" s="12">
        <f>IFERROR(IF(NOT(F397=""),ABS(ROUNDDOWN(D397-F397, 3 - (1+INT(LOG10(ABS(D397)))))),""),IF(AND(D397=0,NOT(D397="")),ABS(ROUNDDOWN(D397-F397,0)),""))</f>
        <v>0</v>
      </c>
      <c r="H397" s="12" t="str">
        <f>IF(NOT(G397=""),IF(G397&lt;=E397,"match",IF(G397&lt;3*E397,"partial match","no match")),"")</f>
        <v>match</v>
      </c>
    </row>
    <row r="398" spans="1:8" x14ac:dyDescent="0.25">
      <c r="A398" t="s">
        <v>188</v>
      </c>
      <c r="B398" t="s">
        <v>151</v>
      </c>
      <c r="C398" t="s">
        <v>146</v>
      </c>
      <c r="D398">
        <v>23.7</v>
      </c>
      <c r="E398">
        <v>0</v>
      </c>
      <c r="F398">
        <v>23.666666666666671</v>
      </c>
      <c r="G398" s="12">
        <f>IFERROR(IF(NOT(F398=""),ABS(ROUNDDOWN(D398-F398, 3 - (1+INT(LOG10(ABS(D398)))))),""),IF(AND(D398=0,NOT(D398="")),ABS(ROUNDDOWN(D398-F398,0)),""))</f>
        <v>0</v>
      </c>
      <c r="H398" s="12" t="str">
        <f>IF(NOT(G398=""),IF(G398&lt;=E398,"match",IF(G398&lt;3*E398,"partial match","no match")),"")</f>
        <v>match</v>
      </c>
    </row>
    <row r="399" spans="1:8" x14ac:dyDescent="0.25">
      <c r="A399" t="s">
        <v>188</v>
      </c>
      <c r="B399" t="s">
        <v>151</v>
      </c>
      <c r="C399" t="s">
        <v>113</v>
      </c>
      <c r="D399">
        <v>5.44</v>
      </c>
      <c r="E399">
        <v>0</v>
      </c>
      <c r="F399">
        <v>5.4444444444444446</v>
      </c>
      <c r="G399" s="12">
        <f>IFERROR(IF(NOT(F399=""),ABS(ROUNDDOWN(D399-F399, 3 - (1+INT(LOG10(ABS(D399)))))),""),IF(AND(D399=0,NOT(D399="")),ABS(ROUNDDOWN(D399-F399,0)),""))</f>
        <v>0</v>
      </c>
      <c r="H399" s="12" t="str">
        <f>IF(NOT(G399=""),IF(G399&lt;=E399,"match",IF(G399&lt;3*E399,"partial match","no match")),"")</f>
        <v>match</v>
      </c>
    </row>
    <row r="400" spans="1:8" x14ac:dyDescent="0.25">
      <c r="A400" t="s">
        <v>188</v>
      </c>
      <c r="B400" t="s">
        <v>151</v>
      </c>
      <c r="C400" t="s">
        <v>114</v>
      </c>
      <c r="D400">
        <v>0.30199999999999999</v>
      </c>
      <c r="E400">
        <v>0</v>
      </c>
      <c r="F400">
        <v>0.30246913580246909</v>
      </c>
      <c r="G400" s="12">
        <f>IFERROR(IF(NOT(F400=""),ABS(ROUNDDOWN(D400-F400, 3 - (1+INT(LOG10(ABS(D400)))))),""),IF(AND(D400=0,NOT(D400="")),ABS(ROUNDDOWN(D400-F400,0)),""))</f>
        <v>0</v>
      </c>
      <c r="H400" s="12" t="str">
        <f>IF(NOT(G400=""),IF(G400&lt;=E400,"match",IF(G400&lt;3*E400,"partial match","no match")),"")</f>
        <v>match</v>
      </c>
    </row>
    <row r="401" spans="1:8" x14ac:dyDescent="0.25">
      <c r="A401" t="s">
        <v>188</v>
      </c>
      <c r="B401" t="s">
        <v>151</v>
      </c>
      <c r="C401" t="s">
        <v>147</v>
      </c>
      <c r="D401">
        <v>14.4</v>
      </c>
      <c r="E401">
        <v>0</v>
      </c>
      <c r="F401">
        <v>14.444444444444439</v>
      </c>
      <c r="G401" s="12">
        <f>IFERROR(IF(NOT(F401=""),ABS(ROUNDDOWN(D401-F401, 3 - (1+INT(LOG10(ABS(D401)))))),""),IF(AND(D401=0,NOT(D401="")),ABS(ROUNDDOWN(D401-F401,0)),""))</f>
        <v>0</v>
      </c>
      <c r="H401" s="12" t="str">
        <f>IF(NOT(G401=""),IF(G401&lt;=E401,"match",IF(G401&lt;3*E401,"partial match","no match")),"")</f>
        <v>match</v>
      </c>
    </row>
    <row r="402" spans="1:8" x14ac:dyDescent="0.25">
      <c r="A402" t="s">
        <v>188</v>
      </c>
      <c r="B402" t="s">
        <v>151</v>
      </c>
      <c r="C402" t="s">
        <v>148</v>
      </c>
      <c r="D402">
        <v>0.80200000000000005</v>
      </c>
      <c r="E402">
        <v>0</v>
      </c>
      <c r="F402">
        <v>0.80246913580246915</v>
      </c>
      <c r="G402" s="12">
        <f>IFERROR(IF(NOT(F402=""),ABS(ROUNDDOWN(D402-F402, 3 - (1+INT(LOG10(ABS(D402)))))),""),IF(AND(D402=0,NOT(D402="")),ABS(ROUNDDOWN(D402-F402,0)),""))</f>
        <v>0</v>
      </c>
      <c r="H402" s="12" t="str">
        <f>IF(NOT(G402=""),IF(G402&lt;=E402,"match",IF(G402&lt;3*E402,"partial match","no match")),"")</f>
        <v>match</v>
      </c>
    </row>
    <row r="403" spans="1:8" x14ac:dyDescent="0.25">
      <c r="A403" t="s">
        <v>188</v>
      </c>
      <c r="B403" t="s">
        <v>151</v>
      </c>
      <c r="C403" t="s">
        <v>136</v>
      </c>
      <c r="F403">
        <v>0.24324324324324331</v>
      </c>
      <c r="G403" s="12" t="str">
        <f>IFERROR(IF(NOT(F403=""),ABS(ROUNDDOWN(D403-F403, 3 - (1+INT(LOG10(ABS(D403)))))),""),IF(AND(D403=0,NOT(D403="")),ABS(ROUNDDOWN(D403-F403,0)),""))</f>
        <v/>
      </c>
      <c r="H403" s="12" t="str">
        <f>IF(NOT(G403=""),IF(G403&lt;=E403,"match",IF(G403&lt;3*E403,"partial match","no match")),"")</f>
        <v/>
      </c>
    </row>
    <row r="404" spans="1:8" x14ac:dyDescent="0.25">
      <c r="A404" t="s">
        <v>188</v>
      </c>
      <c r="B404" t="s">
        <v>151</v>
      </c>
      <c r="C404" t="s">
        <v>118</v>
      </c>
      <c r="D404">
        <v>3.92</v>
      </c>
      <c r="E404">
        <v>0</v>
      </c>
      <c r="F404">
        <v>3.916666666666667</v>
      </c>
      <c r="G404" s="12">
        <f>IFERROR(IF(NOT(F404=""),ABS(ROUNDDOWN(D404-F404, 3 - (1+INT(LOG10(ABS(D404)))))),""),IF(AND(D404=0,NOT(D404="")),ABS(ROUNDDOWN(D404-F404,0)),""))</f>
        <v>0</v>
      </c>
      <c r="H404" s="12" t="str">
        <f>IF(NOT(G404=""),IF(G404&lt;=E404,"match",IF(G404&lt;3*E404,"partial match","no match")),"")</f>
        <v>match</v>
      </c>
    </row>
    <row r="405" spans="1:8" x14ac:dyDescent="0.25">
      <c r="A405" t="s">
        <v>188</v>
      </c>
      <c r="B405" t="s">
        <v>151</v>
      </c>
      <c r="C405" t="s">
        <v>149</v>
      </c>
      <c r="D405">
        <v>9.8799999999999999E-2</v>
      </c>
      <c r="E405">
        <v>0</v>
      </c>
      <c r="F405">
        <v>9.8765432098765427E-2</v>
      </c>
      <c r="G405" s="12">
        <f>IFERROR(IF(NOT(F405=""),ABS(ROUNDDOWN(D405-F405, 3 - (1+INT(LOG10(ABS(D405)))))),""),IF(AND(D405=0,NOT(D405="")),ABS(ROUNDDOWN(D405-F405,0)),""))</f>
        <v>0</v>
      </c>
      <c r="H405" s="12" t="str">
        <f>IF(NOT(G405=""),IF(G405&lt;=E405,"match",IF(G405&lt;3*E405,"partial match","no match")),"")</f>
        <v>match</v>
      </c>
    </row>
    <row r="406" spans="1:8" x14ac:dyDescent="0.25">
      <c r="A406" t="s">
        <v>188</v>
      </c>
      <c r="B406" t="s">
        <v>151</v>
      </c>
      <c r="C406" t="s">
        <v>150</v>
      </c>
      <c r="D406">
        <v>2</v>
      </c>
      <c r="E406">
        <v>0</v>
      </c>
      <c r="F406">
        <v>2.0021722231837642</v>
      </c>
      <c r="G406" s="12">
        <f>IFERROR(IF(NOT(F406=""),ABS(ROUNDDOWN(D406-F406, 3 - (1+INT(LOG10(ABS(D406)))))),""),IF(AND(D406=0,NOT(D406="")),ABS(ROUNDDOWN(D406-F406,0)),""))</f>
        <v>0</v>
      </c>
      <c r="H406" s="12" t="str">
        <f>IF(NOT(G406=""),IF(G406&lt;=E406,"match",IF(G406&lt;3*E406,"partial match","no match")),"")</f>
        <v>match</v>
      </c>
    </row>
    <row r="407" spans="1:8" x14ac:dyDescent="0.25">
      <c r="A407" t="s">
        <v>188</v>
      </c>
      <c r="B407" t="s">
        <v>180</v>
      </c>
      <c r="C407" t="s">
        <v>141</v>
      </c>
      <c r="D407">
        <v>1</v>
      </c>
      <c r="E407">
        <v>0</v>
      </c>
      <c r="F407">
        <v>1</v>
      </c>
      <c r="G407" s="12">
        <f>IFERROR(IF(NOT(F407=""),ABS(ROUNDDOWN(D407-F407, 3 - (1+INT(LOG10(ABS(D407)))))),""),IF(AND(D407=0,NOT(D407="")),ABS(ROUNDDOWN(D407-F407,0)),""))</f>
        <v>0</v>
      </c>
      <c r="H407" s="12" t="str">
        <f>IF(NOT(G407=""),IF(G407&lt;=E407,"match",IF(G407&lt;3*E407,"partial match","no match")),"")</f>
        <v>match</v>
      </c>
    </row>
    <row r="408" spans="1:8" x14ac:dyDescent="0.25">
      <c r="A408" t="s">
        <v>188</v>
      </c>
      <c r="B408" t="s">
        <v>180</v>
      </c>
      <c r="C408" t="s">
        <v>142</v>
      </c>
      <c r="D408">
        <v>1</v>
      </c>
      <c r="E408">
        <v>0</v>
      </c>
      <c r="F408">
        <v>1</v>
      </c>
      <c r="G408" s="12">
        <f>IFERROR(IF(NOT(F408=""),ABS(ROUNDDOWN(D408-F408, 3 - (1+INT(LOG10(ABS(D408)))))),""),IF(AND(D408=0,NOT(D408="")),ABS(ROUNDDOWN(D408-F408,0)),""))</f>
        <v>0</v>
      </c>
      <c r="H408" s="12" t="str">
        <f>IF(NOT(G408=""),IF(G408&lt;=E408,"match",IF(G408&lt;3*E408,"partial match","no match")),"")</f>
        <v>match</v>
      </c>
    </row>
    <row r="409" spans="1:8" x14ac:dyDescent="0.25">
      <c r="A409" t="s">
        <v>188</v>
      </c>
      <c r="B409" t="s">
        <v>180</v>
      </c>
      <c r="C409" t="s">
        <v>127</v>
      </c>
      <c r="D409">
        <v>0.253</v>
      </c>
      <c r="E409">
        <v>0</v>
      </c>
      <c r="F409">
        <v>0.25277777777777782</v>
      </c>
      <c r="G409" s="12">
        <f>IFERROR(IF(NOT(F409=""),ABS(ROUNDDOWN(D409-F409, 3 - (1+INT(LOG10(ABS(D409)))))),""),IF(AND(D409=0,NOT(D409="")),ABS(ROUNDDOWN(D409-F409,0)),""))</f>
        <v>0</v>
      </c>
      <c r="H409" s="12" t="str">
        <f>IF(NOT(G409=""),IF(G409&lt;=E409,"match",IF(G409&lt;3*E409,"partial match","no match")),"")</f>
        <v>match</v>
      </c>
    </row>
    <row r="410" spans="1:8" x14ac:dyDescent="0.25">
      <c r="A410" t="s">
        <v>188</v>
      </c>
      <c r="B410" t="s">
        <v>180</v>
      </c>
      <c r="C410" t="s">
        <v>128</v>
      </c>
      <c r="D410">
        <v>15.6</v>
      </c>
      <c r="E410">
        <v>0</v>
      </c>
      <c r="F410">
        <v>15.6</v>
      </c>
      <c r="G410" s="12">
        <f>IFERROR(IF(NOT(F410=""),ABS(ROUNDDOWN(D410-F410, 3 - (1+INT(LOG10(ABS(D410)))))),""),IF(AND(D410=0,NOT(D410="")),ABS(ROUNDDOWN(D410-F410,0)),""))</f>
        <v>0</v>
      </c>
      <c r="H410" s="12" t="str">
        <f>IF(NOT(G410=""),IF(G410&lt;=E410,"match",IF(G410&lt;3*E410,"partial match","no match")),"")</f>
        <v>match</v>
      </c>
    </row>
    <row r="411" spans="1:8" x14ac:dyDescent="0.25">
      <c r="A411" t="s">
        <v>188</v>
      </c>
      <c r="B411" t="s">
        <v>180</v>
      </c>
      <c r="C411" t="s">
        <v>143</v>
      </c>
      <c r="D411">
        <v>0.253</v>
      </c>
      <c r="E411">
        <v>0</v>
      </c>
      <c r="F411">
        <v>0.25277777777777782</v>
      </c>
      <c r="G411" s="12">
        <f>IFERROR(IF(NOT(F411=""),ABS(ROUNDDOWN(D411-F411, 3 - (1+INT(LOG10(ABS(D411)))))),""),IF(AND(D411=0,NOT(D411="")),ABS(ROUNDDOWN(D411-F411,0)),""))</f>
        <v>0</v>
      </c>
      <c r="H411" s="12" t="str">
        <f>IF(NOT(G411=""),IF(G411&lt;=E411,"match",IF(G411&lt;3*E411,"partial match","no match")),"")</f>
        <v>match</v>
      </c>
    </row>
    <row r="412" spans="1:8" x14ac:dyDescent="0.25">
      <c r="A412" t="s">
        <v>188</v>
      </c>
      <c r="B412" t="s">
        <v>180</v>
      </c>
      <c r="C412" t="s">
        <v>144</v>
      </c>
      <c r="D412">
        <v>15.6</v>
      </c>
      <c r="E412">
        <v>0</v>
      </c>
      <c r="F412">
        <v>15.6</v>
      </c>
      <c r="G412" s="12">
        <f>IFERROR(IF(NOT(F412=""),ABS(ROUNDDOWN(D412-F412, 3 - (1+INT(LOG10(ABS(D412)))))),""),IF(AND(D412=0,NOT(D412="")),ABS(ROUNDDOWN(D412-F412,0)),""))</f>
        <v>0</v>
      </c>
      <c r="H412" s="12" t="str">
        <f>IF(NOT(G412=""),IF(G412&lt;=E412,"match",IF(G412&lt;3*E412,"partial match","no match")),"")</f>
        <v>match</v>
      </c>
    </row>
    <row r="413" spans="1:8" x14ac:dyDescent="0.25">
      <c r="A413" t="s">
        <v>188</v>
      </c>
      <c r="B413" t="s">
        <v>180</v>
      </c>
      <c r="C413" t="s">
        <v>145</v>
      </c>
      <c r="D413">
        <v>0.253</v>
      </c>
      <c r="E413">
        <v>0</v>
      </c>
      <c r="F413">
        <v>0.25277777777777782</v>
      </c>
      <c r="G413" s="12">
        <f>IFERROR(IF(NOT(F413=""),ABS(ROUNDDOWN(D413-F413, 3 - (1+INT(LOG10(ABS(D413)))))),""),IF(AND(D413=0,NOT(D413="")),ABS(ROUNDDOWN(D413-F413,0)),""))</f>
        <v>0</v>
      </c>
      <c r="H413" s="12" t="str">
        <f>IF(NOT(G413=""),IF(G413&lt;=E413,"match",IF(G413&lt;3*E413,"partial match","no match")),"")</f>
        <v>match</v>
      </c>
    </row>
    <row r="414" spans="1:8" x14ac:dyDescent="0.25">
      <c r="A414" t="s">
        <v>188</v>
      </c>
      <c r="B414" t="s">
        <v>180</v>
      </c>
      <c r="C414" t="s">
        <v>146</v>
      </c>
      <c r="D414">
        <v>15.6</v>
      </c>
      <c r="E414">
        <v>0</v>
      </c>
      <c r="F414">
        <v>15.6</v>
      </c>
      <c r="G414" s="12">
        <f>IFERROR(IF(NOT(F414=""),ABS(ROUNDDOWN(D414-F414, 3 - (1+INT(LOG10(ABS(D414)))))),""),IF(AND(D414=0,NOT(D414="")),ABS(ROUNDDOWN(D414-F414,0)),""))</f>
        <v>0</v>
      </c>
      <c r="H414" s="12" t="str">
        <f>IF(NOT(G414=""),IF(G414&lt;=E414,"match",IF(G414&lt;3*E414,"partial match","no match")),"")</f>
        <v>match</v>
      </c>
    </row>
    <row r="415" spans="1:8" x14ac:dyDescent="0.25">
      <c r="A415" t="s">
        <v>188</v>
      </c>
      <c r="B415" t="s">
        <v>180</v>
      </c>
      <c r="C415" t="s">
        <v>113</v>
      </c>
      <c r="D415">
        <v>1.4</v>
      </c>
      <c r="E415">
        <v>0</v>
      </c>
      <c r="F415">
        <v>1.4</v>
      </c>
      <c r="G415" s="12">
        <f>IFERROR(IF(NOT(F415=""),ABS(ROUNDDOWN(D415-F415, 3 - (1+INT(LOG10(ABS(D415)))))),""),IF(AND(D415=0,NOT(D415="")),ABS(ROUNDDOWN(D415-F415,0)),""))</f>
        <v>0</v>
      </c>
      <c r="H415" s="12" t="str">
        <f>IF(NOT(G415=""),IF(G415&lt;=E415,"match",IF(G415&lt;3*E415,"partial match","no match")),"")</f>
        <v>match</v>
      </c>
    </row>
    <row r="416" spans="1:8" x14ac:dyDescent="0.25">
      <c r="A416" t="s">
        <v>188</v>
      </c>
      <c r="B416" t="s">
        <v>180</v>
      </c>
      <c r="C416" t="s">
        <v>114</v>
      </c>
      <c r="D416">
        <v>0.28000000000000003</v>
      </c>
      <c r="E416">
        <v>0</v>
      </c>
      <c r="F416">
        <v>0.28000000000000003</v>
      </c>
      <c r="G416" s="12">
        <f>IFERROR(IF(NOT(F416=""),ABS(ROUNDDOWN(D416-F416, 3 - (1+INT(LOG10(ABS(D416)))))),""),IF(AND(D416=0,NOT(D416="")),ABS(ROUNDDOWN(D416-F416,0)),""))</f>
        <v>0</v>
      </c>
      <c r="H416" s="12" t="str">
        <f>IF(NOT(G416=""),IF(G416&lt;=E416,"match",IF(G416&lt;3*E416,"partial match","no match")),"")</f>
        <v>match</v>
      </c>
    </row>
    <row r="417" spans="1:8" x14ac:dyDescent="0.25">
      <c r="A417" t="s">
        <v>188</v>
      </c>
      <c r="B417" t="s">
        <v>180</v>
      </c>
      <c r="C417" t="s">
        <v>147</v>
      </c>
      <c r="D417">
        <v>5</v>
      </c>
      <c r="E417">
        <v>0</v>
      </c>
      <c r="F417">
        <v>5</v>
      </c>
      <c r="G417" s="12">
        <f>IFERROR(IF(NOT(F417=""),ABS(ROUNDDOWN(D417-F417, 3 - (1+INT(LOG10(ABS(D417)))))),""),IF(AND(D417=0,NOT(D417="")),ABS(ROUNDDOWN(D417-F417,0)),""))</f>
        <v>0</v>
      </c>
      <c r="H417" s="12" t="str">
        <f>IF(NOT(G417=""),IF(G417&lt;=E417,"match",IF(G417&lt;3*E417,"partial match","no match")),"")</f>
        <v>match</v>
      </c>
    </row>
    <row r="418" spans="1:8" x14ac:dyDescent="0.25">
      <c r="A418" t="s">
        <v>188</v>
      </c>
      <c r="B418" t="s">
        <v>180</v>
      </c>
      <c r="C418" t="s">
        <v>148</v>
      </c>
      <c r="D418">
        <v>1</v>
      </c>
      <c r="E418">
        <v>0</v>
      </c>
      <c r="F418">
        <v>1</v>
      </c>
      <c r="G418" s="12">
        <f>IFERROR(IF(NOT(F418=""),ABS(ROUNDDOWN(D418-F418, 3 - (1+INT(LOG10(ABS(D418)))))),""),IF(AND(D418=0,NOT(D418="")),ABS(ROUNDDOWN(D418-F418,0)),""))</f>
        <v>0</v>
      </c>
      <c r="H418" s="12" t="str">
        <f>IF(NOT(G418=""),IF(G418&lt;=E418,"match",IF(G418&lt;3*E418,"partial match","no match")),"")</f>
        <v>match</v>
      </c>
    </row>
    <row r="419" spans="1:8" x14ac:dyDescent="0.25">
      <c r="A419" t="s">
        <v>188</v>
      </c>
      <c r="B419" t="s">
        <v>180</v>
      </c>
      <c r="C419" t="s">
        <v>136</v>
      </c>
      <c r="D419">
        <v>6.7599999999999993E-2</v>
      </c>
      <c r="E419">
        <v>0</v>
      </c>
      <c r="F419">
        <v>6.7567567567567571E-2</v>
      </c>
      <c r="G419" s="12">
        <f>IFERROR(IF(NOT(F419=""),ABS(ROUNDDOWN(D419-F419, 3 - (1+INT(LOG10(ABS(D419)))))),""),IF(AND(D419=0,NOT(D419="")),ABS(ROUNDDOWN(D419-F419,0)),""))</f>
        <v>0</v>
      </c>
      <c r="H419" s="12" t="str">
        <f>IF(NOT(G419=""),IF(G419&lt;=E419,"match",IF(G419&lt;3*E419,"partial match","no match")),"")</f>
        <v>match</v>
      </c>
    </row>
    <row r="420" spans="1:8" x14ac:dyDescent="0.25">
      <c r="A420" t="s">
        <v>188</v>
      </c>
      <c r="B420" t="s">
        <v>180</v>
      </c>
      <c r="C420" t="s">
        <v>118</v>
      </c>
      <c r="D420">
        <v>2.64</v>
      </c>
      <c r="E420">
        <v>0</v>
      </c>
      <c r="F420">
        <v>2.64</v>
      </c>
      <c r="G420" s="12">
        <f>IFERROR(IF(NOT(F420=""),ABS(ROUNDDOWN(D420-F420, 3 - (1+INT(LOG10(ABS(D420)))))),""),IF(AND(D420=0,NOT(D420="")),ABS(ROUNDDOWN(D420-F420,0)),""))</f>
        <v>0</v>
      </c>
      <c r="H420" s="12" t="str">
        <f>IF(NOT(G420=""),IF(G420&lt;=E420,"match",IF(G420&lt;3*E420,"partial match","no match")),"")</f>
        <v>match</v>
      </c>
    </row>
    <row r="421" spans="1:8" x14ac:dyDescent="0.25">
      <c r="A421" t="s">
        <v>188</v>
      </c>
      <c r="B421" t="s">
        <v>180</v>
      </c>
      <c r="C421" t="s">
        <v>149</v>
      </c>
      <c r="D421">
        <v>0</v>
      </c>
      <c r="E421">
        <v>0</v>
      </c>
      <c r="F421">
        <v>0</v>
      </c>
      <c r="G421" s="12">
        <f>IFERROR(IF(NOT(F421=""),ABS(ROUNDDOWN(D421-F421, 3 - (1+INT(LOG10(ABS(D421)))))),""),IF(AND(D421=0,NOT(D421="")),ABS(ROUNDDOWN(D421-F421,0)),""))</f>
        <v>0</v>
      </c>
      <c r="H421" s="12" t="str">
        <f>IF(NOT(G421=""),IF(G421&lt;=E421,"match",IF(G421&lt;3*E421,"partial match","no match")),"")</f>
        <v>match</v>
      </c>
    </row>
    <row r="422" spans="1:8" x14ac:dyDescent="0.25">
      <c r="A422" t="s">
        <v>188</v>
      </c>
      <c r="B422" t="s">
        <v>180</v>
      </c>
      <c r="C422" t="s">
        <v>150</v>
      </c>
      <c r="D422">
        <v>1.92</v>
      </c>
      <c r="E422">
        <v>0</v>
      </c>
      <c r="F422">
        <v>1.921928094887362</v>
      </c>
      <c r="G422" s="12">
        <f>IFERROR(IF(NOT(F422=""),ABS(ROUNDDOWN(D422-F422, 3 - (1+INT(LOG10(ABS(D422)))))),""),IF(AND(D422=0,NOT(D422="")),ABS(ROUNDDOWN(D422-F422,0)),""))</f>
        <v>0</v>
      </c>
      <c r="H422" s="12" t="str">
        <f>IF(NOT(G422=""),IF(G422&lt;=E422,"match",IF(G422&lt;3*E422,"partial match","no match")),"")</f>
        <v>match</v>
      </c>
    </row>
    <row r="423" spans="1:8" x14ac:dyDescent="0.25">
      <c r="A423" t="s">
        <v>188</v>
      </c>
      <c r="B423" t="s">
        <v>152</v>
      </c>
      <c r="C423" t="s">
        <v>153</v>
      </c>
      <c r="D423">
        <v>0.121</v>
      </c>
      <c r="E423">
        <v>0</v>
      </c>
      <c r="F423">
        <v>0.1205105558037758</v>
      </c>
      <c r="G423" s="12">
        <f>IFERROR(IF(NOT(F423=""),ABS(ROUNDDOWN(D423-F423, 3 - (1+INT(LOG10(ABS(D423)))))),""),IF(AND(D423=0,NOT(D423="")),ABS(ROUNDDOWN(D423-F423,0)),""))</f>
        <v>0</v>
      </c>
      <c r="H423" s="12" t="str">
        <f>IF(NOT(G423=""),IF(G423&lt;=E423,"match",IF(G423&lt;3*E423,"partial match","no match")),"")</f>
        <v>match</v>
      </c>
    </row>
    <row r="424" spans="1:8" x14ac:dyDescent="0.25">
      <c r="A424" t="s">
        <v>188</v>
      </c>
      <c r="B424" t="s">
        <v>152</v>
      </c>
      <c r="C424" t="s">
        <v>87</v>
      </c>
      <c r="D424">
        <v>0.92500000000000004</v>
      </c>
      <c r="E424">
        <v>0</v>
      </c>
      <c r="F424">
        <v>0.92526298761367798</v>
      </c>
      <c r="G424" s="12">
        <f>IFERROR(IF(NOT(F424=""),ABS(ROUNDDOWN(D424-F424, 3 - (1+INT(LOG10(ABS(D424)))))),""),IF(AND(D424=0,NOT(D424="")),ABS(ROUNDDOWN(D424-F424,0)),""))</f>
        <v>0</v>
      </c>
      <c r="H424" s="12" t="str">
        <f>IF(NOT(G424=""),IF(G424&lt;=E424,"match",IF(G424&lt;3*E424,"partial match","no match")),"")</f>
        <v>match</v>
      </c>
    </row>
    <row r="425" spans="1:8" x14ac:dyDescent="0.25">
      <c r="A425" t="s">
        <v>188</v>
      </c>
      <c r="B425" t="s">
        <v>152</v>
      </c>
      <c r="C425" t="s">
        <v>154</v>
      </c>
      <c r="D425">
        <v>2.99</v>
      </c>
      <c r="E425">
        <v>0</v>
      </c>
      <c r="F425">
        <v>2.9887938499450679</v>
      </c>
      <c r="G425" s="12">
        <f>IFERROR(IF(NOT(F425=""),ABS(ROUNDDOWN(D425-F425, 3 - (1+INT(LOG10(ABS(D425)))))),""),IF(AND(D425=0,NOT(D425="")),ABS(ROUNDDOWN(D425-F425,0)),""))</f>
        <v>0</v>
      </c>
      <c r="H425" s="12" t="str">
        <f>IF(NOT(G425=""),IF(G425&lt;=E425,"match",IF(G425&lt;3*E425,"partial match","no match")),"")</f>
        <v>match</v>
      </c>
    </row>
    <row r="426" spans="1:8" x14ac:dyDescent="0.25">
      <c r="A426" t="s">
        <v>188</v>
      </c>
      <c r="B426" t="s">
        <v>152</v>
      </c>
      <c r="C426" t="s">
        <v>155</v>
      </c>
      <c r="D426">
        <v>10.4</v>
      </c>
      <c r="E426">
        <v>0</v>
      </c>
      <c r="F426">
        <v>10.40013217926025</v>
      </c>
      <c r="G426" s="12">
        <f>IFERROR(IF(NOT(F426=""),ABS(ROUNDDOWN(D426-F426, 3 - (1+INT(LOG10(ABS(D426)))))),""),IF(AND(D426=0,NOT(D426="")),ABS(ROUNDDOWN(D426-F426,0)),""))</f>
        <v>0</v>
      </c>
      <c r="H426" s="12" t="str">
        <f>IF(NOT(G426=""),IF(G426&lt;=E426,"match",IF(G426&lt;3*E426,"partial match","no match")),"")</f>
        <v>match</v>
      </c>
    </row>
    <row r="427" spans="1:8" x14ac:dyDescent="0.25">
      <c r="A427" t="s">
        <v>188</v>
      </c>
      <c r="B427" t="s">
        <v>152</v>
      </c>
      <c r="C427" t="s">
        <v>156</v>
      </c>
      <c r="D427">
        <v>2.88</v>
      </c>
      <c r="E427">
        <v>0</v>
      </c>
      <c r="F427">
        <v>2.8763659000396729</v>
      </c>
      <c r="G427" s="12">
        <f>IFERROR(IF(NOT(F427=""),ABS(ROUNDDOWN(D427-F427, 3 - (1+INT(LOG10(ABS(D427)))))),""),IF(AND(D427=0,NOT(D427="")),ABS(ROUNDDOWN(D427-F427,0)),""))</f>
        <v>0</v>
      </c>
      <c r="H427" s="12" t="str">
        <f>IF(NOT(G427=""),IF(G427&lt;=E427,"match",IF(G427&lt;3*E427,"partial match","no match")),"")</f>
        <v>match</v>
      </c>
    </row>
    <row r="428" spans="1:8" x14ac:dyDescent="0.25">
      <c r="A428" t="s">
        <v>188</v>
      </c>
      <c r="B428" t="s">
        <v>157</v>
      </c>
      <c r="C428" t="s">
        <v>153</v>
      </c>
      <c r="D428">
        <v>2.8500000000000001E-2</v>
      </c>
      <c r="E428">
        <v>0</v>
      </c>
      <c r="F428">
        <v>2.8470063582062721E-2</v>
      </c>
      <c r="G428" s="12">
        <f>IFERROR(IF(NOT(F428=""),ABS(ROUNDDOWN(D428-F428, 3 - (1+INT(LOG10(ABS(D428)))))),""),IF(AND(D428=0,NOT(D428="")),ABS(ROUNDDOWN(D428-F428,0)),""))</f>
        <v>0</v>
      </c>
      <c r="H428" s="12" t="str">
        <f>IF(NOT(G428=""),IF(G428&lt;=E428,"match",IF(G428&lt;3*E428,"partial match","no match")),"")</f>
        <v>match</v>
      </c>
    </row>
    <row r="429" spans="1:8" x14ac:dyDescent="0.25">
      <c r="A429" t="s">
        <v>188</v>
      </c>
      <c r="B429" t="s">
        <v>157</v>
      </c>
      <c r="C429" t="s">
        <v>87</v>
      </c>
      <c r="D429">
        <v>0.60099999999999998</v>
      </c>
      <c r="E429">
        <v>0</v>
      </c>
      <c r="F429">
        <v>0.60118168592453003</v>
      </c>
      <c r="G429" s="12">
        <f>IFERROR(IF(NOT(F429=""),ABS(ROUNDDOWN(D429-F429, 3 - (1+INT(LOG10(ABS(D429)))))),""),IF(AND(D429=0,NOT(D429="")),ABS(ROUNDDOWN(D429-F429,0)),""))</f>
        <v>0</v>
      </c>
      <c r="H429" s="12" t="str">
        <f>IF(NOT(G429=""),IF(G429&lt;=E429,"match",IF(G429&lt;3*E429,"partial match","no match")),"")</f>
        <v>match</v>
      </c>
    </row>
    <row r="430" spans="1:8" x14ac:dyDescent="0.25">
      <c r="A430" t="s">
        <v>188</v>
      </c>
      <c r="B430" t="s">
        <v>157</v>
      </c>
      <c r="C430" t="s">
        <v>154</v>
      </c>
      <c r="D430">
        <v>6.8</v>
      </c>
      <c r="E430">
        <v>0</v>
      </c>
      <c r="F430">
        <v>6.8042445182800293</v>
      </c>
      <c r="G430" s="12">
        <f>IFERROR(IF(NOT(F430=""),ABS(ROUNDDOWN(D430-F430, 3 - (1+INT(LOG10(ABS(D430)))))),""),IF(AND(D430=0,NOT(D430="")),ABS(ROUNDDOWN(D430-F430,0)),""))</f>
        <v>0</v>
      </c>
      <c r="H430" s="12" t="str">
        <f>IF(NOT(G430=""),IF(G430&lt;=E430,"match",IF(G430&lt;3*E430,"partial match","no match")),"")</f>
        <v>match</v>
      </c>
    </row>
    <row r="431" spans="1:8" x14ac:dyDescent="0.25">
      <c r="A431" t="s">
        <v>188</v>
      </c>
      <c r="B431" t="s">
        <v>157</v>
      </c>
      <c r="C431" t="s">
        <v>155</v>
      </c>
      <c r="D431">
        <v>14.1</v>
      </c>
      <c r="E431">
        <v>0</v>
      </c>
      <c r="F431">
        <v>14.08290481567383</v>
      </c>
      <c r="G431" s="12">
        <f>IFERROR(IF(NOT(F431=""),ABS(ROUNDDOWN(D431-F431, 3 - (1+INT(LOG10(ABS(D431)))))),""),IF(AND(D431=0,NOT(D431="")),ABS(ROUNDDOWN(D431-F431,0)),""))</f>
        <v>0</v>
      </c>
      <c r="H431" s="12" t="str">
        <f>IF(NOT(G431=""),IF(G431&lt;=E431,"match",IF(G431&lt;3*E431,"partial match","no match")),"")</f>
        <v>match</v>
      </c>
    </row>
    <row r="432" spans="1:8" x14ac:dyDescent="0.25">
      <c r="A432" t="s">
        <v>188</v>
      </c>
      <c r="B432" t="s">
        <v>157</v>
      </c>
      <c r="C432" t="s">
        <v>156</v>
      </c>
      <c r="D432">
        <v>0.74099999999999999</v>
      </c>
      <c r="E432">
        <v>0</v>
      </c>
      <c r="F432">
        <v>0.74130773544311523</v>
      </c>
      <c r="G432" s="12">
        <f>IFERROR(IF(NOT(F432=""),ABS(ROUNDDOWN(D432-F432, 3 - (1+INT(LOG10(ABS(D432)))))),""),IF(AND(D432=0,NOT(D432="")),ABS(ROUNDDOWN(D432-F432,0)),""))</f>
        <v>0</v>
      </c>
      <c r="H432" s="12" t="str">
        <f>IF(NOT(G432=""),IF(G432&lt;=E432,"match",IF(G432&lt;3*E432,"partial match","no match")),"")</f>
        <v>match</v>
      </c>
    </row>
    <row r="433" spans="1:8" x14ac:dyDescent="0.25">
      <c r="A433" t="s">
        <v>188</v>
      </c>
      <c r="B433" t="s">
        <v>181</v>
      </c>
      <c r="C433" t="s">
        <v>153</v>
      </c>
      <c r="D433">
        <v>2.9600000000000001E-2</v>
      </c>
      <c r="E433">
        <v>0</v>
      </c>
      <c r="F433">
        <v>2.9604226350784298E-2</v>
      </c>
      <c r="G433" s="12">
        <f>IFERROR(IF(NOT(F433=""),ABS(ROUNDDOWN(D433-F433, 3 - (1+INT(LOG10(ABS(D433)))))),""),IF(AND(D433=0,NOT(D433="")),ABS(ROUNDDOWN(D433-F433,0)),""))</f>
        <v>0</v>
      </c>
      <c r="H433" s="12" t="str">
        <f>IF(NOT(G433=""),IF(G433&lt;=E433,"match",IF(G433&lt;3*E433,"partial match","no match")),"")</f>
        <v>match</v>
      </c>
    </row>
    <row r="434" spans="1:8" x14ac:dyDescent="0.25">
      <c r="A434" t="s">
        <v>188</v>
      </c>
      <c r="B434" t="s">
        <v>181</v>
      </c>
      <c r="C434" t="s">
        <v>87</v>
      </c>
      <c r="D434">
        <v>0.58399999999999996</v>
      </c>
      <c r="E434">
        <v>0</v>
      </c>
      <c r="F434">
        <v>0.58371090888977051</v>
      </c>
      <c r="G434" s="12">
        <f>IFERROR(IF(NOT(F434=""),ABS(ROUNDDOWN(D434-F434, 3 - (1+INT(LOG10(ABS(D434)))))),""),IF(AND(D434=0,NOT(D434="")),ABS(ROUNDDOWN(D434-F434,0)),""))</f>
        <v>0</v>
      </c>
      <c r="H434" s="12" t="str">
        <f>IF(NOT(G434=""),IF(G434&lt;=E434,"match",IF(G434&lt;3*E434,"partial match","no match")),"")</f>
        <v>match</v>
      </c>
    </row>
    <row r="435" spans="1:8" x14ac:dyDescent="0.25">
      <c r="A435" t="s">
        <v>188</v>
      </c>
      <c r="B435" t="s">
        <v>181</v>
      </c>
      <c r="C435" t="s">
        <v>154</v>
      </c>
      <c r="D435">
        <v>6.54</v>
      </c>
      <c r="E435">
        <v>0</v>
      </c>
      <c r="F435">
        <v>6.5435686111450204</v>
      </c>
      <c r="G435" s="12">
        <f>IFERROR(IF(NOT(F435=""),ABS(ROUNDDOWN(D435-F435, 3 - (1+INT(LOG10(ABS(D435)))))),""),IF(AND(D435=0,NOT(D435="")),ABS(ROUNDDOWN(D435-F435,0)),""))</f>
        <v>0</v>
      </c>
      <c r="H435" s="12" t="str">
        <f>IF(NOT(G435=""),IF(G435&lt;=E435,"match",IF(G435&lt;3*E435,"partial match","no match")),"")</f>
        <v>match</v>
      </c>
    </row>
    <row r="436" spans="1:8" x14ac:dyDescent="0.25">
      <c r="A436" t="s">
        <v>188</v>
      </c>
      <c r="B436" t="s">
        <v>181</v>
      </c>
      <c r="C436" t="s">
        <v>155</v>
      </c>
      <c r="D436">
        <v>13.5</v>
      </c>
      <c r="E436">
        <v>0</v>
      </c>
      <c r="F436">
        <v>13.53976345062256</v>
      </c>
      <c r="G436" s="12">
        <f>IFERROR(IF(NOT(F436=""),ABS(ROUNDDOWN(D436-F436, 3 - (1+INT(LOG10(ABS(D436)))))),""),IF(AND(D436=0,NOT(D436="")),ABS(ROUNDDOWN(D436-F436,0)),""))</f>
        <v>0</v>
      </c>
      <c r="H436" s="12" t="str">
        <f>IF(NOT(G436=""),IF(G436&lt;=E436,"match",IF(G436&lt;3*E436,"partial match","no match")),"")</f>
        <v>match</v>
      </c>
    </row>
    <row r="437" spans="1:8" x14ac:dyDescent="0.25">
      <c r="A437" t="s">
        <v>188</v>
      </c>
      <c r="B437" t="s">
        <v>181</v>
      </c>
      <c r="C437" t="s">
        <v>156</v>
      </c>
      <c r="D437">
        <v>0.76300000000000001</v>
      </c>
      <c r="E437">
        <v>0</v>
      </c>
      <c r="F437">
        <v>0.76349544525146484</v>
      </c>
      <c r="G437" s="12">
        <f>IFERROR(IF(NOT(F437=""),ABS(ROUNDDOWN(D437-F437, 3 - (1+INT(LOG10(ABS(D437)))))),""),IF(AND(D437=0,NOT(D437="")),ABS(ROUNDDOWN(D437-F437,0)),""))</f>
        <v>0</v>
      </c>
      <c r="H437" s="12" t="str">
        <f>IF(NOT(G437=""),IF(G437&lt;=E437,"match",IF(G437&lt;3*E437,"partial match","no match")),"")</f>
        <v>match</v>
      </c>
    </row>
    <row r="438" spans="1:8" x14ac:dyDescent="0.25">
      <c r="A438" t="s">
        <v>188</v>
      </c>
      <c r="B438" t="s">
        <v>158</v>
      </c>
      <c r="C438" t="s">
        <v>159</v>
      </c>
      <c r="D438">
        <v>0.158</v>
      </c>
      <c r="E438">
        <v>0</v>
      </c>
      <c r="F438">
        <v>0.1580702473850164</v>
      </c>
      <c r="G438" s="12">
        <f>IFERROR(IF(NOT(F438=""),ABS(ROUNDDOWN(D438-F438, 3 - (1+INT(LOG10(ABS(D438)))))),""),IF(AND(D438=0,NOT(D438="")),ABS(ROUNDDOWN(D438-F438,0)),""))</f>
        <v>0</v>
      </c>
      <c r="H438" s="12" t="str">
        <f>IF(NOT(G438=""),IF(G438&lt;=E438,"match",IF(G438&lt;3*E438,"partial match","no match")),"")</f>
        <v>match</v>
      </c>
    </row>
    <row r="439" spans="1:8" x14ac:dyDescent="0.25">
      <c r="A439" t="s">
        <v>188</v>
      </c>
      <c r="B439" t="s">
        <v>158</v>
      </c>
      <c r="C439" t="s">
        <v>160</v>
      </c>
      <c r="D439">
        <v>19.2</v>
      </c>
      <c r="E439">
        <v>0</v>
      </c>
      <c r="F439">
        <v>19.173821809425529</v>
      </c>
      <c r="G439" s="12">
        <f>IFERROR(IF(NOT(F439=""),ABS(ROUNDDOWN(D439-F439, 3 - (1+INT(LOG10(ABS(D439)))))),""),IF(AND(D439=0,NOT(D439="")),ABS(ROUNDDOWN(D439-F439,0)),""))</f>
        <v>0</v>
      </c>
      <c r="H439" s="12" t="str">
        <f>IF(NOT(G439=""),IF(G439&lt;=E439,"match",IF(G439&lt;3*E439,"partial match","no match")),"")</f>
        <v>match</v>
      </c>
    </row>
    <row r="440" spans="1:8" x14ac:dyDescent="0.25">
      <c r="A440" t="s">
        <v>188</v>
      </c>
      <c r="B440" t="s">
        <v>158</v>
      </c>
      <c r="C440" t="s">
        <v>161</v>
      </c>
      <c r="D440">
        <v>0.70199999999999996</v>
      </c>
      <c r="E440">
        <v>0</v>
      </c>
      <c r="F440">
        <v>0.70175319153002325</v>
      </c>
      <c r="G440" s="12">
        <f>IFERROR(IF(NOT(F440=""),ABS(ROUNDDOWN(D440-F440, 3 - (1+INT(LOG10(ABS(D440)))))),""),IF(AND(D440=0,NOT(D440="")),ABS(ROUNDDOWN(D440-F440,0)),""))</f>
        <v>0</v>
      </c>
      <c r="H440" s="12" t="str">
        <f>IF(NOT(G440=""),IF(G440&lt;=E440,"match",IF(G440&lt;3*E440,"partial match","no match")),"")</f>
        <v>match</v>
      </c>
    </row>
    <row r="441" spans="1:8" x14ac:dyDescent="0.25">
      <c r="A441" t="s">
        <v>188</v>
      </c>
      <c r="B441" t="s">
        <v>158</v>
      </c>
      <c r="C441" t="s">
        <v>162</v>
      </c>
      <c r="D441">
        <v>7.49</v>
      </c>
      <c r="E441">
        <v>0</v>
      </c>
      <c r="F441">
        <v>7.4869496044031649</v>
      </c>
      <c r="G441" s="12">
        <f>IFERROR(IF(NOT(F441=""),ABS(ROUNDDOWN(D441-F441, 3 - (1+INT(LOG10(ABS(D441)))))),""),IF(AND(D441=0,NOT(D441="")),ABS(ROUNDDOWN(D441-F441,0)),""))</f>
        <v>0</v>
      </c>
      <c r="H441" s="12" t="str">
        <f>IF(NOT(G441=""),IF(G441&lt;=E441,"match",IF(G441&lt;3*E441,"partial match","no match")),"")</f>
        <v>match</v>
      </c>
    </row>
    <row r="442" spans="1:8" x14ac:dyDescent="0.25">
      <c r="A442" t="s">
        <v>188</v>
      </c>
      <c r="B442" t="s">
        <v>158</v>
      </c>
      <c r="C442" t="s">
        <v>163</v>
      </c>
      <c r="D442">
        <v>4.7300000000000002E-2</v>
      </c>
      <c r="E442">
        <v>0</v>
      </c>
      <c r="F442">
        <v>4.7290498640367447E-2</v>
      </c>
      <c r="G442" s="12">
        <f>IFERROR(IF(NOT(F442=""),ABS(ROUNDDOWN(D442-F442, 3 - (1+INT(LOG10(ABS(D442)))))),""),IF(AND(D442=0,NOT(D442="")),ABS(ROUNDDOWN(D442-F442,0)),""))</f>
        <v>0</v>
      </c>
      <c r="H442" s="12" t="str">
        <f>IF(NOT(G442=""),IF(G442&lt;=E442,"match",IF(G442&lt;3*E442,"partial match","no match")),"")</f>
        <v>match</v>
      </c>
    </row>
    <row r="443" spans="1:8" x14ac:dyDescent="0.25">
      <c r="A443" t="s">
        <v>188</v>
      </c>
      <c r="B443" t="s">
        <v>158</v>
      </c>
      <c r="C443" t="s">
        <v>164</v>
      </c>
      <c r="D443">
        <v>3.06</v>
      </c>
      <c r="E443">
        <v>0</v>
      </c>
      <c r="F443">
        <v>3.0649141801335542</v>
      </c>
      <c r="G443" s="12">
        <f>IFERROR(IF(NOT(F443=""),ABS(ROUNDDOWN(D443-F443, 3 - (1+INT(LOG10(ABS(D443)))))),""),IF(AND(D443=0,NOT(D443="")),ABS(ROUNDDOWN(D443-F443,0)),""))</f>
        <v>0</v>
      </c>
      <c r="H443" s="12" t="str">
        <f>IF(NOT(G443=""),IF(G443&lt;=E443,"match",IF(G443&lt;3*E443,"partial match","no match")),"")</f>
        <v>match</v>
      </c>
    </row>
    <row r="444" spans="1:8" x14ac:dyDescent="0.25">
      <c r="A444" t="s">
        <v>188</v>
      </c>
      <c r="B444" t="s">
        <v>158</v>
      </c>
      <c r="C444" t="s">
        <v>165</v>
      </c>
      <c r="D444">
        <v>17.600000000000001</v>
      </c>
      <c r="E444">
        <v>0</v>
      </c>
      <c r="F444">
        <v>17.599689208041891</v>
      </c>
      <c r="G444" s="12">
        <f>IFERROR(IF(NOT(F444=""),ABS(ROUNDDOWN(D444-F444, 3 - (1+INT(LOG10(ABS(D444)))))),""),IF(AND(D444=0,NOT(D444="")),ABS(ROUNDDOWN(D444-F444,0)),""))</f>
        <v>0</v>
      </c>
      <c r="H444" s="12" t="str">
        <f>IF(NOT(G444=""),IF(G444&lt;=E444,"match",IF(G444&lt;3*E444,"partial match","no match")),"")</f>
        <v>match</v>
      </c>
    </row>
    <row r="445" spans="1:8" x14ac:dyDescent="0.25">
      <c r="A445" t="s">
        <v>188</v>
      </c>
      <c r="B445" t="s">
        <v>158</v>
      </c>
      <c r="C445" t="s">
        <v>166</v>
      </c>
      <c r="D445">
        <v>49.5</v>
      </c>
      <c r="E445">
        <v>0</v>
      </c>
      <c r="F445">
        <v>49.477721878224983</v>
      </c>
      <c r="G445" s="12">
        <f>IFERROR(IF(NOT(F445=""),ABS(ROUNDDOWN(D445-F445, 3 - (1+INT(LOG10(ABS(D445)))))),""),IF(AND(D445=0,NOT(D445="")),ABS(ROUNDDOWN(D445-F445,0)),""))</f>
        <v>0</v>
      </c>
      <c r="H445" s="12" t="str">
        <f>IF(NOT(G445=""),IF(G445&lt;=E445,"match",IF(G445&lt;3*E445,"partial match","no match")),"")</f>
        <v>match</v>
      </c>
    </row>
    <row r="446" spans="1:8" x14ac:dyDescent="0.25">
      <c r="A446" t="s">
        <v>188</v>
      </c>
      <c r="B446" t="s">
        <v>158</v>
      </c>
      <c r="C446" t="s">
        <v>113</v>
      </c>
      <c r="D446">
        <v>10.199999999999999</v>
      </c>
      <c r="E446">
        <v>0</v>
      </c>
      <c r="F446">
        <v>10.24637942896457</v>
      </c>
      <c r="G446" s="12">
        <f>IFERROR(IF(NOT(F446=""),ABS(ROUNDDOWN(D446-F446, 3 - (1+INT(LOG10(ABS(D446)))))),""),IF(AND(D446=0,NOT(D446="")),ABS(ROUNDDOWN(D446-F446,0)),""))</f>
        <v>0</v>
      </c>
      <c r="H446" s="12" t="str">
        <f>IF(NOT(G446=""),IF(G446&lt;=E446,"match",IF(G446&lt;3*E446,"partial match","no match")),"")</f>
        <v>match</v>
      </c>
    </row>
    <row r="447" spans="1:8" x14ac:dyDescent="0.25">
      <c r="A447" t="s">
        <v>188</v>
      </c>
      <c r="B447" t="s">
        <v>158</v>
      </c>
      <c r="C447" t="s">
        <v>114</v>
      </c>
      <c r="D447">
        <v>0.56200000000000006</v>
      </c>
      <c r="E447">
        <v>0</v>
      </c>
      <c r="F447">
        <v>0.56186049630626012</v>
      </c>
      <c r="G447" s="12">
        <f>IFERROR(IF(NOT(F447=""),ABS(ROUNDDOWN(D447-F447, 3 - (1+INT(LOG10(ABS(D447)))))),""),IF(AND(D447=0,NOT(D447="")),ABS(ROUNDDOWN(D447-F447,0)),""))</f>
        <v>0</v>
      </c>
      <c r="H447" s="12" t="str">
        <f>IF(NOT(G447=""),IF(G447&lt;=E447,"match",IF(G447&lt;3*E447,"partial match","no match")),"")</f>
        <v>match</v>
      </c>
    </row>
    <row r="448" spans="1:8" x14ac:dyDescent="0.25">
      <c r="A448" t="s">
        <v>188</v>
      </c>
      <c r="B448" t="s">
        <v>158</v>
      </c>
      <c r="C448" t="s">
        <v>167</v>
      </c>
      <c r="D448">
        <v>3.96</v>
      </c>
      <c r="E448">
        <v>0</v>
      </c>
      <c r="F448">
        <v>3.9646456828345369</v>
      </c>
      <c r="G448" s="12">
        <f>IFERROR(IF(NOT(F448=""),ABS(ROUNDDOWN(D448-F448, 3 - (1+INT(LOG10(ABS(D448)))))),""),IF(AND(D448=0,NOT(D448="")),ABS(ROUNDDOWN(D448-F448,0)),""))</f>
        <v>0</v>
      </c>
      <c r="H448" s="12" t="str">
        <f>IF(NOT(G448=""),IF(G448&lt;=E448,"match",IF(G448&lt;3*E448,"partial match","no match")),"")</f>
        <v>match</v>
      </c>
    </row>
    <row r="449" spans="1:8" x14ac:dyDescent="0.25">
      <c r="A449" t="s">
        <v>188</v>
      </c>
      <c r="B449" t="s">
        <v>158</v>
      </c>
      <c r="C449" t="s">
        <v>168</v>
      </c>
      <c r="D449">
        <v>0.21199999999999999</v>
      </c>
      <c r="E449">
        <v>0</v>
      </c>
      <c r="F449">
        <v>0.2117721806041169</v>
      </c>
      <c r="G449" s="12">
        <f>IFERROR(IF(NOT(F449=""),ABS(ROUNDDOWN(D449-F449, 3 - (1+INT(LOG10(ABS(D449)))))),""),IF(AND(D449=0,NOT(D449="")),ABS(ROUNDDOWN(D449-F449,0)),""))</f>
        <v>0</v>
      </c>
      <c r="H449" s="12" t="str">
        <f>IF(NOT(G449=""),IF(G449&lt;=E449,"match",IF(G449&lt;3*E449,"partial match","no match")),"")</f>
        <v>match</v>
      </c>
    </row>
    <row r="450" spans="1:8" x14ac:dyDescent="0.25">
      <c r="A450" t="s">
        <v>188</v>
      </c>
      <c r="B450" t="s">
        <v>158</v>
      </c>
      <c r="C450" t="s">
        <v>169</v>
      </c>
      <c r="D450">
        <v>1</v>
      </c>
      <c r="E450">
        <v>0</v>
      </c>
      <c r="F450">
        <v>1</v>
      </c>
      <c r="G450" s="12">
        <f>IFERROR(IF(NOT(F450=""),ABS(ROUNDDOWN(D450-F450, 3 - (1+INT(LOG10(ABS(D450)))))),""),IF(AND(D450=0,NOT(D450="")),ABS(ROUNDDOWN(D450-F450,0)),""))</f>
        <v>0</v>
      </c>
      <c r="H450" s="12" t="str">
        <f>IF(NOT(G450=""),IF(G450&lt;=E450,"match",IF(G450&lt;3*E450,"partial match","no match")),"")</f>
        <v>match</v>
      </c>
    </row>
    <row r="451" spans="1:8" x14ac:dyDescent="0.25">
      <c r="A451" t="s">
        <v>188</v>
      </c>
      <c r="B451" t="s">
        <v>158</v>
      </c>
      <c r="C451" t="s">
        <v>118</v>
      </c>
      <c r="D451">
        <v>2.7</v>
      </c>
      <c r="E451">
        <v>0</v>
      </c>
      <c r="F451">
        <v>2.7037332451477991</v>
      </c>
      <c r="G451" s="12">
        <f>IFERROR(IF(NOT(F451=""),ABS(ROUNDDOWN(D451-F451, 3 - (1+INT(LOG10(ABS(D451)))))),""),IF(AND(D451=0,NOT(D451="")),ABS(ROUNDDOWN(D451-F451,0)),""))</f>
        <v>0</v>
      </c>
      <c r="H451" s="12" t="str">
        <f>IF(NOT(G451=""),IF(G451&lt;=E451,"match",IF(G451&lt;3*E451,"partial match","no match")),"")</f>
        <v>match</v>
      </c>
    </row>
    <row r="452" spans="1:8" x14ac:dyDescent="0.25">
      <c r="A452" t="s">
        <v>188</v>
      </c>
      <c r="B452" t="s">
        <v>158</v>
      </c>
      <c r="C452" t="s">
        <v>170</v>
      </c>
      <c r="D452">
        <v>2.73</v>
      </c>
      <c r="E452">
        <v>0</v>
      </c>
      <c r="F452">
        <v>2.7295045773999131</v>
      </c>
      <c r="G452" s="12">
        <f>IFERROR(IF(NOT(F452=""),ABS(ROUNDDOWN(D452-F452, 3 - (1+INT(LOG10(ABS(D452)))))),""),IF(AND(D452=0,NOT(D452="")),ABS(ROUNDDOWN(D452-F452,0)),""))</f>
        <v>0</v>
      </c>
      <c r="H452" s="12" t="str">
        <f>IF(NOT(G452=""),IF(G452&lt;=E452,"match",IF(G452&lt;3*E452,"partial match","no match")),"")</f>
        <v>match</v>
      </c>
    </row>
    <row r="453" spans="1:8" x14ac:dyDescent="0.25">
      <c r="A453" t="s">
        <v>188</v>
      </c>
      <c r="B453" t="s">
        <v>158</v>
      </c>
      <c r="C453" t="s">
        <v>171</v>
      </c>
      <c r="D453">
        <v>2.71</v>
      </c>
      <c r="E453">
        <v>0</v>
      </c>
      <c r="F453">
        <v>2.7142924232815502</v>
      </c>
      <c r="G453" s="12">
        <f>IFERROR(IF(NOT(F453=""),ABS(ROUNDDOWN(D453-F453, 3 - (1+INT(LOG10(ABS(D453)))))),""),IF(AND(D453=0,NOT(D453="")),ABS(ROUNDDOWN(D453-F453,0)),""))</f>
        <v>0</v>
      </c>
      <c r="H453" s="12" t="str">
        <f>IF(NOT(G453=""),IF(G453&lt;=E453,"match",IF(G453&lt;3*E453,"partial match","no match")),"")</f>
        <v>match</v>
      </c>
    </row>
    <row r="454" spans="1:8" x14ac:dyDescent="0.25">
      <c r="A454" t="s">
        <v>188</v>
      </c>
      <c r="B454" t="s">
        <v>158</v>
      </c>
      <c r="C454" t="s">
        <v>172</v>
      </c>
      <c r="D454">
        <v>0.17</v>
      </c>
      <c r="E454">
        <v>0</v>
      </c>
      <c r="F454">
        <v>0.17025209750162379</v>
      </c>
      <c r="G454" s="12">
        <f>IFERROR(IF(NOT(F454=""),ABS(ROUNDDOWN(D454-F454, 3 - (1+INT(LOG10(ABS(D454)))))),""),IF(AND(D454=0,NOT(D454="")),ABS(ROUNDDOWN(D454-F454,0)),""))</f>
        <v>0</v>
      </c>
      <c r="H454" s="12" t="str">
        <f>IF(NOT(G454=""),IF(G454&lt;=E454,"match",IF(G454&lt;3*E454,"partial match","no match")),"")</f>
        <v>match</v>
      </c>
    </row>
    <row r="455" spans="1:8" x14ac:dyDescent="0.25">
      <c r="A455" t="s">
        <v>188</v>
      </c>
      <c r="B455" t="s">
        <v>173</v>
      </c>
      <c r="C455" t="s">
        <v>159</v>
      </c>
      <c r="D455">
        <v>0.159</v>
      </c>
      <c r="E455">
        <v>0</v>
      </c>
      <c r="F455">
        <v>0.37518768768768768</v>
      </c>
      <c r="G455" s="12">
        <f>IFERROR(IF(NOT(F455=""),ABS(ROUNDDOWN(D455-F455, 3 - (1+INT(LOG10(ABS(D455)))))),""),IF(AND(D455=0,NOT(D455="")),ABS(ROUNDDOWN(D455-F455,0)),""))</f>
        <v>0.216</v>
      </c>
      <c r="H455" s="12" t="str">
        <f>IF(NOT(G455=""),IF(G455&lt;=E455,"match",IF(G455&lt;3*E455,"partial match","no match")),"")</f>
        <v>no match</v>
      </c>
    </row>
    <row r="456" spans="1:8" x14ac:dyDescent="0.25">
      <c r="A456" t="s">
        <v>188</v>
      </c>
      <c r="B456" t="s">
        <v>173</v>
      </c>
      <c r="C456" t="s">
        <v>160</v>
      </c>
      <c r="D456">
        <v>18.8</v>
      </c>
      <c r="E456">
        <v>0</v>
      </c>
      <c r="F456">
        <v>7.256756756756757</v>
      </c>
      <c r="G456" s="12">
        <f>IFERROR(IF(NOT(F456=""),ABS(ROUNDDOWN(D456-F456, 3 - (1+INT(LOG10(ABS(D456)))))),""),IF(AND(D456=0,NOT(D456="")),ABS(ROUNDDOWN(D456-F456,0)),""))</f>
        <v>11.5</v>
      </c>
      <c r="H456" s="12" t="str">
        <f>IF(NOT(G456=""),IF(G456&lt;=E456,"match",IF(G456&lt;3*E456,"partial match","no match")),"")</f>
        <v>no match</v>
      </c>
    </row>
    <row r="457" spans="1:8" x14ac:dyDescent="0.25">
      <c r="A457" t="s">
        <v>188</v>
      </c>
      <c r="B457" t="s">
        <v>173</v>
      </c>
      <c r="C457" t="s">
        <v>161</v>
      </c>
      <c r="D457">
        <v>0.69299999999999995</v>
      </c>
      <c r="E457">
        <v>0</v>
      </c>
      <c r="F457">
        <v>0.69331831831831836</v>
      </c>
      <c r="G457" s="12">
        <f>IFERROR(IF(NOT(F457=""),ABS(ROUNDDOWN(D457-F457, 3 - (1+INT(LOG10(ABS(D457)))))),""),IF(AND(D457=0,NOT(D457="")),ABS(ROUNDDOWN(D457-F457,0)),""))</f>
        <v>0</v>
      </c>
      <c r="H457" s="12" t="str">
        <f>IF(NOT(G457=""),IF(G457&lt;=E457,"match",IF(G457&lt;3*E457,"partial match","no match")),"")</f>
        <v>match</v>
      </c>
    </row>
    <row r="458" spans="1:8" x14ac:dyDescent="0.25">
      <c r="A458" t="s">
        <v>188</v>
      </c>
      <c r="B458" t="s">
        <v>173</v>
      </c>
      <c r="C458" t="s">
        <v>162</v>
      </c>
      <c r="D458">
        <v>7.66</v>
      </c>
      <c r="E458">
        <v>0</v>
      </c>
      <c r="F458">
        <v>7.6621621621621623</v>
      </c>
      <c r="G458" s="12">
        <f>IFERROR(IF(NOT(F458=""),ABS(ROUNDDOWN(D458-F458, 3 - (1+INT(LOG10(ABS(D458)))))),""),IF(AND(D458=0,NOT(D458="")),ABS(ROUNDDOWN(D458-F458,0)),""))</f>
        <v>0</v>
      </c>
      <c r="H458" s="12" t="str">
        <f>IF(NOT(G458=""),IF(G458&lt;=E458,"match",IF(G458&lt;3*E458,"partial match","no match")),"")</f>
        <v>match</v>
      </c>
    </row>
    <row r="459" spans="1:8" x14ac:dyDescent="0.25">
      <c r="A459" t="s">
        <v>188</v>
      </c>
      <c r="B459" t="s">
        <v>173</v>
      </c>
      <c r="C459" t="s">
        <v>163</v>
      </c>
      <c r="D459">
        <v>4.7699999999999999E-2</v>
      </c>
      <c r="E459">
        <v>0</v>
      </c>
      <c r="F459">
        <v>0.2055010739906574</v>
      </c>
      <c r="G459" s="12">
        <f>IFERROR(IF(NOT(F459=""),ABS(ROUNDDOWN(D459-F459, 3 - (1+INT(LOG10(ABS(D459)))))),""),IF(AND(D459=0,NOT(D459="")),ABS(ROUNDDOWN(D459-F459,0)),""))</f>
        <v>0.1578</v>
      </c>
      <c r="H459" s="12" t="str">
        <f>IF(NOT(G459=""),IF(G459&lt;=E459,"match",IF(G459&lt;3*E459,"partial match","no match")),"")</f>
        <v>no match</v>
      </c>
    </row>
    <row r="460" spans="1:8" x14ac:dyDescent="0.25">
      <c r="A460" t="s">
        <v>188</v>
      </c>
      <c r="B460" t="s">
        <v>173</v>
      </c>
      <c r="C460" t="s">
        <v>164</v>
      </c>
      <c r="D460">
        <v>3.07</v>
      </c>
      <c r="E460">
        <v>0</v>
      </c>
      <c r="F460">
        <v>4.0344406906906896</v>
      </c>
      <c r="G460" s="12">
        <f>IFERROR(IF(NOT(F460=""),ABS(ROUNDDOWN(D460-F460, 3 - (1+INT(LOG10(ABS(D460)))))),""),IF(AND(D460=0,NOT(D460="")),ABS(ROUNDDOWN(D460-F460,0)),""))</f>
        <v>0.96</v>
      </c>
      <c r="H460" s="12" t="str">
        <f>IF(NOT(G460=""),IF(G460&lt;=E460,"match",IF(G460&lt;3*E460,"partial match","no match")),"")</f>
        <v>no match</v>
      </c>
    </row>
    <row r="461" spans="1:8" x14ac:dyDescent="0.25">
      <c r="A461" t="s">
        <v>188</v>
      </c>
      <c r="B461" t="s">
        <v>173</v>
      </c>
      <c r="C461" t="s">
        <v>165</v>
      </c>
      <c r="D461">
        <v>17.2</v>
      </c>
      <c r="E461">
        <v>0</v>
      </c>
      <c r="F461">
        <v>5.7982357357357346</v>
      </c>
      <c r="G461" s="12">
        <f>IFERROR(IF(NOT(F461=""),ABS(ROUNDDOWN(D461-F461, 3 - (1+INT(LOG10(ABS(D461)))))),""),IF(AND(D461=0,NOT(D461="")),ABS(ROUNDDOWN(D461-F461,0)),""))</f>
        <v>11.4</v>
      </c>
      <c r="H461" s="12" t="str">
        <f>IF(NOT(G461=""),IF(G461&lt;=E461,"match",IF(G461&lt;3*E461,"partial match","no match")),"")</f>
        <v>no match</v>
      </c>
    </row>
    <row r="462" spans="1:8" x14ac:dyDescent="0.25">
      <c r="A462" t="s">
        <v>188</v>
      </c>
      <c r="B462" t="s">
        <v>173</v>
      </c>
      <c r="C462" t="s">
        <v>166</v>
      </c>
      <c r="D462">
        <v>50.8</v>
      </c>
      <c r="E462">
        <v>0</v>
      </c>
      <c r="F462">
        <v>39.716216216216218</v>
      </c>
      <c r="G462" s="12">
        <f>IFERROR(IF(NOT(F462=""),ABS(ROUNDDOWN(D462-F462, 3 - (1+INT(LOG10(ABS(D462)))))),""),IF(AND(D462=0,NOT(D462="")),ABS(ROUNDDOWN(D462-F462,0)),""))</f>
        <v>11</v>
      </c>
      <c r="H462" s="12" t="str">
        <f>IF(NOT(G462=""),IF(G462&lt;=E462,"match",IF(G462&lt;3*E462,"partial match","no match")),"")</f>
        <v>no match</v>
      </c>
    </row>
    <row r="463" spans="1:8" x14ac:dyDescent="0.25">
      <c r="A463" t="s">
        <v>188</v>
      </c>
      <c r="B463" t="s">
        <v>173</v>
      </c>
      <c r="C463" t="s">
        <v>113</v>
      </c>
      <c r="D463">
        <v>37.9</v>
      </c>
      <c r="E463">
        <v>0</v>
      </c>
      <c r="F463">
        <v>37.918918918918919</v>
      </c>
      <c r="G463" s="12">
        <f>IFERROR(IF(NOT(F463=""),ABS(ROUNDDOWN(D463-F463, 3 - (1+INT(LOG10(ABS(D463)))))),""),IF(AND(D463=0,NOT(D463="")),ABS(ROUNDDOWN(D463-F463,0)),""))</f>
        <v>0</v>
      </c>
      <c r="H463" s="12" t="str">
        <f>IF(NOT(G463=""),IF(G463&lt;=E463,"match",IF(G463&lt;3*E463,"partial match","no match")),"")</f>
        <v>match</v>
      </c>
    </row>
    <row r="464" spans="1:8" x14ac:dyDescent="0.25">
      <c r="A464" t="s">
        <v>188</v>
      </c>
      <c r="B464" t="s">
        <v>173</v>
      </c>
      <c r="C464" t="s">
        <v>114</v>
      </c>
      <c r="D464">
        <v>0.51200000000000001</v>
      </c>
      <c r="E464">
        <v>0</v>
      </c>
      <c r="F464">
        <v>0.51241782322863405</v>
      </c>
      <c r="G464" s="12">
        <f>IFERROR(IF(NOT(F464=""),ABS(ROUNDDOWN(D464-F464, 3 - (1+INT(LOG10(ABS(D464)))))),""),IF(AND(D464=0,NOT(D464="")),ABS(ROUNDDOWN(D464-F464,0)),""))</f>
        <v>0</v>
      </c>
      <c r="H464" s="12" t="str">
        <f>IF(NOT(G464=""),IF(G464&lt;=E464,"match",IF(G464&lt;3*E464,"partial match","no match")),"")</f>
        <v>match</v>
      </c>
    </row>
    <row r="465" spans="1:8" x14ac:dyDescent="0.25">
      <c r="A465" t="s">
        <v>188</v>
      </c>
      <c r="B465" t="s">
        <v>173</v>
      </c>
      <c r="C465" t="s">
        <v>167</v>
      </c>
      <c r="D465">
        <v>12.4</v>
      </c>
      <c r="E465">
        <v>0</v>
      </c>
      <c r="F465">
        <v>18.567567567567568</v>
      </c>
      <c r="G465" s="12">
        <f>IFERROR(IF(NOT(F465=""),ABS(ROUNDDOWN(D465-F465, 3 - (1+INT(LOG10(ABS(D465)))))),""),IF(AND(D465=0,NOT(D465="")),ABS(ROUNDDOWN(D465-F465,0)),""))</f>
        <v>6.1</v>
      </c>
      <c r="H465" s="12" t="str">
        <f>IF(NOT(G465=""),IF(G465&lt;=E465,"match",IF(G465&lt;3*E465,"partial match","no match")),"")</f>
        <v>no match</v>
      </c>
    </row>
    <row r="466" spans="1:8" x14ac:dyDescent="0.25">
      <c r="A466" t="s">
        <v>188</v>
      </c>
      <c r="B466" t="s">
        <v>173</v>
      </c>
      <c r="C466" t="s">
        <v>168</v>
      </c>
      <c r="D466">
        <v>0.16700000000000001</v>
      </c>
      <c r="E466">
        <v>0</v>
      </c>
      <c r="F466">
        <v>0.25091307523739959</v>
      </c>
      <c r="G466" s="12">
        <f>IFERROR(IF(NOT(F466=""),ABS(ROUNDDOWN(D466-F466, 3 - (1+INT(LOG10(ABS(D466)))))),""),IF(AND(D466=0,NOT(D466="")),ABS(ROUNDDOWN(D466-F466,0)),""))</f>
        <v>8.3000000000000004E-2</v>
      </c>
      <c r="H466" s="12" t="str">
        <f>IF(NOT(G466=""),IF(G466&lt;=E466,"match",IF(G466&lt;3*E466,"partial match","no match")),"")</f>
        <v>no match</v>
      </c>
    </row>
    <row r="467" spans="1:8" x14ac:dyDescent="0.25">
      <c r="A467" t="s">
        <v>188</v>
      </c>
      <c r="B467" t="s">
        <v>173</v>
      </c>
      <c r="C467" t="s">
        <v>169</v>
      </c>
      <c r="F467">
        <v>1</v>
      </c>
      <c r="G467" s="12" t="str">
        <f>IFERROR(IF(NOT(F467=""),ABS(ROUNDDOWN(D467-F467, 3 - (1+INT(LOG10(ABS(D467)))))),""),IF(AND(D467=0,NOT(D467="")),ABS(ROUNDDOWN(D467-F467,0)),""))</f>
        <v/>
      </c>
      <c r="H467" s="12" t="str">
        <f>IF(NOT(G467=""),IF(G467&lt;=E467,"match",IF(G467&lt;3*E467,"partial match","no match")),"")</f>
        <v/>
      </c>
    </row>
    <row r="468" spans="1:8" x14ac:dyDescent="0.25">
      <c r="A468" t="s">
        <v>188</v>
      </c>
      <c r="B468" t="s">
        <v>173</v>
      </c>
      <c r="C468" t="s">
        <v>118</v>
      </c>
      <c r="D468">
        <v>3.05</v>
      </c>
      <c r="E468">
        <v>0</v>
      </c>
      <c r="F468">
        <v>3.0454711468224982</v>
      </c>
      <c r="G468" s="12">
        <f>IFERROR(IF(NOT(F468=""),ABS(ROUNDDOWN(D468-F468, 3 - (1+INT(LOG10(ABS(D468)))))),""),IF(AND(D468=0,NOT(D468="")),ABS(ROUNDDOWN(D468-F468,0)),""))</f>
        <v>0</v>
      </c>
      <c r="H468" s="12" t="str">
        <f>IF(NOT(G468=""),IF(G468&lt;=E468,"match",IF(G468&lt;3*E468,"partial match","no match")),"")</f>
        <v>match</v>
      </c>
    </row>
    <row r="469" spans="1:8" x14ac:dyDescent="0.25">
      <c r="A469" t="s">
        <v>188</v>
      </c>
      <c r="B469" t="s">
        <v>173</v>
      </c>
      <c r="C469" t="s">
        <v>170</v>
      </c>
      <c r="D469">
        <v>3.27</v>
      </c>
      <c r="E469">
        <v>0</v>
      </c>
      <c r="F469">
        <v>1.274105186267348</v>
      </c>
      <c r="G469" s="12">
        <f>IFERROR(IF(NOT(F469=""),ABS(ROUNDDOWN(D469-F469, 3 - (1+INT(LOG10(ABS(D469)))))),""),IF(AND(D469=0,NOT(D469="")),ABS(ROUNDDOWN(D469-F469,0)),""))</f>
        <v>1.99</v>
      </c>
      <c r="H469" s="12" t="str">
        <f>IF(NOT(G469=""),IF(G469&lt;=E469,"match",IF(G469&lt;3*E469,"partial match","no match")),"")</f>
        <v>no match</v>
      </c>
    </row>
    <row r="470" spans="1:8" x14ac:dyDescent="0.25">
      <c r="A470" t="s">
        <v>188</v>
      </c>
      <c r="B470" t="s">
        <v>173</v>
      </c>
      <c r="C470" t="s">
        <v>171</v>
      </c>
      <c r="D470">
        <v>3.36</v>
      </c>
      <c r="E470">
        <v>0</v>
      </c>
      <c r="F470">
        <v>3.1525602525649981</v>
      </c>
      <c r="G470" s="12">
        <f>IFERROR(IF(NOT(F470=""),ABS(ROUNDDOWN(D470-F470, 3 - (1+INT(LOG10(ABS(D470)))))),""),IF(AND(D470=0,NOT(D470="")),ABS(ROUNDDOWN(D470-F470,0)),""))</f>
        <v>0.2</v>
      </c>
      <c r="H470" s="12" t="str">
        <f>IF(NOT(G470=""),IF(G470&lt;=E470,"match",IF(G470&lt;3*E470,"partial match","no match")),"")</f>
        <v>no match</v>
      </c>
    </row>
    <row r="471" spans="1:8" x14ac:dyDescent="0.25">
      <c r="A471" t="s">
        <v>188</v>
      </c>
      <c r="B471" t="s">
        <v>173</v>
      </c>
      <c r="C471" t="s">
        <v>172</v>
      </c>
      <c r="D471">
        <v>0.122</v>
      </c>
      <c r="E471">
        <v>0</v>
      </c>
      <c r="F471">
        <v>0.13696128560993431</v>
      </c>
      <c r="G471" s="12">
        <f>IFERROR(IF(NOT(F471=""),ABS(ROUNDDOWN(D471-F471, 3 - (1+INT(LOG10(ABS(D471)))))),""),IF(AND(D471=0,NOT(D471="")),ABS(ROUNDDOWN(D471-F471,0)),""))</f>
        <v>1.4E-2</v>
      </c>
      <c r="H471" s="12" t="str">
        <f>IF(NOT(G471=""),IF(G471&lt;=E471,"match",IF(G471&lt;3*E471,"partial match","no match")),"")</f>
        <v>no match</v>
      </c>
    </row>
    <row r="472" spans="1:8" x14ac:dyDescent="0.25">
      <c r="A472" t="s">
        <v>188</v>
      </c>
      <c r="B472" t="s">
        <v>182</v>
      </c>
      <c r="C472" t="s">
        <v>159</v>
      </c>
      <c r="D472">
        <v>4.4999999999999998E-2</v>
      </c>
      <c r="E472">
        <v>0</v>
      </c>
      <c r="F472">
        <v>4.4996357059631432E-2</v>
      </c>
      <c r="G472" s="12">
        <f>IFERROR(IF(NOT(F472=""),ABS(ROUNDDOWN(D472-F472, 3 - (1+INT(LOG10(ABS(D472)))))),""),IF(AND(D472=0,NOT(D472="")),ABS(ROUNDDOWN(D472-F472,0)),""))</f>
        <v>0</v>
      </c>
      <c r="H472" s="12" t="str">
        <f>IF(NOT(G472=""),IF(G472&lt;=E472,"match",IF(G472&lt;3*E472,"partial match","no match")),"")</f>
        <v>match</v>
      </c>
    </row>
    <row r="473" spans="1:8" x14ac:dyDescent="0.25">
      <c r="A473" t="s">
        <v>188</v>
      </c>
      <c r="B473" t="s">
        <v>182</v>
      </c>
      <c r="C473" t="s">
        <v>160</v>
      </c>
      <c r="D473">
        <v>109</v>
      </c>
      <c r="E473">
        <v>0</v>
      </c>
      <c r="F473">
        <v>109</v>
      </c>
      <c r="G473" s="12">
        <f>IFERROR(IF(NOT(F473=""),ABS(ROUNDDOWN(D473-F473, 3 - (1+INT(LOG10(ABS(D473)))))),""),IF(AND(D473=0,NOT(D473="")),ABS(ROUNDDOWN(D473-F473,0)),""))</f>
        <v>0</v>
      </c>
      <c r="H473" s="12" t="str">
        <f>IF(NOT(G473=""),IF(G473&lt;=E473,"match",IF(G473&lt;3*E473,"partial match","no match")),"")</f>
        <v>match</v>
      </c>
    </row>
    <row r="474" spans="1:8" x14ac:dyDescent="0.25">
      <c r="A474" t="s">
        <v>188</v>
      </c>
      <c r="B474" t="s">
        <v>182</v>
      </c>
      <c r="C474" t="s">
        <v>161</v>
      </c>
      <c r="D474">
        <v>0.69299999999999995</v>
      </c>
      <c r="E474">
        <v>0</v>
      </c>
      <c r="F474">
        <v>0.69331831831831836</v>
      </c>
      <c r="G474" s="12">
        <f>IFERROR(IF(NOT(F474=""),ABS(ROUNDDOWN(D474-F474, 3 - (1+INT(LOG10(ABS(D474)))))),""),IF(AND(D474=0,NOT(D474="")),ABS(ROUNDDOWN(D474-F474,0)),""))</f>
        <v>0</v>
      </c>
      <c r="H474" s="12" t="str">
        <f>IF(NOT(G474=""),IF(G474&lt;=E474,"match",IF(G474&lt;3*E474,"partial match","no match")),"")</f>
        <v>match</v>
      </c>
    </row>
    <row r="475" spans="1:8" x14ac:dyDescent="0.25">
      <c r="A475" t="s">
        <v>188</v>
      </c>
      <c r="B475" t="s">
        <v>182</v>
      </c>
      <c r="C475" t="s">
        <v>162</v>
      </c>
      <c r="D475">
        <v>7.66</v>
      </c>
      <c r="E475">
        <v>0</v>
      </c>
      <c r="F475">
        <v>7.6621621621621623</v>
      </c>
      <c r="G475" s="12">
        <f>IFERROR(IF(NOT(F475=""),ABS(ROUNDDOWN(D475-F475, 3 - (1+INT(LOG10(ABS(D475)))))),""),IF(AND(D475=0,NOT(D475="")),ABS(ROUNDDOWN(D475-F475,0)),""))</f>
        <v>0</v>
      </c>
      <c r="H475" s="12" t="str">
        <f>IF(NOT(G475=""),IF(G475&lt;=E475,"match",IF(G475&lt;3*E475,"partial match","no match")),"")</f>
        <v>match</v>
      </c>
    </row>
    <row r="476" spans="1:8" x14ac:dyDescent="0.25">
      <c r="A476" t="s">
        <v>188</v>
      </c>
      <c r="B476" t="s">
        <v>182</v>
      </c>
      <c r="C476" t="s">
        <v>163</v>
      </c>
      <c r="D476">
        <v>9.6299999999999997E-3</v>
      </c>
      <c r="E476">
        <v>0</v>
      </c>
      <c r="F476">
        <v>9.6306075941795799E-3</v>
      </c>
      <c r="G476" s="12">
        <f>IFERROR(IF(NOT(F476=""),ABS(ROUNDDOWN(D476-F476, 3 - (1+INT(LOG10(ABS(D476)))))),""),IF(AND(D476=0,NOT(D476="")),ABS(ROUNDDOWN(D476-F476,0)),""))</f>
        <v>0</v>
      </c>
      <c r="H476" s="12" t="str">
        <f>IF(NOT(G476=""),IF(G476&lt;=E476,"match",IF(G476&lt;3*E476,"partial match","no match")),"")</f>
        <v>match</v>
      </c>
    </row>
    <row r="477" spans="1:8" x14ac:dyDescent="0.25">
      <c r="A477" t="s">
        <v>188</v>
      </c>
      <c r="B477" t="s">
        <v>182</v>
      </c>
      <c r="C477" t="s">
        <v>164</v>
      </c>
      <c r="D477">
        <v>0.73599999999999999</v>
      </c>
      <c r="E477">
        <v>0</v>
      </c>
      <c r="F477">
        <v>0.73617158841343422</v>
      </c>
      <c r="G477" s="12">
        <f>IFERROR(IF(NOT(F477=""),ABS(ROUNDDOWN(D477-F477, 3 - (1+INT(LOG10(ABS(D477)))))),""),IF(AND(D477=0,NOT(D477="")),ABS(ROUNDDOWN(D477-F477,0)),""))</f>
        <v>0</v>
      </c>
      <c r="H477" s="12" t="str">
        <f>IF(NOT(G477=""),IF(G477&lt;=E477,"match",IF(G477&lt;3*E477,"partial match","no match")),"")</f>
        <v>match</v>
      </c>
    </row>
    <row r="478" spans="1:8" x14ac:dyDescent="0.25">
      <c r="A478" t="s">
        <v>188</v>
      </c>
      <c r="B478" t="s">
        <v>182</v>
      </c>
      <c r="C478" t="s">
        <v>165</v>
      </c>
      <c r="D478">
        <v>102</v>
      </c>
      <c r="E478">
        <v>0</v>
      </c>
      <c r="F478">
        <v>102.4508258258258</v>
      </c>
      <c r="G478" s="12">
        <f>IFERROR(IF(NOT(F478=""),ABS(ROUNDDOWN(D478-F478, 3 - (1+INT(LOG10(ABS(D478)))))),""),IF(AND(D478=0,NOT(D478="")),ABS(ROUNDDOWN(D478-F478,0)),""))</f>
        <v>0</v>
      </c>
      <c r="H478" s="12" t="str">
        <f>IF(NOT(G478=""),IF(G478&lt;=E478,"match",IF(G478&lt;3*E478,"partial match","no match")),"")</f>
        <v>match</v>
      </c>
    </row>
    <row r="479" spans="1:8" x14ac:dyDescent="0.25">
      <c r="A479" t="s">
        <v>188</v>
      </c>
      <c r="B479" t="s">
        <v>182</v>
      </c>
      <c r="C479" t="s">
        <v>166</v>
      </c>
      <c r="D479">
        <v>235</v>
      </c>
      <c r="E479">
        <v>0</v>
      </c>
      <c r="F479">
        <v>234.98648648648651</v>
      </c>
      <c r="G479" s="12">
        <f>IFERROR(IF(NOT(F479=""),ABS(ROUNDDOWN(D479-F479, 3 - (1+INT(LOG10(ABS(D479)))))),""),IF(AND(D479=0,NOT(D479="")),ABS(ROUNDDOWN(D479-F479,0)),""))</f>
        <v>0</v>
      </c>
      <c r="H479" s="12" t="str">
        <f>IF(NOT(G479=""),IF(G479&lt;=E479,"match",IF(G479&lt;3*E479,"partial match","no match")),"")</f>
        <v>match</v>
      </c>
    </row>
    <row r="480" spans="1:8" x14ac:dyDescent="0.25">
      <c r="A480" t="s">
        <v>188</v>
      </c>
      <c r="B480" t="s">
        <v>182</v>
      </c>
      <c r="C480" t="s">
        <v>113</v>
      </c>
      <c r="D480">
        <v>37.9</v>
      </c>
      <c r="E480">
        <v>0</v>
      </c>
      <c r="F480">
        <v>37.918918918918919</v>
      </c>
      <c r="G480" s="12">
        <f>IFERROR(IF(NOT(F480=""),ABS(ROUNDDOWN(D480-F480, 3 - (1+INT(LOG10(ABS(D480)))))),""),IF(AND(D480=0,NOT(D480="")),ABS(ROUNDDOWN(D480-F480,0)),""))</f>
        <v>0</v>
      </c>
      <c r="H480" s="12" t="str">
        <f>IF(NOT(G480=""),IF(G480&lt;=E480,"match",IF(G480&lt;3*E480,"partial match","no match")),"")</f>
        <v>match</v>
      </c>
    </row>
    <row r="481" spans="1:8" x14ac:dyDescent="0.25">
      <c r="A481" t="s">
        <v>188</v>
      </c>
      <c r="B481" t="s">
        <v>182</v>
      </c>
      <c r="C481" t="s">
        <v>114</v>
      </c>
      <c r="D481">
        <v>0.51200000000000001</v>
      </c>
      <c r="E481">
        <v>0</v>
      </c>
      <c r="F481">
        <v>0.51241782322863405</v>
      </c>
      <c r="G481" s="12">
        <f>IFERROR(IF(NOT(F481=""),ABS(ROUNDDOWN(D481-F481, 3 - (1+INT(LOG10(ABS(D481)))))),""),IF(AND(D481=0,NOT(D481="")),ABS(ROUNDDOWN(D481-F481,0)),""))</f>
        <v>0</v>
      </c>
      <c r="H481" s="12" t="str">
        <f>IF(NOT(G481=""),IF(G481&lt;=E481,"match",IF(G481&lt;3*E481,"partial match","no match")),"")</f>
        <v>match</v>
      </c>
    </row>
    <row r="482" spans="1:8" x14ac:dyDescent="0.25">
      <c r="A482" t="s">
        <v>188</v>
      </c>
      <c r="B482" t="s">
        <v>182</v>
      </c>
      <c r="C482" t="s">
        <v>167</v>
      </c>
      <c r="D482">
        <v>4.8600000000000003</v>
      </c>
      <c r="E482">
        <v>0</v>
      </c>
      <c r="F482">
        <v>4.8648648648648649</v>
      </c>
      <c r="G482" s="12">
        <f>IFERROR(IF(NOT(F482=""),ABS(ROUNDDOWN(D482-F482, 3 - (1+INT(LOG10(ABS(D482)))))),""),IF(AND(D482=0,NOT(D482="")),ABS(ROUNDDOWN(D482-F482,0)),""))</f>
        <v>0</v>
      </c>
      <c r="H482" s="12" t="str">
        <f>IF(NOT(G482=""),IF(G482&lt;=E482,"match",IF(G482&lt;3*E482,"partial match","no match")),"")</f>
        <v>match</v>
      </c>
    </row>
    <row r="483" spans="1:8" x14ac:dyDescent="0.25">
      <c r="A483" t="s">
        <v>188</v>
      </c>
      <c r="B483" t="s">
        <v>182</v>
      </c>
      <c r="C483" t="s">
        <v>168</v>
      </c>
      <c r="D483">
        <v>6.5699999999999995E-2</v>
      </c>
      <c r="E483">
        <v>0</v>
      </c>
      <c r="F483">
        <v>6.5741417092768442E-2</v>
      </c>
      <c r="G483" s="12">
        <f>IFERROR(IF(NOT(F483=""),ABS(ROUNDDOWN(D483-F483, 3 - (1+INT(LOG10(ABS(D483)))))),""),IF(AND(D483=0,NOT(D483="")),ABS(ROUNDDOWN(D483-F483,0)),""))</f>
        <v>0</v>
      </c>
      <c r="H483" s="12" t="str">
        <f>IF(NOT(G483=""),IF(G483&lt;=E483,"match",IF(G483&lt;3*E483,"partial match","no match")),"")</f>
        <v>match</v>
      </c>
    </row>
    <row r="484" spans="1:8" x14ac:dyDescent="0.25">
      <c r="A484" t="s">
        <v>188</v>
      </c>
      <c r="B484" t="s">
        <v>182</v>
      </c>
      <c r="C484" t="s">
        <v>169</v>
      </c>
      <c r="D484">
        <v>1</v>
      </c>
      <c r="E484">
        <v>0</v>
      </c>
      <c r="F484">
        <v>1</v>
      </c>
      <c r="G484" s="12">
        <f>IFERROR(IF(NOT(F484=""),ABS(ROUNDDOWN(D484-F484, 3 - (1+INT(LOG10(ABS(D484)))))),""),IF(AND(D484=0,NOT(D484="")),ABS(ROUNDDOWN(D484-F484,0)),""))</f>
        <v>0</v>
      </c>
      <c r="H484" s="12" t="str">
        <f>IF(NOT(G484=""),IF(G484&lt;=E484,"match",IF(G484&lt;3*E484,"partial match","no match")),"")</f>
        <v>match</v>
      </c>
    </row>
    <row r="485" spans="1:8" x14ac:dyDescent="0.25">
      <c r="A485" t="s">
        <v>188</v>
      </c>
      <c r="B485" t="s">
        <v>182</v>
      </c>
      <c r="C485" t="s">
        <v>118</v>
      </c>
      <c r="D485">
        <v>3.05</v>
      </c>
      <c r="E485">
        <v>0</v>
      </c>
      <c r="F485">
        <v>3.0454711468224991</v>
      </c>
      <c r="G485" s="12">
        <f>IFERROR(IF(NOT(F485=""),ABS(ROUNDDOWN(D485-F485, 3 - (1+INT(LOG10(ABS(D485)))))),""),IF(AND(D485=0,NOT(D485="")),ABS(ROUNDDOWN(D485-F485,0)),""))</f>
        <v>0</v>
      </c>
      <c r="H485" s="12" t="str">
        <f>IF(NOT(G485=""),IF(G485&lt;=E485,"match",IF(G485&lt;3*E485,"partial match","no match")),"")</f>
        <v>match</v>
      </c>
    </row>
    <row r="486" spans="1:8" x14ac:dyDescent="0.25">
      <c r="A486" t="s">
        <v>188</v>
      </c>
      <c r="B486" t="s">
        <v>182</v>
      </c>
      <c r="C486" t="s">
        <v>170</v>
      </c>
      <c r="D486">
        <v>22.1</v>
      </c>
      <c r="E486">
        <v>0</v>
      </c>
      <c r="F486">
        <v>22.056975894813739</v>
      </c>
      <c r="G486" s="12">
        <f>IFERROR(IF(NOT(F486=""),ABS(ROUNDDOWN(D486-F486, 3 - (1+INT(LOG10(ABS(D486)))))),""),IF(AND(D486=0,NOT(D486="")),ABS(ROUNDDOWN(D486-F486,0)),""))</f>
        <v>0</v>
      </c>
      <c r="H486" s="12" t="str">
        <f>IF(NOT(G486=""),IF(G486&lt;=E486,"match",IF(G486&lt;3*E486,"partial match","no match")),"")</f>
        <v>match</v>
      </c>
    </row>
    <row r="487" spans="1:8" x14ac:dyDescent="0.25">
      <c r="A487" t="s">
        <v>188</v>
      </c>
      <c r="B487" t="s">
        <v>182</v>
      </c>
      <c r="C487" t="s">
        <v>171</v>
      </c>
      <c r="D487">
        <v>4.4000000000000004</v>
      </c>
      <c r="E487">
        <v>0</v>
      </c>
      <c r="F487">
        <v>4.4037383799156844</v>
      </c>
      <c r="G487" s="12">
        <f>IFERROR(IF(NOT(F487=""),ABS(ROUNDDOWN(D487-F487, 3 - (1+INT(LOG10(ABS(D487)))))),""),IF(AND(D487=0,NOT(D487="")),ABS(ROUNDDOWN(D487-F487,0)),""))</f>
        <v>0</v>
      </c>
      <c r="H487" s="12" t="str">
        <f>IF(NOT(G487=""),IF(G487&lt;=E487,"match",IF(G487&lt;3*E487,"partial match","no match")),"")</f>
        <v>match</v>
      </c>
    </row>
    <row r="488" spans="1:8" x14ac:dyDescent="0.25">
      <c r="A488" t="s">
        <v>188</v>
      </c>
      <c r="B488" t="s">
        <v>182</v>
      </c>
      <c r="C488" t="s">
        <v>172</v>
      </c>
      <c r="D488">
        <v>5.33E-2</v>
      </c>
      <c r="E488">
        <v>0</v>
      </c>
      <c r="F488">
        <v>5.3323593864134412E-2</v>
      </c>
      <c r="G488" s="12">
        <f>IFERROR(IF(NOT(F488=""),ABS(ROUNDDOWN(D488-F488, 3 - (1+INT(LOG10(ABS(D488)))))),""),IF(AND(D488=0,NOT(D488="")),ABS(ROUNDDOWN(D488-F488,0)),""))</f>
        <v>0</v>
      </c>
      <c r="H488" s="12" t="str">
        <f>IF(NOT(G488=""),IF(G488&lt;=E488,"match",IF(G488&lt;3*E488,"partial match","no match")),"")</f>
        <v>match</v>
      </c>
    </row>
    <row r="489" spans="1:8" x14ac:dyDescent="0.25">
      <c r="H489" s="12"/>
    </row>
    <row r="490" spans="1:8" x14ac:dyDescent="0.25">
      <c r="H490" s="12"/>
    </row>
    <row r="491" spans="1:8" x14ac:dyDescent="0.25">
      <c r="H491" s="12"/>
    </row>
    <row r="492" spans="1:8" x14ac:dyDescent="0.25">
      <c r="H492" s="12"/>
    </row>
    <row r="493" spans="1:8" x14ac:dyDescent="0.25">
      <c r="H493" s="12"/>
    </row>
    <row r="494" spans="1:8" x14ac:dyDescent="0.25">
      <c r="H494" s="12"/>
    </row>
    <row r="495" spans="1:8" x14ac:dyDescent="0.25">
      <c r="H495" s="12"/>
    </row>
    <row r="496" spans="1:8" x14ac:dyDescent="0.25">
      <c r="H496" s="12"/>
    </row>
    <row r="497" spans="8:8" x14ac:dyDescent="0.25">
      <c r="H497" s="12"/>
    </row>
    <row r="498" spans="8:8" x14ac:dyDescent="0.25">
      <c r="H49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F32E-F516-408F-A5DE-6E6E8775A8E0}">
  <dimension ref="A1:H352"/>
  <sheetViews>
    <sheetView workbookViewId="0">
      <selection activeCell="G1" sqref="G1:H1"/>
    </sheetView>
  </sheetViews>
  <sheetFormatPr defaultRowHeight="15" x14ac:dyDescent="0.25"/>
  <cols>
    <col min="2" max="2" width="43" customWidth="1"/>
    <col min="3" max="3" width="35.28515625" customWidth="1"/>
    <col min="4" max="4" width="19.28515625" customWidth="1"/>
    <col min="5" max="5" width="14.42578125"/>
    <col min="6" max="6" width="19.42578125" bestFit="1" customWidth="1"/>
    <col min="7" max="7" width="13.7109375" style="12" bestFit="1" customWidth="1"/>
    <col min="8" max="8" width="9.140625" style="1"/>
  </cols>
  <sheetData>
    <row r="1" spans="1:8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183</v>
      </c>
      <c r="G1" s="12" t="s">
        <v>189</v>
      </c>
      <c r="H1" s="12" t="s">
        <v>190</v>
      </c>
    </row>
    <row r="2" spans="1:8" x14ac:dyDescent="0.25">
      <c r="A2" t="s">
        <v>186</v>
      </c>
      <c r="B2" t="s">
        <v>6</v>
      </c>
      <c r="C2" t="s">
        <v>7</v>
      </c>
      <c r="D2">
        <v>358000</v>
      </c>
      <c r="E2">
        <v>5000</v>
      </c>
      <c r="F2">
        <v>358407.62276512501</v>
      </c>
      <c r="G2" s="12">
        <f>IFERROR(IF(NOT(F2=""),ABS(ROUNDDOWN(D2-F2, 3 - (1+INT(LOG10(ABS(D2)))))),""),IF(AND(D2=0,NOT(D2="")),ABS(ROUNDDOWN(D2-F2,0)),""))</f>
        <v>0</v>
      </c>
      <c r="H2" s="12" t="str">
        <f>IF(NOT(G2=""),IF(G2&lt;=E2,"match",IF(G2&lt;3*E2,"partial match","no match")),"")</f>
        <v>match</v>
      </c>
    </row>
    <row r="3" spans="1:8" x14ac:dyDescent="0.25">
      <c r="A3" t="s">
        <v>186</v>
      </c>
      <c r="B3" t="s">
        <v>6</v>
      </c>
      <c r="C3" t="s">
        <v>8</v>
      </c>
      <c r="D3">
        <v>359000</v>
      </c>
      <c r="E3">
        <v>5000</v>
      </c>
      <c r="F3" t="s">
        <v>187</v>
      </c>
      <c r="G3" s="12" t="str">
        <f>IFERROR(IF(NOT(F3=""),ABS(ROUNDDOWN(D3-F3, 3 - (1+INT(LOG10(ABS(D3)))))),""),IF(AND(D3=0,NOT(D3="")),ABS(ROUNDDOWN(D3-F3,0)),""))</f>
        <v/>
      </c>
      <c r="H3" s="12" t="str">
        <f>IF(NOT(G3=""),IF(G3&lt;=E3,"match",IF(G3&lt;3*E3,"partial match","no match")),"")</f>
        <v/>
      </c>
    </row>
    <row r="4" spans="1:8" x14ac:dyDescent="0.25">
      <c r="A4" t="s">
        <v>186</v>
      </c>
      <c r="B4" t="s">
        <v>6</v>
      </c>
      <c r="C4" t="s">
        <v>9</v>
      </c>
      <c r="D4">
        <v>35700</v>
      </c>
      <c r="E4">
        <v>300</v>
      </c>
      <c r="F4">
        <v>35702.1565776676</v>
      </c>
      <c r="G4" s="12">
        <f>IFERROR(IF(NOT(F4=""),ABS(ROUNDDOWN(D4-F4, 3 - (1+INT(LOG10(ABS(D4)))))),""),IF(AND(D4=0,NOT(D4="")),ABS(ROUNDDOWN(D4-F4,0)),""))</f>
        <v>0</v>
      </c>
      <c r="H4" s="12" t="str">
        <f>IF(NOT(G4=""),IF(G4&lt;=E4,"match",IF(G4&lt;3*E4,"partial match","no match")),"")</f>
        <v>match</v>
      </c>
    </row>
    <row r="5" spans="1:8" x14ac:dyDescent="0.25">
      <c r="A5" t="s">
        <v>186</v>
      </c>
      <c r="B5" t="s">
        <v>6</v>
      </c>
      <c r="C5" t="s">
        <v>10</v>
      </c>
      <c r="D5">
        <v>9.9599999999999994E-2</v>
      </c>
      <c r="E5">
        <v>5.0000000000000001E-4</v>
      </c>
      <c r="F5">
        <v>9.9613273574441427E-2</v>
      </c>
      <c r="G5" s="12">
        <f>IFERROR(IF(NOT(F5=""),ABS(ROUNDDOWN(D5-F5, 3 - (1+INT(LOG10(ABS(D5)))))),""),IF(AND(D5=0,NOT(D5="")),ABS(ROUNDDOWN(D5-F5,0)),""))</f>
        <v>0</v>
      </c>
      <c r="H5" s="12" t="str">
        <f>IF(NOT(G5=""),IF(G5&lt;=E5,"match",IF(G5&lt;3*E5,"partial match","no match")),"")</f>
        <v>match</v>
      </c>
    </row>
    <row r="6" spans="1:8" x14ac:dyDescent="0.25">
      <c r="A6" t="s">
        <v>186</v>
      </c>
      <c r="B6" t="s">
        <v>6</v>
      </c>
      <c r="C6" t="s">
        <v>11</v>
      </c>
      <c r="D6">
        <v>0.03</v>
      </c>
      <c r="E6">
        <v>1E-4</v>
      </c>
      <c r="F6">
        <v>2.997509899124089E-2</v>
      </c>
      <c r="G6" s="12">
        <f>IFERROR(IF(NOT(F6=""),ABS(ROUNDDOWN(D6-F6, 3 - (1+INT(LOG10(ABS(D6)))))),""),IF(AND(D6=0,NOT(D6="")),ABS(ROUNDDOWN(D6-F6,0)),""))</f>
        <v>0</v>
      </c>
      <c r="H6" s="12" t="str">
        <f>IF(NOT(G6=""),IF(G6&lt;=E6,"match",IF(G6&lt;3*E6,"partial match","no match")),"")</f>
        <v>match</v>
      </c>
    </row>
    <row r="7" spans="1:8" x14ac:dyDescent="0.25">
      <c r="A7" t="s">
        <v>186</v>
      </c>
      <c r="B7" t="s">
        <v>6</v>
      </c>
      <c r="C7" t="s">
        <v>12</v>
      </c>
      <c r="D7">
        <v>0.31900000000000001</v>
      </c>
      <c r="E7">
        <v>1E-3</v>
      </c>
      <c r="F7">
        <v>0.3192445545980846</v>
      </c>
      <c r="G7" s="12">
        <f>IFERROR(IF(NOT(F7=""),ABS(ROUNDDOWN(D7-F7, 3 - (1+INT(LOG10(ABS(D7)))))),""),IF(AND(D7=0,NOT(D7="")),ABS(ROUNDDOWN(D7-F7,0)),""))</f>
        <v>0</v>
      </c>
      <c r="H7" s="12" t="str">
        <f>IF(NOT(G7=""),IF(G7&lt;=E7,"match",IF(G7&lt;3*E7,"partial match","no match")),"")</f>
        <v>match</v>
      </c>
    </row>
    <row r="8" spans="1:8" x14ac:dyDescent="0.25">
      <c r="A8" t="s">
        <v>186</v>
      </c>
      <c r="B8" t="s">
        <v>6</v>
      </c>
      <c r="C8" t="s">
        <v>13</v>
      </c>
      <c r="D8">
        <v>1.46</v>
      </c>
      <c r="E8">
        <v>0.01</v>
      </c>
      <c r="F8">
        <v>1.463161170498642</v>
      </c>
      <c r="G8" s="12">
        <f>IFERROR(IF(NOT(F8=""),ABS(ROUNDDOWN(D8-F8, 3 - (1+INT(LOG10(ABS(D8)))))),""),IF(AND(D8=0,NOT(D8="")),ABS(ROUNDDOWN(D8-F8,0)),""))</f>
        <v>0</v>
      </c>
      <c r="H8" s="12" t="str">
        <f>IF(NOT(G8=""),IF(G8&lt;=E8,"match",IF(G8&lt;3*E8,"partial match","no match")),"")</f>
        <v>match</v>
      </c>
    </row>
    <row r="9" spans="1:8" x14ac:dyDescent="0.25">
      <c r="A9" t="s">
        <v>186</v>
      </c>
      <c r="B9" t="s">
        <v>6</v>
      </c>
      <c r="C9" t="s">
        <v>14</v>
      </c>
      <c r="D9">
        <v>0.68300000000000005</v>
      </c>
      <c r="E9">
        <v>1E-3</v>
      </c>
      <c r="F9">
        <v>0.68345170727788107</v>
      </c>
      <c r="G9" s="12">
        <f>IFERROR(IF(NOT(F9=""),ABS(ROUNDDOWN(D9-F9, 3 - (1+INT(LOG10(ABS(D9)))))),""),IF(AND(D9=0,NOT(D9="")),ABS(ROUNDDOWN(D9-F9,0)),""))</f>
        <v>0</v>
      </c>
      <c r="H9" s="12" t="str">
        <f>IF(NOT(G9=""),IF(G9&lt;=E9,"match",IF(G9&lt;3*E9,"partial match","no match")),"")</f>
        <v>match</v>
      </c>
    </row>
    <row r="10" spans="1:8" x14ac:dyDescent="0.25">
      <c r="A10" t="s">
        <v>186</v>
      </c>
      <c r="B10" t="s">
        <v>6</v>
      </c>
      <c r="C10" t="s">
        <v>15</v>
      </c>
      <c r="D10">
        <v>0.46300000000000002</v>
      </c>
      <c r="E10">
        <v>2E-3</v>
      </c>
      <c r="F10">
        <v>0.46316117049864158</v>
      </c>
      <c r="G10" s="12">
        <f>IFERROR(IF(NOT(F10=""),ABS(ROUNDDOWN(D10-F10, 3 - (1+INT(LOG10(ABS(D10)))))),""),IF(AND(D10=0,NOT(D10="")),ABS(ROUNDDOWN(D10-F10,0)),""))</f>
        <v>0</v>
      </c>
      <c r="H10" s="12" t="str">
        <f>IF(NOT(G10=""),IF(G10&lt;=E10,"match",IF(G10&lt;3*E10,"partial match","no match")),"")</f>
        <v>match</v>
      </c>
    </row>
    <row r="11" spans="1:8" x14ac:dyDescent="0.25">
      <c r="A11" t="s">
        <v>186</v>
      </c>
      <c r="B11" t="s">
        <v>6</v>
      </c>
      <c r="C11" t="s">
        <v>16</v>
      </c>
      <c r="D11">
        <v>52.9</v>
      </c>
      <c r="E11">
        <v>28.7</v>
      </c>
      <c r="F11">
        <v>52.915208913643497</v>
      </c>
      <c r="G11" s="12">
        <f>IFERROR(IF(NOT(F11=""),ABS(ROUNDDOWN(D11-F11, 3 - (1+INT(LOG10(ABS(D11)))))),""),IF(AND(D11=0,NOT(D11="")),ABS(ROUNDDOWN(D11-F11,0)),""))</f>
        <v>0</v>
      </c>
      <c r="H11" s="12" t="str">
        <f>IF(NOT(G11=""),IF(G11&lt;=E11,"match",IF(G11&lt;3*E11,"partial match","no match")),"")</f>
        <v>match</v>
      </c>
    </row>
    <row r="12" spans="1:8" x14ac:dyDescent="0.25">
      <c r="A12" t="s">
        <v>186</v>
      </c>
      <c r="B12" t="s">
        <v>6</v>
      </c>
      <c r="C12" t="s">
        <v>17</v>
      </c>
      <c r="D12">
        <v>125</v>
      </c>
      <c r="E12">
        <v>1</v>
      </c>
      <c r="F12">
        <v>145.5244983817158</v>
      </c>
      <c r="G12" s="12">
        <f>IFERROR(IF(NOT(F12=""),ABS(ROUNDDOWN(D12-F12, 3 - (1+INT(LOG10(ABS(D12)))))),""),IF(AND(D12=0,NOT(D12="")),ABS(ROUNDDOWN(D12-F12,0)),""))</f>
        <v>20</v>
      </c>
      <c r="H12" s="12" t="str">
        <f>IF(NOT(G12=""),IF(G12&lt;=E12,"match",IF(G12&lt;3*E12,"partial match","no match")),"")</f>
        <v>no match</v>
      </c>
    </row>
    <row r="13" spans="1:8" x14ac:dyDescent="0.25">
      <c r="A13" t="s">
        <v>186</v>
      </c>
      <c r="B13" t="s">
        <v>6</v>
      </c>
      <c r="C13" t="s">
        <v>18</v>
      </c>
      <c r="D13">
        <v>92.7</v>
      </c>
      <c r="E13">
        <v>0.4</v>
      </c>
      <c r="F13">
        <v>92.720917406469738</v>
      </c>
      <c r="G13" s="12">
        <f>IFERROR(IF(NOT(F13=""),ABS(ROUNDDOWN(D13-F13, 3 - (1+INT(LOG10(ABS(D13)))))),""),IF(AND(D13=0,NOT(D13="")),ABS(ROUNDDOWN(D13-F13,0)),""))</f>
        <v>0</v>
      </c>
      <c r="H13" s="12" t="str">
        <f>IF(NOT(G13=""),IF(G13&lt;=E13,"match",IF(G13&lt;3*E13,"partial match","no match")),"")</f>
        <v>match</v>
      </c>
    </row>
    <row r="14" spans="1:8" x14ac:dyDescent="0.25">
      <c r="A14" t="s">
        <v>186</v>
      </c>
      <c r="B14" t="s">
        <v>6</v>
      </c>
      <c r="C14" t="s">
        <v>19</v>
      </c>
      <c r="D14">
        <v>81.5</v>
      </c>
      <c r="E14">
        <v>0.4</v>
      </c>
      <c r="F14">
        <v>81.523196156804573</v>
      </c>
      <c r="G14" s="12">
        <f>IFERROR(IF(NOT(F14=""),ABS(ROUNDDOWN(D14-F14, 3 - (1+INT(LOG10(ABS(D14)))))),""),IF(AND(D14=0,NOT(D14="")),ABS(ROUNDDOWN(D14-F14,0)),""))</f>
        <v>0</v>
      </c>
      <c r="H14" s="12" t="str">
        <f>IF(NOT(G14=""),IF(G14&lt;=E14,"match",IF(G14&lt;3*E14,"partial match","no match")),"")</f>
        <v>match</v>
      </c>
    </row>
    <row r="15" spans="1:8" x14ac:dyDescent="0.25">
      <c r="A15" t="s">
        <v>186</v>
      </c>
      <c r="B15" t="s">
        <v>6</v>
      </c>
      <c r="C15" t="s">
        <v>20</v>
      </c>
      <c r="D15">
        <v>70.099999999999994</v>
      </c>
      <c r="E15">
        <v>0.3</v>
      </c>
      <c r="F15">
        <v>70.063469239175191</v>
      </c>
      <c r="G15" s="12">
        <f>IFERROR(IF(NOT(F15=""),ABS(ROUNDDOWN(D15-F15, 3 - (1+INT(LOG10(ABS(D15)))))),""),IF(AND(D15=0,NOT(D15="")),ABS(ROUNDDOWN(D15-F15,0)),""))</f>
        <v>0</v>
      </c>
      <c r="H15" s="12" t="str">
        <f>IF(NOT(G15=""),IF(G15&lt;=E15,"match",IF(G15&lt;3*E15,"partial match","no match")),"")</f>
        <v>match</v>
      </c>
    </row>
    <row r="16" spans="1:8" x14ac:dyDescent="0.25">
      <c r="A16" t="s">
        <v>186</v>
      </c>
      <c r="B16" t="s">
        <v>6</v>
      </c>
      <c r="C16" t="s">
        <v>21</v>
      </c>
      <c r="D16">
        <v>0.879</v>
      </c>
      <c r="E16">
        <v>1E-3</v>
      </c>
      <c r="F16">
        <v>0.87923198386210277</v>
      </c>
      <c r="G16" s="12">
        <f>IFERROR(IF(NOT(F16=""),ABS(ROUNDDOWN(D16-F16, 3 - (1+INT(LOG10(ABS(D16)))))),""),IF(AND(D16=0,NOT(D16="")),ABS(ROUNDDOWN(D16-F16,0)),""))</f>
        <v>0</v>
      </c>
      <c r="H16" s="12" t="str">
        <f>IF(NOT(G16=""),IF(G16&lt;=E16,"match",IF(G16&lt;3*E16,"partial match","no match")),"")</f>
        <v>match</v>
      </c>
    </row>
    <row r="17" spans="1:8" x14ac:dyDescent="0.25">
      <c r="A17" t="s">
        <v>186</v>
      </c>
      <c r="B17" t="s">
        <v>6</v>
      </c>
      <c r="C17" t="s">
        <v>22</v>
      </c>
      <c r="D17">
        <v>0.75600000000000001</v>
      </c>
      <c r="E17">
        <v>1E-3</v>
      </c>
      <c r="F17">
        <v>0.75563822273275305</v>
      </c>
      <c r="G17" s="12">
        <f>IFERROR(IF(NOT(F17=""),ABS(ROUNDDOWN(D17-F17, 3 - (1+INT(LOG10(ABS(D17)))))),""),IF(AND(D17=0,NOT(D17="")),ABS(ROUNDDOWN(D17-F17,0)),""))</f>
        <v>0</v>
      </c>
      <c r="H17" s="12" t="str">
        <f>IF(NOT(G17=""),IF(G17&lt;=E17,"match",IF(G17&lt;3*E17,"partial match","no match")),"")</f>
        <v>match</v>
      </c>
    </row>
    <row r="18" spans="1:8" x14ac:dyDescent="0.25">
      <c r="A18" t="s">
        <v>186</v>
      </c>
      <c r="B18" t="s">
        <v>6</v>
      </c>
      <c r="C18" t="s">
        <v>23</v>
      </c>
      <c r="D18">
        <v>0.48599999999999999</v>
      </c>
      <c r="E18">
        <v>3.0000000000000001E-3</v>
      </c>
      <c r="F18">
        <v>0.48624854312354299</v>
      </c>
      <c r="G18" s="12">
        <f>IFERROR(IF(NOT(F18=""),ABS(ROUNDDOWN(D18-F18, 3 - (1+INT(LOG10(ABS(D18)))))),""),IF(AND(D18=0,NOT(D18="")),ABS(ROUNDDOWN(D18-F18,0)),""))</f>
        <v>0</v>
      </c>
      <c r="H18" s="12" t="str">
        <f>IF(NOT(G18=""),IF(G18&lt;=E18,"match",IF(G18&lt;3*E18,"partial match","no match")),"")</f>
        <v>match</v>
      </c>
    </row>
    <row r="19" spans="1:8" x14ac:dyDescent="0.25">
      <c r="A19" t="s">
        <v>186</v>
      </c>
      <c r="B19" t="s">
        <v>6</v>
      </c>
      <c r="C19" t="s">
        <v>24</v>
      </c>
      <c r="D19">
        <v>0.72499999999999998</v>
      </c>
      <c r="E19">
        <v>3.0000000000000001E-3</v>
      </c>
      <c r="F19">
        <v>0.72521636310694804</v>
      </c>
      <c r="G19" s="12">
        <f>IFERROR(IF(NOT(F19=""),ABS(ROUNDDOWN(D19-F19, 3 - (1+INT(LOG10(ABS(D19)))))),""),IF(AND(D19=0,NOT(D19="")),ABS(ROUNDDOWN(D19-F19,0)),""))</f>
        <v>0</v>
      </c>
      <c r="H19" s="12" t="str">
        <f>IF(NOT(G19=""),IF(G19&lt;=E19,"match",IF(G19&lt;3*E19,"partial match","no match")),"")</f>
        <v>match</v>
      </c>
    </row>
    <row r="20" spans="1:8" x14ac:dyDescent="0.25">
      <c r="A20" t="s">
        <v>186</v>
      </c>
      <c r="B20" t="s">
        <v>6</v>
      </c>
      <c r="C20" t="s">
        <v>25</v>
      </c>
      <c r="F20">
        <v>0.52313052028749019</v>
      </c>
      <c r="G20" s="12" t="str">
        <f>IFERROR(IF(NOT(F20=""),ABS(ROUNDDOWN(D20-F20, 3 - (1+INT(LOG10(ABS(D20)))))),""),IF(AND(D20=0,NOT(D20="")),ABS(ROUNDDOWN(D20-F20,0)),""))</f>
        <v/>
      </c>
      <c r="H20" s="12" t="str">
        <f>IF(NOT(G20=""),IF(G20&lt;=E20,"match",IF(G20&lt;3*E20,"partial match","no match")),"")</f>
        <v/>
      </c>
    </row>
    <row r="21" spans="1:8" x14ac:dyDescent="0.25">
      <c r="A21" t="s">
        <v>186</v>
      </c>
      <c r="B21" t="s">
        <v>6</v>
      </c>
      <c r="C21" t="s">
        <v>26</v>
      </c>
      <c r="F21">
        <v>0.76052452621666911</v>
      </c>
      <c r="G21" s="12" t="str">
        <f>IFERROR(IF(NOT(F21=""),ABS(ROUNDDOWN(D21-F21, 3 - (1+INT(LOG10(ABS(D21)))))),""),IF(AND(D21=0,NOT(D21="")),ABS(ROUNDDOWN(D21-F21,0)),""))</f>
        <v/>
      </c>
      <c r="H21" s="12" t="str">
        <f>IF(NOT(G21=""),IF(G21&lt;=E21,"match",IF(G21&lt;3*E21,"partial match","no match")),"")</f>
        <v/>
      </c>
    </row>
    <row r="22" spans="1:8" x14ac:dyDescent="0.25">
      <c r="A22" t="s">
        <v>186</v>
      </c>
      <c r="B22" t="s">
        <v>6</v>
      </c>
      <c r="C22" t="s">
        <v>27</v>
      </c>
      <c r="D22">
        <v>1.29</v>
      </c>
      <c r="E22">
        <v>0.01</v>
      </c>
      <c r="F22">
        <v>1.292492583038124</v>
      </c>
      <c r="G22" s="12">
        <f>IFERROR(IF(NOT(F22=""),ABS(ROUNDDOWN(D22-F22, 3 - (1+INT(LOG10(ABS(D22)))))),""),IF(AND(D22=0,NOT(D22="")),ABS(ROUNDDOWN(D22-F22,0)),""))</f>
        <v>0</v>
      </c>
      <c r="H22" s="12" t="str">
        <f>IF(NOT(G22=""),IF(G22&lt;=E22,"match",IF(G22&lt;3*E22,"partial match","no match")),"")</f>
        <v>match</v>
      </c>
    </row>
    <row r="23" spans="1:8" x14ac:dyDescent="0.25">
      <c r="A23" t="s">
        <v>186</v>
      </c>
      <c r="B23" t="s">
        <v>6</v>
      </c>
      <c r="C23" t="s">
        <v>28</v>
      </c>
      <c r="D23">
        <v>1.71</v>
      </c>
      <c r="E23">
        <v>0.01</v>
      </c>
      <c r="F23">
        <v>1.6922203693378011</v>
      </c>
      <c r="G23" s="12">
        <f>IFERROR(IF(NOT(F23=""),ABS(ROUNDDOWN(D23-F23, 3 - (1+INT(LOG10(ABS(D23)))))),""),IF(AND(D23=0,NOT(D23="")),ABS(ROUNDDOWN(D23-F23,0)),""))</f>
        <v>0.01</v>
      </c>
      <c r="H23" s="12" t="str">
        <f>IF(NOT(G23=""),IF(G23&lt;=E23,"match",IF(G23&lt;3*E23,"partial match","no match")),"")</f>
        <v>match</v>
      </c>
    </row>
    <row r="24" spans="1:8" x14ac:dyDescent="0.25">
      <c r="A24" t="s">
        <v>186</v>
      </c>
      <c r="B24" t="s">
        <v>6</v>
      </c>
      <c r="C24" t="s">
        <v>29</v>
      </c>
      <c r="F24">
        <v>0.61291576908660705</v>
      </c>
      <c r="G24" s="12" t="str">
        <f>IFERROR(IF(NOT(F24=""),ABS(ROUNDDOWN(D24-F24, 3 - (1+INT(LOG10(ABS(D24)))))),""),IF(AND(D24=0,NOT(D24="")),ABS(ROUNDDOWN(D24-F24,0)),""))</f>
        <v/>
      </c>
      <c r="H24" s="12" t="str">
        <f>IF(NOT(G24=""),IF(G24&lt;=E24,"match",IF(G24&lt;3*E24,"partial match","no match")),"")</f>
        <v/>
      </c>
    </row>
    <row r="25" spans="1:8" x14ac:dyDescent="0.25">
      <c r="A25" t="s">
        <v>186</v>
      </c>
      <c r="B25" t="s">
        <v>6</v>
      </c>
      <c r="C25" t="s">
        <v>30</v>
      </c>
      <c r="F25">
        <v>1.1843397782265901</v>
      </c>
      <c r="G25" s="12" t="str">
        <f>IFERROR(IF(NOT(F25=""),ABS(ROUNDDOWN(D25-F25, 3 - (1+INT(LOG10(ABS(D25)))))),""),IF(AND(D25=0,NOT(D25="")),ABS(ROUNDDOWN(D25-F25,0)),""))</f>
        <v/>
      </c>
      <c r="H25" s="12" t="str">
        <f>IF(NOT(G25=""),IF(G25&lt;=E25,"match",IF(G25&lt;3*E25,"partial match","no match")),"")</f>
        <v/>
      </c>
    </row>
    <row r="26" spans="1:8" x14ac:dyDescent="0.25">
      <c r="A26" t="s">
        <v>186</v>
      </c>
      <c r="B26" t="s">
        <v>6</v>
      </c>
      <c r="C26" t="s">
        <v>31</v>
      </c>
      <c r="D26">
        <v>0.82699999999999996</v>
      </c>
      <c r="E26">
        <v>1E-3</v>
      </c>
      <c r="F26">
        <v>0.82675660894951197</v>
      </c>
      <c r="G26" s="12">
        <f>IFERROR(IF(NOT(F26=""),ABS(ROUNDDOWN(D26-F26, 3 - (1+INT(LOG10(ABS(D26)))))),""),IF(AND(D26=0,NOT(D26="")),ABS(ROUNDDOWN(D26-F26,0)),""))</f>
        <v>0</v>
      </c>
      <c r="H26" s="12" t="str">
        <f>IF(NOT(G26=""),IF(G26&lt;=E26,"match",IF(G26&lt;3*E26,"partial match","no match")),"")</f>
        <v>match</v>
      </c>
    </row>
    <row r="27" spans="1:8" x14ac:dyDescent="0.25">
      <c r="A27" t="s">
        <v>186</v>
      </c>
      <c r="B27" t="s">
        <v>6</v>
      </c>
      <c r="C27" t="s">
        <v>32</v>
      </c>
      <c r="D27">
        <v>1.18</v>
      </c>
      <c r="E27">
        <v>0.01</v>
      </c>
      <c r="F27">
        <v>1.1833706591942099</v>
      </c>
      <c r="G27" s="12">
        <f>IFERROR(IF(NOT(F27=""),ABS(ROUNDDOWN(D27-F27, 3 - (1+INT(LOG10(ABS(D27)))))),""),IF(AND(D27=0,NOT(D27="")),ABS(ROUNDDOWN(D27-F27,0)),""))</f>
        <v>0</v>
      </c>
      <c r="H27" s="12" t="str">
        <f>IF(NOT(G27=""),IF(G27&lt;=E27,"match",IF(G27&lt;3*E27,"partial match","no match")),"")</f>
        <v>match</v>
      </c>
    </row>
    <row r="28" spans="1:8" x14ac:dyDescent="0.25">
      <c r="A28" t="s">
        <v>186</v>
      </c>
      <c r="B28" t="s">
        <v>6</v>
      </c>
      <c r="C28" t="s">
        <v>33</v>
      </c>
      <c r="D28">
        <v>4810000</v>
      </c>
      <c r="E28">
        <v>320000</v>
      </c>
      <c r="F28">
        <v>4805682.1897530146</v>
      </c>
      <c r="G28" s="12">
        <f>IFERROR(IF(NOT(F28=""),ABS(ROUNDDOWN(D28-F28, 3 - (1+INT(LOG10(ABS(D28)))))),""),IF(AND(D28=0,NOT(D28="")),ABS(ROUNDDOWN(D28-F28,0)),""))</f>
        <v>0</v>
      </c>
      <c r="H28" s="12" t="str">
        <f>IF(NOT(G28=""),IF(G28&lt;=E28,"match",IF(G28&lt;3*E28,"partial match","no match")),"")</f>
        <v>match</v>
      </c>
    </row>
    <row r="29" spans="1:8" x14ac:dyDescent="0.25">
      <c r="A29" t="s">
        <v>186</v>
      </c>
      <c r="B29" t="s">
        <v>6</v>
      </c>
      <c r="C29" t="s">
        <v>34</v>
      </c>
      <c r="F29">
        <v>1.5565602059305799E-2</v>
      </c>
      <c r="G29" s="12" t="str">
        <f>IFERROR(IF(NOT(F29=""),ABS(ROUNDDOWN(D29-F29, 3 - (1+INT(LOG10(ABS(D29)))))),""),IF(AND(D29=0,NOT(D29="")),ABS(ROUNDDOWN(D29-F29,0)),""))</f>
        <v/>
      </c>
      <c r="H29" s="12" t="str">
        <f>IF(NOT(G29=""),IF(G29&lt;=E29,"match",IF(G29&lt;3*E29,"partial match","no match")),"")</f>
        <v/>
      </c>
    </row>
    <row r="30" spans="1:8" x14ac:dyDescent="0.25">
      <c r="A30" t="s">
        <v>186</v>
      </c>
      <c r="B30" t="s">
        <v>6</v>
      </c>
      <c r="C30" t="s">
        <v>35</v>
      </c>
      <c r="F30">
        <v>0.93222076231555895</v>
      </c>
      <c r="G30" s="12" t="str">
        <f>IFERROR(IF(NOT(F30=""),ABS(ROUNDDOWN(D30-F30, 3 - (1+INT(LOG10(ABS(D30)))))),""),IF(AND(D30=0,NOT(D30="")),ABS(ROUNDDOWN(D30-F30,0)),""))</f>
        <v/>
      </c>
      <c r="H30" s="12" t="str">
        <f>IF(NOT(G30=""),IF(G30&lt;=E30,"match",IF(G30&lt;3*E30,"partial match","no match")),"")</f>
        <v/>
      </c>
    </row>
    <row r="31" spans="1:8" x14ac:dyDescent="0.25">
      <c r="A31" t="s">
        <v>186</v>
      </c>
      <c r="B31" t="s">
        <v>36</v>
      </c>
      <c r="C31" t="s">
        <v>37</v>
      </c>
      <c r="D31">
        <v>-277</v>
      </c>
      <c r="E31">
        <v>10</v>
      </c>
      <c r="F31">
        <v>-49.692076817774129</v>
      </c>
      <c r="G31" s="12">
        <f>IFERROR(IF(NOT(F31=""),ABS(ROUNDDOWN(D31-F31, 3 - (1+INT(LOG10(ABS(D31)))))),""),IF(AND(D31=0,NOT(D31="")),ABS(ROUNDDOWN(D31-F31,0)),""))</f>
        <v>227</v>
      </c>
      <c r="H31" s="12" t="str">
        <f>IF(NOT(G31=""),IF(G31&lt;=E31,"match",IF(G31&lt;3*E31,"partial match","no match")),"")</f>
        <v>no match</v>
      </c>
    </row>
    <row r="32" spans="1:8" x14ac:dyDescent="0.25">
      <c r="A32" t="s">
        <v>186</v>
      </c>
      <c r="B32" t="s">
        <v>36</v>
      </c>
      <c r="C32" t="s">
        <v>38</v>
      </c>
      <c r="D32">
        <v>189</v>
      </c>
      <c r="E32">
        <v>5</v>
      </c>
      <c r="F32">
        <v>153.45453526057409</v>
      </c>
      <c r="G32" s="12">
        <f>IFERROR(IF(NOT(F32=""),ABS(ROUNDDOWN(D32-F32, 3 - (1+INT(LOG10(ABS(D32)))))),""),IF(AND(D32=0,NOT(D32="")),ABS(ROUNDDOWN(D32-F32,0)),""))</f>
        <v>35</v>
      </c>
      <c r="H32" s="12" t="str">
        <f>IF(NOT(G32=""),IF(G32&lt;=E32,"match",IF(G32&lt;3*E32,"partial match","no match")),"")</f>
        <v>no match</v>
      </c>
    </row>
    <row r="33" spans="1:8" x14ac:dyDescent="0.25">
      <c r="A33" t="s">
        <v>186</v>
      </c>
      <c r="B33" t="s">
        <v>39</v>
      </c>
      <c r="C33" t="s">
        <v>40</v>
      </c>
      <c r="D33">
        <v>13.4</v>
      </c>
      <c r="E33">
        <v>1.1000000000000001</v>
      </c>
      <c r="F33">
        <v>13.408426284790041</v>
      </c>
      <c r="G33" s="12">
        <f>IFERROR(IF(NOT(F33=""),ABS(ROUNDDOWN(D33-F33, 3 - (1+INT(LOG10(ABS(D33)))))),""),IF(AND(D33=0,NOT(D33="")),ABS(ROUNDDOWN(D33-F33,0)),""))</f>
        <v>0</v>
      </c>
      <c r="H33" s="12" t="str">
        <f>IF(NOT(G33=""),IF(G33&lt;=E33,"match",IF(G33&lt;3*E33,"partial match","no match")),"")</f>
        <v>match</v>
      </c>
    </row>
    <row r="34" spans="1:8" x14ac:dyDescent="0.25">
      <c r="A34" t="s">
        <v>186</v>
      </c>
      <c r="B34" t="s">
        <v>39</v>
      </c>
      <c r="C34" t="s">
        <v>41</v>
      </c>
      <c r="D34">
        <v>14200</v>
      </c>
      <c r="E34">
        <v>400</v>
      </c>
      <c r="F34">
        <v>14233.404296875</v>
      </c>
      <c r="G34" s="12">
        <f>IFERROR(IF(NOT(F34=""),ABS(ROUNDDOWN(D34-F34, 3 - (1+INT(LOG10(ABS(D34)))))),""),IF(AND(D34=0,NOT(D34="")),ABS(ROUNDDOWN(D34-F34,0)),""))</f>
        <v>0</v>
      </c>
      <c r="H34" s="12" t="str">
        <f>IF(NOT(G34=""),IF(G34&lt;=E34,"match",IF(G34&lt;3*E34,"partial match","no match")),"")</f>
        <v>match</v>
      </c>
    </row>
    <row r="35" spans="1:8" x14ac:dyDescent="0.25">
      <c r="A35" t="s">
        <v>186</v>
      </c>
      <c r="B35" t="s">
        <v>39</v>
      </c>
      <c r="C35" t="s">
        <v>42</v>
      </c>
      <c r="D35">
        <v>-2.4700000000000002</v>
      </c>
      <c r="E35">
        <v>0.05</v>
      </c>
      <c r="F35">
        <v>-2.4738839342959582</v>
      </c>
      <c r="G35" s="12">
        <f>IFERROR(IF(NOT(F35=""),ABS(ROUNDDOWN(D35-F35, 3 - (1+INT(LOG10(ABS(D35)))))),""),IF(AND(D35=0,NOT(D35="")),ABS(ROUNDDOWN(D35-F35,0)),""))</f>
        <v>0</v>
      </c>
      <c r="H35" s="12" t="str">
        <f>IF(NOT(G35=""),IF(G35&lt;=E35,"match",IF(G35&lt;3*E35,"partial match","no match")),"")</f>
        <v>match</v>
      </c>
    </row>
    <row r="36" spans="1:8" x14ac:dyDescent="0.25">
      <c r="A36" t="s">
        <v>186</v>
      </c>
      <c r="B36" t="s">
        <v>39</v>
      </c>
      <c r="C36" t="s">
        <v>43</v>
      </c>
      <c r="D36">
        <v>5.96</v>
      </c>
      <c r="E36">
        <v>0.24</v>
      </c>
      <c r="F36">
        <v>5.9578727606519237</v>
      </c>
      <c r="G36" s="12">
        <f>IFERROR(IF(NOT(F36=""),ABS(ROUNDDOWN(D36-F36, 3 - (1+INT(LOG10(ABS(D36)))))),""),IF(AND(D36=0,NOT(D36="")),ABS(ROUNDDOWN(D36-F36,0)),""))</f>
        <v>0</v>
      </c>
      <c r="H36" s="12" t="str">
        <f>IF(NOT(G36=""),IF(G36&lt;=E36,"match",IF(G36&lt;3*E36,"partial match","no match")),"")</f>
        <v>match</v>
      </c>
    </row>
    <row r="37" spans="1:8" x14ac:dyDescent="0.25">
      <c r="A37" t="s">
        <v>186</v>
      </c>
      <c r="B37" t="s">
        <v>39</v>
      </c>
      <c r="C37" t="s">
        <v>44</v>
      </c>
      <c r="D37">
        <v>46</v>
      </c>
      <c r="E37">
        <v>0.3</v>
      </c>
      <c r="F37">
        <v>46</v>
      </c>
      <c r="G37" s="12">
        <f>IFERROR(IF(NOT(F37=""),ABS(ROUNDDOWN(D37-F37, 3 - (1+INT(LOG10(ABS(D37)))))),""),IF(AND(D37=0,NOT(D37="")),ABS(ROUNDDOWN(D37-F37,0)),""))</f>
        <v>0</v>
      </c>
      <c r="H37" s="12" t="str">
        <f>IF(NOT(G37=""),IF(G37&lt;=E37,"match",IF(G37&lt;3*E37,"partial match","no match")),"")</f>
        <v>match</v>
      </c>
    </row>
    <row r="38" spans="1:8" x14ac:dyDescent="0.25">
      <c r="A38" t="s">
        <v>186</v>
      </c>
      <c r="B38" t="s">
        <v>39</v>
      </c>
      <c r="C38" t="s">
        <v>45</v>
      </c>
      <c r="D38">
        <v>-500</v>
      </c>
      <c r="E38">
        <v>0</v>
      </c>
      <c r="F38">
        <v>-500</v>
      </c>
      <c r="G38" s="12">
        <f>IFERROR(IF(NOT(F38=""),ABS(ROUNDDOWN(D38-F38, 3 - (1+INT(LOG10(ABS(D38)))))),""),IF(AND(D38=0,NOT(D38="")),ABS(ROUNDDOWN(D38-F38,0)),""))</f>
        <v>0</v>
      </c>
      <c r="H38" s="12" t="str">
        <f>IF(NOT(G38=""),IF(G38&lt;=E38,"match",IF(G38&lt;3*E38,"partial match","no match")),"")</f>
        <v>match</v>
      </c>
    </row>
    <row r="39" spans="1:8" x14ac:dyDescent="0.25">
      <c r="A39" t="s">
        <v>186</v>
      </c>
      <c r="B39" t="s">
        <v>39</v>
      </c>
      <c r="C39" t="s">
        <v>46</v>
      </c>
      <c r="D39">
        <v>-129</v>
      </c>
      <c r="E39">
        <v>8</v>
      </c>
      <c r="F39">
        <v>-129</v>
      </c>
      <c r="G39" s="12">
        <f>IFERROR(IF(NOT(F39=""),ABS(ROUNDDOWN(D39-F39, 3 - (1+INT(LOG10(ABS(D39)))))),""),IF(AND(D39=0,NOT(D39="")),ABS(ROUNDDOWN(D39-F39,0)),""))</f>
        <v>0</v>
      </c>
      <c r="H39" s="12" t="str">
        <f>IF(NOT(G39=""),IF(G39&lt;=E39,"match",IF(G39&lt;3*E39,"partial match","no match")),"")</f>
        <v>match</v>
      </c>
    </row>
    <row r="40" spans="1:8" x14ac:dyDescent="0.25">
      <c r="A40" t="s">
        <v>186</v>
      </c>
      <c r="B40" t="s">
        <v>39</v>
      </c>
      <c r="C40" t="s">
        <v>47</v>
      </c>
      <c r="D40">
        <v>95</v>
      </c>
      <c r="E40">
        <v>0</v>
      </c>
      <c r="F40">
        <v>95</v>
      </c>
      <c r="G40" s="12">
        <f>IFERROR(IF(NOT(F40=""),ABS(ROUNDDOWN(D40-F40, 3 - (1+INT(LOG10(ABS(D40)))))),""),IF(AND(D40=0,NOT(D40="")),ABS(ROUNDDOWN(D40-F40,0)),""))</f>
        <v>0</v>
      </c>
      <c r="H40" s="12" t="str">
        <f>IF(NOT(G40=""),IF(G40&lt;=E40,"match",IF(G40&lt;3*E40,"partial match","no match")),"")</f>
        <v>match</v>
      </c>
    </row>
    <row r="41" spans="1:8" x14ac:dyDescent="0.25">
      <c r="A41" t="s">
        <v>186</v>
      </c>
      <c r="B41" t="s">
        <v>39</v>
      </c>
      <c r="C41" t="s">
        <v>48</v>
      </c>
      <c r="D41">
        <v>377</v>
      </c>
      <c r="E41">
        <v>9</v>
      </c>
      <c r="F41">
        <v>377</v>
      </c>
      <c r="G41" s="12">
        <f>IFERROR(IF(NOT(F41=""),ABS(ROUNDDOWN(D41-F41, 3 - (1+INT(LOG10(ABS(D41)))))),""),IF(AND(D41=0,NOT(D41="")),ABS(ROUNDDOWN(D41-F41,0)),""))</f>
        <v>0</v>
      </c>
      <c r="H41" s="12" t="str">
        <f>IF(NOT(G41=""),IF(G41&lt;=E41,"match",IF(G41&lt;3*E41,"partial match","no match")),"")</f>
        <v>match</v>
      </c>
    </row>
    <row r="42" spans="1:8" x14ac:dyDescent="0.25">
      <c r="A42" t="s">
        <v>186</v>
      </c>
      <c r="B42" t="s">
        <v>39</v>
      </c>
      <c r="C42" t="s">
        <v>49</v>
      </c>
      <c r="D42">
        <v>56</v>
      </c>
      <c r="E42">
        <v>0.5</v>
      </c>
      <c r="F42">
        <v>56</v>
      </c>
      <c r="G42" s="12">
        <f>IFERROR(IF(NOT(F42=""),ABS(ROUNDDOWN(D42-F42, 3 - (1+INT(LOG10(ABS(D42)))))),""),IF(AND(D42=0,NOT(D42="")),ABS(ROUNDDOWN(D42-F42,0)),""))</f>
        <v>0</v>
      </c>
      <c r="H42" s="12" t="str">
        <f>IF(NOT(G42=""),IF(G42&lt;=E42,"match",IF(G42&lt;3*E42,"partial match","no match")),"")</f>
        <v>match</v>
      </c>
    </row>
    <row r="43" spans="1:8" x14ac:dyDescent="0.25">
      <c r="A43" t="s">
        <v>186</v>
      </c>
      <c r="B43" t="s">
        <v>39</v>
      </c>
      <c r="C43" t="s">
        <v>50</v>
      </c>
      <c r="D43">
        <v>877</v>
      </c>
      <c r="E43">
        <v>9</v>
      </c>
      <c r="F43">
        <v>877</v>
      </c>
      <c r="G43" s="12">
        <f>IFERROR(IF(NOT(F43=""),ABS(ROUNDDOWN(D43-F43, 3 - (1+INT(LOG10(ABS(D43)))))),""),IF(AND(D43=0,NOT(D43="")),ABS(ROUNDDOWN(D43-F43,0)),""))</f>
        <v>0</v>
      </c>
      <c r="H43" s="12" t="str">
        <f>IF(NOT(G43=""),IF(G43&lt;=E43,"match",IF(G43&lt;3*E43,"partial match","no match")),"")</f>
        <v>match</v>
      </c>
    </row>
    <row r="44" spans="1:8" x14ac:dyDescent="0.25">
      <c r="A44" t="s">
        <v>186</v>
      </c>
      <c r="B44" t="s">
        <v>39</v>
      </c>
      <c r="C44" t="s">
        <v>51</v>
      </c>
      <c r="D44">
        <v>73.599999999999994</v>
      </c>
      <c r="E44">
        <v>1.4</v>
      </c>
      <c r="F44">
        <v>73.583076477050781</v>
      </c>
      <c r="G44" s="12">
        <f>IFERROR(IF(NOT(F44=""),ABS(ROUNDDOWN(D44-F44, 3 - (1+INT(LOG10(ABS(D44)))))),""),IF(AND(D44=0,NOT(D44="")),ABS(ROUNDDOWN(D44-F44,0)),""))</f>
        <v>0</v>
      </c>
      <c r="H44" s="12" t="str">
        <f>IF(NOT(G44=""),IF(G44&lt;=E44,"match",IF(G44&lt;3*E44,"partial match","no match")),"")</f>
        <v>match</v>
      </c>
    </row>
    <row r="45" spans="1:8" x14ac:dyDescent="0.25">
      <c r="A45" t="s">
        <v>186</v>
      </c>
      <c r="B45" t="s">
        <v>39</v>
      </c>
      <c r="C45" t="s">
        <v>52</v>
      </c>
      <c r="D45">
        <v>27.7</v>
      </c>
      <c r="E45">
        <v>0.8</v>
      </c>
      <c r="F45">
        <v>27.72919845581055</v>
      </c>
      <c r="G45" s="12">
        <f>IFERROR(IF(NOT(F45=""),ABS(ROUNDDOWN(D45-F45, 3 - (1+INT(LOG10(ABS(D45)))))),""),IF(AND(D45=0,NOT(D45="")),ABS(ROUNDDOWN(D45-F45,0)),""))</f>
        <v>0</v>
      </c>
      <c r="H45" s="12" t="str">
        <f>IF(NOT(G45=""),IF(G45&lt;=E45,"match",IF(G45&lt;3*E45,"partial match","no match")),"")</f>
        <v>match</v>
      </c>
    </row>
    <row r="46" spans="1:8" x14ac:dyDescent="0.25">
      <c r="A46" t="s">
        <v>186</v>
      </c>
      <c r="B46" t="s">
        <v>39</v>
      </c>
      <c r="C46" t="s">
        <v>53</v>
      </c>
      <c r="D46">
        <v>64.3</v>
      </c>
      <c r="E46">
        <v>1</v>
      </c>
      <c r="F46">
        <v>64.290565490722656</v>
      </c>
      <c r="G46" s="12">
        <f>IFERROR(IF(NOT(F46=""),ABS(ROUNDDOWN(D46-F46, 3 - (1+INT(LOG10(ABS(D46)))))),""),IF(AND(D46=0,NOT(D46="")),ABS(ROUNDDOWN(D46-F46,0)),""))</f>
        <v>0</v>
      </c>
      <c r="H46" s="12" t="str">
        <f>IF(NOT(G46=""),IF(G46&lt;=E46,"match",IF(G46&lt;3*E46,"partial match","no match")),"")</f>
        <v>match</v>
      </c>
    </row>
    <row r="47" spans="1:8" x14ac:dyDescent="0.25">
      <c r="A47" t="s">
        <v>186</v>
      </c>
      <c r="B47" t="s">
        <v>39</v>
      </c>
      <c r="C47" t="s">
        <v>54</v>
      </c>
      <c r="D47">
        <v>8.9</v>
      </c>
      <c r="E47">
        <v>4.9800000000000004</v>
      </c>
      <c r="F47">
        <v>8.8976764678955078</v>
      </c>
      <c r="G47" s="12">
        <f>IFERROR(IF(NOT(F47=""),ABS(ROUNDDOWN(D47-F47, 3 - (1+INT(LOG10(ABS(D47)))))),""),IF(AND(D47=0,NOT(D47="")),ABS(ROUNDDOWN(D47-F47,0)),""))</f>
        <v>0</v>
      </c>
      <c r="H47" s="12" t="str">
        <f>IF(NOT(G47=""),IF(G47&lt;=E47,"match",IF(G47&lt;3*E47,"partial match","no match")),"")</f>
        <v>match</v>
      </c>
    </row>
    <row r="48" spans="1:8" x14ac:dyDescent="0.25">
      <c r="A48" t="s">
        <v>186</v>
      </c>
      <c r="B48" t="s">
        <v>39</v>
      </c>
      <c r="C48" t="s">
        <v>55</v>
      </c>
      <c r="D48">
        <v>0.63600000000000001</v>
      </c>
      <c r="E48">
        <v>8.0000000000000002E-3</v>
      </c>
      <c r="F48">
        <v>0.63636363636363635</v>
      </c>
      <c r="G48" s="12">
        <f>IFERROR(IF(NOT(F48=""),ABS(ROUNDDOWN(D48-F48, 3 - (1+INT(LOG10(ABS(D48)))))),""),IF(AND(D48=0,NOT(D48="")),ABS(ROUNDDOWN(D48-F48,0)),""))</f>
        <v>0</v>
      </c>
      <c r="H48" s="12" t="str">
        <f>IF(NOT(G48=""),IF(G48&lt;=E48,"match",IF(G48&lt;3*E48,"partial match","no match")),"")</f>
        <v>match</v>
      </c>
    </row>
    <row r="49" spans="1:8" x14ac:dyDescent="0.25">
      <c r="A49" t="s">
        <v>186</v>
      </c>
      <c r="B49" t="s">
        <v>39</v>
      </c>
      <c r="C49" t="s">
        <v>56</v>
      </c>
      <c r="D49">
        <v>1650000000</v>
      </c>
      <c r="E49">
        <v>20000000</v>
      </c>
      <c r="F49">
        <v>1651693976</v>
      </c>
      <c r="G49" s="12">
        <f>IFERROR(IF(NOT(F49=""),ABS(ROUNDDOWN(D49-F49, 3 - (1+INT(LOG10(ABS(D49)))))),""),IF(AND(D49=0,NOT(D49="")),ABS(ROUNDDOWN(D49-F49,0)),""))</f>
        <v>0</v>
      </c>
      <c r="H49" s="12" t="str">
        <f>IF(NOT(G49=""),IF(G49&lt;=E49,"match",IF(G49&lt;3*E49,"partial match","no match")),"")</f>
        <v>match</v>
      </c>
    </row>
    <row r="50" spans="1:8" x14ac:dyDescent="0.25">
      <c r="A50" t="s">
        <v>186</v>
      </c>
      <c r="B50" t="s">
        <v>39</v>
      </c>
      <c r="C50" t="s">
        <v>57</v>
      </c>
      <c r="D50">
        <v>120</v>
      </c>
      <c r="E50">
        <v>2</v>
      </c>
      <c r="F50">
        <v>120.0549477441585</v>
      </c>
      <c r="G50" s="12">
        <f>IFERROR(IF(NOT(F50=""),ABS(ROUNDDOWN(D50-F50, 3 - (1+INT(LOG10(ABS(D50)))))),""),IF(AND(D50=0,NOT(D50="")),ABS(ROUNDDOWN(D50-F50,0)),""))</f>
        <v>0</v>
      </c>
      <c r="H50" s="12" t="str">
        <f>IF(NOT(G50=""),IF(G50&lt;=E50,"match",IF(G50&lt;3*E50,"partial match","no match")),"")</f>
        <v>match</v>
      </c>
    </row>
    <row r="51" spans="1:8" x14ac:dyDescent="0.25">
      <c r="A51" t="s">
        <v>186</v>
      </c>
      <c r="B51" t="s">
        <v>58</v>
      </c>
      <c r="C51" t="s">
        <v>40</v>
      </c>
      <c r="D51">
        <v>21.1</v>
      </c>
      <c r="E51">
        <v>0.1</v>
      </c>
      <c r="F51">
        <v>21.0568431707913</v>
      </c>
      <c r="G51" s="12">
        <f>IFERROR(IF(NOT(F51=""),ABS(ROUNDDOWN(D51-F51, 3 - (1+INT(LOG10(ABS(D51)))))),""),IF(AND(D51=0,NOT(D51="")),ABS(ROUNDDOWN(D51-F51,0)),""))</f>
        <v>0</v>
      </c>
      <c r="H51" s="12" t="str">
        <f>IF(NOT(G51=""),IF(G51&lt;=E51,"match",IF(G51&lt;3*E51,"partial match","no match")),"")</f>
        <v>match</v>
      </c>
    </row>
    <row r="52" spans="1:8" x14ac:dyDescent="0.25">
      <c r="A52" t="s">
        <v>186</v>
      </c>
      <c r="B52" t="s">
        <v>58</v>
      </c>
      <c r="C52" t="s">
        <v>41</v>
      </c>
      <c r="D52">
        <v>22.8</v>
      </c>
      <c r="E52">
        <v>0.6</v>
      </c>
      <c r="F52">
        <v>22.82384833314833</v>
      </c>
      <c r="G52" s="12">
        <f>IFERROR(IF(NOT(F52=""),ABS(ROUNDDOWN(D52-F52, 3 - (1+INT(LOG10(ABS(D52)))))),""),IF(AND(D52=0,NOT(D52="")),ABS(ROUNDDOWN(D52-F52,0)),""))</f>
        <v>0</v>
      </c>
      <c r="H52" s="12" t="str">
        <f>IF(NOT(G52=""),IF(G52&lt;=E52,"match",IF(G52&lt;3*E52,"partial match","no match")),"")</f>
        <v>match</v>
      </c>
    </row>
    <row r="53" spans="1:8" x14ac:dyDescent="0.25">
      <c r="A53" t="s">
        <v>186</v>
      </c>
      <c r="B53" t="s">
        <v>58</v>
      </c>
      <c r="C53" t="s">
        <v>42</v>
      </c>
      <c r="D53">
        <v>-2.46</v>
      </c>
      <c r="E53">
        <v>0.05</v>
      </c>
      <c r="F53">
        <v>-2.4579147924201181</v>
      </c>
      <c r="G53" s="12">
        <f>IFERROR(IF(NOT(F53=""),ABS(ROUNDDOWN(D53-F53, 3 - (1+INT(LOG10(ABS(D53)))))),""),IF(AND(D53=0,NOT(D53="")),ABS(ROUNDDOWN(D53-F53,0)),""))</f>
        <v>0</v>
      </c>
      <c r="H53" s="12" t="str">
        <f>IF(NOT(G53=""),IF(G53&lt;=E53,"match",IF(G53&lt;3*E53,"partial match","no match")),"")</f>
        <v>match</v>
      </c>
    </row>
    <row r="54" spans="1:8" x14ac:dyDescent="0.25">
      <c r="A54" t="s">
        <v>186</v>
      </c>
      <c r="B54" t="s">
        <v>58</v>
      </c>
      <c r="C54" t="s">
        <v>59</v>
      </c>
      <c r="D54">
        <v>5.9</v>
      </c>
      <c r="E54">
        <v>0.24</v>
      </c>
      <c r="F54">
        <v>5.8966019580946494</v>
      </c>
      <c r="G54" s="12">
        <f>IFERROR(IF(NOT(F54=""),ABS(ROUNDDOWN(D54-F54, 3 - (1+INT(LOG10(ABS(D54)))))),""),IF(AND(D54=0,NOT(D54="")),ABS(ROUNDDOWN(D54-F54,0)),""))</f>
        <v>0</v>
      </c>
      <c r="H54" s="12" t="str">
        <f>IF(NOT(G54=""),IF(G54&lt;=E54,"match",IF(G54&lt;3*E54,"partial match","no match")),"")</f>
        <v>match</v>
      </c>
    </row>
    <row r="55" spans="1:8" x14ac:dyDescent="0.25">
      <c r="A55" t="s">
        <v>186</v>
      </c>
      <c r="B55" t="s">
        <v>58</v>
      </c>
      <c r="C55" t="s">
        <v>44</v>
      </c>
      <c r="D55">
        <v>22</v>
      </c>
      <c r="E55">
        <v>0</v>
      </c>
      <c r="F55">
        <v>22</v>
      </c>
      <c r="G55" s="12">
        <f>IFERROR(IF(NOT(F55=""),ABS(ROUNDDOWN(D55-F55, 3 - (1+INT(LOG10(ABS(D55)))))),""),IF(AND(D55=0,NOT(D55="")),ABS(ROUNDDOWN(D55-F55,0)),""))</f>
        <v>0</v>
      </c>
      <c r="H55" s="12" t="str">
        <f>IF(NOT(G55=""),IF(G55&lt;=E55,"match",IF(G55&lt;3*E55,"partial match","no match")),"")</f>
        <v>match</v>
      </c>
    </row>
    <row r="56" spans="1:8" x14ac:dyDescent="0.25">
      <c r="A56" t="s">
        <v>186</v>
      </c>
      <c r="B56" t="s">
        <v>58</v>
      </c>
      <c r="C56" t="s">
        <v>45</v>
      </c>
      <c r="D56">
        <v>1</v>
      </c>
      <c r="E56">
        <v>0</v>
      </c>
      <c r="F56">
        <v>1</v>
      </c>
      <c r="G56" s="12">
        <f>IFERROR(IF(NOT(F56=""),ABS(ROUNDDOWN(D56-F56, 3 - (1+INT(LOG10(ABS(D56)))))),""),IF(AND(D56=0,NOT(D56="")),ABS(ROUNDDOWN(D56-F56,0)),""))</f>
        <v>0</v>
      </c>
      <c r="H56" s="12" t="str">
        <f>IF(NOT(G56=""),IF(G56&lt;=E56,"match",IF(G56&lt;3*E56,"partial match","no match")),"")</f>
        <v>match</v>
      </c>
    </row>
    <row r="57" spans="1:8" x14ac:dyDescent="0.25">
      <c r="A57" t="s">
        <v>186</v>
      </c>
      <c r="B57" t="s">
        <v>58</v>
      </c>
      <c r="C57" t="s">
        <v>46</v>
      </c>
      <c r="D57">
        <v>15</v>
      </c>
      <c r="E57">
        <v>0.4</v>
      </c>
      <c r="F57">
        <v>15</v>
      </c>
      <c r="G57" s="12">
        <f>IFERROR(IF(NOT(F57=""),ABS(ROUNDDOWN(D57-F57, 3 - (1+INT(LOG10(ABS(D57)))))),""),IF(AND(D57=0,NOT(D57="")),ABS(ROUNDDOWN(D57-F57,0)),""))</f>
        <v>0</v>
      </c>
      <c r="H57" s="12" t="str">
        <f>IF(NOT(G57=""),IF(G57&lt;=E57,"match",IF(G57&lt;3*E57,"partial match","no match")),"")</f>
        <v>match</v>
      </c>
    </row>
    <row r="58" spans="1:8" x14ac:dyDescent="0.25">
      <c r="A58" t="s">
        <v>186</v>
      </c>
      <c r="B58" t="s">
        <v>58</v>
      </c>
      <c r="C58" t="s">
        <v>47</v>
      </c>
      <c r="D58">
        <v>24</v>
      </c>
      <c r="E58">
        <v>0</v>
      </c>
      <c r="F58">
        <v>24</v>
      </c>
      <c r="G58" s="12">
        <f>IFERROR(IF(NOT(F58=""),ABS(ROUNDDOWN(D58-F58, 3 - (1+INT(LOG10(ABS(D58)))))),""),IF(AND(D58=0,NOT(D58="")),ABS(ROUNDDOWN(D58-F58,0)),""))</f>
        <v>0</v>
      </c>
      <c r="H58" s="12" t="str">
        <f>IF(NOT(G58=""),IF(G58&lt;=E58,"match",IF(G58&lt;3*E58,"partial match","no match")),"")</f>
        <v>match</v>
      </c>
    </row>
    <row r="59" spans="1:8" x14ac:dyDescent="0.25">
      <c r="A59" t="s">
        <v>186</v>
      </c>
      <c r="B59" t="s">
        <v>58</v>
      </c>
      <c r="C59" t="s">
        <v>48</v>
      </c>
      <c r="D59">
        <v>36</v>
      </c>
      <c r="E59">
        <v>0.4</v>
      </c>
      <c r="F59">
        <v>36</v>
      </c>
      <c r="G59" s="12">
        <f>IFERROR(IF(NOT(F59=""),ABS(ROUNDDOWN(D59-F59, 3 - (1+INT(LOG10(ABS(D59)))))),""),IF(AND(D59=0,NOT(D59="")),ABS(ROUNDDOWN(D59-F59,0)),""))</f>
        <v>0</v>
      </c>
      <c r="H59" s="12" t="str">
        <f>IF(NOT(G59=""),IF(G59&lt;=E59,"match",IF(G59&lt;3*E59,"partial match","no match")),"")</f>
        <v>match</v>
      </c>
    </row>
    <row r="60" spans="1:8" x14ac:dyDescent="0.25">
      <c r="A60" t="s">
        <v>186</v>
      </c>
      <c r="B60" t="s">
        <v>58</v>
      </c>
      <c r="C60" t="s">
        <v>60</v>
      </c>
      <c r="D60">
        <v>23</v>
      </c>
      <c r="E60">
        <v>0</v>
      </c>
      <c r="F60">
        <v>23</v>
      </c>
      <c r="G60" s="12">
        <f>IFERROR(IF(NOT(F60=""),ABS(ROUNDDOWN(D60-F60, 3 - (1+INT(LOG10(ABS(D60)))))),""),IF(AND(D60=0,NOT(D60="")),ABS(ROUNDDOWN(D60-F60,0)),""))</f>
        <v>0</v>
      </c>
      <c r="H60" s="12" t="str">
        <f>IF(NOT(G60=""),IF(G60&lt;=E60,"match",IF(G60&lt;3*E60,"partial match","no match")),"")</f>
        <v>match</v>
      </c>
    </row>
    <row r="61" spans="1:8" x14ac:dyDescent="0.25">
      <c r="A61" t="s">
        <v>186</v>
      </c>
      <c r="B61" t="s">
        <v>58</v>
      </c>
      <c r="C61" t="s">
        <v>49</v>
      </c>
      <c r="D61">
        <v>2</v>
      </c>
      <c r="E61">
        <v>0</v>
      </c>
      <c r="F61">
        <v>2</v>
      </c>
      <c r="G61" s="12">
        <f>IFERROR(IF(NOT(F61=""),ABS(ROUNDDOWN(D61-F61, 3 - (1+INT(LOG10(ABS(D61)))))),""),IF(AND(D61=0,NOT(D61="")),ABS(ROUNDDOWN(D61-F61,0)),""))</f>
        <v>0</v>
      </c>
      <c r="H61" s="12" t="str">
        <f>IF(NOT(G61=""),IF(G61&lt;=E61,"match",IF(G61&lt;3*E61,"partial match","no match")),"")</f>
        <v>match</v>
      </c>
    </row>
    <row r="62" spans="1:8" x14ac:dyDescent="0.25">
      <c r="A62" t="s">
        <v>186</v>
      </c>
      <c r="B62" t="s">
        <v>58</v>
      </c>
      <c r="C62" t="s">
        <v>50</v>
      </c>
      <c r="D62">
        <v>35</v>
      </c>
      <c r="E62">
        <v>0.4</v>
      </c>
      <c r="F62">
        <v>35</v>
      </c>
      <c r="G62" s="12">
        <f>IFERROR(IF(NOT(F62=""),ABS(ROUNDDOWN(D62-F62, 3 - (1+INT(LOG10(ABS(D62)))))),""),IF(AND(D62=0,NOT(D62="")),ABS(ROUNDDOWN(D62-F62,0)),""))</f>
        <v>0</v>
      </c>
      <c r="H62" s="12" t="str">
        <f>IF(NOT(G62=""),IF(G62&lt;=E62,"match",IF(G62&lt;3*E62,"partial match","no match")),"")</f>
        <v>match</v>
      </c>
    </row>
    <row r="63" spans="1:8" x14ac:dyDescent="0.25">
      <c r="A63" t="s">
        <v>186</v>
      </c>
      <c r="B63" t="s">
        <v>58</v>
      </c>
      <c r="C63" t="s">
        <v>51</v>
      </c>
      <c r="D63">
        <v>2.94</v>
      </c>
      <c r="E63">
        <v>0.06</v>
      </c>
      <c r="F63">
        <v>2.9401710334573519</v>
      </c>
      <c r="G63" s="12">
        <f>IFERROR(IF(NOT(F63=""),ABS(ROUNDDOWN(D63-F63, 3 - (1+INT(LOG10(ABS(D63)))))),""),IF(AND(D63=0,NOT(D63="")),ABS(ROUNDDOWN(D63-F63,0)),""))</f>
        <v>0</v>
      </c>
      <c r="H63" s="12" t="str">
        <f>IF(NOT(G63=""),IF(G63&lt;=E63,"match",IF(G63&lt;3*E63,"partial match","no match")),"")</f>
        <v>match</v>
      </c>
    </row>
    <row r="64" spans="1:8" x14ac:dyDescent="0.25">
      <c r="A64" t="s">
        <v>186</v>
      </c>
      <c r="B64" t="s">
        <v>58</v>
      </c>
      <c r="C64" t="s">
        <v>52</v>
      </c>
      <c r="D64">
        <v>1.18</v>
      </c>
      <c r="E64">
        <v>0.04</v>
      </c>
      <c r="F64">
        <v>1.181839254202995</v>
      </c>
      <c r="G64" s="12">
        <f>IFERROR(IF(NOT(F64=""),ABS(ROUNDDOWN(D64-F64, 3 - (1+INT(LOG10(ABS(D64)))))),""),IF(AND(D64=0,NOT(D64="")),ABS(ROUNDDOWN(D64-F64,0)),""))</f>
        <v>0</v>
      </c>
      <c r="H64" s="12" t="str">
        <f>IF(NOT(G64=""),IF(G64&lt;=E64,"match",IF(G64&lt;3*E64,"partial match","no match")),"")</f>
        <v>match</v>
      </c>
    </row>
    <row r="65" spans="1:8" x14ac:dyDescent="0.25">
      <c r="A65" t="s">
        <v>186</v>
      </c>
      <c r="B65" t="s">
        <v>58</v>
      </c>
      <c r="C65" t="s">
        <v>53</v>
      </c>
      <c r="D65">
        <v>2.58</v>
      </c>
      <c r="E65">
        <v>0.05</v>
      </c>
      <c r="F65">
        <v>2.5804914656707041</v>
      </c>
      <c r="G65" s="12">
        <f>IFERROR(IF(NOT(F65=""),ABS(ROUNDDOWN(D65-F65, 3 - (1+INT(LOG10(ABS(D65)))))),""),IF(AND(D65=0,NOT(D65="")),ABS(ROUNDDOWN(D65-F65,0)),""))</f>
        <v>0</v>
      </c>
      <c r="H65" s="12" t="str">
        <f>IF(NOT(G65=""),IF(G65&lt;=E65,"match",IF(G65&lt;3*E65,"partial match","no match")),"")</f>
        <v>match</v>
      </c>
    </row>
    <row r="66" spans="1:8" x14ac:dyDescent="0.25">
      <c r="A66" t="s">
        <v>186</v>
      </c>
      <c r="B66" t="s">
        <v>58</v>
      </c>
      <c r="C66" t="s">
        <v>54</v>
      </c>
      <c r="D66">
        <v>0.22700000000000001</v>
      </c>
      <c r="E66">
        <v>4.0000000000000001E-3</v>
      </c>
      <c r="F66">
        <v>0.22688259132612801</v>
      </c>
      <c r="G66" s="12">
        <f>IFERROR(IF(NOT(F66=""),ABS(ROUNDDOWN(D66-F66, 3 - (1+INT(LOG10(ABS(D66)))))),""),IF(AND(D66=0,NOT(D66="")),ABS(ROUNDDOWN(D66-F66,0)),""))</f>
        <v>0</v>
      </c>
      <c r="H66" s="12" t="str">
        <f>IF(NOT(G66=""),IF(G66&lt;=E66,"match",IF(G66&lt;3*E66,"partial match","no match")),"")</f>
        <v>match</v>
      </c>
    </row>
    <row r="67" spans="1:8" x14ac:dyDescent="0.25">
      <c r="A67" t="s">
        <v>186</v>
      </c>
      <c r="B67" t="s">
        <v>58</v>
      </c>
      <c r="C67" t="s">
        <v>55</v>
      </c>
      <c r="D67">
        <v>4.5499999999999999E-2</v>
      </c>
      <c r="E67">
        <v>0</v>
      </c>
      <c r="F67">
        <v>4.5454545454545463E-2</v>
      </c>
      <c r="G67" s="12">
        <f>IFERROR(IF(NOT(F67=""),ABS(ROUNDDOWN(D67-F67, 3 - (1+INT(LOG10(ABS(D67)))))),""),IF(AND(D67=0,NOT(D67="")),ABS(ROUNDDOWN(D67-F67,0)),""))</f>
        <v>0</v>
      </c>
      <c r="H67" s="12" t="str">
        <f>IF(NOT(G67=""),IF(G67&lt;=E67,"match",IF(G67&lt;3*E67,"partial match","no match")),"")</f>
        <v>match</v>
      </c>
    </row>
    <row r="68" spans="1:8" x14ac:dyDescent="0.25">
      <c r="A68" t="s">
        <v>186</v>
      </c>
      <c r="B68" t="s">
        <v>58</v>
      </c>
      <c r="C68" t="s">
        <v>61</v>
      </c>
      <c r="D68">
        <v>3.36</v>
      </c>
      <c r="E68">
        <v>0.03</v>
      </c>
      <c r="F68">
        <v>3.35599709621486</v>
      </c>
      <c r="G68" s="12">
        <f>IFERROR(IF(NOT(F68=""),ABS(ROUNDDOWN(D68-F68, 3 - (1+INT(LOG10(ABS(D68)))))),""),IF(AND(D68=0,NOT(D68="")),ABS(ROUNDDOWN(D68-F68,0)),""))</f>
        <v>0</v>
      </c>
      <c r="H68" s="12" t="str">
        <f>IF(NOT(G68=""),IF(G68&lt;=E68,"match",IF(G68&lt;3*E68,"partial match","no match")),"")</f>
        <v>match</v>
      </c>
    </row>
    <row r="69" spans="1:8" x14ac:dyDescent="0.25">
      <c r="A69" t="s">
        <v>186</v>
      </c>
      <c r="B69" t="s">
        <v>58</v>
      </c>
      <c r="C69" t="s">
        <v>62</v>
      </c>
      <c r="D69">
        <v>0.15</v>
      </c>
      <c r="E69">
        <v>2E-3</v>
      </c>
      <c r="F69">
        <v>0.15037490956564081</v>
      </c>
      <c r="G69" s="12">
        <f>IFERROR(IF(NOT(F69=""),ABS(ROUNDDOWN(D69-F69, 3 - (1+INT(LOG10(ABS(D69)))))),""),IF(AND(D69=0,NOT(D69="")),ABS(ROUNDDOWN(D69-F69,0)),""))</f>
        <v>0</v>
      </c>
      <c r="H69" s="12" t="str">
        <f>IF(NOT(G69=""),IF(G69&lt;=E69,"match",IF(G69&lt;3*E69,"partial match","no match")),"")</f>
        <v>match</v>
      </c>
    </row>
    <row r="70" spans="1:8" x14ac:dyDescent="0.25">
      <c r="A70" t="s">
        <v>186</v>
      </c>
      <c r="B70" t="s">
        <v>58</v>
      </c>
      <c r="C70" t="s">
        <v>63</v>
      </c>
      <c r="D70">
        <v>11000</v>
      </c>
      <c r="E70">
        <v>100</v>
      </c>
      <c r="F70">
        <v>11039.5</v>
      </c>
      <c r="G70" s="12">
        <f>IFERROR(IF(NOT(F70=""),ABS(ROUNDDOWN(D70-F70, 3 - (1+INT(LOG10(ABS(D70)))))),""),IF(AND(D70=0,NOT(D70="")),ABS(ROUNDDOWN(D70-F70,0)),""))</f>
        <v>0</v>
      </c>
      <c r="H70" s="12" t="str">
        <f>IF(NOT(G70=""),IF(G70&lt;=E70,"match",IF(G70&lt;3*E70,"partial match","no match")),"")</f>
        <v>match</v>
      </c>
    </row>
    <row r="71" spans="1:8" x14ac:dyDescent="0.25">
      <c r="A71" t="s">
        <v>186</v>
      </c>
      <c r="B71" t="s">
        <v>58</v>
      </c>
      <c r="C71" t="s">
        <v>64</v>
      </c>
      <c r="D71">
        <v>21</v>
      </c>
      <c r="E71">
        <v>0</v>
      </c>
      <c r="F71">
        <v>21</v>
      </c>
      <c r="G71" s="12">
        <f>IFERROR(IF(NOT(F71=""),ABS(ROUNDDOWN(D71-F71, 3 - (1+INT(LOG10(ABS(D71)))))),""),IF(AND(D71=0,NOT(D71="")),ABS(ROUNDDOWN(D71-F71,0)),""))</f>
        <v>0</v>
      </c>
      <c r="H71" s="12" t="str">
        <f>IF(NOT(G71=""),IF(G71&lt;=E71,"match",IF(G71&lt;3*E71,"partial match","no match")),"")</f>
        <v>match</v>
      </c>
    </row>
    <row r="72" spans="1:8" x14ac:dyDescent="0.25">
      <c r="A72" t="s">
        <v>186</v>
      </c>
      <c r="B72" t="s">
        <v>58</v>
      </c>
      <c r="C72" t="s">
        <v>65</v>
      </c>
      <c r="D72">
        <v>-10100</v>
      </c>
      <c r="E72">
        <v>100</v>
      </c>
      <c r="F72">
        <v>-10101.5</v>
      </c>
      <c r="G72" s="12">
        <f>IFERROR(IF(NOT(F72=""),ABS(ROUNDDOWN(D72-F72, 3 - (1+INT(LOG10(ABS(D72)))))),""),IF(AND(D72=0,NOT(D72="")),ABS(ROUNDDOWN(D72-F72,0)),""))</f>
        <v>0</v>
      </c>
      <c r="H72" s="12" t="str">
        <f>IF(NOT(G72=""),IF(G72&lt;=E72,"match",IF(G72&lt;3*E72,"partial match","no match")),"")</f>
        <v>match</v>
      </c>
    </row>
    <row r="73" spans="1:8" x14ac:dyDescent="0.25">
      <c r="A73" t="s">
        <v>186</v>
      </c>
      <c r="B73" t="s">
        <v>58</v>
      </c>
      <c r="C73" t="s">
        <v>66</v>
      </c>
      <c r="D73">
        <v>24</v>
      </c>
      <c r="E73">
        <v>0</v>
      </c>
      <c r="F73">
        <v>24</v>
      </c>
      <c r="G73" s="12">
        <f>IFERROR(IF(NOT(F73=""),ABS(ROUNDDOWN(D73-F73, 3 - (1+INT(LOG10(ABS(D73)))))),""),IF(AND(D73=0,NOT(D73="")),ABS(ROUNDDOWN(D73-F73,0)),""))</f>
        <v>0</v>
      </c>
      <c r="H73" s="12" t="str">
        <f>IF(NOT(G73=""),IF(G73&lt;=E73,"match",IF(G73&lt;3*E73,"partial match","no match")),"")</f>
        <v>match</v>
      </c>
    </row>
    <row r="74" spans="1:8" x14ac:dyDescent="0.25">
      <c r="A74" t="s">
        <v>186</v>
      </c>
      <c r="B74" t="s">
        <v>67</v>
      </c>
      <c r="C74" t="s">
        <v>68</v>
      </c>
      <c r="D74">
        <v>0.97799999999999998</v>
      </c>
      <c r="E74">
        <v>1E-3</v>
      </c>
      <c r="F74">
        <v>0.97819295612412305</v>
      </c>
      <c r="G74" s="12">
        <f>IFERROR(IF(NOT(F74=""),ABS(ROUNDDOWN(D74-F74, 3 - (1+INT(LOG10(ABS(D74)))))),""),IF(AND(D74=0,NOT(D74="")),ABS(ROUNDDOWN(D74-F74,0)),""))</f>
        <v>0</v>
      </c>
      <c r="H74" s="12" t="str">
        <f>IF(NOT(G74=""),IF(G74&lt;=E74,"match",IF(G74&lt;3*E74,"partial match","no match")),"")</f>
        <v>match</v>
      </c>
    </row>
    <row r="75" spans="1:8" x14ac:dyDescent="0.25">
      <c r="A75" t="s">
        <v>186</v>
      </c>
      <c r="B75" t="s">
        <v>67</v>
      </c>
      <c r="C75" t="s">
        <v>69</v>
      </c>
      <c r="D75">
        <v>6.9800000000000003E-5</v>
      </c>
      <c r="E75">
        <v>1.03E-5</v>
      </c>
      <c r="F75">
        <v>6.9810464588648813E-5</v>
      </c>
      <c r="G75" s="12">
        <f>IFERROR(IF(NOT(F75=""),ABS(ROUNDDOWN(D75-F75, 3 - (1+INT(LOG10(ABS(D75)))))),""),IF(AND(D75=0,NOT(D75="")),ABS(ROUNDDOWN(D75-F75,0)),""))</f>
        <v>0</v>
      </c>
      <c r="H75" s="12" t="str">
        <f>IF(NOT(G75=""),IF(G75&lt;=E75,"match",IF(G75&lt;3*E75,"partial match","no match")),"")</f>
        <v>match</v>
      </c>
    </row>
    <row r="76" spans="1:8" x14ac:dyDescent="0.25">
      <c r="A76" t="s">
        <v>186</v>
      </c>
      <c r="B76" t="s">
        <v>67</v>
      </c>
      <c r="C76" t="s">
        <v>70</v>
      </c>
      <c r="D76">
        <v>96</v>
      </c>
      <c r="E76">
        <v>0</v>
      </c>
      <c r="F76">
        <v>96</v>
      </c>
      <c r="G76" s="12">
        <f>IFERROR(IF(NOT(F76=""),ABS(ROUNDDOWN(D76-F76, 3 - (1+INT(LOG10(ABS(D76)))))),""),IF(AND(D76=0,NOT(D76="")),ABS(ROUNDDOWN(D76-F76,0)),""))</f>
        <v>0</v>
      </c>
      <c r="H76" s="12" t="str">
        <f>IF(NOT(G76=""),IF(G76&lt;=E76,"match",IF(G76&lt;3*E76,"partial match","no match")),"")</f>
        <v>match</v>
      </c>
    </row>
    <row r="77" spans="1:8" x14ac:dyDescent="0.25">
      <c r="A77" t="s">
        <v>186</v>
      </c>
      <c r="B77" t="s">
        <v>67</v>
      </c>
      <c r="C77" t="s">
        <v>71</v>
      </c>
      <c r="D77">
        <v>-128</v>
      </c>
      <c r="E77">
        <v>8</v>
      </c>
      <c r="F77">
        <v>-128</v>
      </c>
      <c r="G77" s="12">
        <f>IFERROR(IF(NOT(F77=""),ABS(ROUNDDOWN(D77-F77, 3 - (1+INT(LOG10(ABS(D77)))))),""),IF(AND(D77=0,NOT(D77="")),ABS(ROUNDDOWN(D77-F77,0)),""))</f>
        <v>0</v>
      </c>
      <c r="H77" s="12" t="str">
        <f>IF(NOT(G77=""),IF(G77&lt;=E77,"match",IF(G77&lt;3*E77,"partial match","no match")),"")</f>
        <v>match</v>
      </c>
    </row>
    <row r="78" spans="1:8" x14ac:dyDescent="0.25">
      <c r="A78" t="s">
        <v>186</v>
      </c>
      <c r="B78" t="s">
        <v>67</v>
      </c>
      <c r="C78" t="s">
        <v>72</v>
      </c>
      <c r="D78">
        <v>0.97799999999999998</v>
      </c>
      <c r="E78">
        <v>1E-3</v>
      </c>
      <c r="F78">
        <v>0.9781231456595344</v>
      </c>
      <c r="G78" s="12">
        <f>IFERROR(IF(NOT(F78=""),ABS(ROUNDDOWN(D78-F78, 3 - (1+INT(LOG10(ABS(D78)))))),""),IF(AND(D78=0,NOT(D78="")),ABS(ROUNDDOWN(D78-F78,0)),""))</f>
        <v>0</v>
      </c>
      <c r="H78" s="12" t="str">
        <f>IF(NOT(G78=""),IF(G78&lt;=E78,"match",IF(G78&lt;3*E78,"partial match","no match")),"")</f>
        <v>match</v>
      </c>
    </row>
    <row r="79" spans="1:8" x14ac:dyDescent="0.25">
      <c r="A79" t="s">
        <v>186</v>
      </c>
      <c r="B79" t="s">
        <v>67</v>
      </c>
      <c r="C79" t="s">
        <v>73</v>
      </c>
      <c r="D79">
        <v>224</v>
      </c>
      <c r="E79">
        <v>8</v>
      </c>
      <c r="F79">
        <v>224</v>
      </c>
      <c r="G79" s="12">
        <f>IFERROR(IF(NOT(F79=""),ABS(ROUNDDOWN(D79-F79, 3 - (1+INT(LOG10(ABS(D79)))))),""),IF(AND(D79=0,NOT(D79="")),ABS(ROUNDDOWN(D79-F79,0)),""))</f>
        <v>0</v>
      </c>
      <c r="H79" s="12" t="str">
        <f>IF(NOT(G79=""),IF(G79&lt;=E79,"match",IF(G79&lt;3*E79,"partial match","no match")),"")</f>
        <v>match</v>
      </c>
    </row>
    <row r="80" spans="1:8" x14ac:dyDescent="0.25">
      <c r="A80" t="s">
        <v>186</v>
      </c>
      <c r="B80" t="s">
        <v>67</v>
      </c>
      <c r="C80" t="s">
        <v>74</v>
      </c>
      <c r="F80">
        <v>0.58597579109206532</v>
      </c>
      <c r="G80" s="12" t="str">
        <f>IFERROR(IF(NOT(F80=""),ABS(ROUNDDOWN(D80-F80, 3 - (1+INT(LOG10(ABS(D80)))))),""),IF(AND(D80=0,NOT(D80="")),ABS(ROUNDDOWN(D80-F80,0)),""))</f>
        <v/>
      </c>
      <c r="H80" s="12" t="str">
        <f>IF(NOT(G80=""),IF(G80&lt;=E80,"match",IF(G80&lt;3*E80,"partial match","no match")),"")</f>
        <v/>
      </c>
    </row>
    <row r="81" spans="1:8" x14ac:dyDescent="0.25">
      <c r="A81" t="s">
        <v>186</v>
      </c>
      <c r="B81" t="s">
        <v>75</v>
      </c>
      <c r="C81" t="s">
        <v>76</v>
      </c>
      <c r="D81">
        <v>0.109</v>
      </c>
      <c r="E81">
        <v>1E-3</v>
      </c>
      <c r="F81">
        <v>0.1088947964855773</v>
      </c>
      <c r="G81" s="12">
        <f>IFERROR(IF(NOT(F81=""),ABS(ROUNDDOWN(D81-F81, 3 - (1+INT(LOG10(ABS(D81)))))),""),IF(AND(D81=0,NOT(D81="")),ABS(ROUNDDOWN(D81-F81,0)),""))</f>
        <v>0</v>
      </c>
      <c r="H81" s="12" t="str">
        <f>IF(NOT(G81=""),IF(G81&lt;=E81,"match",IF(G81&lt;3*E81,"partial match","no match")),"")</f>
        <v>match</v>
      </c>
    </row>
    <row r="82" spans="1:8" x14ac:dyDescent="0.25">
      <c r="A82" t="s">
        <v>186</v>
      </c>
      <c r="B82" t="s">
        <v>75</v>
      </c>
      <c r="C82" t="s">
        <v>77</v>
      </c>
      <c r="D82">
        <v>20.6</v>
      </c>
      <c r="E82">
        <v>0.1</v>
      </c>
      <c r="F82">
        <v>20.648191475843589</v>
      </c>
      <c r="G82" s="12">
        <f>IFERROR(IF(NOT(F82=""),ABS(ROUNDDOWN(D82-F82, 3 - (1+INT(LOG10(ABS(D82)))))),""),IF(AND(D82=0,NOT(D82="")),ABS(ROUNDDOWN(D82-F82,0)),""))</f>
        <v>0</v>
      </c>
      <c r="H82" s="12" t="str">
        <f>IF(NOT(G82=""),IF(G82&lt;=E82,"match",IF(G82&lt;3*E82,"partial match","no match")),"")</f>
        <v>match</v>
      </c>
    </row>
    <row r="83" spans="1:8" x14ac:dyDescent="0.25">
      <c r="A83" t="s">
        <v>186</v>
      </c>
      <c r="B83" t="s">
        <v>75</v>
      </c>
      <c r="C83" t="s">
        <v>78</v>
      </c>
      <c r="D83">
        <v>27</v>
      </c>
      <c r="E83">
        <v>0.4</v>
      </c>
      <c r="F83">
        <v>27.014303721419971</v>
      </c>
      <c r="G83" s="12">
        <f>IFERROR(IF(NOT(F83=""),ABS(ROUNDDOWN(D83-F83, 3 - (1+INT(LOG10(ABS(D83)))))),""),IF(AND(D83=0,NOT(D83="")),ABS(ROUNDDOWN(D83-F83,0)),""))</f>
        <v>0</v>
      </c>
      <c r="H83" s="12" t="str">
        <f>IF(NOT(G83=""),IF(G83&lt;=E83,"match",IF(G83&lt;3*E83,"partial match","no match")),"")</f>
        <v>match</v>
      </c>
    </row>
    <row r="84" spans="1:8" x14ac:dyDescent="0.25">
      <c r="A84" t="s">
        <v>186</v>
      </c>
      <c r="B84" t="s">
        <v>75</v>
      </c>
      <c r="C84" t="s">
        <v>79</v>
      </c>
      <c r="D84">
        <v>5.82</v>
      </c>
      <c r="E84">
        <v>0.04</v>
      </c>
      <c r="F84">
        <v>5.8200268275599436</v>
      </c>
      <c r="G84" s="12">
        <f>IFERROR(IF(NOT(F84=""),ABS(ROUNDDOWN(D84-F84, 3 - (1+INT(LOG10(ABS(D84)))))),""),IF(AND(D84=0,NOT(D84="")),ABS(ROUNDDOWN(D84-F84,0)),""))</f>
        <v>0</v>
      </c>
      <c r="H84" s="12" t="str">
        <f>IF(NOT(G84=""),IF(G84&lt;=E84,"match",IF(G84&lt;3*E84,"partial match","no match")),"")</f>
        <v>match</v>
      </c>
    </row>
    <row r="85" spans="1:8" x14ac:dyDescent="0.25">
      <c r="A85" t="s">
        <v>186</v>
      </c>
      <c r="B85" t="s">
        <v>75</v>
      </c>
      <c r="C85" t="s">
        <v>80</v>
      </c>
      <c r="D85">
        <v>1.58</v>
      </c>
      <c r="E85">
        <v>0.03</v>
      </c>
      <c r="F85">
        <v>1.576756630526323</v>
      </c>
      <c r="G85" s="12">
        <f>IFERROR(IF(NOT(F85=""),ABS(ROUNDDOWN(D85-F85, 3 - (1+INT(LOG10(ABS(D85)))))),""),IF(AND(D85=0,NOT(D85="")),ABS(ROUNDDOWN(D85-F85,0)),""))</f>
        <v>0</v>
      </c>
      <c r="H85" s="12" t="str">
        <f>IF(NOT(G85=""),IF(G85&lt;=E85,"match",IF(G85&lt;3*E85,"partial match","no match")),"")</f>
        <v>match</v>
      </c>
    </row>
    <row r="86" spans="1:8" x14ac:dyDescent="0.25">
      <c r="A86" t="s">
        <v>186</v>
      </c>
      <c r="B86" t="s">
        <v>75</v>
      </c>
      <c r="C86" t="s">
        <v>81</v>
      </c>
      <c r="D86">
        <v>4.9400000000000004</v>
      </c>
      <c r="E86">
        <v>0.19</v>
      </c>
      <c r="F86">
        <v>4.9392066731941267</v>
      </c>
      <c r="G86" s="12">
        <f>IFERROR(IF(NOT(F86=""),ABS(ROUNDDOWN(D86-F86, 3 - (1+INT(LOG10(ABS(D86)))))),""),IF(AND(D86=0,NOT(D86="")),ABS(ROUNDDOWN(D86-F86,0)),""))</f>
        <v>0</v>
      </c>
      <c r="H86" s="12" t="str">
        <f>IF(NOT(G86=""),IF(G86&lt;=E86,"match",IF(G86&lt;3*E86,"partial match","no match")),"")</f>
        <v>match</v>
      </c>
    </row>
    <row r="87" spans="1:8" x14ac:dyDescent="0.25">
      <c r="A87" t="s">
        <v>186</v>
      </c>
      <c r="B87" t="s">
        <v>75</v>
      </c>
      <c r="C87" t="s">
        <v>82</v>
      </c>
      <c r="D87">
        <v>2.27</v>
      </c>
      <c r="E87">
        <v>0.03</v>
      </c>
      <c r="F87">
        <v>2.270722156632317</v>
      </c>
      <c r="G87" s="12">
        <f>IFERROR(IF(NOT(F87=""),ABS(ROUNDDOWN(D87-F87, 3 - (1+INT(LOG10(ABS(D87)))))),""),IF(AND(D87=0,NOT(D87="")),ABS(ROUNDDOWN(D87-F87,0)),""))</f>
        <v>0</v>
      </c>
      <c r="H87" s="12" t="str">
        <f>IF(NOT(G87=""),IF(G87&lt;=E87,"match",IF(G87&lt;3*E87,"partial match","no match")),"")</f>
        <v>match</v>
      </c>
    </row>
    <row r="88" spans="1:8" x14ac:dyDescent="0.25">
      <c r="A88" t="s">
        <v>186</v>
      </c>
      <c r="B88" t="s">
        <v>75</v>
      </c>
      <c r="C88" t="s">
        <v>83</v>
      </c>
      <c r="D88">
        <v>41.3</v>
      </c>
      <c r="E88">
        <v>0.1</v>
      </c>
      <c r="F88">
        <v>41.296382951687178</v>
      </c>
      <c r="G88" s="12">
        <f>IFERROR(IF(NOT(F88=""),ABS(ROUNDDOWN(D88-F88, 3 - (1+INT(LOG10(ABS(D88)))))),""),IF(AND(D88=0,NOT(D88="")),ABS(ROUNDDOWN(D88-F88,0)),""))</f>
        <v>0</v>
      </c>
      <c r="H88" s="12" t="str">
        <f>IF(NOT(G88=""),IF(G88&lt;=E88,"match",IF(G88&lt;3*E88,"partial match","no match")),"")</f>
        <v>match</v>
      </c>
    </row>
    <row r="89" spans="1:8" x14ac:dyDescent="0.25">
      <c r="A89" t="s">
        <v>186</v>
      </c>
      <c r="B89" t="s">
        <v>75</v>
      </c>
      <c r="C89" t="s">
        <v>84</v>
      </c>
      <c r="D89">
        <v>100</v>
      </c>
      <c r="E89">
        <v>1</v>
      </c>
      <c r="F89">
        <v>100.2058083729188</v>
      </c>
      <c r="G89" s="12">
        <f>IFERROR(IF(NOT(F89=""),ABS(ROUNDDOWN(D89-F89, 3 - (1+INT(LOG10(ABS(D89)))))),""),IF(AND(D89=0,NOT(D89="")),ABS(ROUNDDOWN(D89-F89,0)),""))</f>
        <v>0</v>
      </c>
      <c r="H89" s="12" t="str">
        <f>IF(NOT(G89=""),IF(G89&lt;=E89,"match",IF(G89&lt;3*E89,"partial match","no match")),"")</f>
        <v>match</v>
      </c>
    </row>
    <row r="90" spans="1:8" x14ac:dyDescent="0.25">
      <c r="A90" t="s">
        <v>186</v>
      </c>
      <c r="B90" t="s">
        <v>75</v>
      </c>
      <c r="C90" t="s">
        <v>85</v>
      </c>
      <c r="D90">
        <v>4.1900000000000004</v>
      </c>
      <c r="E90">
        <v>0.03</v>
      </c>
      <c r="F90">
        <v>4.190692598299357</v>
      </c>
      <c r="G90" s="12">
        <f>IFERROR(IF(NOT(F90=""),ABS(ROUNDDOWN(D90-F90, 3 - (1+INT(LOG10(ABS(D90)))))),""),IF(AND(D90=0,NOT(D90="")),ABS(ROUNDDOWN(D90-F90,0)),""))</f>
        <v>0</v>
      </c>
      <c r="H90" s="12" t="str">
        <f>IF(NOT(G90=""),IF(G90&lt;=E90,"match",IF(G90&lt;3*E90,"partial match","no match")),"")</f>
        <v>match</v>
      </c>
    </row>
    <row r="91" spans="1:8" x14ac:dyDescent="0.25">
      <c r="A91" t="s">
        <v>186</v>
      </c>
      <c r="B91" t="s">
        <v>75</v>
      </c>
      <c r="C91" t="s">
        <v>86</v>
      </c>
      <c r="D91">
        <v>4.4999999999999998E-2</v>
      </c>
      <c r="E91">
        <v>8.0000000000000004E-4</v>
      </c>
      <c r="F91">
        <v>4.4950975730244883E-2</v>
      </c>
      <c r="G91" s="12">
        <f>IFERROR(IF(NOT(F91=""),ABS(ROUNDDOWN(D91-F91, 3 - (1+INT(LOG10(ABS(D91)))))),""),IF(AND(D91=0,NOT(D91="")),ABS(ROUNDDOWN(D91-F91,0)),""))</f>
        <v>0</v>
      </c>
      <c r="H91" s="12" t="str">
        <f>IF(NOT(G91=""),IF(G91&lt;=E91,"match",IF(G91&lt;3*E91,"partial match","no match")),"")</f>
        <v>match</v>
      </c>
    </row>
    <row r="92" spans="1:8" x14ac:dyDescent="0.25">
      <c r="A92" t="s">
        <v>186</v>
      </c>
      <c r="B92" t="s">
        <v>75</v>
      </c>
      <c r="C92" t="s">
        <v>87</v>
      </c>
      <c r="D92">
        <v>7.85</v>
      </c>
      <c r="E92">
        <v>0.26</v>
      </c>
      <c r="F92">
        <v>7.8514065127610388</v>
      </c>
      <c r="G92" s="12">
        <f>IFERROR(IF(NOT(F92=""),ABS(ROUNDDOWN(D92-F92, 3 - (1+INT(LOG10(ABS(D92)))))),""),IF(AND(D92=0,NOT(D92="")),ABS(ROUNDDOWN(D92-F92,0)),""))</f>
        <v>0</v>
      </c>
      <c r="H92" s="12" t="str">
        <f>IF(NOT(G92=""),IF(G92&lt;=E92,"match",IF(G92&lt;3*E92,"partial match","no match")),"")</f>
        <v>match</v>
      </c>
    </row>
    <row r="93" spans="1:8" x14ac:dyDescent="0.25">
      <c r="A93" t="s">
        <v>186</v>
      </c>
      <c r="B93" t="s">
        <v>75</v>
      </c>
      <c r="C93" t="s">
        <v>88</v>
      </c>
      <c r="D93">
        <v>1.58</v>
      </c>
      <c r="E93">
        <v>0.03</v>
      </c>
      <c r="F93">
        <v>1.576756630526323</v>
      </c>
      <c r="G93" s="12">
        <f>IFERROR(IF(NOT(F93=""),ABS(ROUNDDOWN(D93-F93, 3 - (1+INT(LOG10(ABS(D93)))))),""),IF(AND(D93=0,NOT(D93="")),ABS(ROUNDDOWN(D93-F93,0)),""))</f>
        <v>0</v>
      </c>
      <c r="H93" s="12" t="str">
        <f>IF(NOT(G93=""),IF(G93&lt;=E93,"match",IF(G93&lt;3*E93,"partial match","no match")),"")</f>
        <v>match</v>
      </c>
    </row>
    <row r="94" spans="1:8" x14ac:dyDescent="0.25">
      <c r="A94" t="s">
        <v>186</v>
      </c>
      <c r="B94" t="s">
        <v>75</v>
      </c>
      <c r="C94" t="s">
        <v>89</v>
      </c>
      <c r="D94">
        <v>0.58099999999999996</v>
      </c>
      <c r="E94">
        <v>3.0000000000000001E-3</v>
      </c>
      <c r="F94">
        <v>0.58110906448353916</v>
      </c>
      <c r="G94" s="12">
        <f>IFERROR(IF(NOT(F94=""),ABS(ROUNDDOWN(D94-F94, 3 - (1+INT(LOG10(ABS(D94)))))),""),IF(AND(D94=0,NOT(D94="")),ABS(ROUNDDOWN(D94-F94,0)),""))</f>
        <v>0</v>
      </c>
      <c r="H94" s="12" t="str">
        <f>IF(NOT(G94=""),IF(G94&lt;=E94,"match",IF(G94&lt;3*E94,"partial match","no match")),"")</f>
        <v>match</v>
      </c>
    </row>
    <row r="95" spans="1:8" x14ac:dyDescent="0.25">
      <c r="A95" t="s">
        <v>186</v>
      </c>
      <c r="B95" t="s">
        <v>75</v>
      </c>
      <c r="C95" t="s">
        <v>90</v>
      </c>
      <c r="D95">
        <v>0.96099999999999997</v>
      </c>
      <c r="E95">
        <v>1E-3</v>
      </c>
      <c r="F95">
        <v>0.96112365375352349</v>
      </c>
      <c r="G95" s="12">
        <f>IFERROR(IF(NOT(F95=""),ABS(ROUNDDOWN(D95-F95, 3 - (1+INT(LOG10(ABS(D95)))))),""),IF(AND(D95=0,NOT(D95="")),ABS(ROUNDDOWN(D95-F95,0)),""))</f>
        <v>0</v>
      </c>
      <c r="H95" s="12" t="str">
        <f>IF(NOT(G95=""),IF(G95&lt;=E95,"match",IF(G95&lt;3*E95,"partial match","no match")),"")</f>
        <v>match</v>
      </c>
    </row>
    <row r="96" spans="1:8" x14ac:dyDescent="0.25">
      <c r="A96" t="s">
        <v>186</v>
      </c>
      <c r="B96" t="s">
        <v>75</v>
      </c>
      <c r="C96" t="s">
        <v>91</v>
      </c>
      <c r="D96">
        <v>0.54400000000000004</v>
      </c>
      <c r="E96">
        <v>3.0000000000000001E-3</v>
      </c>
      <c r="F96">
        <v>0.54382464837512079</v>
      </c>
      <c r="G96" s="12">
        <f>IFERROR(IF(NOT(F96=""),ABS(ROUNDDOWN(D96-F96, 3 - (1+INT(LOG10(ABS(D96)))))),""),IF(AND(D96=0,NOT(D96="")),ABS(ROUNDDOWN(D96-F96,0)),""))</f>
        <v>0</v>
      </c>
      <c r="H96" s="12" t="str">
        <f>IF(NOT(G96=""),IF(G96&lt;=E96,"match",IF(G96&lt;3*E96,"partial match","no match")),"")</f>
        <v>match</v>
      </c>
    </row>
    <row r="97" spans="1:8" x14ac:dyDescent="0.25">
      <c r="A97" t="s">
        <v>186</v>
      </c>
      <c r="B97" t="s">
        <v>75</v>
      </c>
      <c r="C97" t="s">
        <v>92</v>
      </c>
      <c r="D97">
        <v>0.99399999999999999</v>
      </c>
      <c r="E97">
        <v>1E-3</v>
      </c>
      <c r="F97">
        <v>0.99436777624908745</v>
      </c>
      <c r="G97" s="12">
        <f>IFERROR(IF(NOT(F97=""),ABS(ROUNDDOWN(D97-F97, 3 - (1+INT(LOG10(ABS(D97)))))),""),IF(AND(D97=0,NOT(D97="")),ABS(ROUNDDOWN(D97-F97,0)),""))</f>
        <v>0</v>
      </c>
      <c r="H97" s="12" t="str">
        <f>IF(NOT(G97=""),IF(G97&lt;=E97,"match",IF(G97&lt;3*E97,"partial match","no match")),"")</f>
        <v>match</v>
      </c>
    </row>
    <row r="98" spans="1:8" x14ac:dyDescent="0.25">
      <c r="A98" t="s">
        <v>186</v>
      </c>
      <c r="B98" t="s">
        <v>75</v>
      </c>
      <c r="C98" t="s">
        <v>93</v>
      </c>
      <c r="D98">
        <v>0.441</v>
      </c>
      <c r="E98">
        <v>1E-3</v>
      </c>
      <c r="F98">
        <v>0.44095791245605132</v>
      </c>
      <c r="G98" s="12">
        <f>IFERROR(IF(NOT(F98=""),ABS(ROUNDDOWN(D98-F98, 3 - (1+INT(LOG10(ABS(D98)))))),""),IF(AND(D98=0,NOT(D98="")),ABS(ROUNDDOWN(D98-F98,0)),""))</f>
        <v>0</v>
      </c>
      <c r="H98" s="12" t="str">
        <f>IF(NOT(G98=""),IF(G98&lt;=E98,"match",IF(G98&lt;3*E98,"partial match","no match")),"")</f>
        <v>match</v>
      </c>
    </row>
    <row r="99" spans="1:8" x14ac:dyDescent="0.25">
      <c r="A99" t="s">
        <v>186</v>
      </c>
      <c r="B99" t="s">
        <v>75</v>
      </c>
      <c r="C99" t="s">
        <v>94</v>
      </c>
      <c r="D99">
        <v>0.77800000000000002</v>
      </c>
      <c r="E99">
        <v>2E-3</v>
      </c>
      <c r="F99">
        <v>0.77796422014374067</v>
      </c>
      <c r="G99" s="12">
        <f>IFERROR(IF(NOT(F99=""),ABS(ROUNDDOWN(D99-F99, 3 - (1+INT(LOG10(ABS(D99)))))),""),IF(AND(D99=0,NOT(D99="")),ABS(ROUNDDOWN(D99-F99,0)),""))</f>
        <v>0</v>
      </c>
      <c r="H99" s="12" t="str">
        <f>IF(NOT(G99=""),IF(G99&lt;=E99,"match",IF(G99&lt;3*E99,"partial match","no match")),"")</f>
        <v>match</v>
      </c>
    </row>
    <row r="100" spans="1:8" x14ac:dyDescent="0.25">
      <c r="A100" t="s">
        <v>186</v>
      </c>
      <c r="B100" t="s">
        <v>75</v>
      </c>
      <c r="C100" t="s">
        <v>95</v>
      </c>
      <c r="D100">
        <v>455</v>
      </c>
      <c r="E100">
        <v>2</v>
      </c>
      <c r="F100">
        <v>455.3684904563741</v>
      </c>
      <c r="G100" s="12">
        <f>IFERROR(IF(NOT(F100=""),ABS(ROUNDDOWN(D100-F100, 3 - (1+INT(LOG10(ABS(D100)))))),""),IF(AND(D100=0,NOT(D100="")),ABS(ROUNDDOWN(D100-F100,0)),""))</f>
        <v>0</v>
      </c>
      <c r="H100" s="12" t="str">
        <f>IF(NOT(G100=""),IF(G100&lt;=E100,"match",IF(G100&lt;3*E100,"partial match","no match")),"")</f>
        <v>match</v>
      </c>
    </row>
    <row r="101" spans="1:8" x14ac:dyDescent="0.25">
      <c r="A101" t="s">
        <v>186</v>
      </c>
      <c r="B101" t="s">
        <v>75</v>
      </c>
      <c r="C101" t="s">
        <v>96</v>
      </c>
      <c r="D101">
        <v>100</v>
      </c>
      <c r="E101">
        <v>1</v>
      </c>
      <c r="F101">
        <v>100.2058083729188</v>
      </c>
      <c r="G101" s="12">
        <f>IFERROR(IF(NOT(F101=""),ABS(ROUNDDOWN(D101-F101, 3 - (1+INT(LOG10(ABS(D101)))))),""),IF(AND(D101=0,NOT(D101="")),ABS(ROUNDDOWN(D101-F101,0)),""))</f>
        <v>0</v>
      </c>
      <c r="H101" s="12" t="str">
        <f>IF(NOT(G101=""),IF(G101&lt;=E101,"match",IF(G101&lt;3*E101,"partial match","no match")),"")</f>
        <v>match</v>
      </c>
    </row>
    <row r="102" spans="1:8" x14ac:dyDescent="0.25">
      <c r="A102" t="s">
        <v>186</v>
      </c>
      <c r="B102" t="s">
        <v>75</v>
      </c>
      <c r="C102" t="s">
        <v>97</v>
      </c>
      <c r="D102">
        <v>-1040</v>
      </c>
      <c r="E102">
        <v>20</v>
      </c>
      <c r="F102">
        <v>-1042.991734090243</v>
      </c>
      <c r="G102" s="12">
        <f>IFERROR(IF(NOT(F102=""),ABS(ROUNDDOWN(D102-F102, 3 - (1+INT(LOG10(ABS(D102)))))),""),IF(AND(D102=0,NOT(D102="")),ABS(ROUNDDOWN(D102-F102,0)),""))</f>
        <v>0</v>
      </c>
      <c r="H102" s="12" t="str">
        <f>IF(NOT(G102=""),IF(G102&lt;=E102,"match",IF(G102&lt;3*E102,"partial match","no match")),"")</f>
        <v>match</v>
      </c>
    </row>
    <row r="103" spans="1:8" x14ac:dyDescent="0.25">
      <c r="A103" t="s">
        <v>186</v>
      </c>
      <c r="B103" t="s">
        <v>75</v>
      </c>
      <c r="C103" t="s">
        <v>98</v>
      </c>
      <c r="D103">
        <v>52700</v>
      </c>
      <c r="E103">
        <v>500</v>
      </c>
      <c r="F103">
        <v>52672.480778974459</v>
      </c>
      <c r="G103" s="12">
        <f>IFERROR(IF(NOT(F103=""),ABS(ROUNDDOWN(D103-F103, 3 - (1+INT(LOG10(ABS(D103)))))),""),IF(AND(D103=0,NOT(D103="")),ABS(ROUNDDOWN(D103-F103,0)),""))</f>
        <v>0</v>
      </c>
      <c r="H103" s="12" t="str">
        <f>IF(NOT(G103=""),IF(G103&lt;=E103,"match",IF(G103&lt;3*E103,"partial match","no match")),"")</f>
        <v>match</v>
      </c>
    </row>
    <row r="104" spans="1:8" x14ac:dyDescent="0.25">
      <c r="A104" t="s">
        <v>186</v>
      </c>
      <c r="B104" t="s">
        <v>75</v>
      </c>
      <c r="C104" t="s">
        <v>99</v>
      </c>
      <c r="D104">
        <v>-0.23599999999999999</v>
      </c>
      <c r="E104">
        <v>1E-3</v>
      </c>
      <c r="F104">
        <v>-0.23610015793507039</v>
      </c>
      <c r="G104" s="12">
        <f>IFERROR(IF(NOT(F104=""),ABS(ROUNDDOWN(D104-F104, 3 - (1+INT(LOG10(ABS(D104)))))),""),IF(AND(D104=0,NOT(D104="")),ABS(ROUNDDOWN(D104-F104,0)),""))</f>
        <v>0</v>
      </c>
      <c r="H104" s="12" t="str">
        <f>IF(NOT(G104=""),IF(G104&lt;=E104,"match",IF(G104&lt;3*E104,"partial match","no match")),"")</f>
        <v>match</v>
      </c>
    </row>
    <row r="105" spans="1:8" x14ac:dyDescent="0.25">
      <c r="A105" t="s">
        <v>186</v>
      </c>
      <c r="B105" t="s">
        <v>75</v>
      </c>
      <c r="C105" t="s">
        <v>100</v>
      </c>
      <c r="D105">
        <v>0.86299999999999999</v>
      </c>
      <c r="E105">
        <v>3.0000000000000001E-3</v>
      </c>
      <c r="F105">
        <v>0.86345314113853422</v>
      </c>
      <c r="G105" s="12">
        <f>IFERROR(IF(NOT(F105=""),ABS(ROUNDDOWN(D105-F105, 3 - (1+INT(LOG10(ABS(D105)))))),""),IF(AND(D105=0,NOT(D105="")),ABS(ROUNDDOWN(D105-F105,0)),""))</f>
        <v>0</v>
      </c>
      <c r="H105" s="12" t="str">
        <f>IF(NOT(G105=""),IF(G105&lt;=E105,"match",IF(G105&lt;3*E105,"partial match","no match")),"")</f>
        <v>match</v>
      </c>
    </row>
    <row r="106" spans="1:8" x14ac:dyDescent="0.25">
      <c r="A106" t="s">
        <v>186</v>
      </c>
      <c r="B106" t="s">
        <v>101</v>
      </c>
      <c r="C106" t="s">
        <v>76</v>
      </c>
      <c r="D106">
        <v>0.109</v>
      </c>
      <c r="E106">
        <v>1E-3</v>
      </c>
      <c r="F106">
        <v>0.1087557046170643</v>
      </c>
      <c r="G106" s="12">
        <f>IFERROR(IF(NOT(F106=""),ABS(ROUNDDOWN(D106-F106, 3 - (1+INT(LOG10(ABS(D106)))))),""),IF(AND(D106=0,NOT(D106="")),ABS(ROUNDDOWN(D106-F106,0)),""))</f>
        <v>0</v>
      </c>
      <c r="H106" s="12" t="str">
        <f>IF(NOT(G106=""),IF(G106&lt;=E106,"match",IF(G106&lt;3*E106,"partial match","no match")),"")</f>
        <v>match</v>
      </c>
    </row>
    <row r="107" spans="1:8" x14ac:dyDescent="0.25">
      <c r="A107" t="s">
        <v>186</v>
      </c>
      <c r="B107" t="s">
        <v>101</v>
      </c>
      <c r="C107" t="s">
        <v>77</v>
      </c>
      <c r="D107">
        <v>20.6</v>
      </c>
      <c r="E107">
        <v>0.1</v>
      </c>
      <c r="F107">
        <v>20.646504454152389</v>
      </c>
      <c r="G107" s="12">
        <f>IFERROR(IF(NOT(F107=""),ABS(ROUNDDOWN(D107-F107, 3 - (1+INT(LOG10(ABS(D107)))))),""),IF(AND(D107=0,NOT(D107="")),ABS(ROUNDDOWN(D107-F107,0)),""))</f>
        <v>0</v>
      </c>
      <c r="H107" s="12" t="str">
        <f>IF(NOT(G107=""),IF(G107&lt;=E107,"match",IF(G107&lt;3*E107,"partial match","no match")),"")</f>
        <v>match</v>
      </c>
    </row>
    <row r="108" spans="1:8" x14ac:dyDescent="0.25">
      <c r="A108" t="s">
        <v>186</v>
      </c>
      <c r="B108" t="s">
        <v>101</v>
      </c>
      <c r="C108" t="s">
        <v>78</v>
      </c>
      <c r="D108">
        <v>27</v>
      </c>
      <c r="E108">
        <v>0.4</v>
      </c>
      <c r="F108">
        <v>27.03735429489825</v>
      </c>
      <c r="G108" s="12">
        <f>IFERROR(IF(NOT(F108=""),ABS(ROUNDDOWN(D108-F108, 3 - (1+INT(LOG10(ABS(D108)))))),""),IF(AND(D108=0,NOT(D108="")),ABS(ROUNDDOWN(D108-F108,0)),""))</f>
        <v>0</v>
      </c>
      <c r="H108" s="12" t="str">
        <f>IF(NOT(G108=""),IF(G108&lt;=E108,"match",IF(G108&lt;3*E108,"partial match","no match")),"")</f>
        <v>match</v>
      </c>
    </row>
    <row r="109" spans="1:8" x14ac:dyDescent="0.25">
      <c r="A109" t="s">
        <v>186</v>
      </c>
      <c r="B109" t="s">
        <v>101</v>
      </c>
      <c r="C109" t="s">
        <v>79</v>
      </c>
      <c r="D109">
        <v>5.9</v>
      </c>
      <c r="E109">
        <v>0.04</v>
      </c>
      <c r="F109">
        <v>5.9028310588112163</v>
      </c>
      <c r="G109" s="12">
        <f>IFERROR(IF(NOT(F109=""),ABS(ROUNDDOWN(D109-F109, 3 - (1+INT(LOG10(ABS(D109)))))),""),IF(AND(D109=0,NOT(D109="")),ABS(ROUNDDOWN(D109-F109,0)),""))</f>
        <v>0</v>
      </c>
      <c r="H109" s="12" t="str">
        <f>IF(NOT(G109=""),IF(G109&lt;=E109,"match",IF(G109&lt;3*E109,"partial match","no match")),"")</f>
        <v>match</v>
      </c>
    </row>
    <row r="110" spans="1:8" x14ac:dyDescent="0.25">
      <c r="A110" t="s">
        <v>186</v>
      </c>
      <c r="B110" t="s">
        <v>101</v>
      </c>
      <c r="C110" t="s">
        <v>80</v>
      </c>
      <c r="D110">
        <v>1.57</v>
      </c>
      <c r="E110">
        <v>0.03</v>
      </c>
      <c r="F110">
        <v>1.574411991671264</v>
      </c>
      <c r="G110" s="12">
        <f>IFERROR(IF(NOT(F110=""),ABS(ROUNDDOWN(D110-F110, 3 - (1+INT(LOG10(ABS(D110)))))),""),IF(AND(D110=0,NOT(D110="")),ABS(ROUNDDOWN(D110-F110,0)),""))</f>
        <v>0</v>
      </c>
      <c r="H110" s="12" t="str">
        <f>IF(NOT(G110=""),IF(G110&lt;=E110,"match",IF(G110&lt;3*E110,"partial match","no match")),"")</f>
        <v>match</v>
      </c>
    </row>
    <row r="111" spans="1:8" x14ac:dyDescent="0.25">
      <c r="A111" t="s">
        <v>186</v>
      </c>
      <c r="B111" t="s">
        <v>101</v>
      </c>
      <c r="C111" t="s">
        <v>81</v>
      </c>
      <c r="D111">
        <v>4.96</v>
      </c>
      <c r="E111">
        <v>0.19</v>
      </c>
      <c r="F111">
        <v>4.9626858584713327</v>
      </c>
      <c r="G111" s="12">
        <f>IFERROR(IF(NOT(F111=""),ABS(ROUNDDOWN(D111-F111, 3 - (1+INT(LOG10(ABS(D111)))))),""),IF(AND(D111=0,NOT(D111="")),ABS(ROUNDDOWN(D111-F111,0)),""))</f>
        <v>0</v>
      </c>
      <c r="H111" s="12" t="str">
        <f>IF(NOT(G111=""),IF(G111&lt;=E111,"match",IF(G111&lt;3*E111,"partial match","no match")),"")</f>
        <v>match</v>
      </c>
    </row>
    <row r="112" spans="1:8" x14ac:dyDescent="0.25">
      <c r="A112" t="s">
        <v>186</v>
      </c>
      <c r="B112" t="s">
        <v>101</v>
      </c>
      <c r="C112" t="s">
        <v>82</v>
      </c>
      <c r="D112">
        <v>2.2799999999999998</v>
      </c>
      <c r="E112">
        <v>0.03</v>
      </c>
      <c r="F112">
        <v>2.2835560535957331</v>
      </c>
      <c r="G112" s="12">
        <f>IFERROR(IF(NOT(F112=""),ABS(ROUNDDOWN(D112-F112, 3 - (1+INT(LOG10(ABS(D112)))))),""),IF(AND(D112=0,NOT(D112="")),ABS(ROUNDDOWN(D112-F112,0)),""))</f>
        <v>0</v>
      </c>
      <c r="H112" s="12" t="str">
        <f>IF(NOT(G112=""),IF(G112&lt;=E112,"match",IF(G112&lt;3*E112,"partial match","no match")),"")</f>
        <v>match</v>
      </c>
    </row>
    <row r="113" spans="1:8" x14ac:dyDescent="0.25">
      <c r="A113" t="s">
        <v>186</v>
      </c>
      <c r="B113" t="s">
        <v>101</v>
      </c>
      <c r="C113" t="s">
        <v>83</v>
      </c>
      <c r="D113">
        <v>41.3</v>
      </c>
      <c r="E113">
        <v>0.1</v>
      </c>
      <c r="F113">
        <v>41.293008908304778</v>
      </c>
      <c r="G113" s="12">
        <f>IFERROR(IF(NOT(F113=""),ABS(ROUNDDOWN(D113-F113, 3 - (1+INT(LOG10(ABS(D113)))))),""),IF(AND(D113=0,NOT(D113="")),ABS(ROUNDDOWN(D113-F113,0)),""))</f>
        <v>0</v>
      </c>
      <c r="H113" s="12" t="str">
        <f>IF(NOT(G113=""),IF(G113&lt;=E113,"match",IF(G113&lt;3*E113,"partial match","no match")),"")</f>
        <v>match</v>
      </c>
    </row>
    <row r="114" spans="1:8" x14ac:dyDescent="0.25">
      <c r="A114" t="s">
        <v>186</v>
      </c>
      <c r="B114" t="s">
        <v>101</v>
      </c>
      <c r="C114" t="s">
        <v>84</v>
      </c>
      <c r="D114">
        <v>100</v>
      </c>
      <c r="E114">
        <v>1</v>
      </c>
      <c r="F114">
        <v>100.3267853182533</v>
      </c>
      <c r="G114" s="12">
        <f>IFERROR(IF(NOT(F114=""),ABS(ROUNDDOWN(D114-F114, 3 - (1+INT(LOG10(ABS(D114)))))),""),IF(AND(D114=0,NOT(D114="")),ABS(ROUNDDOWN(D114-F114,0)),""))</f>
        <v>0</v>
      </c>
      <c r="H114" s="12" t="str">
        <f>IF(NOT(G114=""),IF(G114&lt;=E114,"match",IF(G114&lt;3*E114,"partial match","no match")),"")</f>
        <v>match</v>
      </c>
    </row>
    <row r="115" spans="1:8" x14ac:dyDescent="0.25">
      <c r="A115" t="s">
        <v>186</v>
      </c>
      <c r="B115" t="s">
        <v>101</v>
      </c>
      <c r="C115" t="s">
        <v>85</v>
      </c>
      <c r="D115">
        <v>4.21</v>
      </c>
      <c r="E115">
        <v>0.03</v>
      </c>
      <c r="F115">
        <v>4.2067481577161141</v>
      </c>
      <c r="G115" s="12">
        <f>IFERROR(IF(NOT(F115=""),ABS(ROUNDDOWN(D115-F115, 3 - (1+INT(LOG10(ABS(D115)))))),""),IF(AND(D115=0,NOT(D115="")),ABS(ROUNDDOWN(D115-F115,0)),""))</f>
        <v>0</v>
      </c>
      <c r="H115" s="12" t="str">
        <f>IF(NOT(G115=""),IF(G115&lt;=E115,"match",IF(G115&lt;3*E115,"partial match","no match")),"")</f>
        <v>match</v>
      </c>
    </row>
    <row r="116" spans="1:8" x14ac:dyDescent="0.25">
      <c r="A116" t="s">
        <v>186</v>
      </c>
      <c r="B116" t="s">
        <v>101</v>
      </c>
      <c r="C116" t="s">
        <v>86</v>
      </c>
      <c r="D116">
        <v>4.4600000000000001E-2</v>
      </c>
      <c r="E116">
        <v>8.0000000000000004E-4</v>
      </c>
      <c r="F116">
        <v>4.4644802496053293E-2</v>
      </c>
      <c r="G116" s="12">
        <f>IFERROR(IF(NOT(F116=""),ABS(ROUNDDOWN(D116-F116, 3 - (1+INT(LOG10(ABS(D116)))))),""),IF(AND(D116=0,NOT(D116="")),ABS(ROUNDDOWN(D116-F116,0)),""))</f>
        <v>0</v>
      </c>
      <c r="H116" s="12" t="str">
        <f>IF(NOT(G116=""),IF(G116&lt;=E116,"match",IF(G116&lt;3*E116,"partial match","no match")),"")</f>
        <v>match</v>
      </c>
    </row>
    <row r="117" spans="1:8" x14ac:dyDescent="0.25">
      <c r="A117" t="s">
        <v>186</v>
      </c>
      <c r="B117" t="s">
        <v>101</v>
      </c>
      <c r="C117" t="s">
        <v>87</v>
      </c>
      <c r="D117">
        <v>7.82</v>
      </c>
      <c r="E117">
        <v>0.26</v>
      </c>
      <c r="F117">
        <v>7.8226318613397199</v>
      </c>
      <c r="G117" s="12">
        <f>IFERROR(IF(NOT(F117=""),ABS(ROUNDDOWN(D117-F117, 3 - (1+INT(LOG10(ABS(D117)))))),""),IF(AND(D117=0,NOT(D117="")),ABS(ROUNDDOWN(D117-F117,0)),""))</f>
        <v>0</v>
      </c>
      <c r="H117" s="12" t="str">
        <f>IF(NOT(G117=""),IF(G117&lt;=E117,"match",IF(G117&lt;3*E117,"partial match","no match")),"")</f>
        <v>match</v>
      </c>
    </row>
    <row r="118" spans="1:8" x14ac:dyDescent="0.25">
      <c r="A118" t="s">
        <v>186</v>
      </c>
      <c r="B118" t="s">
        <v>101</v>
      </c>
      <c r="C118" t="s">
        <v>88</v>
      </c>
      <c r="D118">
        <v>1.57</v>
      </c>
      <c r="E118">
        <v>0.03</v>
      </c>
      <c r="F118">
        <v>1.574411991671264</v>
      </c>
      <c r="G118" s="12">
        <f>IFERROR(IF(NOT(F118=""),ABS(ROUNDDOWN(D118-F118, 3 - (1+INT(LOG10(ABS(D118)))))),""),IF(AND(D118=0,NOT(D118="")),ABS(ROUNDDOWN(D118-F118,0)),""))</f>
        <v>0</v>
      </c>
      <c r="H118" s="12" t="str">
        <f>IF(NOT(G118=""),IF(G118&lt;=E118,"match",IF(G118&lt;3*E118,"partial match","no match")),"")</f>
        <v>match</v>
      </c>
    </row>
    <row r="119" spans="1:8" x14ac:dyDescent="0.25">
      <c r="A119" t="s">
        <v>186</v>
      </c>
      <c r="B119" t="s">
        <v>101</v>
      </c>
      <c r="C119" t="s">
        <v>89</v>
      </c>
      <c r="D119">
        <v>0.58099999999999996</v>
      </c>
      <c r="E119">
        <v>3.0000000000000001E-3</v>
      </c>
      <c r="F119">
        <v>0.58127874506737531</v>
      </c>
      <c r="G119" s="12">
        <f>IFERROR(IF(NOT(F119=""),ABS(ROUNDDOWN(D119-F119, 3 - (1+INT(LOG10(ABS(D119)))))),""),IF(AND(D119=0,NOT(D119="")),ABS(ROUNDDOWN(D119-F119,0)),""))</f>
        <v>0</v>
      </c>
      <c r="H119" s="12" t="str">
        <f>IF(NOT(G119=""),IF(G119&lt;=E119,"match",IF(G119&lt;3*E119,"partial match","no match")),"")</f>
        <v>match</v>
      </c>
    </row>
    <row r="120" spans="1:8" x14ac:dyDescent="0.25">
      <c r="A120" t="s">
        <v>186</v>
      </c>
      <c r="B120" t="s">
        <v>101</v>
      </c>
      <c r="C120" t="s">
        <v>90</v>
      </c>
      <c r="D120">
        <v>0.96099999999999997</v>
      </c>
      <c r="E120">
        <v>1E-3</v>
      </c>
      <c r="F120">
        <v>0.96117260649105929</v>
      </c>
      <c r="G120" s="12">
        <f>IFERROR(IF(NOT(F120=""),ABS(ROUNDDOWN(D120-F120, 3 - (1+INT(LOG10(ABS(D120)))))),""),IF(AND(D120=0,NOT(D120="")),ABS(ROUNDDOWN(D120-F120,0)),""))</f>
        <v>0</v>
      </c>
      <c r="H120" s="12" t="str">
        <f>IF(NOT(G120=""),IF(G120&lt;=E120,"match",IF(G120&lt;3*E120,"partial match","no match")),"")</f>
        <v>match</v>
      </c>
    </row>
    <row r="121" spans="1:8" x14ac:dyDescent="0.25">
      <c r="A121" t="s">
        <v>186</v>
      </c>
      <c r="B121" t="s">
        <v>101</v>
      </c>
      <c r="C121" t="s">
        <v>91</v>
      </c>
      <c r="D121">
        <v>0.54400000000000004</v>
      </c>
      <c r="E121">
        <v>3.0000000000000001E-3</v>
      </c>
      <c r="F121">
        <v>0.54402352156241307</v>
      </c>
      <c r="G121" s="12">
        <f>IFERROR(IF(NOT(F121=""),ABS(ROUNDDOWN(D121-F121, 3 - (1+INT(LOG10(ABS(D121)))))),""),IF(AND(D121=0,NOT(D121="")),ABS(ROUNDDOWN(D121-F121,0)),""))</f>
        <v>0</v>
      </c>
      <c r="H121" s="12" t="str">
        <f>IF(NOT(G121=""),IF(G121&lt;=E121,"match",IF(G121&lt;3*E121,"partial match","no match")),"")</f>
        <v>match</v>
      </c>
    </row>
    <row r="122" spans="1:8" x14ac:dyDescent="0.25">
      <c r="A122" t="s">
        <v>186</v>
      </c>
      <c r="B122" t="s">
        <v>101</v>
      </c>
      <c r="C122" t="s">
        <v>92</v>
      </c>
      <c r="D122">
        <v>0.99399999999999999</v>
      </c>
      <c r="E122">
        <v>1E-3</v>
      </c>
      <c r="F122">
        <v>0.99438696511540803</v>
      </c>
      <c r="G122" s="12">
        <f>IFERROR(IF(NOT(F122=""),ABS(ROUNDDOWN(D122-F122, 3 - (1+INT(LOG10(ABS(D122)))))),""),IF(AND(D122=0,NOT(D122="")),ABS(ROUNDDOWN(D122-F122,0)),""))</f>
        <v>0</v>
      </c>
      <c r="H122" s="12" t="str">
        <f>IF(NOT(G122=""),IF(G122&lt;=E122,"match",IF(G122&lt;3*E122,"partial match","no match")),"")</f>
        <v>match</v>
      </c>
    </row>
    <row r="123" spans="1:8" x14ac:dyDescent="0.25">
      <c r="A123" t="s">
        <v>186</v>
      </c>
      <c r="B123" t="s">
        <v>101</v>
      </c>
      <c r="C123" t="s">
        <v>93</v>
      </c>
      <c r="D123">
        <v>0.441</v>
      </c>
      <c r="E123">
        <v>1E-3</v>
      </c>
      <c r="F123">
        <v>0.44110479593211149</v>
      </c>
      <c r="G123" s="12">
        <f>IFERROR(IF(NOT(F123=""),ABS(ROUNDDOWN(D123-F123, 3 - (1+INT(LOG10(ABS(D123)))))),""),IF(AND(D123=0,NOT(D123="")),ABS(ROUNDDOWN(D123-F123,0)),""))</f>
        <v>0</v>
      </c>
      <c r="H123" s="12" t="str">
        <f>IF(NOT(G123=""),IF(G123&lt;=E123,"match",IF(G123&lt;3*E123,"partial match","no match")),"")</f>
        <v>match</v>
      </c>
    </row>
    <row r="124" spans="1:8" x14ac:dyDescent="0.25">
      <c r="A124" t="s">
        <v>186</v>
      </c>
      <c r="B124" t="s">
        <v>101</v>
      </c>
      <c r="C124" t="s">
        <v>94</v>
      </c>
      <c r="D124">
        <v>0.78</v>
      </c>
      <c r="E124">
        <v>2E-3</v>
      </c>
      <c r="F124">
        <v>0.78022999127794845</v>
      </c>
      <c r="G124" s="12">
        <f>IFERROR(IF(NOT(F124=""),ABS(ROUNDDOWN(D124-F124, 3 - (1+INT(LOG10(ABS(D124)))))),""),IF(AND(D124=0,NOT(D124="")),ABS(ROUNDDOWN(D124-F124,0)),""))</f>
        <v>0</v>
      </c>
      <c r="H124" s="12" t="str">
        <f>IF(NOT(G124=""),IF(G124&lt;=E124,"match",IF(G124&lt;3*E124,"partial match","no match")),"")</f>
        <v>match</v>
      </c>
    </row>
    <row r="125" spans="1:8" x14ac:dyDescent="0.25">
      <c r="A125" t="s">
        <v>186</v>
      </c>
      <c r="B125" t="s">
        <v>101</v>
      </c>
      <c r="C125" t="s">
        <v>95</v>
      </c>
      <c r="D125">
        <v>455</v>
      </c>
      <c r="E125">
        <v>2</v>
      </c>
      <c r="F125">
        <v>455.33103414407168</v>
      </c>
      <c r="G125" s="12">
        <f>IFERROR(IF(NOT(F125=""),ABS(ROUNDDOWN(D125-F125, 3 - (1+INT(LOG10(ABS(D125)))))),""),IF(AND(D125=0,NOT(D125="")),ABS(ROUNDDOWN(D125-F125,0)),""))</f>
        <v>0</v>
      </c>
      <c r="H125" s="12" t="str">
        <f>IF(NOT(G125=""),IF(G125&lt;=E125,"match",IF(G125&lt;3*E125,"partial match","no match")),"")</f>
        <v>match</v>
      </c>
    </row>
    <row r="126" spans="1:8" x14ac:dyDescent="0.25">
      <c r="A126" t="s">
        <v>186</v>
      </c>
      <c r="B126" t="s">
        <v>101</v>
      </c>
      <c r="C126" t="s">
        <v>96</v>
      </c>
      <c r="D126">
        <v>100</v>
      </c>
      <c r="E126">
        <v>1</v>
      </c>
      <c r="F126">
        <v>100.3267853182533</v>
      </c>
      <c r="G126" s="12">
        <f>IFERROR(IF(NOT(F126=""),ABS(ROUNDDOWN(D126-F126, 3 - (1+INT(LOG10(ABS(D126)))))),""),IF(AND(D126=0,NOT(D126="")),ABS(ROUNDDOWN(D126-F126,0)),""))</f>
        <v>0</v>
      </c>
      <c r="H126" s="12" t="str">
        <f>IF(NOT(G126=""),IF(G126&lt;=E126,"match",IF(G126&lt;3*E126,"partial match","no match")),"")</f>
        <v>match</v>
      </c>
    </row>
    <row r="127" spans="1:8" x14ac:dyDescent="0.25">
      <c r="A127" t="s">
        <v>186</v>
      </c>
      <c r="B127" t="s">
        <v>101</v>
      </c>
      <c r="C127" t="s">
        <v>97</v>
      </c>
      <c r="D127">
        <v>-1050</v>
      </c>
      <c r="E127">
        <v>20</v>
      </c>
      <c r="F127">
        <v>-1045.7191297559029</v>
      </c>
      <c r="G127" s="12">
        <f>IFERROR(IF(NOT(F127=""),ABS(ROUNDDOWN(D127-F127, 3 - (1+INT(LOG10(ABS(D127)))))),""),IF(AND(D127=0,NOT(D127="")),ABS(ROUNDDOWN(D127-F127,0)),""))</f>
        <v>0</v>
      </c>
      <c r="H127" s="12" t="str">
        <f>IF(NOT(G127=""),IF(G127&lt;=E127,"match",IF(G127&lt;3*E127,"partial match","no match")),"")</f>
        <v>match</v>
      </c>
    </row>
    <row r="128" spans="1:8" x14ac:dyDescent="0.25">
      <c r="A128" t="s">
        <v>186</v>
      </c>
      <c r="B128" t="s">
        <v>101</v>
      </c>
      <c r="C128" t="s">
        <v>98</v>
      </c>
      <c r="D128">
        <v>52800</v>
      </c>
      <c r="E128">
        <v>500</v>
      </c>
      <c r="F128">
        <v>52772.339522556264</v>
      </c>
      <c r="G128" s="12">
        <f>IFERROR(IF(NOT(F128=""),ABS(ROUNDDOWN(D128-F128, 3 - (1+INT(LOG10(ABS(D128)))))),""),IF(AND(D128=0,NOT(D128="")),ABS(ROUNDDOWN(D128-F128,0)),""))</f>
        <v>0</v>
      </c>
      <c r="H128" s="12" t="str">
        <f>IF(NOT(G128=""),IF(G128&lt;=E128,"match",IF(G128&lt;3*E128,"partial match","no match")),"")</f>
        <v>match</v>
      </c>
    </row>
    <row r="129" spans="1:8" x14ac:dyDescent="0.25">
      <c r="A129" t="s">
        <v>186</v>
      </c>
      <c r="B129" t="s">
        <v>101</v>
      </c>
      <c r="C129" t="s">
        <v>99</v>
      </c>
      <c r="D129">
        <v>-0.214</v>
      </c>
      <c r="E129">
        <v>1E-3</v>
      </c>
      <c r="F129">
        <v>-0.21356062061341699</v>
      </c>
      <c r="G129" s="12">
        <f>IFERROR(IF(NOT(F129=""),ABS(ROUNDDOWN(D129-F129, 3 - (1+INT(LOG10(ABS(D129)))))),""),IF(AND(D129=0,NOT(D129="")),ABS(ROUNDDOWN(D129-F129,0)),""))</f>
        <v>0</v>
      </c>
      <c r="H129" s="12" t="str">
        <f>IF(NOT(G129=""),IF(G129&lt;=E129,"match",IF(G129&lt;3*E129,"partial match","no match")),"")</f>
        <v>match</v>
      </c>
    </row>
    <row r="130" spans="1:8" x14ac:dyDescent="0.25">
      <c r="A130" t="s">
        <v>186</v>
      </c>
      <c r="B130" t="s">
        <v>101</v>
      </c>
      <c r="C130" t="s">
        <v>100</v>
      </c>
      <c r="D130">
        <v>0.85099999999999998</v>
      </c>
      <c r="E130">
        <v>2E-3</v>
      </c>
      <c r="F130">
        <v>0.85101584753104498</v>
      </c>
      <c r="G130" s="12">
        <f>IFERROR(IF(NOT(F130=""),ABS(ROUNDDOWN(D130-F130, 3 - (1+INT(LOG10(ABS(D130)))))),""),IF(AND(D130=0,NOT(D130="")),ABS(ROUNDDOWN(D130-F130,0)),""))</f>
        <v>0</v>
      </c>
      <c r="H130" s="12" t="str">
        <f>IF(NOT(G130=""),IF(G130&lt;=E130,"match",IF(G130&lt;3*E130,"partial match","no match")),"")</f>
        <v>match</v>
      </c>
    </row>
    <row r="131" spans="1:8" x14ac:dyDescent="0.25">
      <c r="A131" t="s">
        <v>186</v>
      </c>
      <c r="B131" t="s">
        <v>102</v>
      </c>
      <c r="C131" t="s">
        <v>76</v>
      </c>
      <c r="D131">
        <v>9.4299999999999995E-2</v>
      </c>
      <c r="E131">
        <v>8.0000000000000004E-4</v>
      </c>
      <c r="F131">
        <v>9.4340385121332124E-2</v>
      </c>
      <c r="G131" s="12">
        <f>IFERROR(IF(NOT(F131=""),ABS(ROUNDDOWN(D131-F131, 3 - (1+INT(LOG10(ABS(D131)))))),""),IF(AND(D131=0,NOT(D131="")),ABS(ROUNDDOWN(D131-F131,0)),""))</f>
        <v>0</v>
      </c>
      <c r="H131" s="12" t="str">
        <f>IF(NOT(G131=""),IF(G131&lt;=E131,"match",IF(G131&lt;3*E131,"partial match","no match")),"")</f>
        <v>match</v>
      </c>
    </row>
    <row r="132" spans="1:8" x14ac:dyDescent="0.25">
      <c r="A132" t="s">
        <v>186</v>
      </c>
      <c r="B132" t="s">
        <v>102</v>
      </c>
      <c r="C132" t="s">
        <v>77</v>
      </c>
      <c r="D132">
        <v>21.3</v>
      </c>
      <c r="E132">
        <v>0.1</v>
      </c>
      <c r="F132">
        <v>21.3403325507897</v>
      </c>
      <c r="G132" s="12">
        <f>IFERROR(IF(NOT(F132=""),ABS(ROUNDDOWN(D132-F132, 3 - (1+INT(LOG10(ABS(D132)))))),""),IF(AND(D132=0,NOT(D132="")),ABS(ROUNDDOWN(D132-F132,0)),""))</f>
        <v>0</v>
      </c>
      <c r="H132" s="12" t="str">
        <f>IF(NOT(G132=""),IF(G132&lt;=E132,"match",IF(G132&lt;3*E132,"partial match","no match")),"")</f>
        <v>match</v>
      </c>
    </row>
    <row r="133" spans="1:8" x14ac:dyDescent="0.25">
      <c r="A133" t="s">
        <v>186</v>
      </c>
      <c r="B133" t="s">
        <v>102</v>
      </c>
      <c r="C133" t="s">
        <v>78</v>
      </c>
      <c r="D133">
        <v>18.600000000000001</v>
      </c>
      <c r="E133">
        <v>0.5</v>
      </c>
      <c r="F133">
        <v>18.61279821567723</v>
      </c>
      <c r="G133" s="12">
        <f>IFERROR(IF(NOT(F133=""),ABS(ROUNDDOWN(D133-F133, 3 - (1+INT(LOG10(ABS(D133)))))),""),IF(AND(D133=0,NOT(D133="")),ABS(ROUNDDOWN(D133-F133,0)),""))</f>
        <v>0</v>
      </c>
      <c r="H133" s="12" t="str">
        <f>IF(NOT(G133=""),IF(G133&lt;=E133,"match",IF(G133&lt;3*E133,"partial match","no match")),"")</f>
        <v>match</v>
      </c>
    </row>
    <row r="134" spans="1:8" x14ac:dyDescent="0.25">
      <c r="A134" t="s">
        <v>186</v>
      </c>
      <c r="B134" t="s">
        <v>102</v>
      </c>
      <c r="C134" t="s">
        <v>79</v>
      </c>
      <c r="D134">
        <v>5.78</v>
      </c>
      <c r="E134">
        <v>0.04</v>
      </c>
      <c r="F134">
        <v>5.7795608840437156</v>
      </c>
      <c r="G134" s="12">
        <f>IFERROR(IF(NOT(F134=""),ABS(ROUNDDOWN(D134-F134, 3 - (1+INT(LOG10(ABS(D134)))))),""),IF(AND(D134=0,NOT(D134="")),ABS(ROUNDDOWN(D134-F134,0)),""))</f>
        <v>0</v>
      </c>
      <c r="H134" s="12" t="str">
        <f>IF(NOT(G134=""),IF(G134&lt;=E134,"match",IF(G134&lt;3*E134,"partial match","no match")),"")</f>
        <v>match</v>
      </c>
    </row>
    <row r="135" spans="1:8" x14ac:dyDescent="0.25">
      <c r="A135" t="s">
        <v>186</v>
      </c>
      <c r="B135" t="s">
        <v>102</v>
      </c>
      <c r="C135" t="s">
        <v>80</v>
      </c>
      <c r="D135">
        <v>1.35</v>
      </c>
      <c r="E135">
        <v>0.03</v>
      </c>
      <c r="F135">
        <v>1.3493207085264181</v>
      </c>
      <c r="G135" s="12">
        <f>IFERROR(IF(NOT(F135=""),ABS(ROUNDDOWN(D135-F135, 3 - (1+INT(LOG10(ABS(D135)))))),""),IF(AND(D135=0,NOT(D135="")),ABS(ROUNDDOWN(D135-F135,0)),""))</f>
        <v>0</v>
      </c>
      <c r="H135" s="12" t="str">
        <f>IF(NOT(G135=""),IF(G135&lt;=E135,"match",IF(G135&lt;3*E135,"partial match","no match")),"")</f>
        <v>match</v>
      </c>
    </row>
    <row r="136" spans="1:8" x14ac:dyDescent="0.25">
      <c r="A136" t="s">
        <v>186</v>
      </c>
      <c r="B136" t="s">
        <v>102</v>
      </c>
      <c r="C136" t="s">
        <v>81</v>
      </c>
      <c r="D136">
        <v>4.12</v>
      </c>
      <c r="E136">
        <v>0.2</v>
      </c>
      <c r="F136">
        <v>4.1215114386720098</v>
      </c>
      <c r="G136" s="12">
        <f>IFERROR(IF(NOT(F136=""),ABS(ROUNDDOWN(D136-F136, 3 - (1+INT(LOG10(ABS(D136)))))),""),IF(AND(D136=0,NOT(D136="")),ABS(ROUNDDOWN(D136-F136,0)),""))</f>
        <v>0</v>
      </c>
      <c r="H136" s="12" t="str">
        <f>IF(NOT(G136=""),IF(G136&lt;=E136,"match",IF(G136&lt;3*E136,"partial match","no match")),"")</f>
        <v>match</v>
      </c>
    </row>
    <row r="137" spans="1:8" x14ac:dyDescent="0.25">
      <c r="A137" t="s">
        <v>186</v>
      </c>
      <c r="B137" t="s">
        <v>102</v>
      </c>
      <c r="C137" t="s">
        <v>82</v>
      </c>
      <c r="D137">
        <v>2.16</v>
      </c>
      <c r="E137">
        <v>0.03</v>
      </c>
      <c r="F137">
        <v>2.1572779691444399</v>
      </c>
      <c r="G137" s="12">
        <f>IFERROR(IF(NOT(F137=""),ABS(ROUNDDOWN(D137-F137, 3 - (1+INT(LOG10(ABS(D137)))))),""),IF(AND(D137=0,NOT(D137="")),ABS(ROUNDDOWN(D137-F137,0)),""))</f>
        <v>0</v>
      </c>
      <c r="H137" s="12" t="str">
        <f>IF(NOT(G137=""),IF(G137&lt;=E137,"match",IF(G137&lt;3*E137,"partial match","no match")),"")</f>
        <v>match</v>
      </c>
    </row>
    <row r="138" spans="1:8" x14ac:dyDescent="0.25">
      <c r="A138" t="s">
        <v>186</v>
      </c>
      <c r="B138" t="s">
        <v>102</v>
      </c>
      <c r="C138" t="s">
        <v>83</v>
      </c>
      <c r="D138">
        <v>42.7</v>
      </c>
      <c r="E138">
        <v>0.1</v>
      </c>
      <c r="F138">
        <v>42.680665101579393</v>
      </c>
      <c r="G138" s="12">
        <f>IFERROR(IF(NOT(F138=""),ABS(ROUNDDOWN(D138-F138, 3 - (1+INT(LOG10(ABS(D138)))))),""),IF(AND(D138=0,NOT(D138="")),ABS(ROUNDDOWN(D138-F138,0)),""))</f>
        <v>0</v>
      </c>
      <c r="H138" s="12" t="str">
        <f>IF(NOT(G138=""),IF(G138&lt;=E138,"match",IF(G138&lt;3*E138,"partial match","no match")),"")</f>
        <v>match</v>
      </c>
    </row>
    <row r="139" spans="1:8" x14ac:dyDescent="0.25">
      <c r="A139" t="s">
        <v>186</v>
      </c>
      <c r="B139" t="s">
        <v>102</v>
      </c>
      <c r="C139" t="s">
        <v>84</v>
      </c>
      <c r="D139">
        <v>68.5</v>
      </c>
      <c r="E139">
        <v>1.3</v>
      </c>
      <c r="F139">
        <v>68.490202923598957</v>
      </c>
      <c r="G139" s="12">
        <f>IFERROR(IF(NOT(F139=""),ABS(ROUNDDOWN(D139-F139, 3 - (1+INT(LOG10(ABS(D139)))))),""),IF(AND(D139=0,NOT(D139="")),ABS(ROUNDDOWN(D139-F139,0)),""))</f>
        <v>0</v>
      </c>
      <c r="H139" s="12" t="str">
        <f>IF(NOT(G139=""),IF(G139&lt;=E139,"match",IF(G139&lt;3*E139,"partial match","no match")),"")</f>
        <v>match</v>
      </c>
    </row>
    <row r="140" spans="1:8" x14ac:dyDescent="0.25">
      <c r="A140" t="s">
        <v>186</v>
      </c>
      <c r="B140" t="s">
        <v>102</v>
      </c>
      <c r="C140" t="s">
        <v>85</v>
      </c>
      <c r="D140">
        <v>4.17</v>
      </c>
      <c r="E140">
        <v>0.03</v>
      </c>
      <c r="F140">
        <v>4.1742458504981794</v>
      </c>
      <c r="G140" s="12">
        <f>IFERROR(IF(NOT(F140=""),ABS(ROUNDDOWN(D140-F140, 3 - (1+INT(LOG10(ABS(D140)))))),""),IF(AND(D140=0,NOT(D140="")),ABS(ROUNDDOWN(D140-F140,0)),""))</f>
        <v>0</v>
      </c>
      <c r="H140" s="12" t="str">
        <f>IF(NOT(G140=""),IF(G140&lt;=E140,"match",IF(G140&lt;3*E140,"partial match","no match")),"")</f>
        <v>match</v>
      </c>
    </row>
    <row r="141" spans="1:8" x14ac:dyDescent="0.25">
      <c r="A141" t="s">
        <v>186</v>
      </c>
      <c r="B141" t="s">
        <v>102</v>
      </c>
      <c r="C141" t="s">
        <v>86</v>
      </c>
      <c r="D141">
        <v>4.2900000000000001E-2</v>
      </c>
      <c r="E141">
        <v>6.9999999999999999E-4</v>
      </c>
      <c r="F141">
        <v>4.2867404723084881E-2</v>
      </c>
      <c r="G141" s="12">
        <f>IFERROR(IF(NOT(F141=""),ABS(ROUNDDOWN(D141-F141, 3 - (1+INT(LOG10(ABS(D141)))))),""),IF(AND(D141=0,NOT(D141="")),ABS(ROUNDDOWN(D141-F141,0)),""))</f>
        <v>0</v>
      </c>
      <c r="H141" s="12" t="str">
        <f>IF(NOT(G141=""),IF(G141&lt;=E141,"match",IF(G141&lt;3*E141,"partial match","no match")),"")</f>
        <v>match</v>
      </c>
    </row>
    <row r="142" spans="1:8" x14ac:dyDescent="0.25">
      <c r="A142" t="s">
        <v>186</v>
      </c>
      <c r="B142" t="s">
        <v>102</v>
      </c>
      <c r="C142" t="s">
        <v>87</v>
      </c>
      <c r="D142">
        <v>5.96</v>
      </c>
      <c r="E142">
        <v>0.27</v>
      </c>
      <c r="F142">
        <v>5.960989939109945</v>
      </c>
      <c r="G142" s="12">
        <f>IFERROR(IF(NOT(F142=""),ABS(ROUNDDOWN(D142-F142, 3 - (1+INT(LOG10(ABS(D142)))))),""),IF(AND(D142=0,NOT(D142="")),ABS(ROUNDDOWN(D142-F142,0)),""))</f>
        <v>0</v>
      </c>
      <c r="H142" s="12" t="str">
        <f>IF(NOT(G142=""),IF(G142&lt;=E142,"match",IF(G142&lt;3*E142,"partial match","no match")),"")</f>
        <v>match</v>
      </c>
    </row>
    <row r="143" spans="1:8" x14ac:dyDescent="0.25">
      <c r="A143" t="s">
        <v>186</v>
      </c>
      <c r="B143" t="s">
        <v>102</v>
      </c>
      <c r="C143" t="s">
        <v>88</v>
      </c>
      <c r="D143">
        <v>1.35</v>
      </c>
      <c r="E143">
        <v>0.03</v>
      </c>
      <c r="F143">
        <v>1.3493207085264181</v>
      </c>
      <c r="G143" s="12">
        <f>IFERROR(IF(NOT(F143=""),ABS(ROUNDDOWN(D143-F143, 3 - (1+INT(LOG10(ABS(D143)))))),""),IF(AND(D143=0,NOT(D143="")),ABS(ROUNDDOWN(D143-F143,0)),""))</f>
        <v>0</v>
      </c>
      <c r="H143" s="12" t="str">
        <f>IF(NOT(G143=""),IF(G143&lt;=E143,"match",IF(G143&lt;3*E143,"partial match","no match")),"")</f>
        <v>match</v>
      </c>
    </row>
    <row r="144" spans="1:8" x14ac:dyDescent="0.25">
      <c r="A144" t="s">
        <v>186</v>
      </c>
      <c r="B144" t="s">
        <v>102</v>
      </c>
      <c r="C144" t="s">
        <v>89</v>
      </c>
      <c r="D144">
        <v>0.60499999999999998</v>
      </c>
      <c r="E144">
        <v>3.0000000000000001E-3</v>
      </c>
      <c r="F144">
        <v>0.60519071357614473</v>
      </c>
      <c r="G144" s="12">
        <f>IFERROR(IF(NOT(F144=""),ABS(ROUNDDOWN(D144-F144, 3 - (1+INT(LOG10(ABS(D144)))))),""),IF(AND(D144=0,NOT(D144="")),ABS(ROUNDDOWN(D144-F144,0)),""))</f>
        <v>0</v>
      </c>
      <c r="H144" s="12" t="str">
        <f>IF(NOT(G144=""),IF(G144&lt;=E144,"match",IF(G144&lt;3*E144,"partial match","no match")),"")</f>
        <v>match</v>
      </c>
    </row>
    <row r="145" spans="1:8" x14ac:dyDescent="0.25">
      <c r="A145" t="s">
        <v>186</v>
      </c>
      <c r="B145" t="s">
        <v>102</v>
      </c>
      <c r="C145" t="s">
        <v>90</v>
      </c>
      <c r="D145">
        <v>0.96599999999999997</v>
      </c>
      <c r="E145">
        <v>1E-3</v>
      </c>
      <c r="F145">
        <v>0.96628728294278743</v>
      </c>
      <c r="G145" s="12">
        <f>IFERROR(IF(NOT(F145=""),ABS(ROUNDDOWN(D145-F145, 3 - (1+INT(LOG10(ABS(D145)))))),""),IF(AND(D145=0,NOT(D145="")),ABS(ROUNDDOWN(D145-F145,0)),""))</f>
        <v>0</v>
      </c>
      <c r="H145" s="12" t="str">
        <f>IF(NOT(G145=""),IF(G145&lt;=E145,"match",IF(G145&lt;3*E145,"partial match","no match")),"")</f>
        <v>match</v>
      </c>
    </row>
    <row r="146" spans="1:8" x14ac:dyDescent="0.25">
      <c r="A146" t="s">
        <v>186</v>
      </c>
      <c r="B146" t="s">
        <v>102</v>
      </c>
      <c r="C146" t="s">
        <v>91</v>
      </c>
      <c r="D146">
        <v>0.57299999999999995</v>
      </c>
      <c r="E146">
        <v>3.0000000000000001E-3</v>
      </c>
      <c r="F146">
        <v>0.57311882178555196</v>
      </c>
      <c r="G146" s="12">
        <f>IFERROR(IF(NOT(F146=""),ABS(ROUNDDOWN(D146-F146, 3 - (1+INT(LOG10(ABS(D146)))))),""),IF(AND(D146=0,NOT(D146="")),ABS(ROUNDDOWN(D146-F146,0)),""))</f>
        <v>0</v>
      </c>
      <c r="H146" s="12" t="str">
        <f>IF(NOT(G146=""),IF(G146&lt;=E146,"match",IF(G146&lt;3*E146,"partial match","no match")),"")</f>
        <v>match</v>
      </c>
    </row>
    <row r="147" spans="1:8" x14ac:dyDescent="0.25">
      <c r="A147" t="s">
        <v>186</v>
      </c>
      <c r="B147" t="s">
        <v>102</v>
      </c>
      <c r="C147" t="s">
        <v>92</v>
      </c>
      <c r="D147">
        <v>0.996</v>
      </c>
      <c r="E147">
        <v>1E-3</v>
      </c>
      <c r="F147">
        <v>0.99571038029993586</v>
      </c>
      <c r="G147" s="12">
        <f>IFERROR(IF(NOT(F147=""),ABS(ROUNDDOWN(D147-F147, 3 - (1+INT(LOG10(ABS(D147)))))),""),IF(AND(D147=0,NOT(D147="")),ABS(ROUNDDOWN(D147-F147,0)),""))</f>
        <v>0</v>
      </c>
      <c r="H147" s="12" t="str">
        <f>IF(NOT(G147=""),IF(G147&lt;=E147,"match",IF(G147&lt;3*E147,"partial match","no match")),"")</f>
        <v>match</v>
      </c>
    </row>
    <row r="148" spans="1:8" x14ac:dyDescent="0.25">
      <c r="A148" t="s">
        <v>186</v>
      </c>
      <c r="B148" t="s">
        <v>102</v>
      </c>
      <c r="C148" t="s">
        <v>93</v>
      </c>
      <c r="D148">
        <v>0.46100000000000002</v>
      </c>
      <c r="E148">
        <v>2E-3</v>
      </c>
      <c r="F148">
        <v>0.46116705187991158</v>
      </c>
      <c r="G148" s="12">
        <f>IFERROR(IF(NOT(F148=""),ABS(ROUNDDOWN(D148-F148, 3 - (1+INT(LOG10(ABS(D148)))))),""),IF(AND(D148=0,NOT(D148="")),ABS(ROUNDDOWN(D148-F148,0)),""))</f>
        <v>0</v>
      </c>
      <c r="H148" s="12" t="str">
        <f>IF(NOT(G148=""),IF(G148&lt;=E148,"match",IF(G148&lt;3*E148,"partial match","no match")),"")</f>
        <v>match</v>
      </c>
    </row>
    <row r="149" spans="1:8" x14ac:dyDescent="0.25">
      <c r="A149" t="s">
        <v>186</v>
      </c>
      <c r="B149" t="s">
        <v>102</v>
      </c>
      <c r="C149" t="s">
        <v>94</v>
      </c>
      <c r="D149">
        <v>0.83899999999999997</v>
      </c>
      <c r="E149">
        <v>3.0000000000000001E-3</v>
      </c>
      <c r="F149">
        <v>0.83899713497387329</v>
      </c>
      <c r="G149" s="12">
        <f>IFERROR(IF(NOT(F149=""),ABS(ROUNDDOWN(D149-F149, 3 - (1+INT(LOG10(ABS(D149)))))),""),IF(AND(D149=0,NOT(D149="")),ABS(ROUNDDOWN(D149-F149,0)),""))</f>
        <v>0</v>
      </c>
      <c r="H149" s="12" t="str">
        <f>IF(NOT(G149=""),IF(G149&lt;=E149,"match",IF(G149&lt;3*E149,"partial match","no match")),"")</f>
        <v>match</v>
      </c>
    </row>
    <row r="150" spans="1:8" x14ac:dyDescent="0.25">
      <c r="A150" t="s">
        <v>186</v>
      </c>
      <c r="B150" t="s">
        <v>102</v>
      </c>
      <c r="C150" t="s">
        <v>95</v>
      </c>
      <c r="D150">
        <v>471</v>
      </c>
      <c r="E150">
        <v>2</v>
      </c>
      <c r="F150">
        <v>471.04346156141412</v>
      </c>
      <c r="G150" s="12">
        <f>IFERROR(IF(NOT(F150=""),ABS(ROUNDDOWN(D150-F150, 3 - (1+INT(LOG10(ABS(D150)))))),""),IF(AND(D150=0,NOT(D150="")),ABS(ROUNDDOWN(D150-F150,0)),""))</f>
        <v>0</v>
      </c>
      <c r="H150" s="12" t="str">
        <f>IF(NOT(G150=""),IF(G150&lt;=E150,"match",IF(G150&lt;3*E150,"partial match","no match")),"")</f>
        <v>match</v>
      </c>
    </row>
    <row r="151" spans="1:8" x14ac:dyDescent="0.25">
      <c r="A151" t="s">
        <v>186</v>
      </c>
      <c r="B151" t="s">
        <v>102</v>
      </c>
      <c r="C151" t="s">
        <v>96</v>
      </c>
      <c r="D151">
        <v>68.5</v>
      </c>
      <c r="E151">
        <v>1.3</v>
      </c>
      <c r="F151">
        <v>68.490202923598957</v>
      </c>
      <c r="G151" s="12">
        <f>IFERROR(IF(NOT(F151=""),ABS(ROUNDDOWN(D151-F151, 3 - (1+INT(LOG10(ABS(D151)))))),""),IF(AND(D151=0,NOT(D151="")),ABS(ROUNDDOWN(D151-F151,0)),""))</f>
        <v>0</v>
      </c>
      <c r="H151" s="12" t="str">
        <f>IF(NOT(G151=""),IF(G151&lt;=E151,"match",IF(G151&lt;3*E151,"partial match","no match")),"")</f>
        <v>match</v>
      </c>
    </row>
    <row r="152" spans="1:8" x14ac:dyDescent="0.25">
      <c r="A152" t="s">
        <v>186</v>
      </c>
      <c r="B152" t="s">
        <v>102</v>
      </c>
      <c r="C152" t="s">
        <v>97</v>
      </c>
      <c r="D152">
        <v>-1490</v>
      </c>
      <c r="E152">
        <v>30</v>
      </c>
      <c r="F152">
        <v>-1485.286519824034</v>
      </c>
      <c r="G152" s="12">
        <f>IFERROR(IF(NOT(F152=""),ABS(ROUNDDOWN(D152-F152, 3 - (1+INT(LOG10(ABS(D152)))))),""),IF(AND(D152=0,NOT(D152="")),ABS(ROUNDDOWN(D152-F152,0)),""))</f>
        <v>0</v>
      </c>
      <c r="H152" s="12" t="str">
        <f>IF(NOT(G152=""),IF(G152&lt;=E152,"match",IF(G152&lt;3*E152,"partial match","no match")),"")</f>
        <v>match</v>
      </c>
    </row>
    <row r="153" spans="1:8" x14ac:dyDescent="0.25">
      <c r="A153" t="s">
        <v>186</v>
      </c>
      <c r="B153" t="s">
        <v>102</v>
      </c>
      <c r="C153" t="s">
        <v>98</v>
      </c>
      <c r="D153">
        <v>47600</v>
      </c>
      <c r="E153">
        <v>700</v>
      </c>
      <c r="F153">
        <v>47642.839756921952</v>
      </c>
      <c r="G153" s="12">
        <f>IFERROR(IF(NOT(F153=""),ABS(ROUNDDOWN(D153-F153, 3 - (1+INT(LOG10(ABS(D153)))))),""),IF(AND(D153=0,NOT(D153="")),ABS(ROUNDDOWN(D153-F153,0)),""))</f>
        <v>0</v>
      </c>
      <c r="H153" s="12" t="str">
        <f>IF(NOT(G153=""),IF(G153&lt;=E153,"match",IF(G153&lt;3*E153,"partial match","no match")),"")</f>
        <v>match</v>
      </c>
    </row>
    <row r="154" spans="1:8" x14ac:dyDescent="0.25">
      <c r="A154" t="s">
        <v>186</v>
      </c>
      <c r="B154" t="s">
        <v>102</v>
      </c>
      <c r="C154" t="s">
        <v>99</v>
      </c>
      <c r="D154">
        <v>-0.23100000000000001</v>
      </c>
      <c r="E154">
        <v>1E-3</v>
      </c>
      <c r="F154">
        <v>-0.23069976249867549</v>
      </c>
      <c r="G154" s="12">
        <f>IFERROR(IF(NOT(F154=""),ABS(ROUNDDOWN(D154-F154, 3 - (1+INT(LOG10(ABS(D154)))))),""),IF(AND(D154=0,NOT(D154="")),ABS(ROUNDDOWN(D154-F154,0)),""))</f>
        <v>0</v>
      </c>
      <c r="H154" s="12" t="str">
        <f>IF(NOT(G154=""),IF(G154&lt;=E154,"match",IF(G154&lt;3*E154,"partial match","no match")),"")</f>
        <v>match</v>
      </c>
    </row>
    <row r="155" spans="1:8" x14ac:dyDescent="0.25">
      <c r="A155" t="s">
        <v>186</v>
      </c>
      <c r="B155" t="s">
        <v>102</v>
      </c>
      <c r="C155" t="s">
        <v>100</v>
      </c>
      <c r="D155">
        <v>0.879</v>
      </c>
      <c r="E155">
        <v>1E-3</v>
      </c>
      <c r="F155">
        <v>0.87890202964341224</v>
      </c>
      <c r="G155" s="12">
        <f>IFERROR(IF(NOT(F155=""),ABS(ROUNDDOWN(D155-F155, 3 - (1+INT(LOG10(ABS(D155)))))),""),IF(AND(D155=0,NOT(D155="")),ABS(ROUNDDOWN(D155-F155,0)),""))</f>
        <v>0</v>
      </c>
      <c r="H155" s="12" t="str">
        <f>IF(NOT(G155=""),IF(G155&lt;=E155,"match",IF(G155&lt;3*E155,"partial match","no match")),"")</f>
        <v>match</v>
      </c>
    </row>
    <row r="156" spans="1:8" x14ac:dyDescent="0.25">
      <c r="A156" t="s">
        <v>186</v>
      </c>
      <c r="B156" t="s">
        <v>103</v>
      </c>
      <c r="C156" t="s">
        <v>76</v>
      </c>
      <c r="D156">
        <v>9.4299999999999995E-2</v>
      </c>
      <c r="E156">
        <v>8.0000000000000004E-4</v>
      </c>
      <c r="F156">
        <v>9.4274050695512215E-2</v>
      </c>
      <c r="G156" s="12">
        <f>IFERROR(IF(NOT(F156=""),ABS(ROUNDDOWN(D156-F156, 3 - (1+INT(LOG10(ABS(D156)))))),""),IF(AND(D156=0,NOT(D156="")),ABS(ROUNDDOWN(D156-F156,0)),""))</f>
        <v>0</v>
      </c>
      <c r="H156" s="12" t="str">
        <f>IF(NOT(G156=""),IF(G156&lt;=E156,"match",IF(G156&lt;3*E156,"partial match","no match")),"")</f>
        <v>match</v>
      </c>
    </row>
    <row r="157" spans="1:8" x14ac:dyDescent="0.25">
      <c r="A157" t="s">
        <v>186</v>
      </c>
      <c r="B157" t="s">
        <v>103</v>
      </c>
      <c r="C157" t="s">
        <v>77</v>
      </c>
      <c r="D157">
        <v>21.3</v>
      </c>
      <c r="E157">
        <v>0.1</v>
      </c>
      <c r="F157">
        <v>21.340143463444019</v>
      </c>
      <c r="G157" s="12">
        <f>IFERROR(IF(NOT(F157=""),ABS(ROUNDDOWN(D157-F157, 3 - (1+INT(LOG10(ABS(D157)))))),""),IF(AND(D157=0,NOT(D157="")),ABS(ROUNDDOWN(D157-F157,0)),""))</f>
        <v>0</v>
      </c>
      <c r="H157" s="12" t="str">
        <f>IF(NOT(G157=""),IF(G157&lt;=E157,"match",IF(G157&lt;3*E157,"partial match","no match")),"")</f>
        <v>match</v>
      </c>
    </row>
    <row r="158" spans="1:8" x14ac:dyDescent="0.25">
      <c r="A158" t="s">
        <v>186</v>
      </c>
      <c r="B158" t="s">
        <v>103</v>
      </c>
      <c r="C158" t="s">
        <v>78</v>
      </c>
      <c r="D158">
        <v>18.600000000000001</v>
      </c>
      <c r="E158">
        <v>0.5</v>
      </c>
      <c r="F158">
        <v>18.616472898951031</v>
      </c>
      <c r="G158" s="12">
        <f>IFERROR(IF(NOT(F158=""),ABS(ROUNDDOWN(D158-F158, 3 - (1+INT(LOG10(ABS(D158)))))),""),IF(AND(D158=0,NOT(D158="")),ABS(ROUNDDOWN(D158-F158,0)),""))</f>
        <v>0</v>
      </c>
      <c r="H158" s="12" t="str">
        <f>IF(NOT(G158=""),IF(G158&lt;=E158,"match",IF(G158&lt;3*E158,"partial match","no match")),"")</f>
        <v>match</v>
      </c>
    </row>
    <row r="159" spans="1:8" x14ac:dyDescent="0.25">
      <c r="A159" t="s">
        <v>186</v>
      </c>
      <c r="B159" t="s">
        <v>103</v>
      </c>
      <c r="C159" t="s">
        <v>79</v>
      </c>
      <c r="D159">
        <v>5.79</v>
      </c>
      <c r="E159">
        <v>0.04</v>
      </c>
      <c r="F159">
        <v>5.7894142461698284</v>
      </c>
      <c r="G159" s="12">
        <f>IFERROR(IF(NOT(F159=""),ABS(ROUNDDOWN(D159-F159, 3 - (1+INT(LOG10(ABS(D159)))))),""),IF(AND(D159=0,NOT(D159="")),ABS(ROUNDDOWN(D159-F159,0)),""))</f>
        <v>0</v>
      </c>
      <c r="H159" s="12" t="str">
        <f>IF(NOT(G159=""),IF(G159&lt;=E159,"match",IF(G159&lt;3*E159,"partial match","no match")),"")</f>
        <v>match</v>
      </c>
    </row>
    <row r="160" spans="1:8" x14ac:dyDescent="0.25">
      <c r="A160" t="s">
        <v>186</v>
      </c>
      <c r="B160" t="s">
        <v>103</v>
      </c>
      <c r="C160" t="s">
        <v>80</v>
      </c>
      <c r="D160">
        <v>1.35</v>
      </c>
      <c r="E160">
        <v>0.03</v>
      </c>
      <c r="F160">
        <v>1.348599084639386</v>
      </c>
      <c r="G160" s="12">
        <f>IFERROR(IF(NOT(F160=""),ABS(ROUNDDOWN(D160-F160, 3 - (1+INT(LOG10(ABS(D160)))))),""),IF(AND(D160=0,NOT(D160="")),ABS(ROUNDDOWN(D160-F160,0)),""))</f>
        <v>0</v>
      </c>
      <c r="H160" s="12" t="str">
        <f>IF(NOT(G160=""),IF(G160&lt;=E160,"match",IF(G160&lt;3*E160,"partial match","no match")),"")</f>
        <v>match</v>
      </c>
    </row>
    <row r="161" spans="1:8" x14ac:dyDescent="0.25">
      <c r="A161" t="s">
        <v>186</v>
      </c>
      <c r="B161" t="s">
        <v>103</v>
      </c>
      <c r="C161" t="s">
        <v>81</v>
      </c>
      <c r="D161">
        <v>4.1399999999999997</v>
      </c>
      <c r="E161">
        <v>0.2</v>
      </c>
      <c r="F161">
        <v>4.135433800341568</v>
      </c>
      <c r="G161" s="12">
        <f>IFERROR(IF(NOT(F161=""),ABS(ROUNDDOWN(D161-F161, 3 - (1+INT(LOG10(ABS(D161)))))),""),IF(AND(D161=0,NOT(D161="")),ABS(ROUNDDOWN(D161-F161,0)),""))</f>
        <v>0</v>
      </c>
      <c r="H161" s="12" t="str">
        <f>IF(NOT(G161=""),IF(G161&lt;=E161,"match",IF(G161&lt;3*E161,"partial match","no match")),"")</f>
        <v>match</v>
      </c>
    </row>
    <row r="162" spans="1:8" x14ac:dyDescent="0.25">
      <c r="A162" t="s">
        <v>186</v>
      </c>
      <c r="B162" t="s">
        <v>103</v>
      </c>
      <c r="C162" t="s">
        <v>82</v>
      </c>
      <c r="D162">
        <v>2.16</v>
      </c>
      <c r="E162">
        <v>0.03</v>
      </c>
      <c r="F162">
        <v>2.1618465673431571</v>
      </c>
      <c r="G162" s="12">
        <f>IFERROR(IF(NOT(F162=""),ABS(ROUNDDOWN(D162-F162, 3 - (1+INT(LOG10(ABS(D162)))))),""),IF(AND(D162=0,NOT(D162="")),ABS(ROUNDDOWN(D162-F162,0)),""))</f>
        <v>0</v>
      </c>
      <c r="H162" s="12" t="str">
        <f>IF(NOT(G162=""),IF(G162&lt;=E162,"match",IF(G162&lt;3*E162,"partial match","no match")),"")</f>
        <v>match</v>
      </c>
    </row>
    <row r="163" spans="1:8" x14ac:dyDescent="0.25">
      <c r="A163" t="s">
        <v>186</v>
      </c>
      <c r="B163" t="s">
        <v>103</v>
      </c>
      <c r="C163" t="s">
        <v>83</v>
      </c>
      <c r="D163">
        <v>42.7</v>
      </c>
      <c r="E163">
        <v>0.1</v>
      </c>
      <c r="F163">
        <v>42.680286926888037</v>
      </c>
      <c r="G163" s="12">
        <f>IFERROR(IF(NOT(F163=""),ABS(ROUNDDOWN(D163-F163, 3 - (1+INT(LOG10(ABS(D163)))))),""),IF(AND(D163=0,NOT(D163="")),ABS(ROUNDDOWN(D163-F163,0)),""))</f>
        <v>0</v>
      </c>
      <c r="H163" s="12" t="str">
        <f>IF(NOT(G163=""),IF(G163&lt;=E163,"match",IF(G163&lt;3*E163,"partial match","no match")),"")</f>
        <v>match</v>
      </c>
    </row>
    <row r="164" spans="1:8" x14ac:dyDescent="0.25">
      <c r="A164" t="s">
        <v>186</v>
      </c>
      <c r="B164" t="s">
        <v>103</v>
      </c>
      <c r="C164" t="s">
        <v>84</v>
      </c>
      <c r="D164">
        <v>68.5</v>
      </c>
      <c r="E164">
        <v>1.3</v>
      </c>
      <c r="F164">
        <v>68.511738304372344</v>
      </c>
      <c r="G164" s="12">
        <f>IFERROR(IF(NOT(F164=""),ABS(ROUNDDOWN(D164-F164, 3 - (1+INT(LOG10(ABS(D164)))))),""),IF(AND(D164=0,NOT(D164="")),ABS(ROUNDDOWN(D164-F164,0)),""))</f>
        <v>0</v>
      </c>
      <c r="H164" s="12" t="str">
        <f>IF(NOT(G164=""),IF(G164&lt;=E164,"match",IF(G164&lt;3*E164,"partial match","no match")),"")</f>
        <v>match</v>
      </c>
    </row>
    <row r="165" spans="1:8" x14ac:dyDescent="0.25">
      <c r="A165" t="s">
        <v>186</v>
      </c>
      <c r="B165" t="s">
        <v>103</v>
      </c>
      <c r="C165" t="s">
        <v>85</v>
      </c>
      <c r="D165">
        <v>4.18</v>
      </c>
      <c r="E165">
        <v>0.03</v>
      </c>
      <c r="F165">
        <v>4.1751611382243503</v>
      </c>
      <c r="G165" s="12">
        <f>IFERROR(IF(NOT(F165=""),ABS(ROUNDDOWN(D165-F165, 3 - (1+INT(LOG10(ABS(D165)))))),""),IF(AND(D165=0,NOT(D165="")),ABS(ROUNDDOWN(D165-F165,0)),""))</f>
        <v>0</v>
      </c>
      <c r="H165" s="12" t="str">
        <f>IF(NOT(G165=""),IF(G165&lt;=E165,"match",IF(G165&lt;3*E165,"partial match","no match")),"")</f>
        <v>match</v>
      </c>
    </row>
    <row r="166" spans="1:8" x14ac:dyDescent="0.25">
      <c r="A166" t="s">
        <v>186</v>
      </c>
      <c r="B166" t="s">
        <v>103</v>
      </c>
      <c r="C166" t="s">
        <v>86</v>
      </c>
      <c r="D166">
        <v>4.2700000000000002E-2</v>
      </c>
      <c r="E166">
        <v>6.9999999999999999E-4</v>
      </c>
      <c r="F166">
        <v>4.2726558636136898E-2</v>
      </c>
      <c r="G166" s="12">
        <f>IFERROR(IF(NOT(F166=""),ABS(ROUNDDOWN(D166-F166, 3 - (1+INT(LOG10(ABS(D166)))))),""),IF(AND(D166=0,NOT(D166="")),ABS(ROUNDDOWN(D166-F166,0)),""))</f>
        <v>0</v>
      </c>
      <c r="H166" s="12" t="str">
        <f>IF(NOT(G166=""),IF(G166&lt;=E166,"match",IF(G166&lt;3*E166,"partial match","no match")),"")</f>
        <v>match</v>
      </c>
    </row>
    <row r="167" spans="1:8" x14ac:dyDescent="0.25">
      <c r="A167" t="s">
        <v>186</v>
      </c>
      <c r="B167" t="s">
        <v>103</v>
      </c>
      <c r="C167" t="s">
        <v>87</v>
      </c>
      <c r="D167">
        <v>5.95</v>
      </c>
      <c r="E167">
        <v>0.27</v>
      </c>
      <c r="F167">
        <v>5.9541532914317568</v>
      </c>
      <c r="G167" s="12">
        <f>IFERROR(IF(NOT(F167=""),ABS(ROUNDDOWN(D167-F167, 3 - (1+INT(LOG10(ABS(D167)))))),""),IF(AND(D167=0,NOT(D167="")),ABS(ROUNDDOWN(D167-F167,0)),""))</f>
        <v>0</v>
      </c>
      <c r="H167" s="12" t="str">
        <f>IF(NOT(G167=""),IF(G167&lt;=E167,"match",IF(G167&lt;3*E167,"partial match","no match")),"")</f>
        <v>match</v>
      </c>
    </row>
    <row r="168" spans="1:8" x14ac:dyDescent="0.25">
      <c r="A168" t="s">
        <v>186</v>
      </c>
      <c r="B168" t="s">
        <v>103</v>
      </c>
      <c r="C168" t="s">
        <v>88</v>
      </c>
      <c r="D168">
        <v>1.35</v>
      </c>
      <c r="E168">
        <v>0.03</v>
      </c>
      <c r="F168">
        <v>1.348599084639386</v>
      </c>
      <c r="G168" s="12">
        <f>IFERROR(IF(NOT(F168=""),ABS(ROUNDDOWN(D168-F168, 3 - (1+INT(LOG10(ABS(D168)))))),""),IF(AND(D168=0,NOT(D168="")),ABS(ROUNDDOWN(D168-F168,0)),""))</f>
        <v>0</v>
      </c>
      <c r="H168" s="12" t="str">
        <f>IF(NOT(G168=""),IF(G168&lt;=E168,"match",IF(G168&lt;3*E168,"partial match","no match")),"")</f>
        <v>match</v>
      </c>
    </row>
    <row r="169" spans="1:8" x14ac:dyDescent="0.25">
      <c r="A169" t="s">
        <v>186</v>
      </c>
      <c r="B169" t="s">
        <v>103</v>
      </c>
      <c r="C169" t="s">
        <v>89</v>
      </c>
      <c r="D169">
        <v>0.60499999999999998</v>
      </c>
      <c r="E169">
        <v>3.0000000000000001E-3</v>
      </c>
      <c r="F169">
        <v>0.60528786438583304</v>
      </c>
      <c r="G169" s="12">
        <f>IFERROR(IF(NOT(F169=""),ABS(ROUNDDOWN(D169-F169, 3 - (1+INT(LOG10(ABS(D169)))))),""),IF(AND(D169=0,NOT(D169="")),ABS(ROUNDDOWN(D169-F169,0)),""))</f>
        <v>0</v>
      </c>
      <c r="H169" s="12" t="str">
        <f>IF(NOT(G169=""),IF(G169&lt;=E169,"match",IF(G169&lt;3*E169,"partial match","no match")),"")</f>
        <v>match</v>
      </c>
    </row>
    <row r="170" spans="1:8" x14ac:dyDescent="0.25">
      <c r="A170" t="s">
        <v>186</v>
      </c>
      <c r="B170" t="s">
        <v>103</v>
      </c>
      <c r="C170" t="s">
        <v>90</v>
      </c>
      <c r="D170">
        <v>0.96599999999999997</v>
      </c>
      <c r="E170">
        <v>1E-3</v>
      </c>
      <c r="F170">
        <v>0.96630338292017914</v>
      </c>
      <c r="G170" s="12">
        <f>IFERROR(IF(NOT(F170=""),ABS(ROUNDDOWN(D170-F170, 3 - (1+INT(LOG10(ABS(D170)))))),""),IF(AND(D170=0,NOT(D170="")),ABS(ROUNDDOWN(D170-F170,0)),""))</f>
        <v>0</v>
      </c>
      <c r="H170" s="12" t="str">
        <f>IF(NOT(G170=""),IF(G170&lt;=E170,"match",IF(G170&lt;3*E170,"partial match","no match")),"")</f>
        <v>match</v>
      </c>
    </row>
    <row r="171" spans="1:8" x14ac:dyDescent="0.25">
      <c r="A171" t="s">
        <v>186</v>
      </c>
      <c r="B171" t="s">
        <v>103</v>
      </c>
      <c r="C171" t="s">
        <v>91</v>
      </c>
      <c r="D171">
        <v>0.57299999999999995</v>
      </c>
      <c r="E171">
        <v>3.0000000000000001E-3</v>
      </c>
      <c r="F171">
        <v>0.57323281066692677</v>
      </c>
      <c r="G171" s="12">
        <f>IFERROR(IF(NOT(F171=""),ABS(ROUNDDOWN(D171-F171, 3 - (1+INT(LOG10(ABS(D171)))))),""),IF(AND(D171=0,NOT(D171="")),ABS(ROUNDDOWN(D171-F171,0)),""))</f>
        <v>0</v>
      </c>
      <c r="H171" s="12" t="str">
        <f>IF(NOT(G171=""),IF(G171&lt;=E171,"match",IF(G171&lt;3*E171,"partial match","no match")),"")</f>
        <v>match</v>
      </c>
    </row>
    <row r="172" spans="1:8" x14ac:dyDescent="0.25">
      <c r="A172" t="s">
        <v>186</v>
      </c>
      <c r="B172" t="s">
        <v>103</v>
      </c>
      <c r="C172" t="s">
        <v>92</v>
      </c>
      <c r="D172">
        <v>0.996</v>
      </c>
      <c r="E172">
        <v>1E-3</v>
      </c>
      <c r="F172">
        <v>0.99571502151479663</v>
      </c>
      <c r="G172" s="12">
        <f>IFERROR(IF(NOT(F172=""),ABS(ROUNDDOWN(D172-F172, 3 - (1+INT(LOG10(ABS(D172)))))),""),IF(AND(D172=0,NOT(D172="")),ABS(ROUNDDOWN(D172-F172,0)),""))</f>
        <v>0</v>
      </c>
      <c r="H172" s="12" t="str">
        <f>IF(NOT(G172=""),IF(G172&lt;=E172,"match",IF(G172&lt;3*E172,"partial match","no match")),"")</f>
        <v>match</v>
      </c>
    </row>
    <row r="173" spans="1:8" x14ac:dyDescent="0.25">
      <c r="A173" t="s">
        <v>186</v>
      </c>
      <c r="B173" t="s">
        <v>103</v>
      </c>
      <c r="C173" t="s">
        <v>93</v>
      </c>
      <c r="D173">
        <v>0.46100000000000002</v>
      </c>
      <c r="E173">
        <v>2E-3</v>
      </c>
      <c r="F173">
        <v>0.46117195881301881</v>
      </c>
      <c r="G173" s="12">
        <f>IFERROR(IF(NOT(F173=""),ABS(ROUNDDOWN(D173-F173, 3 - (1+INT(LOG10(ABS(D173)))))),""),IF(AND(D173=0,NOT(D173="")),ABS(ROUNDDOWN(D173-F173,0)),""))</f>
        <v>0</v>
      </c>
      <c r="H173" s="12" t="str">
        <f>IF(NOT(G173=""),IF(G173&lt;=E173,"match",IF(G173&lt;3*E173,"partial match","no match")),"")</f>
        <v>match</v>
      </c>
    </row>
    <row r="174" spans="1:8" x14ac:dyDescent="0.25">
      <c r="A174" t="s">
        <v>186</v>
      </c>
      <c r="B174" t="s">
        <v>103</v>
      </c>
      <c r="C174" t="s">
        <v>94</v>
      </c>
      <c r="D174">
        <v>0.84</v>
      </c>
      <c r="E174">
        <v>3.0000000000000001E-3</v>
      </c>
      <c r="F174">
        <v>0.84008374401127139</v>
      </c>
      <c r="G174" s="12">
        <f>IFERROR(IF(NOT(F174=""),ABS(ROUNDDOWN(D174-F174, 3 - (1+INT(LOG10(ABS(D174)))))),""),IF(AND(D174=0,NOT(D174="")),ABS(ROUNDDOWN(D174-F174,0)),""))</f>
        <v>0</v>
      </c>
      <c r="H174" s="12" t="str">
        <f>IF(NOT(G174=""),IF(G174&lt;=E174,"match",IF(G174&lt;3*E174,"partial match","no match")),"")</f>
        <v>match</v>
      </c>
    </row>
    <row r="175" spans="1:8" x14ac:dyDescent="0.25">
      <c r="A175" t="s">
        <v>186</v>
      </c>
      <c r="B175" t="s">
        <v>103</v>
      </c>
      <c r="C175" t="s">
        <v>95</v>
      </c>
      <c r="D175">
        <v>471</v>
      </c>
      <c r="E175">
        <v>2</v>
      </c>
      <c r="F175">
        <v>471.04111929360778</v>
      </c>
      <c r="G175" s="12">
        <f>IFERROR(IF(NOT(F175=""),ABS(ROUNDDOWN(D175-F175, 3 - (1+INT(LOG10(ABS(D175)))))),""),IF(AND(D175=0,NOT(D175="")),ABS(ROUNDDOWN(D175-F175,0)),""))</f>
        <v>0</v>
      </c>
      <c r="H175" s="12" t="str">
        <f>IF(NOT(G175=""),IF(G175&lt;=E175,"match",IF(G175&lt;3*E175,"partial match","no match")),"")</f>
        <v>match</v>
      </c>
    </row>
    <row r="176" spans="1:8" x14ac:dyDescent="0.25">
      <c r="A176" t="s">
        <v>186</v>
      </c>
      <c r="B176" t="s">
        <v>103</v>
      </c>
      <c r="C176" t="s">
        <v>96</v>
      </c>
      <c r="D176">
        <v>68.5</v>
      </c>
      <c r="E176">
        <v>1.3</v>
      </c>
      <c r="F176">
        <v>68.511738304372358</v>
      </c>
      <c r="G176" s="12">
        <f>IFERROR(IF(NOT(F176=""),ABS(ROUNDDOWN(D176-F176, 3 - (1+INT(LOG10(ABS(D176)))))),""),IF(AND(D176=0,NOT(D176="")),ABS(ROUNDDOWN(D176-F176,0)),""))</f>
        <v>0</v>
      </c>
      <c r="H176" s="12" t="str">
        <f>IF(NOT(G176=""),IF(G176&lt;=E176,"match",IF(G176&lt;3*E176,"partial match","no match")),"")</f>
        <v>match</v>
      </c>
    </row>
    <row r="177" spans="1:8" x14ac:dyDescent="0.25">
      <c r="A177" t="s">
        <v>186</v>
      </c>
      <c r="B177" t="s">
        <v>103</v>
      </c>
      <c r="C177" t="s">
        <v>97</v>
      </c>
      <c r="D177">
        <v>-1490</v>
      </c>
      <c r="E177">
        <v>30</v>
      </c>
      <c r="F177">
        <v>-1486.4032966571051</v>
      </c>
      <c r="G177" s="12">
        <f>IFERROR(IF(NOT(F177=""),ABS(ROUNDDOWN(D177-F177, 3 - (1+INT(LOG10(ABS(D177)))))),""),IF(AND(D177=0,NOT(D177="")),ABS(ROUNDDOWN(D177-F177,0)),""))</f>
        <v>0</v>
      </c>
      <c r="H177" s="12" t="str">
        <f>IF(NOT(G177=""),IF(G177&lt;=E177,"match",IF(G177&lt;3*E177,"partial match","no match")),"")</f>
        <v>match</v>
      </c>
    </row>
    <row r="178" spans="1:8" x14ac:dyDescent="0.25">
      <c r="A178" t="s">
        <v>186</v>
      </c>
      <c r="B178" t="s">
        <v>103</v>
      </c>
      <c r="C178" t="s">
        <v>98</v>
      </c>
      <c r="D178">
        <v>47700</v>
      </c>
      <c r="E178">
        <v>700</v>
      </c>
      <c r="F178">
        <v>47686.272111310042</v>
      </c>
      <c r="G178" s="12">
        <f>IFERROR(IF(NOT(F178=""),ABS(ROUNDDOWN(D178-F178, 3 - (1+INT(LOG10(ABS(D178)))))),""),IF(AND(D178=0,NOT(D178="")),ABS(ROUNDDOWN(D178-F178,0)),""))</f>
        <v>0</v>
      </c>
      <c r="H178" s="12" t="str">
        <f>IF(NOT(G178=""),IF(G178&lt;=E178,"match",IF(G178&lt;3*E178,"partial match","no match")),"")</f>
        <v>match</v>
      </c>
    </row>
    <row r="179" spans="1:8" x14ac:dyDescent="0.25">
      <c r="A179" t="s">
        <v>186</v>
      </c>
      <c r="B179" t="s">
        <v>103</v>
      </c>
      <c r="C179" t="s">
        <v>99</v>
      </c>
      <c r="D179">
        <v>-0.22800000000000001</v>
      </c>
      <c r="E179">
        <v>1E-3</v>
      </c>
      <c r="F179">
        <v>-0.2279054430792779</v>
      </c>
      <c r="G179" s="12">
        <f>IFERROR(IF(NOT(F179=""),ABS(ROUNDDOWN(D179-F179, 3 - (1+INT(LOG10(ABS(D179)))))),""),IF(AND(D179=0,NOT(D179="")),ABS(ROUNDDOWN(D179-F179,0)),""))</f>
        <v>0</v>
      </c>
      <c r="H179" s="12" t="str">
        <f>IF(NOT(G179=""),IF(G179&lt;=E179,"match",IF(G179&lt;3*E179,"partial match","no match")),"")</f>
        <v>match</v>
      </c>
    </row>
    <row r="180" spans="1:8" x14ac:dyDescent="0.25">
      <c r="A180" t="s">
        <v>186</v>
      </c>
      <c r="B180" t="s">
        <v>103</v>
      </c>
      <c r="C180" t="s">
        <v>100</v>
      </c>
      <c r="D180">
        <v>0.88</v>
      </c>
      <c r="E180">
        <v>1E-3</v>
      </c>
      <c r="F180">
        <v>0.88001763683419276</v>
      </c>
      <c r="G180" s="12">
        <f>IFERROR(IF(NOT(F180=""),ABS(ROUNDDOWN(D180-F180, 3 - (1+INT(LOG10(ABS(D180)))))),""),IF(AND(D180=0,NOT(D180="")),ABS(ROUNDDOWN(D180-F180,0)),""))</f>
        <v>0</v>
      </c>
      <c r="H180" s="12" t="str">
        <f>IF(NOT(G180=""),IF(G180&lt;=E180,"match",IF(G180&lt;3*E180,"partial match","no match")),"")</f>
        <v>match</v>
      </c>
    </row>
    <row r="181" spans="1:8" x14ac:dyDescent="0.25">
      <c r="A181" t="s">
        <v>186</v>
      </c>
      <c r="B181" t="s">
        <v>104</v>
      </c>
      <c r="C181" t="s">
        <v>105</v>
      </c>
      <c r="D181">
        <v>0.78500000000000003</v>
      </c>
      <c r="E181">
        <v>3.0000000000000001E-3</v>
      </c>
      <c r="F181">
        <v>0.78500230850792407</v>
      </c>
      <c r="G181" s="12">
        <f>IFERROR(IF(NOT(F181=""),ABS(ROUNDDOWN(D181-F181, 3 - (1+INT(LOG10(ABS(D181)))))),""),IF(AND(D181=0,NOT(D181="")),ABS(ROUNDDOWN(D181-F181,0)),""))</f>
        <v>0</v>
      </c>
      <c r="H181" s="12" t="str">
        <f>IF(NOT(G181=""),IF(G181&lt;=E181,"match",IF(G181&lt;3*E181,"partial match","no match")),"")</f>
        <v>match</v>
      </c>
    </row>
    <row r="182" spans="1:8" x14ac:dyDescent="0.25">
      <c r="A182" t="s">
        <v>186</v>
      </c>
      <c r="B182" t="s">
        <v>104</v>
      </c>
      <c r="C182" t="s">
        <v>106</v>
      </c>
      <c r="D182">
        <v>2.91</v>
      </c>
      <c r="E182">
        <v>0.03</v>
      </c>
      <c r="F182">
        <v>2.9054514861081389</v>
      </c>
      <c r="G182" s="12">
        <f>IFERROR(IF(NOT(F182=""),ABS(ROUNDDOWN(D182-F182, 3 - (1+INT(LOG10(ABS(D182)))))),""),IF(AND(D182=0,NOT(D182="")),ABS(ROUNDDOWN(D182-F182,0)),""))</f>
        <v>0</v>
      </c>
      <c r="H182" s="12" t="str">
        <f>IF(NOT(G182=""),IF(G182&lt;=E182,"match",IF(G182&lt;3*E182,"partial match","no match")),"")</f>
        <v>match</v>
      </c>
    </row>
    <row r="183" spans="1:8" x14ac:dyDescent="0.25">
      <c r="A183" t="s">
        <v>186</v>
      </c>
      <c r="B183" t="s">
        <v>104</v>
      </c>
      <c r="C183" t="s">
        <v>107</v>
      </c>
      <c r="D183">
        <v>2.64E-2</v>
      </c>
      <c r="E183">
        <v>2.9999999999999997E-4</v>
      </c>
      <c r="F183">
        <v>2.6416271926089679E-2</v>
      </c>
      <c r="G183" s="12">
        <f>IFERROR(IF(NOT(F183=""),ABS(ROUNDDOWN(D183-F183, 3 - (1+INT(LOG10(ABS(D183)))))),""),IF(AND(D183=0,NOT(D183="")),ABS(ROUNDDOWN(D183-F183,0)),""))</f>
        <v>0</v>
      </c>
      <c r="H183" s="12" t="str">
        <f>IF(NOT(G183=""),IF(G183&lt;=E183,"match",IF(G183&lt;3*E183,"partial match","no match")),"")</f>
        <v>match</v>
      </c>
    </row>
    <row r="184" spans="1:8" x14ac:dyDescent="0.25">
      <c r="A184" t="s">
        <v>186</v>
      </c>
      <c r="B184" t="s">
        <v>104</v>
      </c>
      <c r="C184" t="s">
        <v>108</v>
      </c>
      <c r="D184">
        <v>428</v>
      </c>
      <c r="E184">
        <v>3</v>
      </c>
      <c r="F184">
        <v>428.19606721881638</v>
      </c>
      <c r="G184" s="12">
        <f>IFERROR(IF(NOT(F184=""),ABS(ROUNDDOWN(D184-F184, 3 - (1+INT(LOG10(ABS(D184)))))),""),IF(AND(D184=0,NOT(D184="")),ABS(ROUNDDOWN(D184-F184,0)),""))</f>
        <v>0</v>
      </c>
      <c r="H184" s="12" t="str">
        <f>IF(NOT(G184=""),IF(G184&lt;=E184,"match",IF(G184&lt;3*E184,"partial match","no match")),"")</f>
        <v>match</v>
      </c>
    </row>
    <row r="185" spans="1:8" x14ac:dyDescent="0.25">
      <c r="A185" t="s">
        <v>186</v>
      </c>
      <c r="B185" t="s">
        <v>104</v>
      </c>
      <c r="C185" t="s">
        <v>109</v>
      </c>
      <c r="D185">
        <v>2.4299999999999999E-2</v>
      </c>
      <c r="E185">
        <v>2.9999999999999997E-4</v>
      </c>
      <c r="F185">
        <v>2.4331658470220969E-2</v>
      </c>
      <c r="G185" s="12">
        <f>IFERROR(IF(NOT(F185=""),ABS(ROUNDDOWN(D185-F185, 3 - (1+INT(LOG10(ABS(D185)))))),""),IF(AND(D185=0,NOT(D185="")),ABS(ROUNDDOWN(D185-F185,0)),""))</f>
        <v>0</v>
      </c>
      <c r="H185" s="12" t="str">
        <f>IF(NOT(G185=""),IF(G185&lt;=E185,"match",IF(G185&lt;3*E185,"partial match","no match")),"")</f>
        <v>match</v>
      </c>
    </row>
    <row r="186" spans="1:8" x14ac:dyDescent="0.25">
      <c r="A186" t="s">
        <v>186</v>
      </c>
      <c r="B186" t="s">
        <v>104</v>
      </c>
      <c r="C186" t="s">
        <v>110</v>
      </c>
      <c r="D186">
        <v>320</v>
      </c>
      <c r="E186">
        <v>1</v>
      </c>
      <c r="F186">
        <v>320.04853019031913</v>
      </c>
      <c r="G186" s="12">
        <f>IFERROR(IF(NOT(F186=""),ABS(ROUNDDOWN(D186-F186, 3 - (1+INT(LOG10(ABS(D186)))))),""),IF(AND(D186=0,NOT(D186="")),ABS(ROUNDDOWN(D186-F186,0)),""))</f>
        <v>0</v>
      </c>
      <c r="H186" s="12" t="str">
        <f>IF(NOT(G186=""),IF(G186&lt;=E186,"match",IF(G186&lt;3*E186,"partial match","no match")),"")</f>
        <v>match</v>
      </c>
    </row>
    <row r="187" spans="1:8" x14ac:dyDescent="0.25">
      <c r="A187" t="s">
        <v>186</v>
      </c>
      <c r="B187" t="s">
        <v>104</v>
      </c>
      <c r="C187" t="s">
        <v>111</v>
      </c>
      <c r="D187">
        <v>3.8600000000000002E-2</v>
      </c>
      <c r="E187">
        <v>2.9999999999999997E-4</v>
      </c>
      <c r="F187">
        <v>3.8555831760405238E-2</v>
      </c>
      <c r="G187" s="12">
        <f>IFERROR(IF(NOT(F187=""),ABS(ROUNDDOWN(D187-F187, 3 - (1+INT(LOG10(ABS(D187)))))),""),IF(AND(D187=0,NOT(D187="")),ABS(ROUNDDOWN(D187-F187,0)),""))</f>
        <v>0</v>
      </c>
      <c r="H187" s="12" t="str">
        <f>IF(NOT(G187=""),IF(G187&lt;=E187,"match",IF(G187&lt;3*E187,"partial match","no match")),"")</f>
        <v>match</v>
      </c>
    </row>
    <row r="188" spans="1:8" x14ac:dyDescent="0.25">
      <c r="A188" t="s">
        <v>186</v>
      </c>
      <c r="B188" t="s">
        <v>104</v>
      </c>
      <c r="C188" t="s">
        <v>112</v>
      </c>
      <c r="D188">
        <v>1410</v>
      </c>
      <c r="E188">
        <v>20</v>
      </c>
      <c r="F188">
        <v>1405.93826269538</v>
      </c>
      <c r="G188" s="12">
        <f>IFERROR(IF(NOT(F188=""),ABS(ROUNDDOWN(D188-F188, 3 - (1+INT(LOG10(ABS(D188)))))),""),IF(AND(D188=0,NOT(D188="")),ABS(ROUNDDOWN(D188-F188,0)),""))</f>
        <v>0</v>
      </c>
      <c r="H188" s="12" t="str">
        <f>IF(NOT(G188=""),IF(G188&lt;=E188,"match",IF(G188&lt;3*E188,"partial match","no match")),"")</f>
        <v>match</v>
      </c>
    </row>
    <row r="189" spans="1:8" x14ac:dyDescent="0.25">
      <c r="A189" t="s">
        <v>186</v>
      </c>
      <c r="B189" t="s">
        <v>104</v>
      </c>
      <c r="C189" t="s">
        <v>113</v>
      </c>
      <c r="D189">
        <v>432</v>
      </c>
      <c r="E189">
        <v>1</v>
      </c>
      <c r="F189">
        <v>432.12101398011112</v>
      </c>
      <c r="G189" s="12">
        <f>IFERROR(IF(NOT(F189=""),ABS(ROUNDDOWN(D189-F189, 3 - (1+INT(LOG10(ABS(D189)))))),""),IF(AND(D189=0,NOT(D189="")),ABS(ROUNDDOWN(D189-F189,0)),""))</f>
        <v>0</v>
      </c>
      <c r="H189" s="12" t="str">
        <f>IF(NOT(G189=""),IF(G189&lt;=E189,"match",IF(G189&lt;3*E189,"partial match","no match")),"")</f>
        <v>match</v>
      </c>
    </row>
    <row r="190" spans="1:8" x14ac:dyDescent="0.25">
      <c r="A190" t="s">
        <v>186</v>
      </c>
      <c r="B190" t="s">
        <v>104</v>
      </c>
      <c r="C190" t="s">
        <v>114</v>
      </c>
      <c r="D190">
        <v>0.128</v>
      </c>
      <c r="E190">
        <v>3.0000000000000001E-3</v>
      </c>
      <c r="F190">
        <v>0.12842016811618301</v>
      </c>
      <c r="G190" s="12">
        <f>IFERROR(IF(NOT(F190=""),ABS(ROUNDDOWN(D190-F190, 3 - (1+INT(LOG10(ABS(D190)))))),""),IF(AND(D190=0,NOT(D190="")),ABS(ROUNDDOWN(D190-F190,0)),""))</f>
        <v>0</v>
      </c>
      <c r="H190" s="12" t="str">
        <f>IF(NOT(G190=""),IF(G190&lt;=E190,"match",IF(G190&lt;3*E190,"partial match","no match")),"")</f>
        <v>match</v>
      </c>
    </row>
    <row r="191" spans="1:8" x14ac:dyDescent="0.25">
      <c r="A191" t="s">
        <v>186</v>
      </c>
      <c r="B191" t="s">
        <v>104</v>
      </c>
      <c r="C191" t="s">
        <v>115</v>
      </c>
      <c r="D191">
        <v>1650</v>
      </c>
      <c r="E191">
        <v>10</v>
      </c>
      <c r="F191">
        <v>1653.930733146922</v>
      </c>
      <c r="G191" s="12">
        <f>IFERROR(IF(NOT(F191=""),ABS(ROUNDDOWN(D191-F191, 3 - (1+INT(LOG10(ABS(D191)))))),""),IF(AND(D191=0,NOT(D191="")),ABS(ROUNDDOWN(D191-F191,0)),""))</f>
        <v>0</v>
      </c>
      <c r="H191" s="12" t="str">
        <f>IF(NOT(G191=""),IF(G191&lt;=E191,"match",IF(G191&lt;3*E191,"partial match","no match")),"")</f>
        <v>match</v>
      </c>
    </row>
    <row r="192" spans="1:8" x14ac:dyDescent="0.25">
      <c r="A192" t="s">
        <v>186</v>
      </c>
      <c r="B192" t="s">
        <v>104</v>
      </c>
      <c r="C192" t="s">
        <v>116</v>
      </c>
      <c r="D192">
        <v>0.57899999999999996</v>
      </c>
      <c r="E192">
        <v>3.0000000000000001E-3</v>
      </c>
      <c r="F192">
        <v>0.57864458904195082</v>
      </c>
      <c r="G192" s="12">
        <f>IFERROR(IF(NOT(F192=""),ABS(ROUNDDOWN(D192-F192, 3 - (1+INT(LOG10(ABS(D192)))))),""),IF(AND(D192=0,NOT(D192="")),ABS(ROUNDDOWN(D192-F192,0)),""))</f>
        <v>0</v>
      </c>
      <c r="H192" s="12" t="str">
        <f>IF(NOT(G192=""),IF(G192&lt;=E192,"match",IF(G192&lt;3*E192,"partial match","no match")),"")</f>
        <v>match</v>
      </c>
    </row>
    <row r="193" spans="1:8" x14ac:dyDescent="0.25">
      <c r="A193" t="s">
        <v>186</v>
      </c>
      <c r="B193" t="s">
        <v>104</v>
      </c>
      <c r="C193" t="s">
        <v>117</v>
      </c>
      <c r="D193">
        <v>0.70399999999999996</v>
      </c>
      <c r="E193">
        <v>3.0000000000000001E-3</v>
      </c>
      <c r="F193">
        <v>0.70414742880070869</v>
      </c>
      <c r="G193" s="12">
        <f>IFERROR(IF(NOT(F193=""),ABS(ROUNDDOWN(D193-F193, 3 - (1+INT(LOG10(ABS(D193)))))),""),IF(AND(D193=0,NOT(D193="")),ABS(ROUNDDOWN(D193-F193,0)),""))</f>
        <v>0</v>
      </c>
      <c r="H193" s="12" t="str">
        <f>IF(NOT(G193=""),IF(G193&lt;=E193,"match",IF(G193&lt;3*E193,"partial match","no match")),"")</f>
        <v>match</v>
      </c>
    </row>
    <row r="194" spans="1:8" x14ac:dyDescent="0.25">
      <c r="A194" t="s">
        <v>186</v>
      </c>
      <c r="B194" t="s">
        <v>104</v>
      </c>
      <c r="C194" t="s">
        <v>118</v>
      </c>
      <c r="D194">
        <v>33.700000000000003</v>
      </c>
      <c r="E194">
        <v>0.6</v>
      </c>
      <c r="F194">
        <v>33.69049246421379</v>
      </c>
      <c r="G194" s="12">
        <f>IFERROR(IF(NOT(F194=""),ABS(ROUNDDOWN(D194-F194, 3 - (1+INT(LOG10(ABS(D194)))))),""),IF(AND(D194=0,NOT(D194="")),ABS(ROUNDDOWN(D194-F194,0)),""))</f>
        <v>0</v>
      </c>
      <c r="H194" s="12" t="str">
        <f>IF(NOT(G194=""),IF(G194&lt;=E194,"match",IF(G194&lt;3*E194,"partial match","no match")),"")</f>
        <v>match</v>
      </c>
    </row>
    <row r="195" spans="1:8" x14ac:dyDescent="0.25">
      <c r="A195" t="s">
        <v>186</v>
      </c>
      <c r="B195" t="s">
        <v>104</v>
      </c>
      <c r="C195" t="s">
        <v>119</v>
      </c>
      <c r="D195">
        <v>0.82799999999999996</v>
      </c>
      <c r="E195">
        <v>8.0000000000000002E-3</v>
      </c>
      <c r="F195">
        <v>0.82816278253326792</v>
      </c>
      <c r="G195" s="12">
        <f>IFERROR(IF(NOT(F195=""),ABS(ROUNDDOWN(D195-F195, 3 - (1+INT(LOG10(ABS(D195)))))),""),IF(AND(D195=0,NOT(D195="")),ABS(ROUNDDOWN(D195-F195,0)),""))</f>
        <v>0</v>
      </c>
      <c r="H195" s="12" t="str">
        <f>IF(NOT(G195=""),IF(G195&lt;=E195,"match",IF(G195&lt;3*E195,"partial match","no match")),"")</f>
        <v>match</v>
      </c>
    </row>
    <row r="196" spans="1:8" x14ac:dyDescent="0.25">
      <c r="A196" t="s">
        <v>186</v>
      </c>
      <c r="B196" t="s">
        <v>104</v>
      </c>
      <c r="C196" t="s">
        <v>120</v>
      </c>
      <c r="D196">
        <v>4.7300000000000004</v>
      </c>
      <c r="E196">
        <v>0.02</v>
      </c>
      <c r="F196">
        <v>4.7347231118053177</v>
      </c>
      <c r="G196" s="12">
        <f>IFERROR(IF(NOT(F196=""),ABS(ROUNDDOWN(D196-F196, 3 - (1+INT(LOG10(ABS(D196)))))),""),IF(AND(D196=0,NOT(D196="")),ABS(ROUNDDOWN(D196-F196,0)),""))</f>
        <v>0</v>
      </c>
      <c r="H196" s="12" t="str">
        <f>IF(NOT(G196=""),IF(G196&lt;=E196,"match",IF(G196&lt;3*E196,"partial match","no match")),"")</f>
        <v>match</v>
      </c>
    </row>
    <row r="197" spans="1:8" x14ac:dyDescent="0.25">
      <c r="A197" t="s">
        <v>186</v>
      </c>
      <c r="B197" t="s">
        <v>121</v>
      </c>
      <c r="C197" t="s">
        <v>105</v>
      </c>
      <c r="D197">
        <v>0.78600000000000003</v>
      </c>
      <c r="E197">
        <v>3.0000000000000001E-3</v>
      </c>
      <c r="F197">
        <v>0.7858189781991054</v>
      </c>
      <c r="G197" s="12">
        <f>IFERROR(IF(NOT(F197=""),ABS(ROUNDDOWN(D197-F197, 3 - (1+INT(LOG10(ABS(D197)))))),""),IF(AND(D197=0,NOT(D197="")),ABS(ROUNDDOWN(D197-F197,0)),""))</f>
        <v>0</v>
      </c>
      <c r="H197" s="12" t="str">
        <f>IF(NOT(G197=""),IF(G197&lt;=E197,"match",IF(G197&lt;3*E197,"partial match","no match")),"")</f>
        <v>match</v>
      </c>
    </row>
    <row r="198" spans="1:8" x14ac:dyDescent="0.25">
      <c r="A198" t="s">
        <v>186</v>
      </c>
      <c r="B198" t="s">
        <v>121</v>
      </c>
      <c r="C198" t="s">
        <v>106</v>
      </c>
      <c r="D198">
        <v>2.89</v>
      </c>
      <c r="E198">
        <v>0.03</v>
      </c>
      <c r="F198">
        <v>2.893371580800348</v>
      </c>
      <c r="G198" s="12">
        <f>IFERROR(IF(NOT(F198=""),ABS(ROUNDDOWN(D198-F198, 3 - (1+INT(LOG10(ABS(D198)))))),""),IF(AND(D198=0,NOT(D198="")),ABS(ROUNDDOWN(D198-F198,0)),""))</f>
        <v>0</v>
      </c>
      <c r="H198" s="12" t="str">
        <f>IF(NOT(G198=""),IF(G198&lt;=E198,"match",IF(G198&lt;3*E198,"partial match","no match")),"")</f>
        <v>match</v>
      </c>
    </row>
    <row r="199" spans="1:8" x14ac:dyDescent="0.25">
      <c r="A199" t="s">
        <v>186</v>
      </c>
      <c r="B199" t="s">
        <v>121</v>
      </c>
      <c r="C199" t="s">
        <v>107</v>
      </c>
      <c r="D199">
        <v>2.64E-2</v>
      </c>
      <c r="E199">
        <v>2.9999999999999997E-4</v>
      </c>
      <c r="F199">
        <v>2.6405483762250739E-2</v>
      </c>
      <c r="G199" s="12">
        <f>IFERROR(IF(NOT(F199=""),ABS(ROUNDDOWN(D199-F199, 3 - (1+INT(LOG10(ABS(D199)))))),""),IF(AND(D199=0,NOT(D199="")),ABS(ROUNDDOWN(D199-F199,0)),""))</f>
        <v>0</v>
      </c>
      <c r="H199" s="12" t="str">
        <f>IF(NOT(G199=""),IF(G199&lt;=E199,"match",IF(G199&lt;3*E199,"partial match","no match")),"")</f>
        <v>match</v>
      </c>
    </row>
    <row r="200" spans="1:8" x14ac:dyDescent="0.25">
      <c r="A200" t="s">
        <v>186</v>
      </c>
      <c r="B200" t="s">
        <v>121</v>
      </c>
      <c r="C200" t="s">
        <v>108</v>
      </c>
      <c r="D200">
        <v>428</v>
      </c>
      <c r="E200">
        <v>3</v>
      </c>
      <c r="F200">
        <v>428.25141215800983</v>
      </c>
      <c r="G200" s="12">
        <f>IFERROR(IF(NOT(F200=""),ABS(ROUNDDOWN(D200-F200, 3 - (1+INT(LOG10(ABS(D200)))))),""),IF(AND(D200=0,NOT(D200="")),ABS(ROUNDDOWN(D200-F200,0)),""))</f>
        <v>0</v>
      </c>
      <c r="H200" s="12" t="str">
        <f>IF(NOT(G200=""),IF(G200&lt;=E200,"match",IF(G200&lt;3*E200,"partial match","no match")),"")</f>
        <v>match</v>
      </c>
    </row>
    <row r="201" spans="1:8" x14ac:dyDescent="0.25">
      <c r="A201" t="s">
        <v>186</v>
      </c>
      <c r="B201" t="s">
        <v>121</v>
      </c>
      <c r="C201" t="s">
        <v>109</v>
      </c>
      <c r="D201">
        <v>2.4299999999999999E-2</v>
      </c>
      <c r="E201">
        <v>2.9999999999999997E-4</v>
      </c>
      <c r="F201">
        <v>2.4329834268282599E-2</v>
      </c>
      <c r="G201" s="12">
        <f>IFERROR(IF(NOT(F201=""),ABS(ROUNDDOWN(D201-F201, 3 - (1+INT(LOG10(ABS(D201)))))),""),IF(AND(D201=0,NOT(D201="")),ABS(ROUNDDOWN(D201-F201,0)),""))</f>
        <v>0</v>
      </c>
      <c r="H201" s="12" t="str">
        <f>IF(NOT(G201=""),IF(G201&lt;=E201,"match",IF(G201&lt;3*E201,"partial match","no match")),"")</f>
        <v>match</v>
      </c>
    </row>
    <row r="202" spans="1:8" x14ac:dyDescent="0.25">
      <c r="A202" t="s">
        <v>186</v>
      </c>
      <c r="B202" t="s">
        <v>121</v>
      </c>
      <c r="C202" t="s">
        <v>110</v>
      </c>
      <c r="D202">
        <v>320</v>
      </c>
      <c r="E202">
        <v>1</v>
      </c>
      <c r="F202">
        <v>320.49628859657969</v>
      </c>
      <c r="G202" s="12">
        <f>IFERROR(IF(NOT(F202=""),ABS(ROUNDDOWN(D202-F202, 3 - (1+INT(LOG10(ABS(D202)))))),""),IF(AND(D202=0,NOT(D202="")),ABS(ROUNDDOWN(D202-F202,0)),""))</f>
        <v>0</v>
      </c>
      <c r="H202" s="12" t="str">
        <f>IF(NOT(G202=""),IF(G202&lt;=E202,"match",IF(G202&lt;3*E202,"partial match","no match")),"")</f>
        <v>match</v>
      </c>
    </row>
    <row r="203" spans="1:8" x14ac:dyDescent="0.25">
      <c r="A203" t="s">
        <v>186</v>
      </c>
      <c r="B203" t="s">
        <v>121</v>
      </c>
      <c r="C203" t="s">
        <v>111</v>
      </c>
      <c r="D203">
        <v>3.85E-2</v>
      </c>
      <c r="E203">
        <v>2.9999999999999997E-4</v>
      </c>
      <c r="F203">
        <v>3.8468658503592303E-2</v>
      </c>
      <c r="G203" s="12">
        <f>IFERROR(IF(NOT(F203=""),ABS(ROUNDDOWN(D203-F203, 3 - (1+INT(LOG10(ABS(D203)))))),""),IF(AND(D203=0,NOT(D203="")),ABS(ROUNDDOWN(D203-F203,0)),""))</f>
        <v>0</v>
      </c>
      <c r="H203" s="12" t="str">
        <f>IF(NOT(G203=""),IF(G203&lt;=E203,"match",IF(G203&lt;3*E203,"partial match","no match")),"")</f>
        <v>match</v>
      </c>
    </row>
    <row r="204" spans="1:8" x14ac:dyDescent="0.25">
      <c r="A204" t="s">
        <v>186</v>
      </c>
      <c r="B204" t="s">
        <v>121</v>
      </c>
      <c r="C204" t="s">
        <v>112</v>
      </c>
      <c r="D204">
        <v>1400</v>
      </c>
      <c r="E204">
        <v>20</v>
      </c>
      <c r="F204">
        <v>1399.9680393452111</v>
      </c>
      <c r="G204" s="12">
        <f>IFERROR(IF(NOT(F204=""),ABS(ROUNDDOWN(D204-F204, 3 - (1+INT(LOG10(ABS(D204)))))),""),IF(AND(D204=0,NOT(D204="")),ABS(ROUNDDOWN(D204-F204,0)),""))</f>
        <v>0</v>
      </c>
      <c r="H204" s="12" t="str">
        <f>IF(NOT(G204=""),IF(G204&lt;=E204,"match",IF(G204&lt;3*E204,"partial match","no match")),"")</f>
        <v>match</v>
      </c>
    </row>
    <row r="205" spans="1:8" x14ac:dyDescent="0.25">
      <c r="A205" t="s">
        <v>186</v>
      </c>
      <c r="B205" t="s">
        <v>121</v>
      </c>
      <c r="C205" t="s">
        <v>113</v>
      </c>
      <c r="D205">
        <v>1730</v>
      </c>
      <c r="E205">
        <v>10</v>
      </c>
      <c r="F205">
        <v>1728.020744369747</v>
      </c>
      <c r="G205" s="12">
        <f>IFERROR(IF(NOT(F205=""),ABS(ROUNDDOWN(D205-F205, 3 - (1+INT(LOG10(ABS(D205)))))),""),IF(AND(D205=0,NOT(D205="")),ABS(ROUNDDOWN(D205-F205,0)),""))</f>
        <v>0</v>
      </c>
      <c r="H205" s="12" t="str">
        <f>IF(NOT(G205=""),IF(G205&lt;=E205,"match",IF(G205&lt;3*E205,"partial match","no match")),"")</f>
        <v>match</v>
      </c>
    </row>
    <row r="206" spans="1:8" x14ac:dyDescent="0.25">
      <c r="A206" t="s">
        <v>186</v>
      </c>
      <c r="B206" t="s">
        <v>121</v>
      </c>
      <c r="C206" t="s">
        <v>114</v>
      </c>
      <c r="D206">
        <v>0.128</v>
      </c>
      <c r="E206">
        <v>3.0000000000000001E-3</v>
      </c>
      <c r="F206">
        <v>0.1284060080555692</v>
      </c>
      <c r="G206" s="12">
        <f>IFERROR(IF(NOT(F206=""),ABS(ROUNDDOWN(D206-F206, 3 - (1+INT(LOG10(ABS(D206)))))),""),IF(AND(D206=0,NOT(D206="")),ABS(ROUNDDOWN(D206-F206,0)),""))</f>
        <v>0</v>
      </c>
      <c r="H206" s="12" t="str">
        <f>IF(NOT(G206=""),IF(G206&lt;=E206,"match",IF(G206&lt;3*E206,"partial match","no match")),"")</f>
        <v>match</v>
      </c>
    </row>
    <row r="207" spans="1:8" x14ac:dyDescent="0.25">
      <c r="A207" t="s">
        <v>186</v>
      </c>
      <c r="B207" t="s">
        <v>121</v>
      </c>
      <c r="C207" t="s">
        <v>115</v>
      </c>
      <c r="D207">
        <v>6600</v>
      </c>
      <c r="E207">
        <v>30</v>
      </c>
      <c r="F207">
        <v>6603.7152012547976</v>
      </c>
      <c r="G207" s="12">
        <f>IFERROR(IF(NOT(F207=""),ABS(ROUNDDOWN(D207-F207, 3 - (1+INT(LOG10(ABS(D207)))))),""),IF(AND(D207=0,NOT(D207="")),ABS(ROUNDDOWN(D207-F207,0)),""))</f>
        <v>0</v>
      </c>
      <c r="H207" s="12" t="str">
        <f>IF(NOT(G207=""),IF(G207&lt;=E207,"match",IF(G207&lt;3*E207,"partial match","no match")),"")</f>
        <v>match</v>
      </c>
    </row>
    <row r="208" spans="1:8" x14ac:dyDescent="0.25">
      <c r="A208" t="s">
        <v>186</v>
      </c>
      <c r="B208" t="s">
        <v>121</v>
      </c>
      <c r="C208" t="s">
        <v>116</v>
      </c>
      <c r="D208">
        <v>0.57899999999999996</v>
      </c>
      <c r="E208">
        <v>3.0000000000000001E-3</v>
      </c>
      <c r="F208">
        <v>0.57888670151174781</v>
      </c>
      <c r="G208" s="12">
        <f>IFERROR(IF(NOT(F208=""),ABS(ROUNDDOWN(D208-F208, 3 - (1+INT(LOG10(ABS(D208)))))),""),IF(AND(D208=0,NOT(D208="")),ABS(ROUNDDOWN(D208-F208,0)),""))</f>
        <v>0</v>
      </c>
      <c r="H208" s="12" t="str">
        <f>IF(NOT(G208=""),IF(G208&lt;=E208,"match",IF(G208&lt;3*E208,"partial match","no match")),"")</f>
        <v>match</v>
      </c>
    </row>
    <row r="209" spans="1:8" x14ac:dyDescent="0.25">
      <c r="A209" t="s">
        <v>186</v>
      </c>
      <c r="B209" t="s">
        <v>121</v>
      </c>
      <c r="C209" t="s">
        <v>117</v>
      </c>
      <c r="D209">
        <v>0.70399999999999996</v>
      </c>
      <c r="E209">
        <v>3.0000000000000001E-3</v>
      </c>
      <c r="F209">
        <v>0.70414742880070835</v>
      </c>
      <c r="G209" s="12">
        <f>IFERROR(IF(NOT(F209=""),ABS(ROUNDDOWN(D209-F209, 3 - (1+INT(LOG10(ABS(D209)))))),""),IF(AND(D209=0,NOT(D209="")),ABS(ROUNDDOWN(D209-F209,0)),""))</f>
        <v>0</v>
      </c>
      <c r="H209" s="12" t="str">
        <f>IF(NOT(G209=""),IF(G209&lt;=E209,"match",IF(G209&lt;3*E209,"partial match","no match")),"")</f>
        <v>match</v>
      </c>
    </row>
    <row r="210" spans="1:8" x14ac:dyDescent="0.25">
      <c r="A210" t="s">
        <v>186</v>
      </c>
      <c r="B210" t="s">
        <v>121</v>
      </c>
      <c r="C210" t="s">
        <v>118</v>
      </c>
      <c r="D210">
        <v>33.700000000000003</v>
      </c>
      <c r="E210">
        <v>0.6</v>
      </c>
      <c r="F210">
        <v>33.685093608830208</v>
      </c>
      <c r="G210" s="12">
        <f>IFERROR(IF(NOT(F210=""),ABS(ROUNDDOWN(D210-F210, 3 - (1+INT(LOG10(ABS(D210)))))),""),IF(AND(D210=0,NOT(D210="")),ABS(ROUNDDOWN(D210-F210,0)),""))</f>
        <v>0</v>
      </c>
      <c r="H210" s="12" t="str">
        <f>IF(NOT(G210=""),IF(G210&lt;=E210,"match",IF(G210&lt;3*E210,"partial match","no match")),"")</f>
        <v>match</v>
      </c>
    </row>
    <row r="211" spans="1:8" x14ac:dyDescent="0.25">
      <c r="A211" t="s">
        <v>186</v>
      </c>
      <c r="B211" t="s">
        <v>121</v>
      </c>
      <c r="C211" t="s">
        <v>119</v>
      </c>
      <c r="D211">
        <v>0.82599999999999996</v>
      </c>
      <c r="E211">
        <v>8.0000000000000002E-3</v>
      </c>
      <c r="F211">
        <v>0.82596495270623838</v>
      </c>
      <c r="G211" s="12">
        <f>IFERROR(IF(NOT(F211=""),ABS(ROUNDDOWN(D211-F211, 3 - (1+INT(LOG10(ABS(D211)))))),""),IF(AND(D211=0,NOT(D211="")),ABS(ROUNDDOWN(D211-F211,0)),""))</f>
        <v>0</v>
      </c>
      <c r="H211" s="12" t="str">
        <f>IF(NOT(G211=""),IF(G211&lt;=E211,"match",IF(G211&lt;3*E211,"partial match","no match")),"")</f>
        <v>match</v>
      </c>
    </row>
    <row r="212" spans="1:8" x14ac:dyDescent="0.25">
      <c r="A212" t="s">
        <v>186</v>
      </c>
      <c r="B212" t="s">
        <v>121</v>
      </c>
      <c r="C212" t="s">
        <v>120</v>
      </c>
      <c r="D212">
        <v>4.76</v>
      </c>
      <c r="E212">
        <v>0.02</v>
      </c>
      <c r="F212">
        <v>4.7567509703480448</v>
      </c>
      <c r="G212" s="12">
        <f>IFERROR(IF(NOT(F212=""),ABS(ROUNDDOWN(D212-F212, 3 - (1+INT(LOG10(ABS(D212)))))),""),IF(AND(D212=0,NOT(D212="")),ABS(ROUNDDOWN(D212-F212,0)),""))</f>
        <v>0</v>
      </c>
      <c r="H212" s="12" t="str">
        <f>IF(NOT(G212=""),IF(G212&lt;=E212,"match",IF(G212&lt;3*E212,"partial match","no match")),"")</f>
        <v>match</v>
      </c>
    </row>
    <row r="213" spans="1:8" x14ac:dyDescent="0.25">
      <c r="A213" t="s">
        <v>186</v>
      </c>
      <c r="B213" t="s">
        <v>122</v>
      </c>
      <c r="C213" t="s">
        <v>105</v>
      </c>
      <c r="D213">
        <v>0.76800000000000002</v>
      </c>
      <c r="E213">
        <v>3.0000000000000001E-3</v>
      </c>
      <c r="F213">
        <v>0.76798246330579101</v>
      </c>
      <c r="G213" s="12">
        <f>IFERROR(IF(NOT(F213=""),ABS(ROUNDDOWN(D213-F213, 3 - (1+INT(LOG10(ABS(D213)))))),""),IF(AND(D213=0,NOT(D213="")),ABS(ROUNDDOWN(D213-F213,0)),""))</f>
        <v>0</v>
      </c>
      <c r="H213" s="12" t="str">
        <f>IF(NOT(G213=""),IF(G213&lt;=E213,"match",IF(G213&lt;3*E213,"partial match","no match")),"")</f>
        <v>match</v>
      </c>
    </row>
    <row r="214" spans="1:8" x14ac:dyDescent="0.25">
      <c r="A214" t="s">
        <v>186</v>
      </c>
      <c r="B214" t="s">
        <v>122</v>
      </c>
      <c r="C214" t="s">
        <v>106</v>
      </c>
      <c r="D214">
        <v>3.09</v>
      </c>
      <c r="E214">
        <v>0.03</v>
      </c>
      <c r="F214">
        <v>3.0899478646120779</v>
      </c>
      <c r="G214" s="12">
        <f>IFERROR(IF(NOT(F214=""),ABS(ROUNDDOWN(D214-F214, 3 - (1+INT(LOG10(ABS(D214)))))),""),IF(AND(D214=0,NOT(D214="")),ABS(ROUNDDOWN(D214-F214,0)),""))</f>
        <v>0</v>
      </c>
      <c r="H214" s="12" t="str">
        <f>IF(NOT(G214=""),IF(G214&lt;=E214,"match",IF(G214&lt;3*E214,"partial match","no match")),"")</f>
        <v>match</v>
      </c>
    </row>
    <row r="215" spans="1:8" x14ac:dyDescent="0.25">
      <c r="A215" t="s">
        <v>186</v>
      </c>
      <c r="B215" t="s">
        <v>122</v>
      </c>
      <c r="C215" t="s">
        <v>107</v>
      </c>
      <c r="D215">
        <v>1.4800000000000001E-2</v>
      </c>
      <c r="E215">
        <v>4.0000000000000002E-4</v>
      </c>
      <c r="F215">
        <v>1.4750906947904501E-2</v>
      </c>
      <c r="G215" s="12">
        <f>IFERROR(IF(NOT(F215=""),ABS(ROUNDDOWN(D215-F215, 3 - (1+INT(LOG10(ABS(D215)))))),""),IF(AND(D215=0,NOT(D215="")),ABS(ROUNDDOWN(D215-F215,0)),""))</f>
        <v>0</v>
      </c>
      <c r="H215" s="12" t="str">
        <f>IF(NOT(G215=""),IF(G215&lt;=E215,"match",IF(G215&lt;3*E215,"partial match","no match")),"")</f>
        <v>match</v>
      </c>
    </row>
    <row r="216" spans="1:8" x14ac:dyDescent="0.25">
      <c r="A216" t="s">
        <v>186</v>
      </c>
      <c r="B216" t="s">
        <v>122</v>
      </c>
      <c r="C216" t="s">
        <v>108</v>
      </c>
      <c r="D216">
        <v>449</v>
      </c>
      <c r="E216">
        <v>3</v>
      </c>
      <c r="F216">
        <v>448.55097618889761</v>
      </c>
      <c r="G216" s="12">
        <f>IFERROR(IF(NOT(F216=""),ABS(ROUNDDOWN(D216-F216, 3 - (1+INT(LOG10(ABS(D216)))))),""),IF(AND(D216=0,NOT(D216="")),ABS(ROUNDDOWN(D216-F216,0)),""))</f>
        <v>0</v>
      </c>
      <c r="H216" s="12" t="str">
        <f>IF(NOT(G216=""),IF(G216&lt;=E216,"match",IF(G216&lt;3*E216,"partial match","no match")),"")</f>
        <v>match</v>
      </c>
    </row>
    <row r="217" spans="1:8" x14ac:dyDescent="0.25">
      <c r="A217" t="s">
        <v>186</v>
      </c>
      <c r="B217" t="s">
        <v>122</v>
      </c>
      <c r="C217" t="s">
        <v>109</v>
      </c>
      <c r="D217">
        <v>1.35E-2</v>
      </c>
      <c r="E217">
        <v>4.0000000000000002E-4</v>
      </c>
      <c r="F217">
        <v>1.3510506252921561E-2</v>
      </c>
      <c r="G217" s="12">
        <f>IFERROR(IF(NOT(F217=""),ABS(ROUNDDOWN(D217-F217, 3 - (1+INT(LOG10(ABS(D217)))))),""),IF(AND(D217=0,NOT(D217="")),ABS(ROUNDDOWN(D217-F217,0)),""))</f>
        <v>0</v>
      </c>
      <c r="H217" s="12" t="str">
        <f>IF(NOT(G217=""),IF(G217&lt;=E217,"match",IF(G217&lt;3*E217,"partial match","no match")),"")</f>
        <v>match</v>
      </c>
    </row>
    <row r="218" spans="1:8" x14ac:dyDescent="0.25">
      <c r="A218" t="s">
        <v>186</v>
      </c>
      <c r="B218" t="s">
        <v>122</v>
      </c>
      <c r="C218" t="s">
        <v>110</v>
      </c>
      <c r="D218">
        <v>332</v>
      </c>
      <c r="E218">
        <v>1</v>
      </c>
      <c r="F218">
        <v>332.435119369098</v>
      </c>
      <c r="G218" s="12">
        <f>IFERROR(IF(NOT(F218=""),ABS(ROUNDDOWN(D218-F218, 3 - (1+INT(LOG10(ABS(D218)))))),""),IF(AND(D218=0,NOT(D218="")),ABS(ROUNDDOWN(D218-F218,0)),""))</f>
        <v>0</v>
      </c>
      <c r="H218" s="12" t="str">
        <f>IF(NOT(G218=""),IF(G218&lt;=E218,"match",IF(G218&lt;3*E218,"partial match","no match")),"")</f>
        <v>match</v>
      </c>
    </row>
    <row r="219" spans="1:8" x14ac:dyDescent="0.25">
      <c r="A219" t="s">
        <v>186</v>
      </c>
      <c r="B219" t="s">
        <v>122</v>
      </c>
      <c r="C219" t="s">
        <v>111</v>
      </c>
      <c r="D219">
        <v>2.29E-2</v>
      </c>
      <c r="E219">
        <v>4.0000000000000002E-4</v>
      </c>
      <c r="F219">
        <v>2.2863423176277538E-2</v>
      </c>
      <c r="G219" s="12">
        <f>IFERROR(IF(NOT(F219=""),ABS(ROUNDDOWN(D219-F219, 3 - (1+INT(LOG10(ABS(D219)))))),""),IF(AND(D219=0,NOT(D219="")),ABS(ROUNDDOWN(D219-F219,0)),""))</f>
        <v>0</v>
      </c>
      <c r="H219" s="12" t="str">
        <f>IF(NOT(G219=""),IF(G219&lt;=E219,"match",IF(G219&lt;3*E219,"partial match","no match")),"")</f>
        <v>match</v>
      </c>
    </row>
    <row r="220" spans="1:8" x14ac:dyDescent="0.25">
      <c r="A220" t="s">
        <v>186</v>
      </c>
      <c r="B220" t="s">
        <v>122</v>
      </c>
      <c r="C220" t="s">
        <v>112</v>
      </c>
      <c r="D220">
        <v>1500</v>
      </c>
      <c r="E220">
        <v>20</v>
      </c>
      <c r="F220">
        <v>1504.361091159911</v>
      </c>
      <c r="G220" s="12">
        <f>IFERROR(IF(NOT(F220=""),ABS(ROUNDDOWN(D220-F220, 3 - (1+INT(LOG10(ABS(D220)))))),""),IF(AND(D220=0,NOT(D220="")),ABS(ROUNDDOWN(D220-F220,0)),""))</f>
        <v>0</v>
      </c>
      <c r="H220" s="12" t="str">
        <f>IF(NOT(G220=""),IF(G220&lt;=E220,"match",IF(G220&lt;3*E220,"partial match","no match")),"")</f>
        <v>match</v>
      </c>
    </row>
    <row r="221" spans="1:8" x14ac:dyDescent="0.25">
      <c r="A221" t="s">
        <v>186</v>
      </c>
      <c r="B221" t="s">
        <v>122</v>
      </c>
      <c r="C221" t="s">
        <v>113</v>
      </c>
      <c r="D221">
        <v>9850</v>
      </c>
      <c r="E221">
        <v>10</v>
      </c>
      <c r="F221">
        <v>0.1263678244767478</v>
      </c>
      <c r="G221" s="12">
        <f>IFERROR(IF(NOT(F221=""),ABS(ROUNDDOWN(D221-F221, 3 - (1+INT(LOG10(ABS(D221)))))),""),IF(AND(D221=0,NOT(D221="")),ABS(ROUNDDOWN(D221-F221,0)),""))</f>
        <v>9840</v>
      </c>
      <c r="H221" s="12" t="str">
        <f>IF(NOT(G221=""),IF(G221&lt;=E221,"match",IF(G221&lt;3*E221,"partial match","no match")),"")</f>
        <v>no match</v>
      </c>
    </row>
    <row r="222" spans="1:8" x14ac:dyDescent="0.25">
      <c r="A222" t="s">
        <v>186</v>
      </c>
      <c r="B222" t="s">
        <v>122</v>
      </c>
      <c r="C222" t="s">
        <v>114</v>
      </c>
      <c r="D222">
        <v>0.126</v>
      </c>
      <c r="E222">
        <v>3.0000000000000001E-3</v>
      </c>
      <c r="F222">
        <v>0.1263678244767478</v>
      </c>
      <c r="G222" s="12">
        <f>IFERROR(IF(NOT(F222=""),ABS(ROUNDDOWN(D222-F222, 3 - (1+INT(LOG10(ABS(D222)))))),""),IF(AND(D222=0,NOT(D222="")),ABS(ROUNDDOWN(D222-F222,0)),""))</f>
        <v>0</v>
      </c>
      <c r="H222" s="12" t="str">
        <f>IF(NOT(G222=""),IF(G222&lt;=E222,"match",IF(G222&lt;3*E222,"partial match","no match")),"")</f>
        <v>match</v>
      </c>
    </row>
    <row r="223" spans="1:8" x14ac:dyDescent="0.25">
      <c r="A223" t="s">
        <v>186</v>
      </c>
      <c r="B223" t="s">
        <v>122</v>
      </c>
      <c r="C223" t="s">
        <v>115</v>
      </c>
      <c r="D223">
        <v>42700</v>
      </c>
      <c r="E223">
        <v>200</v>
      </c>
      <c r="F223">
        <v>0.54754716985196161</v>
      </c>
      <c r="G223" s="12">
        <f>IFERROR(IF(NOT(F223=""),ABS(ROUNDDOWN(D223-F223, 3 - (1+INT(LOG10(ABS(D223)))))),""),IF(AND(D223=0,NOT(D223="")),ABS(ROUNDDOWN(D223-F223,0)),""))</f>
        <v>42600</v>
      </c>
      <c r="H223" s="12" t="str">
        <f>IF(NOT(G223=""),IF(G223&lt;=E223,"match",IF(G223&lt;3*E223,"partial match","no match")),"")</f>
        <v>no match</v>
      </c>
    </row>
    <row r="224" spans="1:8" x14ac:dyDescent="0.25">
      <c r="A224" t="s">
        <v>186</v>
      </c>
      <c r="B224" t="s">
        <v>122</v>
      </c>
      <c r="C224" t="s">
        <v>116</v>
      </c>
      <c r="D224">
        <v>0.54800000000000004</v>
      </c>
      <c r="E224">
        <v>3.0000000000000001E-3</v>
      </c>
      <c r="F224">
        <v>0.54754716985196161</v>
      </c>
      <c r="G224" s="12">
        <f>IFERROR(IF(NOT(F224=""),ABS(ROUNDDOWN(D224-F224, 3 - (1+INT(LOG10(ABS(D224)))))),""),IF(AND(D224=0,NOT(D224="")),ABS(ROUNDDOWN(D224-F224,0)),""))</f>
        <v>0</v>
      </c>
      <c r="H224" s="12" t="str">
        <f>IF(NOT(G224=""),IF(G224&lt;=E224,"match",IF(G224&lt;3*E224,"partial match","no match")),"")</f>
        <v>match</v>
      </c>
    </row>
    <row r="225" spans="1:8" x14ac:dyDescent="0.25">
      <c r="A225" t="s">
        <v>186</v>
      </c>
      <c r="B225" t="s">
        <v>122</v>
      </c>
      <c r="C225" t="s">
        <v>117</v>
      </c>
      <c r="F225">
        <v>8.7263080735802292E-6</v>
      </c>
      <c r="G225" s="12" t="str">
        <f>IFERROR(IF(NOT(F225=""),ABS(ROUNDDOWN(D225-F225, 3 - (1+INT(LOG10(ABS(D225)))))),""),IF(AND(D225=0,NOT(D225="")),ABS(ROUNDDOWN(D225-F225,0)),""))</f>
        <v/>
      </c>
      <c r="H225" s="12" t="str">
        <f>IF(NOT(G225=""),IF(G225&lt;=E225,"match",IF(G225&lt;3*E225,"partial match","no match")),"")</f>
        <v/>
      </c>
    </row>
    <row r="226" spans="1:8" x14ac:dyDescent="0.25">
      <c r="A226" t="s">
        <v>186</v>
      </c>
      <c r="B226" t="s">
        <v>122</v>
      </c>
      <c r="C226" t="s">
        <v>118</v>
      </c>
      <c r="D226">
        <v>29.1</v>
      </c>
      <c r="E226">
        <v>0.6</v>
      </c>
      <c r="F226">
        <v>29.117661892663811</v>
      </c>
      <c r="G226" s="12">
        <f>IFERROR(IF(NOT(F226=""),ABS(ROUNDDOWN(D226-F226, 3 - (1+INT(LOG10(ABS(D226)))))),""),IF(AND(D226=0,NOT(D226="")),ABS(ROUNDDOWN(D226-F226,0)),""))</f>
        <v>0</v>
      </c>
      <c r="H226" s="12" t="str">
        <f>IF(NOT(G226=""),IF(G226&lt;=E226,"match",IF(G226&lt;3*E226,"partial match","no match")),"")</f>
        <v>match</v>
      </c>
    </row>
    <row r="227" spans="1:8" x14ac:dyDescent="0.25">
      <c r="A227" t="s">
        <v>186</v>
      </c>
      <c r="B227" t="s">
        <v>122</v>
      </c>
      <c r="C227" t="s">
        <v>119</v>
      </c>
      <c r="D227">
        <v>0.91600000000000004</v>
      </c>
      <c r="E227">
        <v>1.0999999999999999E-2</v>
      </c>
      <c r="F227">
        <v>0.9159642341760651</v>
      </c>
      <c r="G227" s="12">
        <f>IFERROR(IF(NOT(F227=""),ABS(ROUNDDOWN(D227-F227, 3 - (1+INT(LOG10(ABS(D227)))))),""),IF(AND(D227=0,NOT(D227="")),ABS(ROUNDDOWN(D227-F227,0)),""))</f>
        <v>0</v>
      </c>
      <c r="H227" s="12" t="str">
        <f>IF(NOT(G227=""),IF(G227&lt;=E227,"match",IF(G227&lt;3*E227,"partial match","no match")),"")</f>
        <v>match</v>
      </c>
    </row>
    <row r="228" spans="1:8" x14ac:dyDescent="0.25">
      <c r="A228" t="s">
        <v>186</v>
      </c>
      <c r="B228" t="s">
        <v>122</v>
      </c>
      <c r="C228" t="s">
        <v>120</v>
      </c>
      <c r="D228">
        <v>4.87</v>
      </c>
      <c r="E228">
        <v>0.01</v>
      </c>
      <c r="F228">
        <v>4.8725880756535309</v>
      </c>
      <c r="G228" s="12">
        <f>IFERROR(IF(NOT(F228=""),ABS(ROUNDDOWN(D228-F228, 3 - (1+INT(LOG10(ABS(D228)))))),""),IF(AND(D228=0,NOT(D228="")),ABS(ROUNDDOWN(D228-F228,0)),""))</f>
        <v>0</v>
      </c>
      <c r="H228" s="12" t="str">
        <f>IF(NOT(G228=""),IF(G228&lt;=E228,"match",IF(G228&lt;3*E228,"partial match","no match")),"")</f>
        <v>match</v>
      </c>
    </row>
    <row r="229" spans="1:8" x14ac:dyDescent="0.25">
      <c r="A229" t="s">
        <v>186</v>
      </c>
      <c r="B229" t="s">
        <v>123</v>
      </c>
      <c r="C229" t="s">
        <v>105</v>
      </c>
      <c r="D229">
        <v>0.76900000000000002</v>
      </c>
      <c r="E229">
        <v>3.0000000000000001E-3</v>
      </c>
      <c r="F229">
        <v>0.76883689571771652</v>
      </c>
      <c r="G229" s="12">
        <f>IFERROR(IF(NOT(F229=""),ABS(ROUNDDOWN(D229-F229, 3 - (1+INT(LOG10(ABS(D229)))))),""),IF(AND(D229=0,NOT(D229="")),ABS(ROUNDDOWN(D229-F229,0)),""))</f>
        <v>0</v>
      </c>
      <c r="H229" s="12" t="str">
        <f>IF(NOT(G229=""),IF(G229&lt;=E229,"match",IF(G229&lt;3*E229,"partial match","no match")),"")</f>
        <v>match</v>
      </c>
    </row>
    <row r="230" spans="1:8" x14ac:dyDescent="0.25">
      <c r="A230" t="s">
        <v>186</v>
      </c>
      <c r="B230" t="s">
        <v>123</v>
      </c>
      <c r="C230" t="s">
        <v>106</v>
      </c>
      <c r="D230">
        <v>3.08</v>
      </c>
      <c r="E230">
        <v>0.03</v>
      </c>
      <c r="F230">
        <v>3.0776448841664772</v>
      </c>
      <c r="G230" s="12">
        <f>IFERROR(IF(NOT(F230=""),ABS(ROUNDDOWN(D230-F230, 3 - (1+INT(LOG10(ABS(D230)))))),""),IF(AND(D230=0,NOT(D230="")),ABS(ROUNDDOWN(D230-F230,0)),""))</f>
        <v>0</v>
      </c>
      <c r="H230" s="12" t="str">
        <f>IF(NOT(G230=""),IF(G230&lt;=E230,"match",IF(G230&lt;3*E230,"partial match","no match")),"")</f>
        <v>match</v>
      </c>
    </row>
    <row r="231" spans="1:8" x14ac:dyDescent="0.25">
      <c r="A231" t="s">
        <v>186</v>
      </c>
      <c r="B231" t="s">
        <v>123</v>
      </c>
      <c r="C231" t="s">
        <v>107</v>
      </c>
      <c r="D231">
        <v>1.47E-2</v>
      </c>
      <c r="E231">
        <v>4.0000000000000002E-4</v>
      </c>
      <c r="F231">
        <v>1.473948686357617E-2</v>
      </c>
      <c r="G231" s="12">
        <f>IFERROR(IF(NOT(F231=""),ABS(ROUNDDOWN(D231-F231, 3 - (1+INT(LOG10(ABS(D231)))))),""),IF(AND(D231=0,NOT(D231="")),ABS(ROUNDDOWN(D231-F231,0)),""))</f>
        <v>0</v>
      </c>
      <c r="H231" s="12" t="str">
        <f>IF(NOT(G231=""),IF(G231&lt;=E231,"match",IF(G231&lt;3*E231,"partial match","no match")),"")</f>
        <v>match</v>
      </c>
    </row>
    <row r="232" spans="1:8" x14ac:dyDescent="0.25">
      <c r="A232" t="s">
        <v>186</v>
      </c>
      <c r="B232" t="s">
        <v>123</v>
      </c>
      <c r="C232" t="s">
        <v>108</v>
      </c>
      <c r="D232">
        <v>449</v>
      </c>
      <c r="E232">
        <v>3</v>
      </c>
      <c r="F232">
        <v>448.61094762380031</v>
      </c>
      <c r="G232" s="12">
        <f>IFERROR(IF(NOT(F232=""),ABS(ROUNDDOWN(D232-F232, 3 - (1+INT(LOG10(ABS(D232)))))),""),IF(AND(D232=0,NOT(D232="")),ABS(ROUNDDOWN(D232-F232,0)),""))</f>
        <v>0</v>
      </c>
      <c r="H232" s="12" t="str">
        <f>IF(NOT(G232=""),IF(G232&lt;=E232,"match",IF(G232&lt;3*E232,"partial match","no match")),"")</f>
        <v>match</v>
      </c>
    </row>
    <row r="233" spans="1:8" x14ac:dyDescent="0.25">
      <c r="A233" t="s">
        <v>186</v>
      </c>
      <c r="B233" t="s">
        <v>123</v>
      </c>
      <c r="C233" t="s">
        <v>109</v>
      </c>
      <c r="D233">
        <v>1.35E-2</v>
      </c>
      <c r="E233">
        <v>4.0000000000000002E-4</v>
      </c>
      <c r="F233">
        <v>1.3506660724456439E-2</v>
      </c>
      <c r="G233" s="12">
        <f>IFERROR(IF(NOT(F233=""),ABS(ROUNDDOWN(D233-F233, 3 - (1+INT(LOG10(ABS(D233)))))),""),IF(AND(D233=0,NOT(D233="")),ABS(ROUNDDOWN(D233-F233,0)),""))</f>
        <v>0</v>
      </c>
      <c r="H233" s="12" t="str">
        <f>IF(NOT(G233=""),IF(G233&lt;=E233,"match",IF(G233&lt;3*E233,"partial match","no match")),"")</f>
        <v>match</v>
      </c>
    </row>
    <row r="234" spans="1:8" x14ac:dyDescent="0.25">
      <c r="A234" t="s">
        <v>186</v>
      </c>
      <c r="B234" t="s">
        <v>123</v>
      </c>
      <c r="C234" t="s">
        <v>110</v>
      </c>
      <c r="D234">
        <v>333</v>
      </c>
      <c r="E234">
        <v>1</v>
      </c>
      <c r="F234">
        <v>332.90798346742793</v>
      </c>
      <c r="G234" s="12">
        <f>IFERROR(IF(NOT(F234=""),ABS(ROUNDDOWN(D234-F234, 3 - (1+INT(LOG10(ABS(D234)))))),""),IF(AND(D234=0,NOT(D234="")),ABS(ROUNDDOWN(D234-F234,0)),""))</f>
        <v>0</v>
      </c>
      <c r="H234" s="12" t="str">
        <f>IF(NOT(G234=""),IF(G234&lt;=E234,"match",IF(G234&lt;3*E234,"partial match","no match")),"")</f>
        <v>match</v>
      </c>
    </row>
    <row r="235" spans="1:8" x14ac:dyDescent="0.25">
      <c r="A235" t="s">
        <v>186</v>
      </c>
      <c r="B235" t="s">
        <v>123</v>
      </c>
      <c r="C235" t="s">
        <v>111</v>
      </c>
      <c r="D235">
        <v>2.2800000000000001E-2</v>
      </c>
      <c r="E235">
        <v>4.0000000000000002E-4</v>
      </c>
      <c r="F235">
        <v>2.279082056800219E-2</v>
      </c>
      <c r="G235" s="12">
        <f>IFERROR(IF(NOT(F235=""),ABS(ROUNDDOWN(D235-F235, 3 - (1+INT(LOG10(ABS(D235)))))),""),IF(AND(D235=0,NOT(D235="")),ABS(ROUNDDOWN(D235-F235,0)),""))</f>
        <v>0</v>
      </c>
      <c r="H235" s="12" t="str">
        <f>IF(NOT(G235=""),IF(G235&lt;=E235,"match",IF(G235&lt;3*E235,"partial match","no match")),"")</f>
        <v>match</v>
      </c>
    </row>
    <row r="236" spans="1:8" x14ac:dyDescent="0.25">
      <c r="A236" t="s">
        <v>186</v>
      </c>
      <c r="B236" t="s">
        <v>123</v>
      </c>
      <c r="C236" t="s">
        <v>112</v>
      </c>
      <c r="D236">
        <v>1500</v>
      </c>
      <c r="E236">
        <v>20</v>
      </c>
      <c r="F236">
        <v>1498.295105115031</v>
      </c>
      <c r="G236" s="12">
        <f>IFERROR(IF(NOT(F236=""),ABS(ROUNDDOWN(D236-F236, 3 - (1+INT(LOG10(ABS(D236)))))),""),IF(AND(D236=0,NOT(D236="")),ABS(ROUNDDOWN(D236-F236,0)),""))</f>
        <v>0</v>
      </c>
      <c r="H236" s="12" t="str">
        <f>IF(NOT(G236=""),IF(G236&lt;=E236,"match",IF(G236&lt;3*E236,"partial match","no match")),"")</f>
        <v>match</v>
      </c>
    </row>
    <row r="237" spans="1:8" x14ac:dyDescent="0.25">
      <c r="A237" t="s">
        <v>186</v>
      </c>
      <c r="B237" t="s">
        <v>123</v>
      </c>
      <c r="C237" t="s">
        <v>113</v>
      </c>
      <c r="D237">
        <v>39400</v>
      </c>
      <c r="E237">
        <v>100</v>
      </c>
      <c r="F237">
        <v>0.12641097689896769</v>
      </c>
      <c r="G237" s="12">
        <f>IFERROR(IF(NOT(F237=""),ABS(ROUNDDOWN(D237-F237, 3 - (1+INT(LOG10(ABS(D237)))))),""),IF(AND(D237=0,NOT(D237="")),ABS(ROUNDDOWN(D237-F237,0)),""))</f>
        <v>39300</v>
      </c>
      <c r="H237" s="12" t="str">
        <f>IF(NOT(G237=""),IF(G237&lt;=E237,"match",IF(G237&lt;3*E237,"partial match","no match")),"")</f>
        <v>no match</v>
      </c>
    </row>
    <row r="238" spans="1:8" x14ac:dyDescent="0.25">
      <c r="A238" t="s">
        <v>186</v>
      </c>
      <c r="B238" t="s">
        <v>123</v>
      </c>
      <c r="C238" t="s">
        <v>114</v>
      </c>
      <c r="D238">
        <v>0.126</v>
      </c>
      <c r="E238">
        <v>3.0000000000000001E-3</v>
      </c>
      <c r="F238">
        <v>0.12641097689896769</v>
      </c>
      <c r="G238" s="12">
        <f>IFERROR(IF(NOT(F238=""),ABS(ROUNDDOWN(D238-F238, 3 - (1+INT(LOG10(ABS(D238)))))),""),IF(AND(D238=0,NOT(D238="")),ABS(ROUNDDOWN(D238-F238,0)),""))</f>
        <v>0</v>
      </c>
      <c r="H238" s="12" t="str">
        <f>IF(NOT(G238=""),IF(G238&lt;=E238,"match",IF(G238&lt;3*E238,"partial match","no match")),"")</f>
        <v>match</v>
      </c>
    </row>
    <row r="239" spans="1:8" x14ac:dyDescent="0.25">
      <c r="A239" t="s">
        <v>186</v>
      </c>
      <c r="B239" t="s">
        <v>123</v>
      </c>
      <c r="C239" t="s">
        <v>115</v>
      </c>
      <c r="D239">
        <v>171000</v>
      </c>
      <c r="E239">
        <v>1000</v>
      </c>
      <c r="F239">
        <v>0.54789813883891103</v>
      </c>
      <c r="G239" s="12">
        <f>IFERROR(IF(NOT(F239=""),ABS(ROUNDDOWN(D239-F239, 3 - (1+INT(LOG10(ABS(D239)))))),""),IF(AND(D239=0,NOT(D239="")),ABS(ROUNDDOWN(D239-F239,0)),""))</f>
        <v>170000</v>
      </c>
      <c r="H239" s="12" t="str">
        <f>IF(NOT(G239=""),IF(G239&lt;=E239,"match",IF(G239&lt;3*E239,"partial match","no match")),"")</f>
        <v>no match</v>
      </c>
    </row>
    <row r="240" spans="1:8" x14ac:dyDescent="0.25">
      <c r="A240" t="s">
        <v>186</v>
      </c>
      <c r="B240" t="s">
        <v>123</v>
      </c>
      <c r="C240" t="s">
        <v>116</v>
      </c>
      <c r="D240">
        <v>0.54800000000000004</v>
      </c>
      <c r="E240">
        <v>3.0000000000000001E-3</v>
      </c>
      <c r="F240">
        <v>0.54789813883891081</v>
      </c>
      <c r="G240" s="12">
        <f>IFERROR(IF(NOT(F240=""),ABS(ROUNDDOWN(D240-F240, 3 - (1+INT(LOG10(ABS(D240)))))),""),IF(AND(D240=0,NOT(D240="")),ABS(ROUNDDOWN(D240-F240,0)),""))</f>
        <v>0</v>
      </c>
      <c r="H240" s="12" t="str">
        <f>IF(NOT(G240=""),IF(G240&lt;=E240,"match",IF(G240&lt;3*E240,"partial match","no match")),"")</f>
        <v>match</v>
      </c>
    </row>
    <row r="241" spans="1:8" x14ac:dyDescent="0.25">
      <c r="A241" t="s">
        <v>186</v>
      </c>
      <c r="B241" t="s">
        <v>123</v>
      </c>
      <c r="C241" t="s">
        <v>117</v>
      </c>
      <c r="D241">
        <v>0.68</v>
      </c>
      <c r="E241">
        <v>3.0000000000000001E-3</v>
      </c>
      <c r="F241">
        <v>8.7263080735802292E-6</v>
      </c>
      <c r="G241" s="12">
        <f>IFERROR(IF(NOT(F241=""),ABS(ROUNDDOWN(D241-F241, 3 - (1+INT(LOG10(ABS(D241)))))),""),IF(AND(D241=0,NOT(D241="")),ABS(ROUNDDOWN(D241-F241,0)),""))</f>
        <v>0.67900000000000005</v>
      </c>
      <c r="H241" s="12" t="str">
        <f>IF(NOT(G241=""),IF(G241&lt;=E241,"match",IF(G241&lt;3*E241,"partial match","no match")),"")</f>
        <v>no match</v>
      </c>
    </row>
    <row r="242" spans="1:8" x14ac:dyDescent="0.25">
      <c r="A242" t="s">
        <v>186</v>
      </c>
      <c r="B242" t="s">
        <v>123</v>
      </c>
      <c r="C242" t="s">
        <v>118</v>
      </c>
      <c r="F242">
        <v>29.102107536993401</v>
      </c>
      <c r="G242" s="12" t="str">
        <f>IFERROR(IF(NOT(F242=""),ABS(ROUNDDOWN(D242-F242, 3 - (1+INT(LOG10(ABS(D242)))))),""),IF(AND(D242=0,NOT(D242="")),ABS(ROUNDDOWN(D242-F242,0)),""))</f>
        <v/>
      </c>
      <c r="H242" s="12" t="str">
        <f>IF(NOT(G242=""),IF(G242&lt;=E242,"match",IF(G242&lt;3*E242,"partial match","no match")),"")</f>
        <v/>
      </c>
    </row>
    <row r="243" spans="1:8" x14ac:dyDescent="0.25">
      <c r="A243" t="s">
        <v>186</v>
      </c>
      <c r="B243" t="s">
        <v>123</v>
      </c>
      <c r="C243" t="s">
        <v>119</v>
      </c>
      <c r="F243">
        <v>0.91376405131358529</v>
      </c>
      <c r="G243" s="12" t="str">
        <f>IFERROR(IF(NOT(F243=""),ABS(ROUNDDOWN(D243-F243, 3 - (1+INT(LOG10(ABS(D243)))))),""),IF(AND(D243=0,NOT(D243="")),ABS(ROUNDDOWN(D243-F243,0)),""))</f>
        <v/>
      </c>
      <c r="H243" s="12" t="str">
        <f>IF(NOT(G243=""),IF(G243&lt;=E243,"match",IF(G243&lt;3*E243,"partial match","no match")),"")</f>
        <v/>
      </c>
    </row>
    <row r="244" spans="1:8" x14ac:dyDescent="0.25">
      <c r="A244" t="s">
        <v>186</v>
      </c>
      <c r="B244" t="s">
        <v>123</v>
      </c>
      <c r="C244" t="s">
        <v>120</v>
      </c>
      <c r="F244">
        <v>4.8730828317108594</v>
      </c>
      <c r="G244" s="12" t="str">
        <f>IFERROR(IF(NOT(F244=""),ABS(ROUNDDOWN(D244-F244, 3 - (1+INT(LOG10(ABS(D244)))))),""),IF(AND(D244=0,NOT(D244="")),ABS(ROUNDDOWN(D244-F244,0)),""))</f>
        <v/>
      </c>
      <c r="H244" s="12" t="str">
        <f>IF(NOT(G244=""),IF(G244&lt;=E244,"match",IF(G244&lt;3*E244,"partial match","no match")),"")</f>
        <v/>
      </c>
    </row>
    <row r="245" spans="1:8" x14ac:dyDescent="0.25">
      <c r="A245" t="s">
        <v>186</v>
      </c>
      <c r="B245" t="s">
        <v>124</v>
      </c>
      <c r="C245" t="s">
        <v>125</v>
      </c>
      <c r="D245">
        <v>0.68799999999999994</v>
      </c>
      <c r="E245">
        <v>3.0000000000000001E-3</v>
      </c>
      <c r="F245">
        <v>0.68783132565285565</v>
      </c>
      <c r="G245" s="12">
        <f>IFERROR(IF(NOT(F245=""),ABS(ROUNDDOWN(D245-F245, 3 - (1+INT(LOG10(ABS(D245)))))),""),IF(AND(D245=0,NOT(D245="")),ABS(ROUNDDOWN(D245-F245,0)),""))</f>
        <v>0</v>
      </c>
      <c r="H245" s="12" t="str">
        <f>IF(NOT(G245=""),IF(G245&lt;=E245,"match",IF(G245&lt;3*E245,"partial match","no match")),"")</f>
        <v>match</v>
      </c>
    </row>
    <row r="246" spans="1:8" x14ac:dyDescent="0.25">
      <c r="A246" t="s">
        <v>186</v>
      </c>
      <c r="B246" t="s">
        <v>124</v>
      </c>
      <c r="C246" t="s">
        <v>126</v>
      </c>
      <c r="D246">
        <v>625</v>
      </c>
      <c r="E246">
        <v>9</v>
      </c>
      <c r="F246">
        <v>625.43406498492891</v>
      </c>
      <c r="G246" s="12">
        <f>IFERROR(IF(NOT(F246=""),ABS(ROUNDDOWN(D246-F246, 3 - (1+INT(LOG10(ABS(D246)))))),""),IF(AND(D246=0,NOT(D246="")),ABS(ROUNDDOWN(D246-F246,0)),""))</f>
        <v>0</v>
      </c>
      <c r="H246" s="12" t="str">
        <f>IF(NOT(G246=""),IF(G246&lt;=E246,"match",IF(G246&lt;3*E246,"partial match","no match")),"")</f>
        <v>match</v>
      </c>
    </row>
    <row r="247" spans="1:8" x14ac:dyDescent="0.25">
      <c r="A247" t="s">
        <v>186</v>
      </c>
      <c r="B247" t="s">
        <v>124</v>
      </c>
      <c r="C247" t="s">
        <v>127</v>
      </c>
      <c r="D247">
        <v>3.6799999999999999E-2</v>
      </c>
      <c r="E247">
        <v>5.0000000000000001E-4</v>
      </c>
      <c r="F247">
        <v>3.6792273585413052E-2</v>
      </c>
      <c r="G247" s="12">
        <f>IFERROR(IF(NOT(F247=""),ABS(ROUNDDOWN(D247-F247, 3 - (1+INT(LOG10(ABS(D247)))))),""),IF(AND(D247=0,NOT(D247="")),ABS(ROUNDDOWN(D247-F247,0)),""))</f>
        <v>0</v>
      </c>
      <c r="H247" s="12" t="str">
        <f>IF(NOT(G247=""),IF(G247&lt;=E247,"match",IF(G247&lt;3*E247,"partial match","no match")),"")</f>
        <v>match</v>
      </c>
    </row>
    <row r="248" spans="1:8" x14ac:dyDescent="0.25">
      <c r="A248" t="s">
        <v>186</v>
      </c>
      <c r="B248" t="s">
        <v>124</v>
      </c>
      <c r="C248" t="s">
        <v>128</v>
      </c>
      <c r="D248">
        <v>363</v>
      </c>
      <c r="E248">
        <v>3</v>
      </c>
      <c r="F248">
        <v>363.33659933943471</v>
      </c>
      <c r="G248" s="12">
        <f>IFERROR(IF(NOT(F248=""),ABS(ROUNDDOWN(D248-F248, 3 - (1+INT(LOG10(ABS(D248)))))),""),IF(AND(D248=0,NOT(D248="")),ABS(ROUNDDOWN(D248-F248,0)),""))</f>
        <v>0</v>
      </c>
      <c r="H248" s="12" t="str">
        <f>IF(NOT(G248=""),IF(G248&lt;=E248,"match",IF(G248&lt;3*E248,"partial match","no match")),"")</f>
        <v>match</v>
      </c>
    </row>
    <row r="249" spans="1:8" x14ac:dyDescent="0.25">
      <c r="A249" t="s">
        <v>186</v>
      </c>
      <c r="B249" t="s">
        <v>124</v>
      </c>
      <c r="C249" t="s">
        <v>129</v>
      </c>
      <c r="D249">
        <v>2.98E-2</v>
      </c>
      <c r="E249">
        <v>5.0000000000000001E-4</v>
      </c>
      <c r="F249">
        <v>2.9776795732689529E-2</v>
      </c>
      <c r="G249" s="12">
        <f>IFERROR(IF(NOT(F249=""),ABS(ROUNDDOWN(D249-F249, 3 - (1+INT(LOG10(ABS(D249)))))),""),IF(AND(D249=0,NOT(D249="")),ABS(ROUNDDOWN(D249-F249,0)),""))</f>
        <v>0</v>
      </c>
      <c r="H249" s="12" t="str">
        <f>IF(NOT(G249=""),IF(G249&lt;=E249,"match",IF(G249&lt;3*E249,"partial match","no match")),"")</f>
        <v>match</v>
      </c>
    </row>
    <row r="250" spans="1:8" x14ac:dyDescent="0.25">
      <c r="A250" t="s">
        <v>186</v>
      </c>
      <c r="B250" t="s">
        <v>124</v>
      </c>
      <c r="C250" t="s">
        <v>130</v>
      </c>
      <c r="D250">
        <v>226</v>
      </c>
      <c r="E250">
        <v>1</v>
      </c>
      <c r="F250">
        <v>226.2030791940436</v>
      </c>
      <c r="G250" s="12">
        <f>IFERROR(IF(NOT(F250=""),ABS(ROUNDDOWN(D250-F250, 3 - (1+INT(LOG10(ABS(D250)))))),""),IF(AND(D250=0,NOT(D250="")),ABS(ROUNDDOWN(D250-F250,0)),""))</f>
        <v>0</v>
      </c>
      <c r="H250" s="12" t="str">
        <f>IF(NOT(G250=""),IF(G250&lt;=E250,"match",IF(G250&lt;3*E250,"partial match","no match")),"")</f>
        <v>match</v>
      </c>
    </row>
    <row r="251" spans="1:8" x14ac:dyDescent="0.25">
      <c r="A251" t="s">
        <v>186</v>
      </c>
      <c r="B251" t="s">
        <v>124</v>
      </c>
      <c r="C251" t="s">
        <v>131</v>
      </c>
      <c r="D251">
        <v>1.35</v>
      </c>
      <c r="E251">
        <v>0.03</v>
      </c>
      <c r="F251">
        <v>1.352211231166947</v>
      </c>
      <c r="G251" s="12">
        <f>IFERROR(IF(NOT(F251=""),ABS(ROUNDDOWN(D251-F251, 3 - (1+INT(LOG10(ABS(D251)))))),""),IF(AND(D251=0,NOT(D251="")),ABS(ROUNDDOWN(D251-F251,0)),""))</f>
        <v>0</v>
      </c>
      <c r="H251" s="12" t="str">
        <f>IF(NOT(G251=""),IF(G251&lt;=E251,"match",IF(G251&lt;3*E251,"partial match","no match")),"")</f>
        <v>match</v>
      </c>
    </row>
    <row r="252" spans="1:8" x14ac:dyDescent="0.25">
      <c r="A252" t="s">
        <v>186</v>
      </c>
      <c r="B252" t="s">
        <v>124</v>
      </c>
      <c r="C252" t="s">
        <v>132</v>
      </c>
      <c r="D252">
        <v>316000</v>
      </c>
      <c r="E252">
        <v>5000</v>
      </c>
      <c r="F252">
        <v>315526.6344286846</v>
      </c>
      <c r="G252" s="12">
        <f>IFERROR(IF(NOT(F252=""),ABS(ROUNDDOWN(D252-F252, 3 - (1+INT(LOG10(ABS(D252)))))),""),IF(AND(D252=0,NOT(D252="")),ABS(ROUNDDOWN(D252-F252,0)),""))</f>
        <v>0</v>
      </c>
      <c r="H252" s="12" t="str">
        <f>IF(NOT(G252=""),IF(G252&lt;=E252,"match",IF(G252&lt;3*E252,"partial match","no match")),"")</f>
        <v>match</v>
      </c>
    </row>
    <row r="253" spans="1:8" x14ac:dyDescent="0.25">
      <c r="A253" t="s">
        <v>186</v>
      </c>
      <c r="B253" t="s">
        <v>124</v>
      </c>
      <c r="C253" t="s">
        <v>113</v>
      </c>
      <c r="D253">
        <v>82.2</v>
      </c>
      <c r="E253">
        <v>0.1</v>
      </c>
      <c r="F253">
        <v>82.233921509222967</v>
      </c>
      <c r="G253" s="12">
        <f>IFERROR(IF(NOT(F253=""),ABS(ROUNDDOWN(D253-F253, 3 - (1+INT(LOG10(ABS(D253)))))),""),IF(AND(D253=0,NOT(D253="")),ABS(ROUNDDOWN(D253-F253,0)),""))</f>
        <v>0</v>
      </c>
      <c r="H253" s="12" t="str">
        <f>IF(NOT(G253=""),IF(G253&lt;=E253,"match",IF(G253&lt;3*E253,"partial match","no match")),"")</f>
        <v>match</v>
      </c>
    </row>
    <row r="254" spans="1:8" x14ac:dyDescent="0.25">
      <c r="A254" t="s">
        <v>186</v>
      </c>
      <c r="B254" t="s">
        <v>124</v>
      </c>
      <c r="C254" t="s">
        <v>133</v>
      </c>
      <c r="D254">
        <v>7.2800000000000004E-2</v>
      </c>
      <c r="E254">
        <v>1.4E-3</v>
      </c>
      <c r="F254">
        <v>7.2834551725099547E-2</v>
      </c>
      <c r="G254" s="12">
        <f>IFERROR(IF(NOT(F254=""),ABS(ROUNDDOWN(D254-F254, 3 - (1+INT(LOG10(ABS(D254)))))),""),IF(AND(D254=0,NOT(D254="")),ABS(ROUNDDOWN(D254-F254,0)),""))</f>
        <v>0</v>
      </c>
      <c r="H254" s="12" t="str">
        <f>IF(NOT(G254=""),IF(G254&lt;=E254,"match",IF(G254&lt;3*E254,"partial match","no match")),"")</f>
        <v>match</v>
      </c>
    </row>
    <row r="255" spans="1:8" x14ac:dyDescent="0.25">
      <c r="A255" t="s">
        <v>186</v>
      </c>
      <c r="B255" t="s">
        <v>124</v>
      </c>
      <c r="C255" t="s">
        <v>134</v>
      </c>
      <c r="D255">
        <v>479</v>
      </c>
      <c r="E255">
        <v>4</v>
      </c>
      <c r="F255">
        <v>478.76861418179851</v>
      </c>
      <c r="G255" s="12">
        <f>IFERROR(IF(NOT(F255=""),ABS(ROUNDDOWN(D255-F255, 3 - (1+INT(LOG10(ABS(D255)))))),""),IF(AND(D255=0,NOT(D255="")),ABS(ROUNDDOWN(D255-F255,0)),""))</f>
        <v>0</v>
      </c>
      <c r="H255" s="12" t="str">
        <f>IF(NOT(G255=""),IF(G255&lt;=E255,"match",IF(G255&lt;3*E255,"partial match","no match")),"")</f>
        <v>match</v>
      </c>
    </row>
    <row r="256" spans="1:8" x14ac:dyDescent="0.25">
      <c r="A256" t="s">
        <v>186</v>
      </c>
      <c r="B256" t="s">
        <v>124</v>
      </c>
      <c r="C256" t="s">
        <v>135</v>
      </c>
      <c r="D256">
        <v>0.44</v>
      </c>
      <c r="E256">
        <v>4.0000000000000001E-3</v>
      </c>
      <c r="F256">
        <v>0.44049946208445512</v>
      </c>
      <c r="G256" s="12">
        <f>IFERROR(IF(NOT(F256=""),ABS(ROUNDDOWN(D256-F256, 3 - (1+INT(LOG10(ABS(D256)))))),""),IF(AND(D256=0,NOT(D256="")),ABS(ROUNDDOWN(D256-F256,0)),""))</f>
        <v>0</v>
      </c>
      <c r="H256" s="12" t="str">
        <f>IF(NOT(G256=""),IF(G256&lt;=E256,"match",IF(G256&lt;3*E256,"partial match","no match")),"")</f>
        <v>match</v>
      </c>
    </row>
    <row r="257" spans="1:8" x14ac:dyDescent="0.25">
      <c r="A257" t="s">
        <v>186</v>
      </c>
      <c r="B257" t="s">
        <v>124</v>
      </c>
      <c r="C257" t="s">
        <v>136</v>
      </c>
      <c r="D257">
        <v>0.3</v>
      </c>
      <c r="E257">
        <v>3.0000000000000001E-3</v>
      </c>
      <c r="F257">
        <v>0.30007463171387078</v>
      </c>
      <c r="G257" s="12">
        <f>IFERROR(IF(NOT(F257=""),ABS(ROUNDDOWN(D257-F257, 3 - (1+INT(LOG10(ABS(D257)))))),""),IF(AND(D257=0,NOT(D257="")),ABS(ROUNDDOWN(D257-F257,0)),""))</f>
        <v>0</v>
      </c>
      <c r="H257" s="12" t="str">
        <f>IF(NOT(G257=""),IF(G257&lt;=E257,"match",IF(G257&lt;3*E257,"partial match","no match")),"")</f>
        <v>match</v>
      </c>
    </row>
    <row r="258" spans="1:8" x14ac:dyDescent="0.25">
      <c r="A258" t="s">
        <v>186</v>
      </c>
      <c r="B258" t="s">
        <v>124</v>
      </c>
      <c r="C258" t="s">
        <v>118</v>
      </c>
      <c r="D258">
        <v>42.7</v>
      </c>
      <c r="E258">
        <v>0.7</v>
      </c>
      <c r="F258">
        <v>42.712713102964017</v>
      </c>
      <c r="G258" s="12">
        <f>IFERROR(IF(NOT(F258=""),ABS(ROUNDDOWN(D258-F258, 3 - (1+INT(LOG10(ABS(D258)))))),""),IF(AND(D258=0,NOT(D258="")),ABS(ROUNDDOWN(D258-F258,0)),""))</f>
        <v>0</v>
      </c>
      <c r="H258" s="12" t="str">
        <f>IF(NOT(G258=""),IF(G258&lt;=E258,"match",IF(G258&lt;3*E258,"partial match","no match")),"")</f>
        <v>match</v>
      </c>
    </row>
    <row r="259" spans="1:8" x14ac:dyDescent="0.25">
      <c r="A259" t="s">
        <v>186</v>
      </c>
      <c r="B259" t="s">
        <v>124</v>
      </c>
      <c r="C259" t="s">
        <v>137</v>
      </c>
      <c r="D259">
        <v>609</v>
      </c>
      <c r="E259">
        <v>9</v>
      </c>
      <c r="F259">
        <v>609.44337062495492</v>
      </c>
      <c r="G259" s="12">
        <f>IFERROR(IF(NOT(F259=""),ABS(ROUNDDOWN(D259-F259, 3 - (1+INT(LOG10(ABS(D259)))))),""),IF(AND(D259=0,NOT(D259="")),ABS(ROUNDDOWN(D259-F259,0)),""))</f>
        <v>0</v>
      </c>
      <c r="H259" s="12" t="str">
        <f>IF(NOT(G259=""),IF(G259&lt;=E259,"match",IF(G259&lt;3*E259,"partial match","no match")),"")</f>
        <v>match</v>
      </c>
    </row>
    <row r="260" spans="1:8" x14ac:dyDescent="0.25">
      <c r="A260" t="s">
        <v>186</v>
      </c>
      <c r="B260" t="s">
        <v>124</v>
      </c>
      <c r="C260" t="s">
        <v>138</v>
      </c>
      <c r="D260">
        <v>5.92</v>
      </c>
      <c r="E260">
        <v>0.02</v>
      </c>
      <c r="F260">
        <v>5.9215882417785046</v>
      </c>
      <c r="G260" s="12">
        <f>IFERROR(IF(NOT(F260=""),ABS(ROUNDDOWN(D260-F260, 3 - (1+INT(LOG10(ABS(D260)))))),""),IF(AND(D260=0,NOT(D260="")),ABS(ROUNDDOWN(D260-F260,0)),""))</f>
        <v>0</v>
      </c>
      <c r="H260" s="12" t="str">
        <f>IF(NOT(G260=""),IF(G260&lt;=E260,"match",IF(G260&lt;3*E260,"partial match","no match")),"")</f>
        <v>match</v>
      </c>
    </row>
    <row r="261" spans="1:8" x14ac:dyDescent="0.25">
      <c r="A261" t="s">
        <v>186</v>
      </c>
      <c r="B261" t="s">
        <v>139</v>
      </c>
      <c r="C261" t="s">
        <v>125</v>
      </c>
      <c r="D261">
        <v>0.68</v>
      </c>
      <c r="E261">
        <v>3.0000000000000001E-3</v>
      </c>
      <c r="F261">
        <v>0.6798837199166311</v>
      </c>
      <c r="G261" s="12">
        <f>IFERROR(IF(NOT(F261=""),ABS(ROUNDDOWN(D261-F261, 3 - (1+INT(LOG10(ABS(D261)))))),""),IF(AND(D261=0,NOT(D261="")),ABS(ROUNDDOWN(D261-F261,0)),""))</f>
        <v>0</v>
      </c>
      <c r="H261" s="12" t="str">
        <f>IF(NOT(G261=""),IF(G261&lt;=E261,"match",IF(G261&lt;3*E261,"partial match","no match")),"")</f>
        <v>match</v>
      </c>
    </row>
    <row r="262" spans="1:8" x14ac:dyDescent="0.25">
      <c r="A262" t="s">
        <v>186</v>
      </c>
      <c r="B262" t="s">
        <v>139</v>
      </c>
      <c r="C262" t="s">
        <v>126</v>
      </c>
      <c r="D262">
        <v>675</v>
      </c>
      <c r="E262">
        <v>8</v>
      </c>
      <c r="F262">
        <v>675.33050642948251</v>
      </c>
      <c r="G262" s="12">
        <f>IFERROR(IF(NOT(F262=""),ABS(ROUNDDOWN(D262-F262, 3 - (1+INT(LOG10(ABS(D262)))))),""),IF(AND(D262=0,NOT(D262="")),ABS(ROUNDDOWN(D262-F262,0)),""))</f>
        <v>0</v>
      </c>
      <c r="H262" s="12" t="str">
        <f>IF(NOT(G262=""),IF(G262&lt;=E262,"match",IF(G262&lt;3*E262,"partial match","no match")),"")</f>
        <v>match</v>
      </c>
    </row>
    <row r="263" spans="1:8" x14ac:dyDescent="0.25">
      <c r="A263" t="s">
        <v>186</v>
      </c>
      <c r="B263" t="s">
        <v>139</v>
      </c>
      <c r="C263" t="s">
        <v>127</v>
      </c>
      <c r="D263">
        <v>2.9100000000000001E-2</v>
      </c>
      <c r="E263">
        <v>5.0000000000000001E-4</v>
      </c>
      <c r="F263">
        <v>2.9078752371445998E-2</v>
      </c>
      <c r="G263" s="12">
        <f>IFERROR(IF(NOT(F263=""),ABS(ROUNDDOWN(D263-F263, 3 - (1+INT(LOG10(ABS(D263)))))),""),IF(AND(D263=0,NOT(D263="")),ABS(ROUNDDOWN(D263-F263,0)),""))</f>
        <v>0</v>
      </c>
      <c r="H263" s="12" t="str">
        <f>IF(NOT(G263=""),IF(G263&lt;=E263,"match",IF(G263&lt;3*E263,"partial match","no match")),"")</f>
        <v>match</v>
      </c>
    </row>
    <row r="264" spans="1:8" x14ac:dyDescent="0.25">
      <c r="A264" t="s">
        <v>186</v>
      </c>
      <c r="B264" t="s">
        <v>139</v>
      </c>
      <c r="C264" t="s">
        <v>128</v>
      </c>
      <c r="D264">
        <v>370</v>
      </c>
      <c r="E264">
        <v>3</v>
      </c>
      <c r="F264">
        <v>370.27755369393589</v>
      </c>
      <c r="G264" s="12">
        <f>IFERROR(IF(NOT(F264=""),ABS(ROUNDDOWN(D264-F264, 3 - (1+INT(LOG10(ABS(D264)))))),""),IF(AND(D264=0,NOT(D264="")),ABS(ROUNDDOWN(D264-F264,0)),""))</f>
        <v>0</v>
      </c>
      <c r="H264" s="12" t="str">
        <f>IF(NOT(G264=""),IF(G264&lt;=E264,"match",IF(G264&lt;3*E264,"partial match","no match")),"")</f>
        <v>match</v>
      </c>
    </row>
    <row r="265" spans="1:8" x14ac:dyDescent="0.25">
      <c r="A265" t="s">
        <v>186</v>
      </c>
      <c r="B265" t="s">
        <v>139</v>
      </c>
      <c r="C265" t="s">
        <v>129</v>
      </c>
      <c r="D265">
        <v>2.3699999999999999E-2</v>
      </c>
      <c r="E265">
        <v>5.0000000000000001E-4</v>
      </c>
      <c r="F265">
        <v>2.3710531798167709E-2</v>
      </c>
      <c r="G265" s="12">
        <f>IFERROR(IF(NOT(F265=""),ABS(ROUNDDOWN(D265-F265, 3 - (1+INT(LOG10(ABS(D265)))))),""),IF(AND(D265=0,NOT(D265="")),ABS(ROUNDDOWN(D265-F265,0)),""))</f>
        <v>0</v>
      </c>
      <c r="H265" s="12" t="str">
        <f>IF(NOT(G265=""),IF(G265&lt;=E265,"match",IF(G265&lt;3*E265,"partial match","no match")),"")</f>
        <v>match</v>
      </c>
    </row>
    <row r="266" spans="1:8" x14ac:dyDescent="0.25">
      <c r="A266" t="s">
        <v>186</v>
      </c>
      <c r="B266" t="s">
        <v>139</v>
      </c>
      <c r="C266" t="s">
        <v>130</v>
      </c>
      <c r="D266">
        <v>229</v>
      </c>
      <c r="E266">
        <v>1</v>
      </c>
      <c r="F266">
        <v>229.23843315677371</v>
      </c>
      <c r="G266" s="12">
        <f>IFERROR(IF(NOT(F266=""),ABS(ROUNDDOWN(D266-F266, 3 - (1+INT(LOG10(ABS(D266)))))),""),IF(AND(D266=0,NOT(D266="")),ABS(ROUNDDOWN(D266-F266,0)),""))</f>
        <v>0</v>
      </c>
      <c r="H266" s="12" t="str">
        <f>IF(NOT(G266=""),IF(G266&lt;=E266,"match",IF(G266&lt;3*E266,"partial match","no match")),"")</f>
        <v>match</v>
      </c>
    </row>
    <row r="267" spans="1:8" x14ac:dyDescent="0.25">
      <c r="A267" t="s">
        <v>186</v>
      </c>
      <c r="B267" t="s">
        <v>139</v>
      </c>
      <c r="C267" t="s">
        <v>131</v>
      </c>
      <c r="D267">
        <v>1.44</v>
      </c>
      <c r="E267">
        <v>0.02</v>
      </c>
      <c r="F267">
        <v>1.4357968964101091</v>
      </c>
      <c r="G267" s="12">
        <f>IFERROR(IF(NOT(F267=""),ABS(ROUNDDOWN(D267-F267, 3 - (1+INT(LOG10(ABS(D267)))))),""),IF(AND(D267=0,NOT(D267="")),ABS(ROUNDDOWN(D267-F267,0)),""))</f>
        <v>0</v>
      </c>
      <c r="H267" s="12" t="str">
        <f>IF(NOT(G267=""),IF(G267&lt;=E267,"match",IF(G267&lt;3*E267,"partial match","no match")),"")</f>
        <v>match</v>
      </c>
    </row>
    <row r="268" spans="1:8" x14ac:dyDescent="0.25">
      <c r="A268" t="s">
        <v>186</v>
      </c>
      <c r="B268" t="s">
        <v>139</v>
      </c>
      <c r="C268" t="s">
        <v>132</v>
      </c>
      <c r="D268">
        <v>338000</v>
      </c>
      <c r="E268">
        <v>5000</v>
      </c>
      <c r="F268">
        <v>337783.48088392458</v>
      </c>
      <c r="G268" s="12">
        <f>IFERROR(IF(NOT(F268=""),ABS(ROUNDDOWN(D268-F268, 3 - (1+INT(LOG10(ABS(D268)))))),""),IF(AND(D268=0,NOT(D268="")),ABS(ROUNDDOWN(D268-F268,0)),""))</f>
        <v>0</v>
      </c>
      <c r="H268" s="12" t="str">
        <f>IF(NOT(G268=""),IF(G268&lt;=E268,"match",IF(G268&lt;3*E268,"partial match","no match")),"")</f>
        <v>match</v>
      </c>
    </row>
    <row r="269" spans="1:8" x14ac:dyDescent="0.25">
      <c r="A269" t="s">
        <v>186</v>
      </c>
      <c r="B269" t="s">
        <v>139</v>
      </c>
      <c r="C269" t="s">
        <v>113</v>
      </c>
      <c r="D269">
        <v>1800</v>
      </c>
      <c r="E269">
        <v>10</v>
      </c>
      <c r="F269">
        <v>1803.0481263143381</v>
      </c>
      <c r="G269" s="12">
        <f>IFERROR(IF(NOT(F269=""),ABS(ROUNDDOWN(D269-F269, 3 - (1+INT(LOG10(ABS(D269)))))),""),IF(AND(D269=0,NOT(D269="")),ABS(ROUNDDOWN(D269-F269,0)),""))</f>
        <v>0</v>
      </c>
      <c r="H269" s="12" t="str">
        <f>IF(NOT(G269=""),IF(G269&lt;=E269,"match",IF(G269&lt;3*E269,"partial match","no match")),"")</f>
        <v>match</v>
      </c>
    </row>
    <row r="270" spans="1:8" x14ac:dyDescent="0.25">
      <c r="A270" t="s">
        <v>186</v>
      </c>
      <c r="B270" t="s">
        <v>139</v>
      </c>
      <c r="C270" t="s">
        <v>133</v>
      </c>
      <c r="D270">
        <v>6.2199999999999998E-2</v>
      </c>
      <c r="E270">
        <v>6.9999999999999999E-4</v>
      </c>
      <c r="F270">
        <v>6.2159069407878707E-2</v>
      </c>
      <c r="G270" s="12">
        <f>IFERROR(IF(NOT(F270=""),ABS(ROUNDDOWN(D270-F270, 3 - (1+INT(LOG10(ABS(D270)))))),""),IF(AND(D270=0,NOT(D270="")),ABS(ROUNDDOWN(D270-F270,0)),""))</f>
        <v>0</v>
      </c>
      <c r="H270" s="12" t="str">
        <f>IF(NOT(G270=""),IF(G270&lt;=E270,"match",IF(G270&lt;3*E270,"partial match","no match")),"")</f>
        <v>match</v>
      </c>
    </row>
    <row r="271" spans="1:8" x14ac:dyDescent="0.25">
      <c r="A271" t="s">
        <v>186</v>
      </c>
      <c r="B271" t="s">
        <v>139</v>
      </c>
      <c r="C271" t="s">
        <v>134</v>
      </c>
      <c r="D271">
        <v>12400</v>
      </c>
      <c r="E271">
        <v>100</v>
      </c>
      <c r="F271">
        <v>12391.94535801703</v>
      </c>
      <c r="G271" s="12">
        <f>IFERROR(IF(NOT(F271=""),ABS(ROUNDDOWN(D271-F271, 3 - (1+INT(LOG10(ABS(D271)))))),""),IF(AND(D271=0,NOT(D271="")),ABS(ROUNDDOWN(D271-F271,0)),""))</f>
        <v>0</v>
      </c>
      <c r="H271" s="12" t="str">
        <f>IF(NOT(G271=""),IF(G271&lt;=E271,"match",IF(G271&lt;3*E271,"partial match","no match")),"")</f>
        <v>match</v>
      </c>
    </row>
    <row r="272" spans="1:8" x14ac:dyDescent="0.25">
      <c r="A272" t="s">
        <v>186</v>
      </c>
      <c r="B272" t="s">
        <v>139</v>
      </c>
      <c r="C272" t="s">
        <v>135</v>
      </c>
      <c r="D272">
        <v>0.42699999999999999</v>
      </c>
      <c r="E272">
        <v>4.0000000000000001E-3</v>
      </c>
      <c r="F272">
        <v>0.42720534209042749</v>
      </c>
      <c r="G272" s="12">
        <f>IFERROR(IF(NOT(F272=""),ABS(ROUNDDOWN(D272-F272, 3 - (1+INT(LOG10(ABS(D272)))))),""),IF(AND(D272=0,NOT(D272="")),ABS(ROUNDDOWN(D272-F272,0)),""))</f>
        <v>0</v>
      </c>
      <c r="H272" s="12" t="str">
        <f>IF(NOT(G272=""),IF(G272&lt;=E272,"match",IF(G272&lt;3*E272,"partial match","no match")),"")</f>
        <v>match</v>
      </c>
    </row>
    <row r="273" spans="1:8" x14ac:dyDescent="0.25">
      <c r="A273" t="s">
        <v>186</v>
      </c>
      <c r="B273" t="s">
        <v>139</v>
      </c>
      <c r="C273" t="s">
        <v>136</v>
      </c>
      <c r="D273">
        <v>0.253</v>
      </c>
      <c r="E273">
        <v>4.0000000000000001E-3</v>
      </c>
      <c r="F273">
        <v>0.2531240182903417</v>
      </c>
      <c r="G273" s="12">
        <f>IFERROR(IF(NOT(F273=""),ABS(ROUNDDOWN(D273-F273, 3 - (1+INT(LOG10(ABS(D273)))))),""),IF(AND(D273=0,NOT(D273="")),ABS(ROUNDDOWN(D273-F273,0)),""))</f>
        <v>0</v>
      </c>
      <c r="H273" s="12" t="str">
        <f>IF(NOT(G273=""),IF(G273&lt;=E273,"match",IF(G273&lt;3*E273,"partial match","no match")),"")</f>
        <v>match</v>
      </c>
    </row>
    <row r="274" spans="1:8" x14ac:dyDescent="0.25">
      <c r="A274" t="s">
        <v>186</v>
      </c>
      <c r="B274" t="s">
        <v>139</v>
      </c>
      <c r="C274" t="s">
        <v>118</v>
      </c>
      <c r="D274">
        <v>47.9</v>
      </c>
      <c r="E274">
        <v>0.4</v>
      </c>
      <c r="F274">
        <v>47.939704391167261</v>
      </c>
      <c r="G274" s="12">
        <f>IFERROR(IF(NOT(F274=""),ABS(ROUNDDOWN(D274-F274, 3 - (1+INT(LOG10(ABS(D274)))))),""),IF(AND(D274=0,NOT(D274="")),ABS(ROUNDDOWN(D274-F274,0)),""))</f>
        <v>0</v>
      </c>
      <c r="H274" s="12" t="str">
        <f>IF(NOT(G274=""),IF(G274&lt;=E274,"match",IF(G274&lt;3*E274,"partial match","no match")),"")</f>
        <v>match</v>
      </c>
    </row>
    <row r="275" spans="1:8" x14ac:dyDescent="0.25">
      <c r="A275" t="s">
        <v>186</v>
      </c>
      <c r="B275" t="s">
        <v>139</v>
      </c>
      <c r="C275" t="s">
        <v>137</v>
      </c>
      <c r="D275">
        <v>660</v>
      </c>
      <c r="E275">
        <v>8</v>
      </c>
      <c r="F275">
        <v>659.72300844250299</v>
      </c>
      <c r="G275" s="12">
        <f>IFERROR(IF(NOT(F275=""),ABS(ROUNDDOWN(D275-F275, 3 - (1+INT(LOG10(ABS(D275)))))),""),IF(AND(D275=0,NOT(D275="")),ABS(ROUNDDOWN(D275-F275,0)),""))</f>
        <v>0</v>
      </c>
      <c r="H275" s="12" t="str">
        <f>IF(NOT(G275=""),IF(G275&lt;=E275,"match",IF(G275&lt;3*E275,"partial match","no match")),"")</f>
        <v>match</v>
      </c>
    </row>
    <row r="276" spans="1:8" x14ac:dyDescent="0.25">
      <c r="A276" t="s">
        <v>186</v>
      </c>
      <c r="B276" t="s">
        <v>139</v>
      </c>
      <c r="C276" t="s">
        <v>138</v>
      </c>
      <c r="D276">
        <v>6.39</v>
      </c>
      <c r="E276">
        <v>0.01</v>
      </c>
      <c r="F276">
        <v>6.386150902814749</v>
      </c>
      <c r="G276" s="12">
        <f>IFERROR(IF(NOT(F276=""),ABS(ROUNDDOWN(D276-F276, 3 - (1+INT(LOG10(ABS(D276)))))),""),IF(AND(D276=0,NOT(D276="")),ABS(ROUNDDOWN(D276-F276,0)),""))</f>
        <v>0</v>
      </c>
      <c r="H276" s="12" t="str">
        <f>IF(NOT(G276=""),IF(G276&lt;=E276,"match",IF(G276&lt;3*E276,"partial match","no match")),"")</f>
        <v>match</v>
      </c>
    </row>
    <row r="277" spans="1:8" x14ac:dyDescent="0.25">
      <c r="A277" t="s">
        <v>186</v>
      </c>
      <c r="B277" t="s">
        <v>140</v>
      </c>
      <c r="C277" t="s">
        <v>141</v>
      </c>
      <c r="D277">
        <v>0.192</v>
      </c>
      <c r="E277">
        <v>6.0000000000000001E-3</v>
      </c>
      <c r="F277">
        <v>0.19221872519596031</v>
      </c>
      <c r="G277" s="12">
        <f>IFERROR(IF(NOT(F277=""),ABS(ROUNDDOWN(D277-F277, 3 - (1+INT(LOG10(ABS(D277)))))),""),IF(AND(D277=0,NOT(D277="")),ABS(ROUNDDOWN(D277-F277,0)),""))</f>
        <v>0</v>
      </c>
      <c r="H277" s="12" t="str">
        <f>IF(NOT(G277=""),IF(G277&lt;=E277,"match",IF(G277&lt;3*E277,"partial match","no match")),"")</f>
        <v>match</v>
      </c>
    </row>
    <row r="278" spans="1:8" x14ac:dyDescent="0.25">
      <c r="A278" t="s">
        <v>186</v>
      </c>
      <c r="B278" t="s">
        <v>140</v>
      </c>
      <c r="C278" t="s">
        <v>142</v>
      </c>
      <c r="D278">
        <v>161</v>
      </c>
      <c r="E278">
        <v>1</v>
      </c>
      <c r="F278">
        <v>160.52718544945239</v>
      </c>
      <c r="G278" s="12">
        <f>IFERROR(IF(NOT(F278=""),ABS(ROUNDDOWN(D278-F278, 3 - (1+INT(LOG10(ABS(D278)))))),""),IF(AND(D278=0,NOT(D278="")),ABS(ROUNDDOWN(D278-F278,0)),""))</f>
        <v>0</v>
      </c>
      <c r="H278" s="12" t="str">
        <f>IF(NOT(G278=""),IF(G278&lt;=E278,"match",IF(G278&lt;3*E278,"partial match","no match")),"")</f>
        <v>match</v>
      </c>
    </row>
    <row r="279" spans="1:8" x14ac:dyDescent="0.25">
      <c r="A279" t="s">
        <v>186</v>
      </c>
      <c r="B279" t="s">
        <v>140</v>
      </c>
      <c r="C279" t="s">
        <v>127</v>
      </c>
      <c r="D279">
        <v>3.6799999999999999E-2</v>
      </c>
      <c r="E279">
        <v>5.0000000000000001E-4</v>
      </c>
      <c r="F279">
        <v>3.6792273585413059E-2</v>
      </c>
      <c r="G279" s="12">
        <f>IFERROR(IF(NOT(F279=""),ABS(ROUNDDOWN(D279-F279, 3 - (1+INT(LOG10(ABS(D279)))))),""),IF(AND(D279=0,NOT(D279="")),ABS(ROUNDDOWN(D279-F279,0)),""))</f>
        <v>0</v>
      </c>
      <c r="H279" s="12" t="str">
        <f>IF(NOT(G279=""),IF(G279&lt;=E279,"match",IF(G279&lt;3*E279,"partial match","no match")),"")</f>
        <v>match</v>
      </c>
    </row>
    <row r="280" spans="1:8" x14ac:dyDescent="0.25">
      <c r="A280" t="s">
        <v>186</v>
      </c>
      <c r="B280" t="s">
        <v>140</v>
      </c>
      <c r="C280" t="s">
        <v>128</v>
      </c>
      <c r="D280">
        <v>363</v>
      </c>
      <c r="E280">
        <v>3</v>
      </c>
      <c r="F280">
        <v>363.33659933943471</v>
      </c>
      <c r="G280" s="12">
        <f>IFERROR(IF(NOT(F280=""),ABS(ROUNDDOWN(D280-F280, 3 - (1+INT(LOG10(ABS(D280)))))),""),IF(AND(D280=0,NOT(D280="")),ABS(ROUNDDOWN(D280-F280,0)),""))</f>
        <v>0</v>
      </c>
      <c r="H280" s="12" t="str">
        <f>IF(NOT(G280=""),IF(G280&lt;=E280,"match",IF(G280&lt;3*E280,"partial match","no match")),"")</f>
        <v>match</v>
      </c>
    </row>
    <row r="281" spans="1:8" x14ac:dyDescent="0.25">
      <c r="A281" t="s">
        <v>186</v>
      </c>
      <c r="B281" t="s">
        <v>140</v>
      </c>
      <c r="C281" t="s">
        <v>143</v>
      </c>
      <c r="D281">
        <v>9.1299999999999992E-3</v>
      </c>
      <c r="E281">
        <v>2.3000000000000001E-4</v>
      </c>
      <c r="F281">
        <v>9.1259576106994793E-3</v>
      </c>
      <c r="G281" s="12">
        <f>IFERROR(IF(NOT(F281=""),ABS(ROUNDDOWN(D281-F281, 3 - (1+INT(LOG10(ABS(D281)))))),""),IF(AND(D281=0,NOT(D281="")),ABS(ROUNDDOWN(D281-F281,0)),""))</f>
        <v>0</v>
      </c>
      <c r="H281" s="12" t="str">
        <f>IF(NOT(G281=""),IF(G281&lt;=E281,"match",IF(G281&lt;3*E281,"partial match","no match")),"")</f>
        <v>match</v>
      </c>
    </row>
    <row r="282" spans="1:8" x14ac:dyDescent="0.25">
      <c r="A282" t="s">
        <v>186</v>
      </c>
      <c r="B282" t="s">
        <v>140</v>
      </c>
      <c r="C282" t="s">
        <v>144</v>
      </c>
      <c r="D282">
        <v>60.1</v>
      </c>
      <c r="E282">
        <v>3.3</v>
      </c>
      <c r="F282">
        <v>60.07536485349295</v>
      </c>
      <c r="G282" s="12">
        <f>IFERROR(IF(NOT(F282=""),ABS(ROUNDDOWN(D282-F282, 3 - (1+INT(LOG10(ABS(D282)))))),""),IF(AND(D282=0,NOT(D282="")),ABS(ROUNDDOWN(D282-F282,0)),""))</f>
        <v>0</v>
      </c>
      <c r="H282" s="12" t="str">
        <f>IF(NOT(G282=""),IF(G282&lt;=E282,"match",IF(G282&lt;3*E282,"partial match","no match")),"")</f>
        <v>match</v>
      </c>
    </row>
    <row r="283" spans="1:8" x14ac:dyDescent="0.25">
      <c r="A283" t="s">
        <v>186</v>
      </c>
      <c r="B283" t="s">
        <v>140</v>
      </c>
      <c r="C283" t="s">
        <v>145</v>
      </c>
      <c r="D283">
        <v>2.96</v>
      </c>
      <c r="E283">
        <v>0.02</v>
      </c>
      <c r="F283">
        <v>2.9574863871682511</v>
      </c>
      <c r="G283" s="12">
        <f>IFERROR(IF(NOT(F283=""),ABS(ROUNDDOWN(D283-F283, 3 - (1+INT(LOG10(ABS(D283)))))),""),IF(AND(D283=0,NOT(D283="")),ABS(ROUNDDOWN(D283-F283,0)),""))</f>
        <v>0</v>
      </c>
      <c r="H283" s="12" t="str">
        <f>IF(NOT(G283=""),IF(G283&lt;=E283,"match",IF(G283&lt;3*E283,"partial match","no match")),"")</f>
        <v>match</v>
      </c>
    </row>
    <row r="284" spans="1:8" x14ac:dyDescent="0.25">
      <c r="A284" t="s">
        <v>186</v>
      </c>
      <c r="B284" t="s">
        <v>140</v>
      </c>
      <c r="C284" t="s">
        <v>146</v>
      </c>
      <c r="D284">
        <v>70100</v>
      </c>
      <c r="E284">
        <v>100</v>
      </c>
      <c r="F284">
        <v>70106.959120306245</v>
      </c>
      <c r="G284" s="12">
        <f>IFERROR(IF(NOT(F284=""),ABS(ROUNDDOWN(D284-F284, 3 - (1+INT(LOG10(ABS(D284)))))),""),IF(AND(D284=0,NOT(D284="")),ABS(ROUNDDOWN(D284-F284,0)),""))</f>
        <v>0</v>
      </c>
      <c r="H284" s="12" t="str">
        <f>IF(NOT(G284=""),IF(G284&lt;=E284,"match",IF(G284&lt;3*E284,"partial match","no match")),"")</f>
        <v>match</v>
      </c>
    </row>
    <row r="285" spans="1:8" x14ac:dyDescent="0.25">
      <c r="A285" t="s">
        <v>186</v>
      </c>
      <c r="B285" t="s">
        <v>140</v>
      </c>
      <c r="C285" t="s">
        <v>113</v>
      </c>
      <c r="D285">
        <v>82.2</v>
      </c>
      <c r="E285">
        <v>0.1</v>
      </c>
      <c r="F285">
        <v>82.233921509222967</v>
      </c>
      <c r="G285" s="12">
        <f>IFERROR(IF(NOT(F285=""),ABS(ROUNDDOWN(D285-F285, 3 - (1+INT(LOG10(ABS(D285)))))),""),IF(AND(D285=0,NOT(D285="")),ABS(ROUNDDOWN(D285-F285,0)),""))</f>
        <v>0</v>
      </c>
      <c r="H285" s="12" t="str">
        <f>IF(NOT(G285=""),IF(G285&lt;=E285,"match",IF(G285&lt;3*E285,"partial match","no match")),"")</f>
        <v>match</v>
      </c>
    </row>
    <row r="286" spans="1:8" x14ac:dyDescent="0.25">
      <c r="A286" t="s">
        <v>186</v>
      </c>
      <c r="B286" t="s">
        <v>140</v>
      </c>
      <c r="C286" t="s">
        <v>114</v>
      </c>
      <c r="D286">
        <v>7.2800000000000004E-2</v>
      </c>
      <c r="E286">
        <v>1.4E-3</v>
      </c>
      <c r="F286">
        <v>7.2834551725099547E-2</v>
      </c>
      <c r="G286" s="12">
        <f>IFERROR(IF(NOT(F286=""),ABS(ROUNDDOWN(D286-F286, 3 - (1+INT(LOG10(ABS(D286)))))),""),IF(AND(D286=0,NOT(D286="")),ABS(ROUNDDOWN(D286-F286,0)),""))</f>
        <v>0</v>
      </c>
      <c r="H286" s="12" t="str">
        <f>IF(NOT(G286=""),IF(G286&lt;=E286,"match",IF(G286&lt;3*E286,"partial match","no match")),"")</f>
        <v>match</v>
      </c>
    </row>
    <row r="287" spans="1:8" x14ac:dyDescent="0.25">
      <c r="A287" t="s">
        <v>186</v>
      </c>
      <c r="B287" t="s">
        <v>140</v>
      </c>
      <c r="C287" t="s">
        <v>147</v>
      </c>
      <c r="D287">
        <v>64</v>
      </c>
      <c r="E287">
        <v>0.4</v>
      </c>
      <c r="F287">
        <v>63.975464256008387</v>
      </c>
      <c r="G287" s="12">
        <f>IFERROR(IF(NOT(F287=""),ABS(ROUNDDOWN(D287-F287, 3 - (1+INT(LOG10(ABS(D287)))))),""),IF(AND(D287=0,NOT(D287="")),ABS(ROUNDDOWN(D287-F287,0)),""))</f>
        <v>0</v>
      </c>
      <c r="H287" s="12" t="str">
        <f>IF(NOT(G287=""),IF(G287&lt;=E287,"match",IF(G287&lt;3*E287,"partial match","no match")),"")</f>
        <v>match</v>
      </c>
    </row>
    <row r="288" spans="1:8" x14ac:dyDescent="0.25">
      <c r="A288" t="s">
        <v>186</v>
      </c>
      <c r="B288" t="s">
        <v>140</v>
      </c>
      <c r="C288" t="s">
        <v>148</v>
      </c>
      <c r="D288">
        <v>7.1599999999999997E-2</v>
      </c>
      <c r="E288">
        <v>2.2000000000000001E-3</v>
      </c>
      <c r="F288">
        <v>7.1633869168585065E-2</v>
      </c>
      <c r="G288" s="12">
        <f>IFERROR(IF(NOT(F288=""),ABS(ROUNDDOWN(D288-F288, 3 - (1+INT(LOG10(ABS(D288)))))),""),IF(AND(D288=0,NOT(D288="")),ABS(ROUNDDOWN(D288-F288,0)),""))</f>
        <v>0</v>
      </c>
      <c r="H288" s="12" t="str">
        <f>IF(NOT(G288=""),IF(G288&lt;=E288,"match",IF(G288&lt;3*E288,"partial match","no match")),"")</f>
        <v>match</v>
      </c>
    </row>
    <row r="289" spans="1:8" x14ac:dyDescent="0.25">
      <c r="A289" t="s">
        <v>186</v>
      </c>
      <c r="B289" t="s">
        <v>140</v>
      </c>
      <c r="C289" t="s">
        <v>136</v>
      </c>
      <c r="D289">
        <v>0.3</v>
      </c>
      <c r="E289">
        <v>3.0000000000000001E-3</v>
      </c>
      <c r="F289">
        <v>0.30007463171387078</v>
      </c>
      <c r="G289" s="12">
        <f>IFERROR(IF(NOT(F289=""),ABS(ROUNDDOWN(D289-F289, 3 - (1+INT(LOG10(ABS(D289)))))),""),IF(AND(D289=0,NOT(D289="")),ABS(ROUNDDOWN(D289-F289,0)),""))</f>
        <v>0</v>
      </c>
      <c r="H289" s="12" t="str">
        <f>IF(NOT(G289=""),IF(G289&lt;=E289,"match",IF(G289&lt;3*E289,"partial match","no match")),"")</f>
        <v>match</v>
      </c>
    </row>
    <row r="290" spans="1:8" x14ac:dyDescent="0.25">
      <c r="A290" t="s">
        <v>186</v>
      </c>
      <c r="B290" t="s">
        <v>140</v>
      </c>
      <c r="C290" t="s">
        <v>118</v>
      </c>
      <c r="D290">
        <v>42.7</v>
      </c>
      <c r="E290">
        <v>0.7</v>
      </c>
      <c r="F290">
        <v>42.712713102964017</v>
      </c>
      <c r="G290" s="12">
        <f>IFERROR(IF(NOT(F290=""),ABS(ROUNDDOWN(D290-F290, 3 - (1+INT(LOG10(ABS(D290)))))),""),IF(AND(D290=0,NOT(D290="")),ABS(ROUNDDOWN(D290-F290,0)),""))</f>
        <v>0</v>
      </c>
      <c r="H290" s="12" t="str">
        <f>IF(NOT(G290=""),IF(G290&lt;=E290,"match",IF(G290&lt;3*E290,"partial match","no match")),"")</f>
        <v>match</v>
      </c>
    </row>
    <row r="291" spans="1:8" x14ac:dyDescent="0.25">
      <c r="A291" t="s">
        <v>186</v>
      </c>
      <c r="B291" t="s">
        <v>140</v>
      </c>
      <c r="C291" t="s">
        <v>149</v>
      </c>
      <c r="D291">
        <v>69.400000000000006</v>
      </c>
      <c r="E291">
        <v>0.1</v>
      </c>
      <c r="F291">
        <v>69.37370447420264</v>
      </c>
      <c r="G291" s="12">
        <f>IFERROR(IF(NOT(F291=""),ABS(ROUNDDOWN(D291-F291, 3 - (1+INT(LOG10(ABS(D291)))))),""),IF(AND(D291=0,NOT(D291="")),ABS(ROUNDDOWN(D291-F291,0)),""))</f>
        <v>0</v>
      </c>
      <c r="H291" s="12" t="str">
        <f>IF(NOT(G291=""),IF(G291&lt;=E291,"match",IF(G291&lt;3*E291,"partial match","no match")),"")</f>
        <v>match</v>
      </c>
    </row>
    <row r="292" spans="1:8" x14ac:dyDescent="0.25">
      <c r="A292" t="s">
        <v>186</v>
      </c>
      <c r="B292" t="s">
        <v>140</v>
      </c>
      <c r="C292" t="s">
        <v>150</v>
      </c>
      <c r="D292">
        <v>8</v>
      </c>
      <c r="E292">
        <v>0.04</v>
      </c>
      <c r="F292">
        <v>7.9985985717037229</v>
      </c>
      <c r="G292" s="12">
        <f>IFERROR(IF(NOT(F292=""),ABS(ROUNDDOWN(D292-F292, 3 - (1+INT(LOG10(ABS(D292)))))),""),IF(AND(D292=0,NOT(D292="")),ABS(ROUNDDOWN(D292-F292,0)),""))</f>
        <v>0</v>
      </c>
      <c r="H292" s="12" t="str">
        <f>IF(NOT(G292=""),IF(G292&lt;=E292,"match",IF(G292&lt;3*E292,"partial match","no match")),"")</f>
        <v>match</v>
      </c>
    </row>
    <row r="293" spans="1:8" x14ac:dyDescent="0.25">
      <c r="A293" t="s">
        <v>186</v>
      </c>
      <c r="B293" t="s">
        <v>151</v>
      </c>
      <c r="C293" t="s">
        <v>141</v>
      </c>
      <c r="D293">
        <v>0.16800000000000001</v>
      </c>
      <c r="E293">
        <v>5.0000000000000001E-3</v>
      </c>
      <c r="F293">
        <v>0.1683223357808428</v>
      </c>
      <c r="G293" s="12">
        <f>IFERROR(IF(NOT(F293=""),ABS(ROUNDDOWN(D293-F293, 3 - (1+INT(LOG10(ABS(D293)))))),""),IF(AND(D293=0,NOT(D293="")),ABS(ROUNDDOWN(D293-F293,0)),""))</f>
        <v>0</v>
      </c>
      <c r="H293" s="12" t="str">
        <f>IF(NOT(G293=""),IF(G293&lt;=E293,"match",IF(G293&lt;3*E293,"partial match","no match")),"")</f>
        <v>match</v>
      </c>
    </row>
    <row r="294" spans="1:8" x14ac:dyDescent="0.25">
      <c r="A294" t="s">
        <v>186</v>
      </c>
      <c r="B294" t="s">
        <v>151</v>
      </c>
      <c r="C294" t="s">
        <v>142</v>
      </c>
      <c r="D294">
        <v>178</v>
      </c>
      <c r="E294">
        <v>1</v>
      </c>
      <c r="F294">
        <v>178.1540317854311</v>
      </c>
      <c r="G294" s="12">
        <f>IFERROR(IF(NOT(F294=""),ABS(ROUNDDOWN(D294-F294, 3 - (1+INT(LOG10(ABS(D294)))))),""),IF(AND(D294=0,NOT(D294="")),ABS(ROUNDDOWN(D294-F294,0)),""))</f>
        <v>0</v>
      </c>
      <c r="H294" s="12" t="str">
        <f>IF(NOT(G294=""),IF(G294&lt;=E294,"match",IF(G294&lt;3*E294,"partial match","no match")),"")</f>
        <v>match</v>
      </c>
    </row>
    <row r="295" spans="1:8" x14ac:dyDescent="0.25">
      <c r="A295" t="s">
        <v>186</v>
      </c>
      <c r="B295" t="s">
        <v>151</v>
      </c>
      <c r="C295" t="s">
        <v>127</v>
      </c>
      <c r="D295">
        <v>2.9100000000000001E-2</v>
      </c>
      <c r="E295">
        <v>5.0000000000000001E-4</v>
      </c>
      <c r="F295">
        <v>2.9078752371446009E-2</v>
      </c>
      <c r="G295" s="12">
        <f>IFERROR(IF(NOT(F295=""),ABS(ROUNDDOWN(D295-F295, 3 - (1+INT(LOG10(ABS(D295)))))),""),IF(AND(D295=0,NOT(D295="")),ABS(ROUNDDOWN(D295-F295,0)),""))</f>
        <v>0</v>
      </c>
      <c r="H295" s="12" t="str">
        <f>IF(NOT(G295=""),IF(G295&lt;=E295,"match",IF(G295&lt;3*E295,"partial match","no match")),"")</f>
        <v>match</v>
      </c>
    </row>
    <row r="296" spans="1:8" x14ac:dyDescent="0.25">
      <c r="A296" t="s">
        <v>186</v>
      </c>
      <c r="B296" t="s">
        <v>151</v>
      </c>
      <c r="C296" t="s">
        <v>128</v>
      </c>
      <c r="D296">
        <v>370</v>
      </c>
      <c r="E296">
        <v>3</v>
      </c>
      <c r="F296">
        <v>370.27755369393589</v>
      </c>
      <c r="G296" s="12">
        <f>IFERROR(IF(NOT(F296=""),ABS(ROUNDDOWN(D296-F296, 3 - (1+INT(LOG10(ABS(D296)))))),""),IF(AND(D296=0,NOT(D296="")),ABS(ROUNDDOWN(D296-F296,0)),""))</f>
        <v>0</v>
      </c>
      <c r="H296" s="12" t="str">
        <f>IF(NOT(G296=""),IF(G296&lt;=E296,"match",IF(G296&lt;3*E296,"partial match","no match")),"")</f>
        <v>match</v>
      </c>
    </row>
    <row r="297" spans="1:8" x14ac:dyDescent="0.25">
      <c r="A297" t="s">
        <v>186</v>
      </c>
      <c r="B297" t="s">
        <v>151</v>
      </c>
      <c r="C297" t="s">
        <v>143</v>
      </c>
      <c r="D297">
        <v>7.8799999999999999E-3</v>
      </c>
      <c r="E297">
        <v>2.2000000000000001E-4</v>
      </c>
      <c r="F297">
        <v>7.8835329725190813E-3</v>
      </c>
      <c r="G297" s="12">
        <f>IFERROR(IF(NOT(F297=""),ABS(ROUNDDOWN(D297-F297, 3 - (1+INT(LOG10(ABS(D297)))))),""),IF(AND(D297=0,NOT(D297="")),ABS(ROUNDDOWN(D297-F297,0)),""))</f>
        <v>0</v>
      </c>
      <c r="H297" s="12" t="str">
        <f>IF(NOT(G297=""),IF(G297&lt;=E297,"match",IF(G297&lt;3*E297,"partial match","no match")),"")</f>
        <v>match</v>
      </c>
    </row>
    <row r="298" spans="1:8" x14ac:dyDescent="0.25">
      <c r="A298" t="s">
        <v>186</v>
      </c>
      <c r="B298" t="s">
        <v>151</v>
      </c>
      <c r="C298" t="s">
        <v>144</v>
      </c>
      <c r="D298">
        <v>49.5</v>
      </c>
      <c r="E298">
        <v>2.8</v>
      </c>
      <c r="F298">
        <v>49.49735782943889</v>
      </c>
      <c r="G298" s="12">
        <f>IFERROR(IF(NOT(F298=""),ABS(ROUNDDOWN(D298-F298, 3 - (1+INT(LOG10(ABS(D298)))))),""),IF(AND(D298=0,NOT(D298="")),ABS(ROUNDDOWN(D298-F298,0)),""))</f>
        <v>0</v>
      </c>
      <c r="H298" s="12" t="str">
        <f>IF(NOT(G298=""),IF(G298&lt;=E298,"match",IF(G298&lt;3*E298,"partial match","no match")),"")</f>
        <v>match</v>
      </c>
    </row>
    <row r="299" spans="1:8" x14ac:dyDescent="0.25">
      <c r="A299" t="s">
        <v>186</v>
      </c>
      <c r="B299" t="s">
        <v>151</v>
      </c>
      <c r="C299" t="s">
        <v>145</v>
      </c>
      <c r="D299">
        <v>2.31</v>
      </c>
      <c r="E299">
        <v>0.01</v>
      </c>
      <c r="F299">
        <v>2.3107653910902748</v>
      </c>
      <c r="G299" s="12">
        <f>IFERROR(IF(NOT(F299=""),ABS(ROUNDDOWN(D299-F299, 3 - (1+INT(LOG10(ABS(D299)))))),""),IF(AND(D299=0,NOT(D299="")),ABS(ROUNDDOWN(D299-F299,0)),""))</f>
        <v>0</v>
      </c>
      <c r="H299" s="12" t="str">
        <f>IF(NOT(G299=""),IF(G299&lt;=E299,"match",IF(G299&lt;3*E299,"partial match","no match")),"")</f>
        <v>match</v>
      </c>
    </row>
    <row r="300" spans="1:8" x14ac:dyDescent="0.25">
      <c r="A300" t="s">
        <v>186</v>
      </c>
      <c r="B300" t="s">
        <v>151</v>
      </c>
      <c r="C300" t="s">
        <v>146</v>
      </c>
      <c r="D300">
        <v>79500</v>
      </c>
      <c r="E300">
        <v>100</v>
      </c>
      <c r="F300">
        <v>79522.163684627842</v>
      </c>
      <c r="G300" s="12">
        <f>IFERROR(IF(NOT(F300=""),ABS(ROUNDDOWN(D300-F300, 3 - (1+INT(LOG10(ABS(D300)))))),""),IF(AND(D300=0,NOT(D300="")),ABS(ROUNDDOWN(D300-F300,0)),""))</f>
        <v>0</v>
      </c>
      <c r="H300" s="12" t="str">
        <f>IF(NOT(G300=""),IF(G300&lt;=E300,"match",IF(G300&lt;3*E300,"partial match","no match")),"")</f>
        <v>match</v>
      </c>
    </row>
    <row r="301" spans="1:8" x14ac:dyDescent="0.25">
      <c r="A301" t="s">
        <v>186</v>
      </c>
      <c r="B301" t="s">
        <v>151</v>
      </c>
      <c r="C301" t="s">
        <v>113</v>
      </c>
      <c r="D301">
        <v>1800</v>
      </c>
      <c r="E301">
        <v>10</v>
      </c>
      <c r="F301">
        <v>1803.0481263143381</v>
      </c>
      <c r="G301" s="12">
        <f>IFERROR(IF(NOT(F301=""),ABS(ROUNDDOWN(D301-F301, 3 - (1+INT(LOG10(ABS(D301)))))),""),IF(AND(D301=0,NOT(D301="")),ABS(ROUNDDOWN(D301-F301,0)),""))</f>
        <v>0</v>
      </c>
      <c r="H301" s="12" t="str">
        <f>IF(NOT(G301=""),IF(G301&lt;=E301,"match",IF(G301&lt;3*E301,"partial match","no match")),"")</f>
        <v>match</v>
      </c>
    </row>
    <row r="302" spans="1:8" x14ac:dyDescent="0.25">
      <c r="A302" t="s">
        <v>186</v>
      </c>
      <c r="B302" t="s">
        <v>151</v>
      </c>
      <c r="C302" t="s">
        <v>114</v>
      </c>
      <c r="D302">
        <v>6.2199999999999998E-2</v>
      </c>
      <c r="E302">
        <v>6.9999999999999999E-4</v>
      </c>
      <c r="F302">
        <v>6.2159069407878707E-2</v>
      </c>
      <c r="G302" s="12">
        <f>IFERROR(IF(NOT(F302=""),ABS(ROUNDDOWN(D302-F302, 3 - (1+INT(LOG10(ABS(D302)))))),""),IF(AND(D302=0,NOT(D302="")),ABS(ROUNDDOWN(D302-F302,0)),""))</f>
        <v>0</v>
      </c>
      <c r="H302" s="12" t="str">
        <f>IF(NOT(G302=""),IF(G302&lt;=E302,"match",IF(G302&lt;3*E302,"partial match","no match")),"")</f>
        <v>match</v>
      </c>
    </row>
    <row r="303" spans="1:8" x14ac:dyDescent="0.25">
      <c r="A303" t="s">
        <v>186</v>
      </c>
      <c r="B303" t="s">
        <v>151</v>
      </c>
      <c r="C303" t="s">
        <v>147</v>
      </c>
      <c r="D303">
        <v>1570</v>
      </c>
      <c r="E303">
        <v>10</v>
      </c>
      <c r="F303">
        <v>1573.8269038507949</v>
      </c>
      <c r="G303" s="12">
        <f>IFERROR(IF(NOT(F303=""),ABS(ROUNDDOWN(D303-F303, 3 - (1+INT(LOG10(ABS(D303)))))),""),IF(AND(D303=0,NOT(D303="")),ABS(ROUNDDOWN(D303-F303,0)),""))</f>
        <v>0</v>
      </c>
      <c r="H303" s="12" t="str">
        <f>IF(NOT(G303=""),IF(G303&lt;=E303,"match",IF(G303&lt;3*E303,"partial match","no match")),"")</f>
        <v>match</v>
      </c>
    </row>
    <row r="304" spans="1:8" x14ac:dyDescent="0.25">
      <c r="A304" t="s">
        <v>186</v>
      </c>
      <c r="B304" t="s">
        <v>151</v>
      </c>
      <c r="C304" t="s">
        <v>148</v>
      </c>
      <c r="D304">
        <v>5.4300000000000001E-2</v>
      </c>
      <c r="E304">
        <v>1.4E-3</v>
      </c>
      <c r="F304">
        <v>5.4256796768048912E-2</v>
      </c>
      <c r="G304" s="12">
        <f>IFERROR(IF(NOT(F304=""),ABS(ROUNDDOWN(D304-F304, 3 - (1+INT(LOG10(ABS(D304)))))),""),IF(AND(D304=0,NOT(D304="")),ABS(ROUNDDOWN(D304-F304,0)),""))</f>
        <v>0</v>
      </c>
      <c r="H304" s="12" t="str">
        <f>IF(NOT(G304=""),IF(G304&lt;=E304,"match",IF(G304&lt;3*E304,"partial match","no match")),"")</f>
        <v>match</v>
      </c>
    </row>
    <row r="305" spans="1:8" x14ac:dyDescent="0.25">
      <c r="A305" t="s">
        <v>186</v>
      </c>
      <c r="B305" t="s">
        <v>151</v>
      </c>
      <c r="C305" t="s">
        <v>136</v>
      </c>
      <c r="F305">
        <v>0.2531240182903417</v>
      </c>
      <c r="G305" s="12" t="str">
        <f>IFERROR(IF(NOT(F305=""),ABS(ROUNDDOWN(D305-F305, 3 - (1+INT(LOG10(ABS(D305)))))),""),IF(AND(D305=0,NOT(D305="")),ABS(ROUNDDOWN(D305-F305,0)),""))</f>
        <v/>
      </c>
      <c r="H305" s="12" t="str">
        <f>IF(NOT(G305=""),IF(G305&lt;=E305,"match",IF(G305&lt;3*E305,"partial match","no match")),"")</f>
        <v/>
      </c>
    </row>
    <row r="306" spans="1:8" x14ac:dyDescent="0.25">
      <c r="A306" t="s">
        <v>186</v>
      </c>
      <c r="B306" t="s">
        <v>151</v>
      </c>
      <c r="C306" t="s">
        <v>118</v>
      </c>
      <c r="D306">
        <v>47.9</v>
      </c>
      <c r="E306">
        <v>0.4</v>
      </c>
      <c r="F306">
        <v>47.939704391167268</v>
      </c>
      <c r="G306" s="12">
        <f>IFERROR(IF(NOT(F306=""),ABS(ROUNDDOWN(D306-F306, 3 - (1+INT(LOG10(ABS(D306)))))),""),IF(AND(D306=0,NOT(D306="")),ABS(ROUNDDOWN(D306-F306,0)),""))</f>
        <v>0</v>
      </c>
      <c r="H306" s="12" t="str">
        <f>IF(NOT(G306=""),IF(G306&lt;=E306,"match",IF(G306&lt;3*E306,"partial match","no match")),"")</f>
        <v>match</v>
      </c>
    </row>
    <row r="307" spans="1:8" x14ac:dyDescent="0.25">
      <c r="A307" t="s">
        <v>186</v>
      </c>
      <c r="B307" t="s">
        <v>151</v>
      </c>
      <c r="C307" t="s">
        <v>149</v>
      </c>
      <c r="D307">
        <v>78.900000000000006</v>
      </c>
      <c r="E307">
        <v>0.1</v>
      </c>
      <c r="F307">
        <v>78.926141989264437</v>
      </c>
      <c r="G307" s="12">
        <f>IFERROR(IF(NOT(F307=""),ABS(ROUNDDOWN(D307-F307, 3 - (1+INT(LOG10(ABS(D307)))))),""),IF(AND(D307=0,NOT(D307="")),ABS(ROUNDDOWN(D307-F307,0)),""))</f>
        <v>0</v>
      </c>
      <c r="H307" s="12" t="str">
        <f>IF(NOT(G307=""),IF(G307&lt;=E307,"match",IF(G307&lt;3*E307,"partial match","no match")),"")</f>
        <v>match</v>
      </c>
    </row>
    <row r="308" spans="1:8" x14ac:dyDescent="0.25">
      <c r="A308" t="s">
        <v>186</v>
      </c>
      <c r="B308" t="s">
        <v>151</v>
      </c>
      <c r="C308" t="s">
        <v>150</v>
      </c>
      <c r="D308">
        <v>8.8699999999999992</v>
      </c>
      <c r="E308">
        <v>0.03</v>
      </c>
      <c r="F308">
        <v>8.8705812725061222</v>
      </c>
      <c r="G308" s="12">
        <f>IFERROR(IF(NOT(F308=""),ABS(ROUNDDOWN(D308-F308, 3 - (1+INT(LOG10(ABS(D308)))))),""),IF(AND(D308=0,NOT(D308="")),ABS(ROUNDDOWN(D308-F308,0)),""))</f>
        <v>0</v>
      </c>
      <c r="H308" s="12" t="str">
        <f>IF(NOT(G308=""),IF(G308&lt;=E308,"match",IF(G308&lt;3*E308,"partial match","no match")),"")</f>
        <v>match</v>
      </c>
    </row>
    <row r="309" spans="1:8" x14ac:dyDescent="0.25">
      <c r="A309" t="s">
        <v>186</v>
      </c>
      <c r="B309" t="s">
        <v>152</v>
      </c>
      <c r="C309" t="s">
        <v>153</v>
      </c>
      <c r="D309">
        <v>6.2899999999999996E-3</v>
      </c>
      <c r="E309">
        <v>4.6000000000000001E-4</v>
      </c>
      <c r="F309">
        <v>6.2923221889393801E-3</v>
      </c>
      <c r="G309" s="12">
        <f>IFERROR(IF(NOT(F309=""),ABS(ROUNDDOWN(D309-F309, 3 - (1+INT(LOG10(ABS(D309)))))),""),IF(AND(D309=0,NOT(D309="")),ABS(ROUNDDOWN(D309-F309,0)),""))</f>
        <v>0</v>
      </c>
      <c r="H309" s="12" t="str">
        <f>IF(NOT(G309=""),IF(G309&lt;=E309,"match",IF(G309&lt;3*E309,"partial match","no match")),"")</f>
        <v>match</v>
      </c>
    </row>
    <row r="310" spans="1:8" x14ac:dyDescent="0.25">
      <c r="A310" t="s">
        <v>186</v>
      </c>
      <c r="B310" t="s">
        <v>152</v>
      </c>
      <c r="C310" t="s">
        <v>87</v>
      </c>
      <c r="D310">
        <v>0.107</v>
      </c>
      <c r="E310">
        <v>2E-3</v>
      </c>
      <c r="F310">
        <v>0.1076689288020134</v>
      </c>
      <c r="G310" s="12">
        <f>IFERROR(IF(NOT(F310=""),ABS(ROUNDDOWN(D310-F310, 3 - (1+INT(LOG10(ABS(D310)))))),""),IF(AND(D310=0,NOT(D310="")),ABS(ROUNDDOWN(D310-F310,0)),""))</f>
        <v>0</v>
      </c>
      <c r="H310" s="12" t="str">
        <f>IF(NOT(G310=""),IF(G310&lt;=E310,"match",IF(G310&lt;3*E310,"partial match","no match")),"")</f>
        <v>match</v>
      </c>
    </row>
    <row r="311" spans="1:8" x14ac:dyDescent="0.25">
      <c r="A311" t="s">
        <v>186</v>
      </c>
      <c r="B311" t="s">
        <v>152</v>
      </c>
      <c r="C311" t="s">
        <v>154</v>
      </c>
      <c r="D311">
        <v>0.48899999999999999</v>
      </c>
      <c r="E311">
        <v>1E-3</v>
      </c>
      <c r="F311">
        <v>0.48911067843437189</v>
      </c>
      <c r="G311" s="12">
        <f>IFERROR(IF(NOT(F311=""),ABS(ROUNDDOWN(D311-F311, 3 - (1+INT(LOG10(ABS(D311)))))),""),IF(AND(D311=0,NOT(D311="")),ABS(ROUNDDOWN(D311-F311,0)),""))</f>
        <v>0</v>
      </c>
      <c r="H311" s="12" t="str">
        <f>IF(NOT(G311=""),IF(G311&lt;=E311,"match",IF(G311&lt;3*E311,"partial match","no match")),"")</f>
        <v>match</v>
      </c>
    </row>
    <row r="312" spans="1:8" x14ac:dyDescent="0.25">
      <c r="A312" t="s">
        <v>186</v>
      </c>
      <c r="B312" t="s">
        <v>152</v>
      </c>
      <c r="C312" t="s">
        <v>155</v>
      </c>
      <c r="D312">
        <v>438</v>
      </c>
      <c r="E312">
        <v>9</v>
      </c>
      <c r="F312">
        <v>438.40078735351563</v>
      </c>
      <c r="G312" s="12">
        <f>IFERROR(IF(NOT(F312=""),ABS(ROUNDDOWN(D312-F312, 3 - (1+INT(LOG10(ABS(D312)))))),""),IF(AND(D312=0,NOT(D312="")),ABS(ROUNDDOWN(D312-F312,0)),""))</f>
        <v>0</v>
      </c>
      <c r="H312" s="12" t="str">
        <f>IF(NOT(G312=""),IF(G312&lt;=E312,"match",IF(G312&lt;3*E312,"partial match","no match")),"")</f>
        <v>match</v>
      </c>
    </row>
    <row r="313" spans="1:8" x14ac:dyDescent="0.25">
      <c r="A313" t="s">
        <v>186</v>
      </c>
      <c r="B313" t="s">
        <v>152</v>
      </c>
      <c r="C313" t="s">
        <v>156</v>
      </c>
      <c r="D313">
        <v>3.33</v>
      </c>
      <c r="E313">
        <v>0.08</v>
      </c>
      <c r="F313">
        <v>3.3241477012634282</v>
      </c>
      <c r="G313" s="12">
        <f>IFERROR(IF(NOT(F313=""),ABS(ROUNDDOWN(D313-F313, 3 - (1+INT(LOG10(ABS(D313)))))),""),IF(AND(D313=0,NOT(D313="")),ABS(ROUNDDOWN(D313-F313,0)),""))</f>
        <v>0</v>
      </c>
      <c r="H313" s="12" t="str">
        <f>IF(NOT(G313=""),IF(G313&lt;=E313,"match",IF(G313&lt;3*E313,"partial match","no match")),"")</f>
        <v>match</v>
      </c>
    </row>
    <row r="314" spans="1:8" x14ac:dyDescent="0.25">
      <c r="A314" t="s">
        <v>186</v>
      </c>
      <c r="B314" t="s">
        <v>157</v>
      </c>
      <c r="C314" t="s">
        <v>153</v>
      </c>
      <c r="D314">
        <v>9.0600000000000007E-5</v>
      </c>
      <c r="E314">
        <v>3.3000000000000002E-6</v>
      </c>
      <c r="F314">
        <v>9.0619301772676408E-5</v>
      </c>
      <c r="G314" s="12">
        <f>IFERROR(IF(NOT(F314=""),ABS(ROUNDDOWN(D314-F314, 3 - (1+INT(LOG10(ABS(D314)))))),""),IF(AND(D314=0,NOT(D314="")),ABS(ROUNDDOWN(D314-F314,0)),""))</f>
        <v>0</v>
      </c>
      <c r="H314" s="12" t="str">
        <f>IF(NOT(G314=""),IF(G314&lt;=E314,"match",IF(G314&lt;3*E314,"partial match","no match")),"")</f>
        <v>match</v>
      </c>
    </row>
    <row r="315" spans="1:8" x14ac:dyDescent="0.25">
      <c r="A315" t="s">
        <v>186</v>
      </c>
      <c r="B315" t="s">
        <v>157</v>
      </c>
      <c r="C315" t="s">
        <v>87</v>
      </c>
      <c r="D315">
        <v>3.4500000000000003E-2</v>
      </c>
      <c r="E315">
        <v>8.9999999999999998E-4</v>
      </c>
      <c r="F315">
        <v>3.4566018730401993E-2</v>
      </c>
      <c r="G315" s="12">
        <f>IFERROR(IF(NOT(F315=""),ABS(ROUNDDOWN(D315-F315, 3 - (1+INT(LOG10(ABS(D315)))))),""),IF(AND(D315=0,NOT(D315="")),ABS(ROUNDDOWN(D315-F315,0)),""))</f>
        <v>0</v>
      </c>
      <c r="H315" s="12" t="str">
        <f>IF(NOT(G315=""),IF(G315&lt;=E315,"match",IF(G315&lt;3*E315,"partial match","no match")),"")</f>
        <v>match</v>
      </c>
    </row>
    <row r="316" spans="1:8" x14ac:dyDescent="0.25">
      <c r="A316" t="s">
        <v>186</v>
      </c>
      <c r="B316" t="s">
        <v>157</v>
      </c>
      <c r="C316" t="s">
        <v>154</v>
      </c>
      <c r="D316">
        <v>8.84</v>
      </c>
      <c r="E316">
        <v>0.01</v>
      </c>
      <c r="F316">
        <v>8.8362293243408203</v>
      </c>
      <c r="G316" s="12">
        <f>IFERROR(IF(NOT(F316=""),ABS(ROUNDDOWN(D316-F316, 3 - (1+INT(LOG10(ABS(D316)))))),""),IF(AND(D316=0,NOT(D316="")),ABS(ROUNDDOWN(D316-F316,0)),""))</f>
        <v>0</v>
      </c>
      <c r="H316" s="12" t="str">
        <f>IF(NOT(G316=""),IF(G316&lt;=E316,"match",IF(G316&lt;3*E316,"partial match","no match")),"")</f>
        <v>match</v>
      </c>
    </row>
    <row r="317" spans="1:8" x14ac:dyDescent="0.25">
      <c r="A317" t="s">
        <v>186</v>
      </c>
      <c r="B317" t="s">
        <v>157</v>
      </c>
      <c r="C317" t="s">
        <v>155</v>
      </c>
      <c r="D317">
        <v>580</v>
      </c>
      <c r="E317">
        <v>19</v>
      </c>
      <c r="F317">
        <v>580.189453125</v>
      </c>
      <c r="G317" s="12">
        <f>IFERROR(IF(NOT(F317=""),ABS(ROUNDDOWN(D317-F317, 3 - (1+INT(LOG10(ABS(D317)))))),""),IF(AND(D317=0,NOT(D317="")),ABS(ROUNDDOWN(D317-F317,0)),""))</f>
        <v>0</v>
      </c>
      <c r="H317" s="12" t="str">
        <f>IF(NOT(G317=""),IF(G317&lt;=E317,"match",IF(G317&lt;3*E317,"partial match","no match")),"")</f>
        <v>match</v>
      </c>
    </row>
    <row r="318" spans="1:8" x14ac:dyDescent="0.25">
      <c r="A318" t="s">
        <v>186</v>
      </c>
      <c r="B318" t="s">
        <v>157</v>
      </c>
      <c r="C318" t="s">
        <v>156</v>
      </c>
      <c r="D318">
        <v>9.0399999999999994E-2</v>
      </c>
      <c r="E318">
        <v>2.7000000000000001E-3</v>
      </c>
      <c r="F318">
        <v>9.0398833155632019E-2</v>
      </c>
      <c r="G318" s="12">
        <f>IFERROR(IF(NOT(F318=""),ABS(ROUNDDOWN(D318-F318, 3 - (1+INT(LOG10(ABS(D318)))))),""),IF(AND(D318=0,NOT(D318="")),ABS(ROUNDDOWN(D318-F318,0)),""))</f>
        <v>0</v>
      </c>
      <c r="H318" s="12" t="str">
        <f>IF(NOT(G318=""),IF(G318&lt;=E318,"match",IF(G318&lt;3*E318,"partial match","no match")),"")</f>
        <v>match</v>
      </c>
    </row>
    <row r="319" spans="1:8" x14ac:dyDescent="0.25">
      <c r="A319" t="s">
        <v>186</v>
      </c>
      <c r="B319" t="s">
        <v>158</v>
      </c>
      <c r="C319" t="s">
        <v>159</v>
      </c>
      <c r="D319">
        <v>0.28100000000000003</v>
      </c>
      <c r="E319">
        <v>3.0000000000000001E-3</v>
      </c>
      <c r="F319">
        <v>0.28149101290235778</v>
      </c>
      <c r="G319" s="12">
        <f>IFERROR(IF(NOT(F319=""),ABS(ROUNDDOWN(D319-F319, 3 - (1+INT(LOG10(ABS(D319)))))),""),IF(AND(D319=0,NOT(D319="")),ABS(ROUNDDOWN(D319-F319,0)),""))</f>
        <v>0</v>
      </c>
      <c r="H319" s="12" t="str">
        <f>IF(NOT(G319=""),IF(G319&lt;=E319,"match",IF(G319&lt;3*E319,"partial match","no match")),"")</f>
        <v>match</v>
      </c>
    </row>
    <row r="320" spans="1:8" x14ac:dyDescent="0.25">
      <c r="A320" t="s">
        <v>186</v>
      </c>
      <c r="B320" t="s">
        <v>158</v>
      </c>
      <c r="C320" t="s">
        <v>160</v>
      </c>
      <c r="D320">
        <v>14.8</v>
      </c>
      <c r="E320">
        <v>0.1</v>
      </c>
      <c r="F320">
        <v>14.75702411202586</v>
      </c>
      <c r="G320" s="12">
        <f>IFERROR(IF(NOT(F320=""),ABS(ROUNDDOWN(D320-F320, 3 - (1+INT(LOG10(ABS(D320)))))),""),IF(AND(D320=0,NOT(D320="")),ABS(ROUNDDOWN(D320-F320,0)),""))</f>
        <v>0</v>
      </c>
      <c r="H320" s="12" t="str">
        <f>IF(NOT(G320=""),IF(G320&lt;=E320,"match",IF(G320&lt;3*E320,"partial match","no match")),"")</f>
        <v>match</v>
      </c>
    </row>
    <row r="321" spans="1:8" x14ac:dyDescent="0.25">
      <c r="A321" t="s">
        <v>186</v>
      </c>
      <c r="B321" t="s">
        <v>158</v>
      </c>
      <c r="C321" t="s">
        <v>161</v>
      </c>
      <c r="D321">
        <v>2.3300000000000001E-2</v>
      </c>
      <c r="E321">
        <v>2.9999999999999997E-4</v>
      </c>
      <c r="F321">
        <v>2.329922336920132E-2</v>
      </c>
      <c r="G321" s="12">
        <f>IFERROR(IF(NOT(F321=""),ABS(ROUNDDOWN(D321-F321, 3 - (1+INT(LOG10(ABS(D321)))))),""),IF(AND(D321=0,NOT(D321="")),ABS(ROUNDDOWN(D321-F321,0)),""))</f>
        <v>0</v>
      </c>
      <c r="H321" s="12" t="str">
        <f>IF(NOT(G321=""),IF(G321&lt;=E321,"match",IF(G321&lt;3*E321,"partial match","no match")),"")</f>
        <v>match</v>
      </c>
    </row>
    <row r="322" spans="1:8" x14ac:dyDescent="0.25">
      <c r="A322" t="s">
        <v>186</v>
      </c>
      <c r="B322" t="s">
        <v>158</v>
      </c>
      <c r="C322" t="s">
        <v>162</v>
      </c>
      <c r="D322">
        <v>446</v>
      </c>
      <c r="E322">
        <v>2</v>
      </c>
      <c r="F322">
        <v>446.19263225551009</v>
      </c>
      <c r="G322" s="12">
        <f>IFERROR(IF(NOT(F322=""),ABS(ROUNDDOWN(D322-F322, 3 - (1+INT(LOG10(ABS(D322)))))),""),IF(AND(D322=0,NOT(D322="")),ABS(ROUNDDOWN(D322-F322,0)),""))</f>
        <v>0</v>
      </c>
      <c r="H322" s="12" t="str">
        <f>IF(NOT(G322=""),IF(G322&lt;=E322,"match",IF(G322&lt;3*E322,"partial match","no match")),"")</f>
        <v>match</v>
      </c>
    </row>
    <row r="323" spans="1:8" x14ac:dyDescent="0.25">
      <c r="A323" t="s">
        <v>186</v>
      </c>
      <c r="B323" t="s">
        <v>158</v>
      </c>
      <c r="C323" t="s">
        <v>163</v>
      </c>
      <c r="D323">
        <v>1.37E-2</v>
      </c>
      <c r="E323">
        <v>2.0000000000000001E-4</v>
      </c>
      <c r="F323">
        <v>1.3723408413564359E-2</v>
      </c>
      <c r="G323" s="12">
        <f>IFERROR(IF(NOT(F323=""),ABS(ROUNDDOWN(D323-F323, 3 - (1+INT(LOG10(ABS(D323)))))),""),IF(AND(D323=0,NOT(D323="")),ABS(ROUNDDOWN(D323-F323,0)),""))</f>
        <v>0</v>
      </c>
      <c r="H323" s="12" t="str">
        <f>IF(NOT(G323=""),IF(G323&lt;=E323,"match",IF(G323&lt;3*E323,"partial match","no match")),"")</f>
        <v>match</v>
      </c>
    </row>
    <row r="324" spans="1:8" x14ac:dyDescent="0.25">
      <c r="A324" t="s">
        <v>186</v>
      </c>
      <c r="B324" t="s">
        <v>158</v>
      </c>
      <c r="C324" t="s">
        <v>164</v>
      </c>
      <c r="D324">
        <v>94.2</v>
      </c>
      <c r="E324">
        <v>0.4</v>
      </c>
      <c r="F324">
        <v>94.243779295925151</v>
      </c>
      <c r="G324" s="12">
        <f>IFERROR(IF(NOT(F324=""),ABS(ROUNDDOWN(D324-F324, 3 - (1+INT(LOG10(ABS(D324)))))),""),IF(AND(D324=0,NOT(D324="")),ABS(ROUNDDOWN(D324-F324,0)),""))</f>
        <v>0</v>
      </c>
      <c r="H324" s="12" t="str">
        <f>IF(NOT(G324=""),IF(G324&lt;=E324,"match",IF(G324&lt;3*E324,"partial match","no match")),"")</f>
        <v>match</v>
      </c>
    </row>
    <row r="325" spans="1:8" x14ac:dyDescent="0.25">
      <c r="A325" t="s">
        <v>186</v>
      </c>
      <c r="B325" t="s">
        <v>158</v>
      </c>
      <c r="C325" t="s">
        <v>165</v>
      </c>
      <c r="D325">
        <v>0.11600000000000001</v>
      </c>
      <c r="E325">
        <v>1E-3</v>
      </c>
      <c r="F325">
        <v>0.1158469814676845</v>
      </c>
      <c r="G325" s="12">
        <f>IFERROR(IF(NOT(F325=""),ABS(ROUNDDOWN(D325-F325, 3 - (1+INT(LOG10(ABS(D325)))))),""),IF(AND(D325=0,NOT(D325="")),ABS(ROUNDDOWN(D325-F325,0)),""))</f>
        <v>0</v>
      </c>
      <c r="H325" s="12" t="str">
        <f>IF(NOT(G325=""),IF(G325&lt;=E325,"match",IF(G325&lt;3*E325,"partial match","no match")),"")</f>
        <v>match</v>
      </c>
    </row>
    <row r="326" spans="1:8" x14ac:dyDescent="0.25">
      <c r="A326" t="s">
        <v>186</v>
      </c>
      <c r="B326" t="s">
        <v>158</v>
      </c>
      <c r="C326" t="s">
        <v>166</v>
      </c>
      <c r="D326">
        <v>7540</v>
      </c>
      <c r="E326">
        <v>60</v>
      </c>
      <c r="F326">
        <v>7539.7905294696302</v>
      </c>
      <c r="G326" s="12">
        <f>IFERROR(IF(NOT(F326=""),ABS(ROUNDDOWN(D326-F326, 3 - (1+INT(LOG10(ABS(D326)))))),""),IF(AND(D326=0,NOT(D326="")),ABS(ROUNDDOWN(D326-F326,0)),""))</f>
        <v>0</v>
      </c>
      <c r="H326" s="12" t="str">
        <f>IF(NOT(G326=""),IF(G326&lt;=E326,"match",IF(G326&lt;3*E326,"partial match","no match")),"")</f>
        <v>match</v>
      </c>
    </row>
    <row r="327" spans="1:8" x14ac:dyDescent="0.25">
      <c r="A327" t="s">
        <v>186</v>
      </c>
      <c r="B327" t="s">
        <v>158</v>
      </c>
      <c r="C327" t="s">
        <v>113</v>
      </c>
      <c r="D327">
        <v>757</v>
      </c>
      <c r="E327">
        <v>1</v>
      </c>
      <c r="F327">
        <v>757.26137025247124</v>
      </c>
      <c r="G327" s="12">
        <f>IFERROR(IF(NOT(F327=""),ABS(ROUNDDOWN(D327-F327, 3 - (1+INT(LOG10(ABS(D327)))))),""),IF(AND(D327=0,NOT(D327="")),ABS(ROUNDDOWN(D327-F327,0)),""))</f>
        <v>0</v>
      </c>
      <c r="H327" s="12" t="str">
        <f>IF(NOT(G327=""),IF(G327&lt;=E327,"match",IF(G327&lt;3*E327,"partial match","no match")),"")</f>
        <v>match</v>
      </c>
    </row>
    <row r="328" spans="1:8" x14ac:dyDescent="0.25">
      <c r="A328" t="s">
        <v>186</v>
      </c>
      <c r="B328" t="s">
        <v>158</v>
      </c>
      <c r="C328" t="s">
        <v>114</v>
      </c>
      <c r="D328">
        <v>0.151</v>
      </c>
      <c r="E328">
        <v>3.0000000000000001E-3</v>
      </c>
      <c r="F328">
        <v>0.151416557210307</v>
      </c>
      <c r="G328" s="12">
        <f>IFERROR(IF(NOT(F328=""),ABS(ROUNDDOWN(D328-F328, 3 - (1+INT(LOG10(ABS(D328)))))),""),IF(AND(D328=0,NOT(D328="")),ABS(ROUNDDOWN(D328-F328,0)),""))</f>
        <v>0</v>
      </c>
      <c r="H328" s="12" t="str">
        <f>IF(NOT(G328=""),IF(G328&lt;=E328,"match",IF(G328&lt;3*E328,"partial match","no match")),"")</f>
        <v>match</v>
      </c>
    </row>
    <row r="329" spans="1:8" x14ac:dyDescent="0.25">
      <c r="A329" t="s">
        <v>186</v>
      </c>
      <c r="B329" t="s">
        <v>158</v>
      </c>
      <c r="C329" t="s">
        <v>167</v>
      </c>
      <c r="D329">
        <v>709</v>
      </c>
      <c r="E329">
        <v>2</v>
      </c>
      <c r="F329">
        <v>708.78538287382435</v>
      </c>
      <c r="G329" s="12">
        <f>IFERROR(IF(NOT(F329=""),ABS(ROUNDDOWN(D329-F329, 3 - (1+INT(LOG10(ABS(D329)))))),""),IF(AND(D329=0,NOT(D329="")),ABS(ROUNDDOWN(D329-F329,0)),""))</f>
        <v>0</v>
      </c>
      <c r="H329" s="12" t="str">
        <f>IF(NOT(G329=""),IF(G329&lt;=E329,"match",IF(G329&lt;3*E329,"partial match","no match")),"")</f>
        <v>match</v>
      </c>
    </row>
    <row r="330" spans="1:8" x14ac:dyDescent="0.25">
      <c r="A330" t="s">
        <v>186</v>
      </c>
      <c r="B330" t="s">
        <v>158</v>
      </c>
      <c r="C330" t="s">
        <v>168</v>
      </c>
      <c r="D330">
        <v>0.17499999999999999</v>
      </c>
      <c r="E330">
        <v>1E-3</v>
      </c>
      <c r="F330">
        <v>0.17529288910806229</v>
      </c>
      <c r="G330" s="12">
        <f>IFERROR(IF(NOT(F330=""),ABS(ROUNDDOWN(D330-F330, 3 - (1+INT(LOG10(ABS(D330)))))),""),IF(AND(D330=0,NOT(D330="")),ABS(ROUNDDOWN(D330-F330,0)),""))</f>
        <v>0</v>
      </c>
      <c r="H330" s="12" t="str">
        <f>IF(NOT(G330=""),IF(G330&lt;=E330,"match",IF(G330&lt;3*E330,"partial match","no match")),"")</f>
        <v>match</v>
      </c>
    </row>
    <row r="331" spans="1:8" x14ac:dyDescent="0.25">
      <c r="A331" t="s">
        <v>186</v>
      </c>
      <c r="B331" t="s">
        <v>158</v>
      </c>
      <c r="C331" t="s">
        <v>169</v>
      </c>
      <c r="D331">
        <v>1</v>
      </c>
      <c r="E331">
        <v>0</v>
      </c>
      <c r="F331">
        <v>1</v>
      </c>
      <c r="G331" s="12">
        <f>IFERROR(IF(NOT(F331=""),ABS(ROUNDDOWN(D331-F331, 3 - (1+INT(LOG10(ABS(D331)))))),""),IF(AND(D331=0,NOT(D331="")),ABS(ROUNDDOWN(D331-F331,0)),""))</f>
        <v>0</v>
      </c>
      <c r="H331" s="12" t="str">
        <f>IF(NOT(G331=""),IF(G331&lt;=E331,"match",IF(G331&lt;3*E331,"partial match","no match")),"")</f>
        <v>match</v>
      </c>
    </row>
    <row r="332" spans="1:8" x14ac:dyDescent="0.25">
      <c r="A332" t="s">
        <v>186</v>
      </c>
      <c r="B332" t="s">
        <v>158</v>
      </c>
      <c r="C332" t="s">
        <v>118</v>
      </c>
      <c r="D332">
        <v>31.1</v>
      </c>
      <c r="E332">
        <v>0.5</v>
      </c>
      <c r="F332">
        <v>31.10511919285754</v>
      </c>
      <c r="G332" s="12">
        <f>IFERROR(IF(NOT(F332=""),ABS(ROUNDDOWN(D332-F332, 3 - (1+INT(LOG10(ABS(D332)))))),""),IF(AND(D332=0,NOT(D332="")),ABS(ROUNDDOWN(D332-F332,0)),""))</f>
        <v>0</v>
      </c>
      <c r="H332" s="12" t="str">
        <f>IF(NOT(G332=""),IF(G332&lt;=E332,"match",IF(G332&lt;3*E332,"partial match","no match")),"")</f>
        <v>match</v>
      </c>
    </row>
    <row r="333" spans="1:8" x14ac:dyDescent="0.25">
      <c r="A333" t="s">
        <v>186</v>
      </c>
      <c r="B333" t="s">
        <v>158</v>
      </c>
      <c r="C333" t="s">
        <v>170</v>
      </c>
      <c r="D333">
        <v>3.12</v>
      </c>
      <c r="E333">
        <v>0.02</v>
      </c>
      <c r="F333">
        <v>3.1244176282215639</v>
      </c>
      <c r="G333" s="12">
        <f>IFERROR(IF(NOT(F333=""),ABS(ROUNDDOWN(D333-F333, 3 - (1+INT(LOG10(ABS(D333)))))),""),IF(AND(D333=0,NOT(D333="")),ABS(ROUNDDOWN(D333-F333,0)),""))</f>
        <v>0</v>
      </c>
      <c r="H333" s="12" t="str">
        <f>IF(NOT(G333=""),IF(G333&lt;=E333,"match",IF(G333&lt;3*E333,"partial match","no match")),"")</f>
        <v>match</v>
      </c>
    </row>
    <row r="334" spans="1:8" x14ac:dyDescent="0.25">
      <c r="A334" t="s">
        <v>186</v>
      </c>
      <c r="B334" t="s">
        <v>158</v>
      </c>
      <c r="C334" t="s">
        <v>171</v>
      </c>
      <c r="D334">
        <v>5.76</v>
      </c>
      <c r="E334">
        <v>0.02</v>
      </c>
      <c r="F334">
        <v>5.7607276078075378</v>
      </c>
      <c r="G334" s="12">
        <f>IFERROR(IF(NOT(F334=""),ABS(ROUNDDOWN(D334-F334, 3 - (1+INT(LOG10(ABS(D334)))))),""),IF(AND(D334=0,NOT(D334="")),ABS(ROUNDDOWN(D334-F334,0)),""))</f>
        <v>0</v>
      </c>
      <c r="H334" s="12" t="str">
        <f>IF(NOT(G334=""),IF(G334&lt;=E334,"match",IF(G334&lt;3*E334,"partial match","no match")),"")</f>
        <v>match</v>
      </c>
    </row>
    <row r="335" spans="1:8" x14ac:dyDescent="0.25">
      <c r="A335" t="s">
        <v>186</v>
      </c>
      <c r="B335" t="s">
        <v>158</v>
      </c>
      <c r="C335" t="s">
        <v>172</v>
      </c>
      <c r="D335">
        <v>2.6800000000000001E-2</v>
      </c>
      <c r="E335">
        <v>4.0000000000000002E-4</v>
      </c>
      <c r="F335">
        <v>2.6831838007979988E-2</v>
      </c>
      <c r="G335" s="12">
        <f>IFERROR(IF(NOT(F335=""),ABS(ROUNDDOWN(D335-F335, 3 - (1+INT(LOG10(ABS(D335)))))),""),IF(AND(D335=0,NOT(D335="")),ABS(ROUNDDOWN(D335-F335,0)),""))</f>
        <v>0</v>
      </c>
      <c r="H335" s="12" t="str">
        <f>IF(NOT(G335=""),IF(G335&lt;=E335,"match",IF(G335&lt;3*E335,"partial match","no match")),"")</f>
        <v>match</v>
      </c>
    </row>
    <row r="336" spans="1:8" x14ac:dyDescent="0.25">
      <c r="A336" t="s">
        <v>186</v>
      </c>
      <c r="B336" t="s">
        <v>173</v>
      </c>
      <c r="C336" t="s">
        <v>159</v>
      </c>
      <c r="D336">
        <v>0.24299999999999999</v>
      </c>
      <c r="E336">
        <v>4.0000000000000001E-3</v>
      </c>
      <c r="F336">
        <v>7.8396654802296489E-2</v>
      </c>
      <c r="G336" s="12">
        <f>IFERROR(IF(NOT(F336=""),ABS(ROUNDDOWN(D336-F336, 3 - (1+INT(LOG10(ABS(D336)))))),""),IF(AND(D336=0,NOT(D336="")),ABS(ROUNDDOWN(D336-F336,0)),""))</f>
        <v>0.16400000000000001</v>
      </c>
      <c r="H336" s="12" t="str">
        <f>IF(NOT(G336=""),IF(G336&lt;=E336,"match",IF(G336&lt;3*E336,"partial match","no match")),"")</f>
        <v>no match</v>
      </c>
    </row>
    <row r="337" spans="1:8" x14ac:dyDescent="0.25">
      <c r="A337" t="s">
        <v>186</v>
      </c>
      <c r="B337" t="s">
        <v>173</v>
      </c>
      <c r="C337" t="s">
        <v>160</v>
      </c>
      <c r="D337">
        <v>16.100000000000001</v>
      </c>
      <c r="E337">
        <v>0.2</v>
      </c>
      <c r="F337">
        <v>145.00182379838739</v>
      </c>
      <c r="G337" s="12">
        <f>IFERROR(IF(NOT(F337=""),ABS(ROUNDDOWN(D337-F337, 3 - (1+INT(LOG10(ABS(D337)))))),""),IF(AND(D337=0,NOT(D337="")),ABS(ROUNDDOWN(D337-F337,0)),""))</f>
        <v>128.9</v>
      </c>
      <c r="H337" s="12" t="str">
        <f>IF(NOT(G337=""),IF(G337&lt;=E337,"match",IF(G337&lt;3*E337,"partial match","no match")),"")</f>
        <v>no match</v>
      </c>
    </row>
    <row r="338" spans="1:8" x14ac:dyDescent="0.25">
      <c r="A338" t="s">
        <v>186</v>
      </c>
      <c r="B338" t="s">
        <v>173</v>
      </c>
      <c r="C338" t="s">
        <v>161</v>
      </c>
      <c r="D338">
        <v>1.15E-2</v>
      </c>
      <c r="E338">
        <v>2.9999999999999997E-4</v>
      </c>
      <c r="F338">
        <v>1.14541977294003E-2</v>
      </c>
      <c r="G338" s="12">
        <f>IFERROR(IF(NOT(F338=""),ABS(ROUNDDOWN(D338-F338, 3 - (1+INT(LOG10(ABS(D338)))))),""),IF(AND(D338=0,NOT(D338="")),ABS(ROUNDDOWN(D338-F338,0)),""))</f>
        <v>0</v>
      </c>
      <c r="H338" s="12" t="str">
        <f>IF(NOT(G338=""),IF(G338&lt;=E338,"match",IF(G338&lt;3*E338,"partial match","no match")),"")</f>
        <v>match</v>
      </c>
    </row>
    <row r="339" spans="1:8" x14ac:dyDescent="0.25">
      <c r="A339" t="s">
        <v>186</v>
      </c>
      <c r="B339" t="s">
        <v>173</v>
      </c>
      <c r="C339" t="s">
        <v>162</v>
      </c>
      <c r="D339">
        <v>466</v>
      </c>
      <c r="E339">
        <v>2</v>
      </c>
      <c r="F339">
        <v>466.2144926524486</v>
      </c>
      <c r="G339" s="12">
        <f>IFERROR(IF(NOT(F339=""),ABS(ROUNDDOWN(D339-F339, 3 - (1+INT(LOG10(ABS(D339)))))),""),IF(AND(D339=0,NOT(D339="")),ABS(ROUNDDOWN(D339-F339,0)),""))</f>
        <v>0</v>
      </c>
      <c r="H339" s="12" t="str">
        <f>IF(NOT(G339=""),IF(G339&lt;=E339,"match",IF(G339&lt;3*E339,"partial match","no match")),"")</f>
        <v>match</v>
      </c>
    </row>
    <row r="340" spans="1:8" x14ac:dyDescent="0.25">
      <c r="A340" t="s">
        <v>186</v>
      </c>
      <c r="B340" t="s">
        <v>173</v>
      </c>
      <c r="C340" t="s">
        <v>163</v>
      </c>
      <c r="D340">
        <v>6.6400000000000001E-3</v>
      </c>
      <c r="E340">
        <v>2.0000000000000001E-4</v>
      </c>
      <c r="F340">
        <v>3.5244257540253021E-4</v>
      </c>
      <c r="G340" s="12">
        <f>IFERROR(IF(NOT(F340=""),ABS(ROUNDDOWN(D340-F340, 3 - (1+INT(LOG10(ABS(D340)))))),""),IF(AND(D340=0,NOT(D340="")),ABS(ROUNDDOWN(D340-F340,0)),""))</f>
        <v>6.28E-3</v>
      </c>
      <c r="H340" s="12" t="str">
        <f>IF(NOT(G340=""),IF(G340&lt;=E340,"match",IF(G340&lt;3*E340,"partial match","no match")),"")</f>
        <v>no match</v>
      </c>
    </row>
    <row r="341" spans="1:8" x14ac:dyDescent="0.25">
      <c r="A341" t="s">
        <v>186</v>
      </c>
      <c r="B341" t="s">
        <v>173</v>
      </c>
      <c r="C341" t="s">
        <v>164</v>
      </c>
      <c r="D341">
        <v>91.9</v>
      </c>
      <c r="E341">
        <v>0.5</v>
      </c>
      <c r="F341">
        <v>40.539207061313228</v>
      </c>
      <c r="G341" s="12">
        <f>IFERROR(IF(NOT(F341=""),ABS(ROUNDDOWN(D341-F341, 3 - (1+INT(LOG10(ABS(D341)))))),""),IF(AND(D341=0,NOT(D341="")),ABS(ROUNDDOWN(D341-F341,0)),""))</f>
        <v>51.3</v>
      </c>
      <c r="H341" s="12" t="str">
        <f>IF(NOT(G341=""),IF(G341&lt;=E341,"match",IF(G341&lt;3*E341,"partial match","no match")),"")</f>
        <v>no match</v>
      </c>
    </row>
    <row r="342" spans="1:8" x14ac:dyDescent="0.25">
      <c r="A342" t="s">
        <v>186</v>
      </c>
      <c r="B342" t="s">
        <v>173</v>
      </c>
      <c r="C342" t="s">
        <v>165</v>
      </c>
      <c r="D342">
        <v>6.7400000000000002E-2</v>
      </c>
      <c r="E342">
        <v>4.0000000000000002E-4</v>
      </c>
      <c r="F342">
        <v>3.433458112639022</v>
      </c>
      <c r="G342" s="12">
        <f>IFERROR(IF(NOT(F342=""),ABS(ROUNDDOWN(D342-F342, 3 - (1+INT(LOG10(ABS(D342)))))),""),IF(AND(D342=0,NOT(D342="")),ABS(ROUNDDOWN(D342-F342,0)),""))</f>
        <v>3.3660000000000001</v>
      </c>
      <c r="H342" s="12" t="str">
        <f>IF(NOT(G342=""),IF(G342&lt;=E342,"match",IF(G342&lt;3*E342,"partial match","no match")),"")</f>
        <v>no match</v>
      </c>
    </row>
    <row r="343" spans="1:8" x14ac:dyDescent="0.25">
      <c r="A343" t="s">
        <v>186</v>
      </c>
      <c r="B343" t="s">
        <v>173</v>
      </c>
      <c r="C343" t="s">
        <v>166</v>
      </c>
      <c r="D343">
        <v>8100</v>
      </c>
      <c r="E343">
        <v>60</v>
      </c>
      <c r="F343">
        <v>61078.139978707812</v>
      </c>
      <c r="G343" s="12">
        <f>IFERROR(IF(NOT(F343=""),ABS(ROUNDDOWN(D343-F343, 3 - (1+INT(LOG10(ABS(D343)))))),""),IF(AND(D343=0,NOT(D343="")),ABS(ROUNDDOWN(D343-F343,0)),""))</f>
        <v>52970</v>
      </c>
      <c r="H343" s="12" t="str">
        <f>IF(NOT(G343=""),IF(G343&lt;=E343,"match",IF(G343&lt;3*E343,"partial match","no match")),"")</f>
        <v>no match</v>
      </c>
    </row>
    <row r="344" spans="1:8" x14ac:dyDescent="0.25">
      <c r="A344" t="s">
        <v>186</v>
      </c>
      <c r="B344" t="s">
        <v>173</v>
      </c>
      <c r="C344" t="s">
        <v>113</v>
      </c>
      <c r="D344">
        <v>17200</v>
      </c>
      <c r="E344">
        <v>100</v>
      </c>
      <c r="F344">
        <v>17232.363136584179</v>
      </c>
      <c r="G344" s="12">
        <f>IFERROR(IF(NOT(F344=""),ABS(ROUNDDOWN(D344-F344, 3 - (1+INT(LOG10(ABS(D344)))))),""),IF(AND(D344=0,NOT(D344="")),ABS(ROUNDDOWN(D344-F344,0)),""))</f>
        <v>0</v>
      </c>
      <c r="H344" s="12" t="str">
        <f>IF(NOT(G344=""),IF(G344&lt;=E344,"match",IF(G344&lt;3*E344,"partial match","no match")),"")</f>
        <v>match</v>
      </c>
    </row>
    <row r="345" spans="1:8" x14ac:dyDescent="0.25">
      <c r="A345" t="s">
        <v>186</v>
      </c>
      <c r="B345" t="s">
        <v>173</v>
      </c>
      <c r="C345" t="s">
        <v>114</v>
      </c>
      <c r="D345">
        <v>0.15</v>
      </c>
      <c r="E345">
        <v>2E-3</v>
      </c>
      <c r="F345">
        <v>0.15037490956564081</v>
      </c>
      <c r="G345" s="12">
        <f>IFERROR(IF(NOT(F345=""),ABS(ROUNDDOWN(D345-F345, 3 - (1+INT(LOG10(ABS(D345)))))),""),IF(AND(D345=0,NOT(D345="")),ABS(ROUNDDOWN(D345-F345,0)),""))</f>
        <v>0</v>
      </c>
      <c r="H345" s="12" t="str">
        <f>IF(NOT(G345=""),IF(G345&lt;=E345,"match",IF(G345&lt;3*E345,"partial match","no match")),"")</f>
        <v>match</v>
      </c>
    </row>
    <row r="346" spans="1:8" x14ac:dyDescent="0.25">
      <c r="A346" t="s">
        <v>186</v>
      </c>
      <c r="B346" t="s">
        <v>173</v>
      </c>
      <c r="C346" t="s">
        <v>167</v>
      </c>
      <c r="D346">
        <v>17500</v>
      </c>
      <c r="E346">
        <v>100</v>
      </c>
      <c r="F346">
        <v>5401.6438444622854</v>
      </c>
      <c r="G346" s="12">
        <f>IFERROR(IF(NOT(F346=""),ABS(ROUNDDOWN(D346-F346, 3 - (1+INT(LOG10(ABS(D346)))))),""),IF(AND(D346=0,NOT(D346="")),ABS(ROUNDDOWN(D346-F346,0)),""))</f>
        <v>12000</v>
      </c>
      <c r="H346" s="12" t="str">
        <f>IF(NOT(G346=""),IF(G346&lt;=E346,"match",IF(G346&lt;3*E346,"partial match","no match")),"")</f>
        <v>no match</v>
      </c>
    </row>
    <row r="347" spans="1:8" x14ac:dyDescent="0.25">
      <c r="A347" t="s">
        <v>186</v>
      </c>
      <c r="B347" t="s">
        <v>173</v>
      </c>
      <c r="C347" t="s">
        <v>168</v>
      </c>
      <c r="D347">
        <v>0.153</v>
      </c>
      <c r="E347">
        <v>1E-3</v>
      </c>
      <c r="F347">
        <v>4.713640829053619E-2</v>
      </c>
      <c r="G347" s="12">
        <f>IFERROR(IF(NOT(F347=""),ABS(ROUNDDOWN(D347-F347, 3 - (1+INT(LOG10(ABS(D347)))))),""),IF(AND(D347=0,NOT(D347="")),ABS(ROUNDDOWN(D347-F347,0)),""))</f>
        <v>0.105</v>
      </c>
      <c r="H347" s="12" t="str">
        <f>IF(NOT(G347=""),IF(G347&lt;=E347,"match",IF(G347&lt;3*E347,"partial match","no match")),"")</f>
        <v>no match</v>
      </c>
    </row>
    <row r="348" spans="1:8" x14ac:dyDescent="0.25">
      <c r="A348" t="s">
        <v>186</v>
      </c>
      <c r="B348" t="s">
        <v>173</v>
      </c>
      <c r="C348" t="s">
        <v>169</v>
      </c>
      <c r="F348">
        <v>1</v>
      </c>
      <c r="G348" s="12" t="str">
        <f>IFERROR(IF(NOT(F348=""),ABS(ROUNDDOWN(D348-F348, 3 - (1+INT(LOG10(ABS(D348)))))),""),IF(AND(D348=0,NOT(D348="")),ABS(ROUNDDOWN(D348-F348,0)),""))</f>
        <v/>
      </c>
      <c r="H348" s="12" t="str">
        <f>IF(NOT(G348=""),IF(G348&lt;=E348,"match",IF(G348&lt;3*E348,"partial match","no match")),"")</f>
        <v/>
      </c>
    </row>
    <row r="349" spans="1:8" x14ac:dyDescent="0.25">
      <c r="A349" t="s">
        <v>186</v>
      </c>
      <c r="B349" t="s">
        <v>173</v>
      </c>
      <c r="C349" t="s">
        <v>118</v>
      </c>
      <c r="D349">
        <v>22.8</v>
      </c>
      <c r="E349">
        <v>0.6</v>
      </c>
      <c r="F349">
        <v>22.82384833314833</v>
      </c>
      <c r="G349" s="12">
        <f>IFERROR(IF(NOT(F349=""),ABS(ROUNDDOWN(D349-F349, 3 - (1+INT(LOG10(ABS(D349)))))),""),IF(AND(D349=0,NOT(D349="")),ABS(ROUNDDOWN(D349-F349,0)),""))</f>
        <v>0</v>
      </c>
      <c r="H349" s="12" t="str">
        <f>IF(NOT(G349=""),IF(G349&lt;=E349,"match",IF(G349&lt;3*E349,"partial match","no match")),"")</f>
        <v>match</v>
      </c>
    </row>
    <row r="350" spans="1:8" x14ac:dyDescent="0.25">
      <c r="A350" t="s">
        <v>186</v>
      </c>
      <c r="B350" t="s">
        <v>173</v>
      </c>
      <c r="C350" t="s">
        <v>170</v>
      </c>
      <c r="D350">
        <v>3.37</v>
      </c>
      <c r="E350">
        <v>0.01</v>
      </c>
      <c r="F350">
        <v>35.367240632059278</v>
      </c>
      <c r="G350" s="12">
        <f>IFERROR(IF(NOT(F350=""),ABS(ROUNDDOWN(D350-F350, 3 - (1+INT(LOG10(ABS(D350)))))),""),IF(AND(D350=0,NOT(D350="")),ABS(ROUNDDOWN(D350-F350,0)),""))</f>
        <v>31.99</v>
      </c>
      <c r="H350" s="12" t="str">
        <f>IF(NOT(G350=""),IF(G350&lt;=E350,"match",IF(G350&lt;3*E350,"partial match","no match")),"")</f>
        <v>no match</v>
      </c>
    </row>
    <row r="351" spans="1:8" x14ac:dyDescent="0.25">
      <c r="A351" t="s">
        <v>186</v>
      </c>
      <c r="B351" t="s">
        <v>173</v>
      </c>
      <c r="C351" t="s">
        <v>171</v>
      </c>
      <c r="D351">
        <v>5.93</v>
      </c>
      <c r="E351">
        <v>0.02</v>
      </c>
      <c r="F351">
        <v>7.6239098741906854</v>
      </c>
      <c r="G351" s="12">
        <f>IFERROR(IF(NOT(F351=""),ABS(ROUNDDOWN(D351-F351, 3 - (1+INT(LOG10(ABS(D351)))))),""),IF(AND(D351=0,NOT(D351="")),ABS(ROUNDDOWN(D351-F351,0)),""))</f>
        <v>1.69</v>
      </c>
      <c r="H351" s="12" t="str">
        <f>IF(NOT(G351=""),IF(G351&lt;=E351,"match",IF(G351&lt;3*E351,"partial match","no match")),"")</f>
        <v>no match</v>
      </c>
    </row>
    <row r="352" spans="1:8" x14ac:dyDescent="0.25">
      <c r="A352" t="s">
        <v>186</v>
      </c>
      <c r="B352" t="s">
        <v>173</v>
      </c>
      <c r="C352" t="s">
        <v>172</v>
      </c>
      <c r="D352">
        <v>2.4500000000000001E-2</v>
      </c>
      <c r="E352">
        <v>2.9999999999999997E-4</v>
      </c>
      <c r="F352">
        <v>8.4202025641191888E-3</v>
      </c>
      <c r="G352" s="12">
        <f>IFERROR(IF(NOT(F352=""),ABS(ROUNDDOWN(D352-F352, 3 - (1+INT(LOG10(ABS(D352)))))),""),IF(AND(D352=0,NOT(D352="")),ABS(ROUNDDOWN(D352-F352,0)),""))</f>
        <v>1.6E-2</v>
      </c>
      <c r="H352" s="12" t="str">
        <f>IF(NOT(G352=""),IF(G352&lt;=E352,"match",IF(G352&lt;3*E352,"partial match","no match")),"")</f>
        <v>no match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2"/>
  <sheetViews>
    <sheetView topLeftCell="D1" workbookViewId="0">
      <selection activeCell="G1" sqref="G1:H1"/>
    </sheetView>
  </sheetViews>
  <sheetFormatPr defaultRowHeight="15" x14ac:dyDescent="0.25"/>
  <cols>
    <col min="2" max="2" width="68.28515625" customWidth="1"/>
    <col min="3" max="3" width="55" bestFit="1" customWidth="1"/>
    <col min="4" max="4" width="17.85546875" style="2" bestFit="1" customWidth="1"/>
    <col min="5" max="5" width="16.7109375" style="2" bestFit="1" customWidth="1"/>
    <col min="6" max="6" width="19.5703125" style="1" bestFit="1" customWidth="1"/>
    <col min="7" max="7" width="13.7109375" style="12" bestFit="1" customWidth="1"/>
    <col min="8" max="8" width="9.140625" style="1"/>
  </cols>
  <sheetData>
    <row r="1" spans="1:8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183</v>
      </c>
      <c r="G1" s="12" t="s">
        <v>189</v>
      </c>
      <c r="H1" s="12" t="s">
        <v>190</v>
      </c>
    </row>
    <row r="2" spans="1:8" x14ac:dyDescent="0.25">
      <c r="A2" s="13" t="s">
        <v>5</v>
      </c>
      <c r="B2" s="13" t="s">
        <v>6</v>
      </c>
      <c r="C2" s="13" t="s">
        <v>7</v>
      </c>
      <c r="D2" s="14">
        <v>358000</v>
      </c>
      <c r="E2" s="14">
        <v>5000</v>
      </c>
      <c r="F2" s="12">
        <v>357502.5</v>
      </c>
      <c r="G2" s="12">
        <f>IFERROR(IF(NOT(F2=""),ABS(ROUNDDOWN(D2-F2, 3 - (1+INT(LOG10(ABS(D2)))))),""),IF(AND(D2=0,NOT(D2="")),ABS(ROUNDDOWN(D2-F2,0)),""))</f>
        <v>0</v>
      </c>
      <c r="H2" s="12" t="str">
        <f>IF(NOT(G2=""),IF(G2&lt;=E2,"match",IF(G2&lt;3*E2,"partial match","no match")),"")</f>
        <v>match</v>
      </c>
    </row>
    <row r="3" spans="1:8" x14ac:dyDescent="0.25">
      <c r="A3" s="13" t="s">
        <v>5</v>
      </c>
      <c r="B3" s="13" t="s">
        <v>6</v>
      </c>
      <c r="C3" s="13" t="s">
        <v>8</v>
      </c>
      <c r="D3" s="14">
        <v>358000</v>
      </c>
      <c r="E3" s="14">
        <v>5000</v>
      </c>
      <c r="F3" s="12">
        <v>358104</v>
      </c>
      <c r="G3" s="12">
        <f>IFERROR(IF(NOT(F3=""),ABS(ROUNDDOWN(D3-F3, 3 - (1+INT(LOG10(ABS(D3)))))),""),IF(AND(D3=0,NOT(D3="")),ABS(ROUNDDOWN(D3-F3,0)),""))</f>
        <v>0</v>
      </c>
      <c r="H3" s="12" t="str">
        <f>IF(NOT(G3=""),IF(G3&lt;=E3,"match",IF(G3&lt;3*E3,"partial match","no match")),"")</f>
        <v>match</v>
      </c>
    </row>
    <row r="4" spans="1:8" x14ac:dyDescent="0.25">
      <c r="A4" s="13" t="s">
        <v>5</v>
      </c>
      <c r="B4" s="13" t="s">
        <v>6</v>
      </c>
      <c r="C4" s="13" t="s">
        <v>9</v>
      </c>
      <c r="D4" s="14">
        <v>33700</v>
      </c>
      <c r="E4" s="14">
        <v>300</v>
      </c>
      <c r="F4" s="12">
        <v>33731.14151194942</v>
      </c>
      <c r="G4" s="12">
        <f>IFERROR(IF(NOT(F4=""),ABS(ROUNDDOWN(D4-F4, 3 - (1+INT(LOG10(ABS(D4)))))),""),IF(AND(D4=0,NOT(D4="")),ABS(ROUNDDOWN(D4-F4,0)),""))</f>
        <v>0</v>
      </c>
      <c r="H4" s="12" t="str">
        <f>IF(NOT(G4=""),IF(G4&lt;=E4,"match",IF(G4&lt;3*E4,"partial match","no match")),"")</f>
        <v>match</v>
      </c>
    </row>
    <row r="5" spans="1:8" x14ac:dyDescent="0.25">
      <c r="A5" s="13" t="s">
        <v>5</v>
      </c>
      <c r="B5" s="13" t="s">
        <v>6</v>
      </c>
      <c r="C5" s="13" t="s">
        <v>10</v>
      </c>
      <c r="D5" s="14">
        <v>9.4399999999999998E-2</v>
      </c>
      <c r="E5" s="14">
        <v>5.0000000000000001E-4</v>
      </c>
      <c r="F5" s="12">
        <v>9.4352183584588689E-2</v>
      </c>
      <c r="G5" s="12">
        <f>IFERROR(IF(NOT(F5=""),ABS(ROUNDDOWN(D5-F5, 3 - (1+INT(LOG10(ABS(D5)))))),""),IF(AND(D5=0,NOT(D5="")),ABS(ROUNDDOWN(D5-F5,0)),""))</f>
        <v>0</v>
      </c>
      <c r="H5" s="12" t="str">
        <f>IF(NOT(G5=""),IF(G5&lt;=E5,"match",IF(G5&lt;3*E5,"partial match","no match")),"")</f>
        <v>match</v>
      </c>
    </row>
    <row r="6" spans="1:8" x14ac:dyDescent="0.25">
      <c r="A6" s="13" t="s">
        <v>5</v>
      </c>
      <c r="B6" s="13" t="s">
        <v>6</v>
      </c>
      <c r="C6" s="13" t="s">
        <v>11</v>
      </c>
      <c r="D6" s="14">
        <v>3.2599999999999997E-2</v>
      </c>
      <c r="E6" s="14">
        <v>1E-4</v>
      </c>
      <c r="F6" s="12">
        <v>3.2557990258600067E-2</v>
      </c>
      <c r="G6" s="12">
        <f>IFERROR(IF(NOT(F6=""),ABS(ROUNDDOWN(D6-F6, 3 - (1+INT(LOG10(ABS(D6)))))),""),IF(AND(D6=0,NOT(D6="")),ABS(ROUNDDOWN(D6-F6,0)),""))</f>
        <v>0</v>
      </c>
      <c r="H6" s="12" t="str">
        <f>IF(NOT(G6=""),IF(G6&lt;=E6,"match",IF(G6&lt;3*E6,"partial match","no match")),"")</f>
        <v>match</v>
      </c>
    </row>
    <row r="7" spans="1:8" x14ac:dyDescent="0.25">
      <c r="A7" s="13" t="s">
        <v>5</v>
      </c>
      <c r="B7" s="13" t="s">
        <v>6</v>
      </c>
      <c r="C7" s="13" t="s">
        <v>12</v>
      </c>
      <c r="D7" s="14">
        <v>0.377</v>
      </c>
      <c r="E7" s="14">
        <v>1E-3</v>
      </c>
      <c r="F7" s="12">
        <v>0.37663217993144049</v>
      </c>
      <c r="G7" s="12">
        <f>IFERROR(IF(NOT(F7=""),ABS(ROUNDDOWN(D7-F7, 3 - (1+INT(LOG10(ABS(D7)))))),""),IF(AND(D7=0,NOT(D7="")),ABS(ROUNDDOWN(D7-F7,0)),""))</f>
        <v>0</v>
      </c>
      <c r="H7" s="12" t="str">
        <f>IF(NOT(G7=""),IF(G7&lt;=E7,"match",IF(G7&lt;3*E7,"partial match","no match")),"")</f>
        <v>match</v>
      </c>
    </row>
    <row r="8" spans="1:8" x14ac:dyDescent="0.25">
      <c r="A8" s="13" t="s">
        <v>5</v>
      </c>
      <c r="B8" s="13" t="s">
        <v>6</v>
      </c>
      <c r="C8" s="13" t="s">
        <v>13</v>
      </c>
      <c r="D8" s="14">
        <v>1.38</v>
      </c>
      <c r="E8" s="14">
        <v>0.01</v>
      </c>
      <c r="F8" s="12">
        <v>1.384716472860315</v>
      </c>
      <c r="G8" s="12">
        <f>IFERROR(IF(NOT(F8=""),ABS(ROUNDDOWN(D8-F8, 3 - (1+INT(LOG10(ABS(D8)))))),""),IF(AND(D8=0,NOT(D8="")),ABS(ROUNDDOWN(D8-F8,0)),""))</f>
        <v>0</v>
      </c>
      <c r="H8" s="12" t="str">
        <f>IF(NOT(G8=""),IF(G8&lt;=E8,"match",IF(G8&lt;3*E8,"partial match","no match")),"")</f>
        <v>match</v>
      </c>
    </row>
    <row r="9" spans="1:8" x14ac:dyDescent="0.25">
      <c r="A9" s="13" t="s">
        <v>5</v>
      </c>
      <c r="B9" s="13" t="s">
        <v>6</v>
      </c>
      <c r="C9" s="13" t="s">
        <v>14</v>
      </c>
      <c r="D9" s="14">
        <v>0.72199999999999998</v>
      </c>
      <c r="E9" s="14">
        <v>1E-3</v>
      </c>
      <c r="F9" s="12">
        <v>0.72216949794376883</v>
      </c>
      <c r="G9" s="12">
        <f>IFERROR(IF(NOT(F9=""),ABS(ROUNDDOWN(D9-F9, 3 - (1+INT(LOG10(ABS(D9)))))),""),IF(AND(D9=0,NOT(D9="")),ABS(ROUNDDOWN(D9-F9,0)),""))</f>
        <v>0</v>
      </c>
      <c r="H9" s="12" t="str">
        <f>IF(NOT(G9=""),IF(G9&lt;=E9,"match",IF(G9&lt;3*E9,"partial match","no match")),"")</f>
        <v>match</v>
      </c>
    </row>
    <row r="10" spans="1:8" x14ac:dyDescent="0.25">
      <c r="A10" s="13" t="s">
        <v>5</v>
      </c>
      <c r="B10" s="13" t="s">
        <v>6</v>
      </c>
      <c r="C10" s="13" t="s">
        <v>15</v>
      </c>
      <c r="D10" s="14">
        <v>0.38500000000000001</v>
      </c>
      <c r="E10" s="14">
        <v>1E-3</v>
      </c>
      <c r="F10" s="12">
        <v>0.3847164728603143</v>
      </c>
      <c r="G10" s="12">
        <f>IFERROR(IF(NOT(F10=""),ABS(ROUNDDOWN(D10-F10, 3 - (1+INT(LOG10(ABS(D10)))))),""),IF(AND(D10=0,NOT(D10="")),ABS(ROUNDDOWN(D10-F10,0)),""))</f>
        <v>0</v>
      </c>
      <c r="H10" s="12" t="str">
        <f>IF(NOT(G10=""),IF(G10&lt;=E10,"match",IF(G10&lt;3*E10,"partial match","no match")),"")</f>
        <v>match</v>
      </c>
    </row>
    <row r="11" spans="1:8" x14ac:dyDescent="0.25">
      <c r="A11" s="13" t="s">
        <v>5</v>
      </c>
      <c r="B11" s="13" t="s">
        <v>6</v>
      </c>
      <c r="C11" s="13" t="s">
        <v>16</v>
      </c>
      <c r="D11" s="14">
        <v>63.1</v>
      </c>
      <c r="E11" s="14">
        <v>29.6</v>
      </c>
      <c r="F11" s="12">
        <v>63.140821407918551</v>
      </c>
      <c r="G11" s="12">
        <f>IFERROR(IF(NOT(F11=""),ABS(ROUNDDOWN(D11-F11, 3 - (1+INT(LOG10(ABS(D11)))))),""),IF(AND(D11=0,NOT(D11="")),ABS(ROUNDDOWN(D11-F11,0)),""))</f>
        <v>0</v>
      </c>
      <c r="H11" s="12" t="str">
        <f>IF(NOT(G11=""),IF(G11&lt;=E11,"match",IF(G11&lt;3*E11,"partial match","no match")),"")</f>
        <v>match</v>
      </c>
    </row>
    <row r="12" spans="1:8" x14ac:dyDescent="0.25">
      <c r="A12" s="13" t="s">
        <v>5</v>
      </c>
      <c r="B12" s="13" t="s">
        <v>6</v>
      </c>
      <c r="C12" s="13" t="s">
        <v>17</v>
      </c>
      <c r="D12" s="14">
        <v>125</v>
      </c>
      <c r="E12" s="14">
        <v>1</v>
      </c>
      <c r="F12" s="12">
        <v>125.0625</v>
      </c>
      <c r="G12" s="12">
        <f>IFERROR(IF(NOT(F12=""),ABS(ROUNDDOWN(D12-F12, 3 - (1+INT(LOG10(ABS(D12)))))),""),IF(AND(D12=0,NOT(D12="")),ABS(ROUNDDOWN(D12-F12,0)),""))</f>
        <v>0</v>
      </c>
      <c r="H12" s="12" t="str">
        <f>IF(NOT(G12=""),IF(G12&lt;=E12,"match",IF(G12&lt;3*E12,"partial match","no match")),"")</f>
        <v>match</v>
      </c>
    </row>
    <row r="13" spans="1:8" x14ac:dyDescent="0.25">
      <c r="A13" s="13" t="s">
        <v>5</v>
      </c>
      <c r="B13" s="13" t="s">
        <v>6</v>
      </c>
      <c r="C13" s="13" t="s">
        <v>18</v>
      </c>
      <c r="D13" s="14">
        <v>92.6</v>
      </c>
      <c r="E13" s="14">
        <v>0.4</v>
      </c>
      <c r="F13" s="12">
        <v>92.601925441122347</v>
      </c>
      <c r="G13" s="12">
        <f>IFERROR(IF(NOT(F13=""),ABS(ROUNDDOWN(D13-F13, 3 - (1+INT(LOG10(ABS(D13)))))),""),IF(AND(D13=0,NOT(D13="")),ABS(ROUNDDOWN(D13-F13,0)),""))</f>
        <v>0</v>
      </c>
      <c r="H13" s="12" t="str">
        <f>IF(NOT(G13=""),IF(G13&lt;=E13,"match",IF(G13&lt;3*E13,"partial match","no match")),"")</f>
        <v>match</v>
      </c>
    </row>
    <row r="14" spans="1:8" x14ac:dyDescent="0.25">
      <c r="A14" s="13" t="s">
        <v>5</v>
      </c>
      <c r="B14" s="13" t="s">
        <v>6</v>
      </c>
      <c r="C14" s="13" t="s">
        <v>19</v>
      </c>
      <c r="D14" s="14">
        <v>81.3</v>
      </c>
      <c r="E14" s="14">
        <v>0.4</v>
      </c>
      <c r="F14" s="12">
        <v>81.326208495364938</v>
      </c>
      <c r="G14" s="12">
        <f>IFERROR(IF(NOT(F14=""),ABS(ROUNDDOWN(D14-F14, 3 - (1+INT(LOG10(ABS(D14)))))),""),IF(AND(D14=0,NOT(D14="")),ABS(ROUNDDOWN(D14-F14,0)),""))</f>
        <v>0</v>
      </c>
      <c r="H14" s="12" t="str">
        <f>IF(NOT(G14=""),IF(G14&lt;=E14,"match",IF(G14&lt;3*E14,"partial match","no match")),"")</f>
        <v>match</v>
      </c>
    </row>
    <row r="15" spans="1:8" x14ac:dyDescent="0.25">
      <c r="A15" s="13" t="s">
        <v>5</v>
      </c>
      <c r="B15" s="13" t="s">
        <v>6</v>
      </c>
      <c r="C15" s="13" t="s">
        <v>20</v>
      </c>
      <c r="D15" s="14">
        <v>70.2</v>
      </c>
      <c r="E15" s="14">
        <v>0.3</v>
      </c>
      <c r="F15" s="12">
        <v>70.175716425275226</v>
      </c>
      <c r="G15" s="12">
        <f>IFERROR(IF(NOT(F15=""),ABS(ROUNDDOWN(D15-F15, 3 - (1+INT(LOG10(ABS(D15)))))),""),IF(AND(D15=0,NOT(D15="")),ABS(ROUNDDOWN(D15-F15,0)),""))</f>
        <v>0</v>
      </c>
      <c r="H15" s="12" t="str">
        <f>IF(NOT(G15=""),IF(G15&lt;=E15,"match",IF(G15&lt;3*E15,"partial match","no match")),"")</f>
        <v>match</v>
      </c>
    </row>
    <row r="16" spans="1:8" x14ac:dyDescent="0.25">
      <c r="A16" s="13" t="s">
        <v>5</v>
      </c>
      <c r="B16" s="13" t="s">
        <v>6</v>
      </c>
      <c r="C16" s="13" t="s">
        <v>21</v>
      </c>
      <c r="D16" s="14">
        <v>0.878</v>
      </c>
      <c r="E16" s="14">
        <v>1E-3</v>
      </c>
      <c r="F16" s="12">
        <v>0.87823453030761578</v>
      </c>
      <c r="G16" s="12">
        <f>IFERROR(IF(NOT(F16=""),ABS(ROUNDDOWN(D16-F16, 3 - (1+INT(LOG10(ABS(D16)))))),""),IF(AND(D16=0,NOT(D16="")),ABS(ROUNDDOWN(D16-F16,0)),""))</f>
        <v>0</v>
      </c>
      <c r="H16" s="12" t="str">
        <f>IF(NOT(G16=""),IF(G16&lt;=E16,"match",IF(G16&lt;3*E16,"partial match","no match")),"")</f>
        <v>match</v>
      </c>
    </row>
    <row r="17" spans="1:8" x14ac:dyDescent="0.25">
      <c r="A17" s="13" t="s">
        <v>5</v>
      </c>
      <c r="B17" s="13" t="s">
        <v>6</v>
      </c>
      <c r="C17" s="13" t="s">
        <v>22</v>
      </c>
      <c r="D17" s="14">
        <v>0.75800000000000001</v>
      </c>
      <c r="E17" s="14">
        <v>1E-3</v>
      </c>
      <c r="F17" s="12">
        <v>0.75782135296845388</v>
      </c>
      <c r="G17" s="12">
        <f>IFERROR(IF(NOT(F17=""),ABS(ROUNDDOWN(D17-F17, 3 - (1+INT(LOG10(ABS(D17)))))),""),IF(AND(D17=0,NOT(D17="")),ABS(ROUNDDOWN(D17-F17,0)),""))</f>
        <v>0</v>
      </c>
      <c r="H17" s="12" t="str">
        <f>IF(NOT(G17=""),IF(G17&lt;=E17,"match",IF(G17&lt;3*E17,"partial match","no match")),"")</f>
        <v>match</v>
      </c>
    </row>
    <row r="18" spans="1:8" x14ac:dyDescent="0.25">
      <c r="A18" s="13" t="s">
        <v>5</v>
      </c>
      <c r="B18" s="13" t="s">
        <v>6</v>
      </c>
      <c r="C18" s="13" t="s">
        <v>23</v>
      </c>
      <c r="D18" s="14">
        <v>0.47699999999999998</v>
      </c>
      <c r="E18" s="14">
        <v>3.0000000000000001E-3</v>
      </c>
      <c r="F18" s="12">
        <v>0.47723504629481311</v>
      </c>
      <c r="G18" s="12">
        <f>IFERROR(IF(NOT(F18=""),ABS(ROUNDDOWN(D18-F18, 3 - (1+INT(LOG10(ABS(D18)))))),""),IF(AND(D18=0,NOT(D18="")),ABS(ROUNDDOWN(D18-F18,0)),""))</f>
        <v>0</v>
      </c>
      <c r="H18" s="12" t="str">
        <f>IF(NOT(G18=""),IF(G18&lt;=E18,"match",IF(G18&lt;3*E18,"partial match","no match")),"")</f>
        <v>match</v>
      </c>
    </row>
    <row r="19" spans="1:8" x14ac:dyDescent="0.25">
      <c r="A19" s="13" t="s">
        <v>5</v>
      </c>
      <c r="B19" s="13" t="s">
        <v>6</v>
      </c>
      <c r="C19" s="13" t="s">
        <v>24</v>
      </c>
      <c r="D19" s="14">
        <v>0.67800000000000005</v>
      </c>
      <c r="E19" s="14">
        <v>3.0000000000000001E-3</v>
      </c>
      <c r="F19" s="12">
        <v>0.67754984557185882</v>
      </c>
      <c r="G19" s="12">
        <f>IFERROR(IF(NOT(F19=""),ABS(ROUNDDOWN(D19-F19, 3 - (1+INT(LOG10(ABS(D19)))))),""),IF(AND(D19=0,NOT(D19="")),ABS(ROUNDDOWN(D19-F19,0)),""))</f>
        <v>0</v>
      </c>
      <c r="H19" s="12" t="str">
        <f>IF(NOT(G19=""),IF(G19&lt;=E19,"match",IF(G19&lt;3*E19,"partial match","no match")),"")</f>
        <v>match</v>
      </c>
    </row>
    <row r="20" spans="1:8" x14ac:dyDescent="0.25">
      <c r="A20" s="13" t="s">
        <v>5</v>
      </c>
      <c r="B20" s="13" t="s">
        <v>6</v>
      </c>
      <c r="C20" s="13" t="s">
        <v>25</v>
      </c>
      <c r="D20" s="14"/>
      <c r="E20" s="14"/>
      <c r="F20" s="12">
        <v>0.53225365903937305</v>
      </c>
      <c r="G20" s="12" t="str">
        <f>IFERROR(IF(NOT(F20=""),ABS(ROUNDDOWN(D20-F20, 3 - (1+INT(LOG10(ABS(D20)))))),""),IF(AND(D20=0,NOT(D20="")),ABS(ROUNDDOWN(D20-F20,0)),""))</f>
        <v/>
      </c>
      <c r="H20" s="12" t="str">
        <f>IF(NOT(G20=""),IF(G20&lt;=E20,"match",IF(G20&lt;3*E20,"partial match","no match")),"")</f>
        <v/>
      </c>
    </row>
    <row r="21" spans="1:8" x14ac:dyDescent="0.25">
      <c r="A21" s="13" t="s">
        <v>5</v>
      </c>
      <c r="B21" s="13" t="s">
        <v>6</v>
      </c>
      <c r="C21" s="13" t="s">
        <v>26</v>
      </c>
      <c r="D21" s="14"/>
      <c r="E21" s="14"/>
      <c r="F21" s="12">
        <v>0.72848818865616705</v>
      </c>
      <c r="G21" s="12" t="str">
        <f>IFERROR(IF(NOT(F21=""),ABS(ROUNDDOWN(D21-F21, 3 - (1+INT(LOG10(ABS(D21)))))),""),IF(AND(D21=0,NOT(D21="")),ABS(ROUNDDOWN(D21-F21,0)),""))</f>
        <v/>
      </c>
      <c r="H21" s="12" t="str">
        <f>IF(NOT(G21=""),IF(G21&lt;=E21,"match",IF(G21&lt;3*E21,"partial match","no match")),"")</f>
        <v/>
      </c>
    </row>
    <row r="22" spans="1:8" x14ac:dyDescent="0.25">
      <c r="A22" s="13" t="s">
        <v>5</v>
      </c>
      <c r="B22" s="13" t="s">
        <v>6</v>
      </c>
      <c r="C22" s="13" t="s">
        <v>27</v>
      </c>
      <c r="D22" s="14">
        <v>1.29</v>
      </c>
      <c r="E22" s="14">
        <v>0.01</v>
      </c>
      <c r="F22" s="12">
        <v>1.291942137705449</v>
      </c>
      <c r="G22" s="12">
        <f>IFERROR(IF(NOT(F22=""),ABS(ROUNDDOWN(D22-F22, 3 - (1+INT(LOG10(ABS(D22)))))),""),IF(AND(D22=0,NOT(D22="")),ABS(ROUNDDOWN(D22-F22,0)),""))</f>
        <v>0</v>
      </c>
      <c r="H22" s="12" t="str">
        <f>IF(NOT(G22=""),IF(G22&lt;=E22,"match",IF(G22&lt;3*E22,"partial match","no match")),"")</f>
        <v>match</v>
      </c>
    </row>
    <row r="23" spans="1:8" x14ac:dyDescent="0.25">
      <c r="A23" s="13" t="s">
        <v>5</v>
      </c>
      <c r="B23" s="13" t="s">
        <v>6</v>
      </c>
      <c r="C23" s="13" t="s">
        <v>28</v>
      </c>
      <c r="D23" s="14">
        <v>1.62</v>
      </c>
      <c r="E23" s="14">
        <v>0.01</v>
      </c>
      <c r="F23" s="12">
        <v>1.604725644224916</v>
      </c>
      <c r="G23" s="12">
        <f>IFERROR(IF(NOT(F23=""),ABS(ROUNDDOWN(D23-F23, 3 - (1+INT(LOG10(ABS(D23)))))),""),IF(AND(D23=0,NOT(D23="")),ABS(ROUNDDOWN(D23-F23,0)),""))</f>
        <v>0.01</v>
      </c>
      <c r="H23" s="12" t="str">
        <f>IF(NOT(G23=""),IF(G23&lt;=E23,"match",IF(G23&lt;3*E23,"partial match","no match")),"")</f>
        <v>match</v>
      </c>
    </row>
    <row r="24" spans="1:8" x14ac:dyDescent="0.25">
      <c r="A24" s="13" t="s">
        <v>5</v>
      </c>
      <c r="B24" s="13" t="s">
        <v>6</v>
      </c>
      <c r="C24" s="13" t="s">
        <v>29</v>
      </c>
      <c r="D24" s="14"/>
      <c r="E24" s="14"/>
      <c r="F24" s="12">
        <v>0.6109684358325298</v>
      </c>
      <c r="G24" s="12" t="str">
        <f>IFERROR(IF(NOT(F24=""),ABS(ROUNDDOWN(D24-F24, 3 - (1+INT(LOG10(ABS(D24)))))),""),IF(AND(D24=0,NOT(D24="")),ABS(ROUNDDOWN(D24-F24,0)),""))</f>
        <v/>
      </c>
      <c r="H24" s="12" t="str">
        <f>IF(NOT(G24=""),IF(G24&lt;=E24,"match",IF(G24&lt;3*E24,"partial match","no match")),"")</f>
        <v/>
      </c>
    </row>
    <row r="25" spans="1:8" x14ac:dyDescent="0.25">
      <c r="A25" s="13" t="s">
        <v>5</v>
      </c>
      <c r="B25" s="13" t="s">
        <v>6</v>
      </c>
      <c r="C25" s="13" t="s">
        <v>30</v>
      </c>
      <c r="D25" s="14"/>
      <c r="E25" s="14"/>
      <c r="F25" s="12">
        <v>1.1171366361403741</v>
      </c>
      <c r="G25" s="12" t="str">
        <f>IFERROR(IF(NOT(F25=""),ABS(ROUNDDOWN(D25-F25, 3 - (1+INT(LOG10(ABS(D25)))))),""),IF(AND(D25=0,NOT(D25="")),ABS(ROUNDDOWN(D25-F25,0)),""))</f>
        <v/>
      </c>
      <c r="H25" s="12" t="str">
        <f>IF(NOT(G25=""),IF(G25&lt;=E25,"match",IF(G25&lt;3*E25,"partial match","no match")),"")</f>
        <v/>
      </c>
    </row>
    <row r="26" spans="1:8" x14ac:dyDescent="0.25">
      <c r="A26" s="13" t="s">
        <v>5</v>
      </c>
      <c r="B26" s="13" t="s">
        <v>6</v>
      </c>
      <c r="C26" s="13" t="s">
        <v>31</v>
      </c>
      <c r="D26" s="14">
        <v>0.82899999999999996</v>
      </c>
      <c r="E26" s="14">
        <v>1E-3</v>
      </c>
      <c r="F26" s="12">
        <v>0.82940480471423439</v>
      </c>
      <c r="G26" s="12">
        <f>IFERROR(IF(NOT(F26=""),ABS(ROUNDDOWN(D26-F26, 3 - (1+INT(LOG10(ABS(D26)))))),""),IF(AND(D26=0,NOT(D26="")),ABS(ROUNDDOWN(D26-F26,0)),""))</f>
        <v>0</v>
      </c>
      <c r="H26" s="12" t="str">
        <f>IF(NOT(G26=""),IF(G26&lt;=E26,"match",IF(G26&lt;3*E26,"partial match","no match")),"")</f>
        <v>match</v>
      </c>
    </row>
    <row r="27" spans="1:8" x14ac:dyDescent="0.25">
      <c r="A27" s="13" t="s">
        <v>5</v>
      </c>
      <c r="B27" s="13" t="s">
        <v>6</v>
      </c>
      <c r="C27" s="13" t="s">
        <v>32</v>
      </c>
      <c r="D27" s="14">
        <v>1.1200000000000001</v>
      </c>
      <c r="E27" s="14">
        <v>0.01</v>
      </c>
      <c r="F27" s="12">
        <v>1.1241840716664651</v>
      </c>
      <c r="G27" s="12">
        <f>IFERROR(IF(NOT(F27=""),ABS(ROUNDDOWN(D27-F27, 3 - (1+INT(LOG10(ABS(D27)))))),""),IF(AND(D27=0,NOT(D27="")),ABS(ROUNDDOWN(D27-F27,0)),""))</f>
        <v>0</v>
      </c>
      <c r="H27" s="12" t="str">
        <f>IF(NOT(G27=""),IF(G27&lt;=E27,"match",IF(G27&lt;3*E27,"partial match","no match")),"")</f>
        <v>match</v>
      </c>
    </row>
    <row r="28" spans="1:8" x14ac:dyDescent="0.25">
      <c r="A28" s="13" t="s">
        <v>5</v>
      </c>
      <c r="B28" s="13" t="s">
        <v>6</v>
      </c>
      <c r="C28" s="13" t="s">
        <v>33</v>
      </c>
      <c r="D28" s="14">
        <v>4120000</v>
      </c>
      <c r="E28" s="14">
        <v>320000</v>
      </c>
      <c r="F28" s="12">
        <v>4122039.528336525</v>
      </c>
      <c r="G28" s="12">
        <f>IFERROR(IF(NOT(F28=""),ABS(ROUNDDOWN(D28-F28, 3 - (1+INT(LOG10(ABS(D28)))))),""),IF(AND(D28=0,NOT(D28="")),ABS(ROUNDDOWN(D28-F28,0)),""))</f>
        <v>0</v>
      </c>
      <c r="H28" s="12" t="str">
        <f>IF(NOT(G28=""),IF(G28&lt;=E28,"match",IF(G28&lt;3*E28,"partial match","no match")),"")</f>
        <v>match</v>
      </c>
    </row>
    <row r="29" spans="1:8" x14ac:dyDescent="0.25">
      <c r="A29" s="13" t="s">
        <v>5</v>
      </c>
      <c r="B29" s="13" t="s">
        <v>6</v>
      </c>
      <c r="C29" s="13" t="s">
        <v>34</v>
      </c>
      <c r="D29" s="14"/>
      <c r="E29" s="14"/>
      <c r="F29" s="12">
        <v>2.48085393496137E-2</v>
      </c>
      <c r="G29" s="12" t="str">
        <f>IFERROR(IF(NOT(F29=""),ABS(ROUNDDOWN(D29-F29, 3 - (1+INT(LOG10(ABS(D29)))))),""),IF(AND(D29=0,NOT(D29="")),ABS(ROUNDDOWN(D29-F29,0)),""))</f>
        <v/>
      </c>
      <c r="H29" s="12" t="str">
        <f>IF(NOT(G29=""),IF(G29&lt;=E29,"match",IF(G29&lt;3*E29,"partial match","no match")),"")</f>
        <v/>
      </c>
    </row>
    <row r="30" spans="1:8" x14ac:dyDescent="0.25">
      <c r="A30" s="13" t="s">
        <v>5</v>
      </c>
      <c r="B30" s="13" t="s">
        <v>6</v>
      </c>
      <c r="C30" s="13" t="s">
        <v>35</v>
      </c>
      <c r="D30" s="14"/>
      <c r="E30" s="14"/>
      <c r="F30" s="12">
        <v>0.89359751105306695</v>
      </c>
      <c r="G30" s="12" t="str">
        <f>IFERROR(IF(NOT(F30=""),ABS(ROUNDDOWN(D30-F30, 3 - (1+INT(LOG10(ABS(D30)))))),""),IF(AND(D30=0,NOT(D30="")),ABS(ROUNDDOWN(D30-F30,0)),""))</f>
        <v/>
      </c>
      <c r="H30" s="12" t="str">
        <f>IF(NOT(G30=""),IF(G30&lt;=E30,"match",IF(G30&lt;3*E30,"partial match","no match")),"")</f>
        <v/>
      </c>
    </row>
    <row r="31" spans="1:8" x14ac:dyDescent="0.25">
      <c r="A31" s="13" t="s">
        <v>5</v>
      </c>
      <c r="B31" s="13" t="s">
        <v>36</v>
      </c>
      <c r="C31" s="13" t="s">
        <v>37</v>
      </c>
      <c r="D31" s="14"/>
      <c r="E31" s="14"/>
      <c r="F31" s="12">
        <v>96.684930607795181</v>
      </c>
      <c r="G31" s="12" t="str">
        <f>IFERROR(IF(NOT(F31=""),ABS(ROUNDDOWN(D31-F31, 3 - (1+INT(LOG10(ABS(D31)))))),""),IF(AND(D31=0,NOT(D31="")),ABS(ROUNDDOWN(D31-F31,0)),""))</f>
        <v/>
      </c>
      <c r="H31" s="12" t="str">
        <f>IF(NOT(G31=""),IF(G31&lt;=E31,"match",IF(G31&lt;3*E31,"partial match","no match")),"")</f>
        <v/>
      </c>
    </row>
    <row r="32" spans="1:8" x14ac:dyDescent="0.25">
      <c r="A32" s="13" t="s">
        <v>5</v>
      </c>
      <c r="B32" s="13" t="s">
        <v>36</v>
      </c>
      <c r="C32" s="13" t="s">
        <v>38</v>
      </c>
      <c r="D32" s="14"/>
      <c r="E32" s="14"/>
      <c r="F32" s="12">
        <v>154.8219152809549</v>
      </c>
      <c r="G32" s="12" t="str">
        <f>IFERROR(IF(NOT(F32=""),ABS(ROUNDDOWN(D32-F32, 3 - (1+INT(LOG10(ABS(D32)))))),""),IF(AND(D32=0,NOT(D32="")),ABS(ROUNDDOWN(D32-F32,0)),""))</f>
        <v/>
      </c>
      <c r="H32" s="12" t="str">
        <f>IF(NOT(G32=""),IF(G32&lt;=E32,"match",IF(G32&lt;3*E32,"partial match","no match")),"")</f>
        <v/>
      </c>
    </row>
    <row r="33" spans="1:8" x14ac:dyDescent="0.25">
      <c r="A33" s="13" t="s">
        <v>5</v>
      </c>
      <c r="B33" s="13" t="s">
        <v>39</v>
      </c>
      <c r="C33" s="13" t="s">
        <v>40</v>
      </c>
      <c r="D33" s="14">
        <v>11.5</v>
      </c>
      <c r="E33" s="14">
        <v>1.1000000000000001</v>
      </c>
      <c r="F33" s="12">
        <v>11.530099868774411</v>
      </c>
      <c r="G33" s="12">
        <f>IFERROR(IF(NOT(F33=""),ABS(ROUNDDOWN(D33-F33, 3 - (1+INT(LOG10(ABS(D33)))))),""),IF(AND(D33=0,NOT(D33="")),ABS(ROUNDDOWN(D33-F33,0)),""))</f>
        <v>0</v>
      </c>
      <c r="H33" s="12" t="str">
        <f>IF(NOT(G33=""),IF(G33&lt;=E33,"match",IF(G33&lt;3*E33,"partial match","no match")),"")</f>
        <v>match</v>
      </c>
    </row>
    <row r="34" spans="1:8" x14ac:dyDescent="0.25">
      <c r="A34" s="13" t="s">
        <v>5</v>
      </c>
      <c r="B34" s="13" t="s">
        <v>39</v>
      </c>
      <c r="C34" s="13" t="s">
        <v>41</v>
      </c>
      <c r="D34" s="14">
        <v>14400</v>
      </c>
      <c r="E34" s="14">
        <v>400</v>
      </c>
      <c r="F34" s="12">
        <v>14415.689453125</v>
      </c>
      <c r="G34" s="12">
        <f>IFERROR(IF(NOT(F34=""),ABS(ROUNDDOWN(D34-F34, 3 - (1+INT(LOG10(ABS(D34)))))),""),IF(AND(D34=0,NOT(D34="")),ABS(ROUNDDOWN(D34-F34,0)),""))</f>
        <v>0</v>
      </c>
      <c r="H34" s="12" t="str">
        <f>IF(NOT(G34=""),IF(G34&lt;=E34,"match",IF(G34&lt;3*E34,"partial match","no match")),"")</f>
        <v>match</v>
      </c>
    </row>
    <row r="35" spans="1:8" x14ac:dyDescent="0.25">
      <c r="A35" s="13" t="s">
        <v>5</v>
      </c>
      <c r="B35" s="13" t="s">
        <v>39</v>
      </c>
      <c r="C35" s="13" t="s">
        <v>42</v>
      </c>
      <c r="D35" s="14">
        <v>-2.4900000000000002</v>
      </c>
      <c r="E35" s="14">
        <v>0.05</v>
      </c>
      <c r="F35" s="12">
        <v>-2.4897183840055401</v>
      </c>
      <c r="G35" s="12">
        <f>IFERROR(IF(NOT(F35=""),ABS(ROUNDDOWN(D35-F35, 3 - (1+INT(LOG10(ABS(D35)))))),""),IF(AND(D35=0,NOT(D35="")),ABS(ROUNDDOWN(D35-F35,0)),""))</f>
        <v>0</v>
      </c>
      <c r="H35" s="12" t="str">
        <f>IF(NOT(G35=""),IF(G35&lt;=E35,"match",IF(G35&lt;3*E35,"partial match","no match")),"")</f>
        <v>match</v>
      </c>
    </row>
    <row r="36" spans="1:8" x14ac:dyDescent="0.25">
      <c r="A36" s="13" t="s">
        <v>5</v>
      </c>
      <c r="B36" s="13" t="s">
        <v>39</v>
      </c>
      <c r="C36" s="13" t="s">
        <v>43</v>
      </c>
      <c r="D36" s="14">
        <v>5.93</v>
      </c>
      <c r="E36" s="14">
        <v>0.24</v>
      </c>
      <c r="F36" s="12">
        <v>5.9296869743817879</v>
      </c>
      <c r="G36" s="12">
        <f>IFERROR(IF(NOT(F36=""),ABS(ROUNDDOWN(D36-F36, 3 - (1+INT(LOG10(ABS(D36)))))),""),IF(AND(D36=0,NOT(D36="")),ABS(ROUNDDOWN(D36-F36,0)),""))</f>
        <v>0</v>
      </c>
      <c r="H36" s="12" t="str">
        <f>IF(NOT(G36=""),IF(G36&lt;=E36,"match",IF(G36&lt;3*E36,"partial match","no match")),"")</f>
        <v>match</v>
      </c>
    </row>
    <row r="37" spans="1:8" x14ac:dyDescent="0.25">
      <c r="A37" s="13" t="s">
        <v>5</v>
      </c>
      <c r="B37" s="13" t="s">
        <v>39</v>
      </c>
      <c r="C37" s="13" t="s">
        <v>44</v>
      </c>
      <c r="D37" s="14">
        <v>45</v>
      </c>
      <c r="E37" s="14">
        <v>0.3</v>
      </c>
      <c r="F37" s="12">
        <v>45</v>
      </c>
      <c r="G37" s="12">
        <f>IFERROR(IF(NOT(F37=""),ABS(ROUNDDOWN(D37-F37, 3 - (1+INT(LOG10(ABS(D37)))))),""),IF(AND(D37=0,NOT(D37="")),ABS(ROUNDDOWN(D37-F37,0)),""))</f>
        <v>0</v>
      </c>
      <c r="H37" s="12" t="str">
        <f>IF(NOT(G37=""),IF(G37&lt;=E37,"match",IF(G37&lt;3*E37,"partial match","no match")),"")</f>
        <v>match</v>
      </c>
    </row>
    <row r="38" spans="1:8" x14ac:dyDescent="0.25">
      <c r="A38" s="13" t="s">
        <v>5</v>
      </c>
      <c r="B38" s="13" t="s">
        <v>39</v>
      </c>
      <c r="C38" s="13" t="s">
        <v>45</v>
      </c>
      <c r="D38" s="14">
        <v>-500</v>
      </c>
      <c r="E38" s="14">
        <v>0</v>
      </c>
      <c r="F38" s="12">
        <v>-500</v>
      </c>
      <c r="G38" s="12">
        <f>IFERROR(IF(NOT(F38=""),ABS(ROUNDDOWN(D38-F38, 3 - (1+INT(LOG10(ABS(D38)))))),""),IF(AND(D38=0,NOT(D38="")),ABS(ROUNDDOWN(D38-F38,0)),""))</f>
        <v>0</v>
      </c>
      <c r="H38" s="12" t="str">
        <f>IF(NOT(G38=""),IF(G38&lt;=E38,"match",IF(G38&lt;3*E38,"partial match","no match")),"")</f>
        <v>match</v>
      </c>
    </row>
    <row r="39" spans="1:8" x14ac:dyDescent="0.25">
      <c r="A39" s="13" t="s">
        <v>5</v>
      </c>
      <c r="B39" s="13" t="s">
        <v>39</v>
      </c>
      <c r="C39" s="13" t="s">
        <v>46</v>
      </c>
      <c r="D39" s="14">
        <v>-136</v>
      </c>
      <c r="E39" s="14">
        <v>8</v>
      </c>
      <c r="F39" s="12">
        <v>-136</v>
      </c>
      <c r="G39" s="12">
        <f>IFERROR(IF(NOT(F39=""),ABS(ROUNDDOWN(D39-F39, 3 - (1+INT(LOG10(ABS(D39)))))),""),IF(AND(D39=0,NOT(D39="")),ABS(ROUNDDOWN(D39-F39,0)),""))</f>
        <v>0</v>
      </c>
      <c r="H39" s="12" t="str">
        <f>IF(NOT(G39=""),IF(G39&lt;=E39,"match",IF(G39&lt;3*E39,"partial match","no match")),"")</f>
        <v>match</v>
      </c>
    </row>
    <row r="40" spans="1:8" x14ac:dyDescent="0.25">
      <c r="A40" s="13" t="s">
        <v>5</v>
      </c>
      <c r="B40" s="13" t="s">
        <v>39</v>
      </c>
      <c r="C40" s="13" t="s">
        <v>47</v>
      </c>
      <c r="D40" s="14">
        <v>91</v>
      </c>
      <c r="E40" s="14">
        <v>0</v>
      </c>
      <c r="F40" s="12">
        <v>91</v>
      </c>
      <c r="G40" s="12">
        <f>IFERROR(IF(NOT(F40=""),ABS(ROUNDDOWN(D40-F40, 3 - (1+INT(LOG10(ABS(D40)))))),""),IF(AND(D40=0,NOT(D40="")),ABS(ROUNDDOWN(D40-F40,0)),""))</f>
        <v>0</v>
      </c>
      <c r="H40" s="12" t="str">
        <f>IF(NOT(G40=""),IF(G40&lt;=E40,"match",IF(G40&lt;3*E40,"partial match","no match")),"")</f>
        <v>match</v>
      </c>
    </row>
    <row r="41" spans="1:8" x14ac:dyDescent="0.25">
      <c r="A41" s="13" t="s">
        <v>5</v>
      </c>
      <c r="B41" s="13" t="s">
        <v>39</v>
      </c>
      <c r="C41" s="13" t="s">
        <v>48</v>
      </c>
      <c r="D41" s="14">
        <v>391</v>
      </c>
      <c r="E41" s="14">
        <v>9</v>
      </c>
      <c r="F41" s="12">
        <v>391</v>
      </c>
      <c r="G41" s="12">
        <f>IFERROR(IF(NOT(F41=""),ABS(ROUNDDOWN(D41-F41, 3 - (1+INT(LOG10(ABS(D41)))))),""),IF(AND(D41=0,NOT(D41="")),ABS(ROUNDDOWN(D41-F41,0)),""))</f>
        <v>0</v>
      </c>
      <c r="H41" s="12" t="str">
        <f>IF(NOT(G41=""),IF(G41&lt;=E41,"match",IF(G41&lt;3*E41,"partial match","no match")),"")</f>
        <v>match</v>
      </c>
    </row>
    <row r="42" spans="1:8" x14ac:dyDescent="0.25">
      <c r="A42" s="13" t="s">
        <v>5</v>
      </c>
      <c r="B42" s="13" t="s">
        <v>39</v>
      </c>
      <c r="C42" s="13" t="s">
        <v>49</v>
      </c>
      <c r="D42" s="14">
        <v>52</v>
      </c>
      <c r="E42" s="14">
        <v>0.5</v>
      </c>
      <c r="F42" s="12">
        <v>52</v>
      </c>
      <c r="G42" s="12">
        <f>IFERROR(IF(NOT(F42=""),ABS(ROUNDDOWN(D42-F42, 3 - (1+INT(LOG10(ABS(D42)))))),""),IF(AND(D42=0,NOT(D42="")),ABS(ROUNDDOWN(D42-F42,0)),""))</f>
        <v>0</v>
      </c>
      <c r="H42" s="12" t="str">
        <f>IF(NOT(G42=""),IF(G42&lt;=E42,"match",IF(G42&lt;3*E42,"partial match","no match")),"")</f>
        <v>match</v>
      </c>
    </row>
    <row r="43" spans="1:8" x14ac:dyDescent="0.25">
      <c r="A43" s="13" t="s">
        <v>5</v>
      </c>
      <c r="B43" s="13" t="s">
        <v>39</v>
      </c>
      <c r="C43" s="13" t="s">
        <v>50</v>
      </c>
      <c r="D43" s="14">
        <v>891</v>
      </c>
      <c r="E43" s="14">
        <v>9</v>
      </c>
      <c r="F43" s="12">
        <v>891</v>
      </c>
      <c r="G43" s="12">
        <f>IFERROR(IF(NOT(F43=""),ABS(ROUNDDOWN(D43-F43, 3 - (1+INT(LOG10(ABS(D43)))))),""),IF(AND(D43=0,NOT(D43="")),ABS(ROUNDDOWN(D43-F43,0)),""))</f>
        <v>0</v>
      </c>
      <c r="H43" s="12" t="str">
        <f>IF(NOT(G43=""),IF(G43&lt;=E43,"match",IF(G43&lt;3*E43,"partial match","no match")),"")</f>
        <v>match</v>
      </c>
    </row>
    <row r="44" spans="1:8" x14ac:dyDescent="0.25">
      <c r="A44" s="13" t="s">
        <v>5</v>
      </c>
      <c r="B44" s="13" t="s">
        <v>39</v>
      </c>
      <c r="C44" s="13" t="s">
        <v>51</v>
      </c>
      <c r="D44" s="14">
        <v>74.400000000000006</v>
      </c>
      <c r="E44" s="14">
        <v>1.4</v>
      </c>
      <c r="F44" s="12">
        <v>74.414237976074219</v>
      </c>
      <c r="G44" s="12">
        <f>IFERROR(IF(NOT(F44=""),ABS(ROUNDDOWN(D44-F44, 3 - (1+INT(LOG10(ABS(D44)))))),""),IF(AND(D44=0,NOT(D44="")),ABS(ROUNDDOWN(D44-F44,0)),""))</f>
        <v>0</v>
      </c>
      <c r="H44" s="12" t="str">
        <f>IF(NOT(G44=""),IF(G44&lt;=E44,"match",IF(G44&lt;3*E44,"partial match","no match")),"")</f>
        <v>match</v>
      </c>
    </row>
    <row r="45" spans="1:8" x14ac:dyDescent="0.25">
      <c r="A45" s="13" t="s">
        <v>5</v>
      </c>
      <c r="B45" s="13" t="s">
        <v>39</v>
      </c>
      <c r="C45" s="13" t="s">
        <v>52</v>
      </c>
      <c r="D45" s="14">
        <v>27.3</v>
      </c>
      <c r="E45" s="14">
        <v>0.8</v>
      </c>
      <c r="F45" s="12">
        <v>27.272674560546879</v>
      </c>
      <c r="G45" s="12">
        <f>IFERROR(IF(NOT(F45=""),ABS(ROUNDDOWN(D45-F45, 3 - (1+INT(LOG10(ABS(D45)))))),""),IF(AND(D45=0,NOT(D45="")),ABS(ROUNDDOWN(D45-F45,0)),""))</f>
        <v>0</v>
      </c>
      <c r="H45" s="12" t="str">
        <f>IF(NOT(G45=""),IF(G45&lt;=E45,"match",IF(G45&lt;3*E45,"partial match","no match")),"")</f>
        <v>match</v>
      </c>
    </row>
    <row r="46" spans="1:8" x14ac:dyDescent="0.25">
      <c r="A46" s="13" t="s">
        <v>5</v>
      </c>
      <c r="B46" s="13" t="s">
        <v>39</v>
      </c>
      <c r="C46" s="13" t="s">
        <v>53</v>
      </c>
      <c r="D46" s="14">
        <v>63.8</v>
      </c>
      <c r="E46" s="14">
        <v>1</v>
      </c>
      <c r="F46" s="12">
        <v>63.786285400390618</v>
      </c>
      <c r="G46" s="12">
        <f>IFERROR(IF(NOT(F46=""),ABS(ROUNDDOWN(D46-F46, 3 - (1+INT(LOG10(ABS(D46)))))),""),IF(AND(D46=0,NOT(D46="")),ABS(ROUNDDOWN(D46-F46,0)),""))</f>
        <v>0</v>
      </c>
      <c r="H46" s="12" t="str">
        <f>IF(NOT(G46=""),IF(G46&lt;=E46,"match",IF(G46&lt;3*E46,"partial match","no match")),"")</f>
        <v>match</v>
      </c>
    </row>
    <row r="47" spans="1:8" x14ac:dyDescent="0.25">
      <c r="A47" s="13" t="s">
        <v>5</v>
      </c>
      <c r="B47" s="13" t="s">
        <v>39</v>
      </c>
      <c r="C47" s="13" t="s">
        <v>54</v>
      </c>
      <c r="D47" s="14">
        <v>10.4</v>
      </c>
      <c r="E47" s="14">
        <v>5.2</v>
      </c>
      <c r="F47" s="12">
        <v>10.413209915161129</v>
      </c>
      <c r="G47" s="12">
        <f>IFERROR(IF(NOT(F47=""),ABS(ROUNDDOWN(D47-F47, 3 - (1+INT(LOG10(ABS(D47)))))),""),IF(AND(D47=0,NOT(D47="")),ABS(ROUNDDOWN(D47-F47,0)),""))</f>
        <v>0</v>
      </c>
      <c r="H47" s="12" t="str">
        <f>IF(NOT(G47=""),IF(G47&lt;=E47,"match",IF(G47&lt;3*E47,"partial match","no match")),"")</f>
        <v>match</v>
      </c>
    </row>
    <row r="48" spans="1:8" x14ac:dyDescent="0.25">
      <c r="A48" s="13" t="s">
        <v>5</v>
      </c>
      <c r="B48" s="13" t="s">
        <v>39</v>
      </c>
      <c r="C48" s="13" t="s">
        <v>55</v>
      </c>
      <c r="D48" s="14">
        <v>0.59099999999999997</v>
      </c>
      <c r="E48" s="14">
        <v>8.0000000000000002E-3</v>
      </c>
      <c r="F48" s="12">
        <v>0.59090909090909094</v>
      </c>
      <c r="G48" s="12">
        <f>IFERROR(IF(NOT(F48=""),ABS(ROUNDDOWN(D48-F48, 3 - (1+INT(LOG10(ABS(D48)))))),""),IF(AND(D48=0,NOT(D48="")),ABS(ROUNDDOWN(D48-F48,0)),""))</f>
        <v>0</v>
      </c>
      <c r="H48" s="12" t="str">
        <f>IF(NOT(G48=""),IF(G48&lt;=E48,"match",IF(G48&lt;3*E48,"partial match","no match")),"")</f>
        <v>match</v>
      </c>
    </row>
    <row r="49" spans="1:8" x14ac:dyDescent="0.25">
      <c r="A49" s="13" t="s">
        <v>5</v>
      </c>
      <c r="B49" s="13" t="s">
        <v>39</v>
      </c>
      <c r="C49" s="13" t="s">
        <v>56</v>
      </c>
      <c r="D49" s="14">
        <v>398000000</v>
      </c>
      <c r="E49" s="14">
        <v>11000000</v>
      </c>
      <c r="F49" s="12">
        <v>398036050</v>
      </c>
      <c r="G49" s="12">
        <f>IFERROR(IF(NOT(F49=""),ABS(ROUNDDOWN(D49-F49, 3 - (1+INT(LOG10(ABS(D49)))))),""),IF(AND(D49=0,NOT(D49="")),ABS(ROUNDDOWN(D49-F49,0)),""))</f>
        <v>0</v>
      </c>
      <c r="H49" s="12" t="str">
        <f>IF(NOT(G49=""),IF(G49&lt;=E49,"match",IF(G49&lt;3*E49,"partial match","no match")),"")</f>
        <v>match</v>
      </c>
    </row>
    <row r="50" spans="1:8" x14ac:dyDescent="0.25">
      <c r="A50" s="13" t="s">
        <v>5</v>
      </c>
      <c r="B50" s="13" t="s">
        <v>39</v>
      </c>
      <c r="C50" s="13" t="s">
        <v>57</v>
      </c>
      <c r="D50" s="14">
        <v>121</v>
      </c>
      <c r="E50" s="14">
        <v>2</v>
      </c>
      <c r="F50" s="12">
        <v>120.6177142503202</v>
      </c>
      <c r="G50" s="12">
        <f>IFERROR(IF(NOT(F50=""),ABS(ROUNDDOWN(D50-F50, 3 - (1+INT(LOG10(ABS(D50)))))),""),IF(AND(D50=0,NOT(D50="")),ABS(ROUNDDOWN(D50-F50,0)),""))</f>
        <v>0</v>
      </c>
      <c r="H50" s="12" t="str">
        <f>IF(NOT(G50=""),IF(G50&lt;=E50,"match",IF(G50&lt;3*E50,"partial match","no match")),"")</f>
        <v>match</v>
      </c>
    </row>
    <row r="51" spans="1:8" x14ac:dyDescent="0.25">
      <c r="A51" s="13" t="s">
        <v>5</v>
      </c>
      <c r="B51" s="13" t="s">
        <v>58</v>
      </c>
      <c r="C51" s="13" t="s">
        <v>40</v>
      </c>
      <c r="D51" s="14">
        <v>18.899999999999999</v>
      </c>
      <c r="E51" s="14">
        <v>0.3</v>
      </c>
      <c r="F51" s="12">
        <v>18.872765817464089</v>
      </c>
      <c r="G51" s="12">
        <f>IFERROR(IF(NOT(F51=""),ABS(ROUNDDOWN(D51-F51, 3 - (1+INT(LOG10(ABS(D51)))))),""),IF(AND(D51=0,NOT(D51="")),ABS(ROUNDDOWN(D51-F51,0)),""))</f>
        <v>0</v>
      </c>
      <c r="H51" s="12" t="str">
        <f>IF(NOT(G51=""),IF(G51&lt;=E51,"match",IF(G51&lt;3*E51,"partial match","no match")),"")</f>
        <v>match</v>
      </c>
    </row>
    <row r="52" spans="1:8" x14ac:dyDescent="0.25">
      <c r="A52" s="13" t="s">
        <v>5</v>
      </c>
      <c r="B52" s="13" t="s">
        <v>58</v>
      </c>
      <c r="C52" s="13" t="s">
        <v>41</v>
      </c>
      <c r="D52" s="14">
        <v>18.7</v>
      </c>
      <c r="E52" s="14">
        <v>0.2</v>
      </c>
      <c r="F52" s="12">
        <v>18.66530566945401</v>
      </c>
      <c r="G52" s="12">
        <f>IFERROR(IF(NOT(F52=""),ABS(ROUNDDOWN(D52-F52, 3 - (1+INT(LOG10(ABS(D52)))))),""),IF(AND(D52=0,NOT(D52="")),ABS(ROUNDDOWN(D52-F52,0)),""))</f>
        <v>0</v>
      </c>
      <c r="H52" s="12" t="str">
        <f>IF(NOT(G52=""),IF(G52&lt;=E52,"match",IF(G52&lt;3*E52,"partial match","no match")),"")</f>
        <v>match</v>
      </c>
    </row>
    <row r="53" spans="1:8" x14ac:dyDescent="0.25">
      <c r="A53" s="13" t="s">
        <v>5</v>
      </c>
      <c r="B53" s="13" t="s">
        <v>58</v>
      </c>
      <c r="C53" s="13" t="s">
        <v>42</v>
      </c>
      <c r="D53" s="14">
        <v>-2.4700000000000002</v>
      </c>
      <c r="E53" s="14">
        <v>0.05</v>
      </c>
      <c r="F53" s="12">
        <v>-2.4660405468678541</v>
      </c>
      <c r="G53" s="12">
        <f>IFERROR(IF(NOT(F53=""),ABS(ROUNDDOWN(D53-F53, 3 - (1+INT(LOG10(ABS(D53)))))),""),IF(AND(D53=0,NOT(D53="")),ABS(ROUNDDOWN(D53-F53,0)),""))</f>
        <v>0</v>
      </c>
      <c r="H53" s="12" t="str">
        <f>IF(NOT(G53=""),IF(G53&lt;=E53,"match",IF(G53&lt;3*E53,"partial match","no match")),"")</f>
        <v>match</v>
      </c>
    </row>
    <row r="54" spans="1:8" x14ac:dyDescent="0.25">
      <c r="A54" s="13" t="s">
        <v>5</v>
      </c>
      <c r="B54" s="13" t="s">
        <v>58</v>
      </c>
      <c r="C54" s="13" t="s">
        <v>59</v>
      </c>
      <c r="D54" s="14">
        <v>5.84</v>
      </c>
      <c r="E54" s="14">
        <v>0.24</v>
      </c>
      <c r="F54" s="12">
        <v>5.8395501337142672</v>
      </c>
      <c r="G54" s="12">
        <f>IFERROR(IF(NOT(F54=""),ABS(ROUNDDOWN(D54-F54, 3 - (1+INT(LOG10(ABS(D54)))))),""),IF(AND(D54=0,NOT(D54="")),ABS(ROUNDDOWN(D54-F54,0)),""))</f>
        <v>0</v>
      </c>
      <c r="H54" s="12" t="str">
        <f>IF(NOT(G54=""),IF(G54&lt;=E54,"match",IF(G54&lt;3*E54,"partial match","no match")),"")</f>
        <v>match</v>
      </c>
    </row>
    <row r="55" spans="1:8" x14ac:dyDescent="0.25">
      <c r="A55" s="13" t="s">
        <v>5</v>
      </c>
      <c r="B55" s="13" t="s">
        <v>58</v>
      </c>
      <c r="C55" s="13" t="s">
        <v>44</v>
      </c>
      <c r="D55" s="14">
        <v>20</v>
      </c>
      <c r="E55" s="14">
        <v>0.3</v>
      </c>
      <c r="F55" s="12">
        <v>20</v>
      </c>
      <c r="G55" s="12">
        <f>IFERROR(IF(NOT(F55=""),ABS(ROUNDDOWN(D55-F55, 3 - (1+INT(LOG10(ABS(D55)))))),""),IF(AND(D55=0,NOT(D55="")),ABS(ROUNDDOWN(D55-F55,0)),""))</f>
        <v>0</v>
      </c>
      <c r="H55" s="12" t="str">
        <f>IF(NOT(G55=""),IF(G55&lt;=E55,"match",IF(G55&lt;3*E55,"partial match","no match")),"")</f>
        <v>match</v>
      </c>
    </row>
    <row r="56" spans="1:8" x14ac:dyDescent="0.25">
      <c r="A56" s="13" t="s">
        <v>5</v>
      </c>
      <c r="B56" s="13" t="s">
        <v>58</v>
      </c>
      <c r="C56" s="13" t="s">
        <v>45</v>
      </c>
      <c r="D56" s="14">
        <v>1</v>
      </c>
      <c r="E56" s="14">
        <v>0</v>
      </c>
      <c r="F56" s="12">
        <v>1</v>
      </c>
      <c r="G56" s="12">
        <f>IFERROR(IF(NOT(F56=""),ABS(ROUNDDOWN(D56-F56, 3 - (1+INT(LOG10(ABS(D56)))))),""),IF(AND(D56=0,NOT(D56="")),ABS(ROUNDDOWN(D56-F56,0)),""))</f>
        <v>0</v>
      </c>
      <c r="H56" s="12" t="str">
        <f>IF(NOT(G56=""),IF(G56&lt;=E56,"match",IF(G56&lt;3*E56,"partial match","no match")),"")</f>
        <v>match</v>
      </c>
    </row>
    <row r="57" spans="1:8" x14ac:dyDescent="0.25">
      <c r="A57" s="13" t="s">
        <v>5</v>
      </c>
      <c r="B57" s="13" t="s">
        <v>58</v>
      </c>
      <c r="C57" s="13" t="s">
        <v>46</v>
      </c>
      <c r="D57" s="14">
        <v>14</v>
      </c>
      <c r="E57" s="14">
        <v>0.5</v>
      </c>
      <c r="F57" s="12">
        <v>14</v>
      </c>
      <c r="G57" s="12">
        <f>IFERROR(IF(NOT(F57=""),ABS(ROUNDDOWN(D57-F57, 3 - (1+INT(LOG10(ABS(D57)))))),""),IF(AND(D57=0,NOT(D57="")),ABS(ROUNDDOWN(D57-F57,0)),""))</f>
        <v>0</v>
      </c>
      <c r="H57" s="12" t="str">
        <f>IF(NOT(G57=""),IF(G57&lt;=E57,"match",IF(G57&lt;3*E57,"partial match","no match")),"")</f>
        <v>match</v>
      </c>
    </row>
    <row r="58" spans="1:8" x14ac:dyDescent="0.25">
      <c r="A58" s="13" t="s">
        <v>5</v>
      </c>
      <c r="B58" s="13" t="s">
        <v>58</v>
      </c>
      <c r="C58" s="13" t="s">
        <v>47</v>
      </c>
      <c r="D58" s="14">
        <v>22</v>
      </c>
      <c r="E58" s="14">
        <v>0.3</v>
      </c>
      <c r="F58" s="12">
        <v>22</v>
      </c>
      <c r="G58" s="12">
        <f>IFERROR(IF(NOT(F58=""),ABS(ROUNDDOWN(D58-F58, 3 - (1+INT(LOG10(ABS(D58)))))),""),IF(AND(D58=0,NOT(D58="")),ABS(ROUNDDOWN(D58-F58,0)),""))</f>
        <v>0</v>
      </c>
      <c r="H58" s="12" t="str">
        <f>IF(NOT(G58=""),IF(G58&lt;=E58,"match",IF(G58&lt;3*E58,"partial match","no match")),"")</f>
        <v>match</v>
      </c>
    </row>
    <row r="59" spans="1:8" x14ac:dyDescent="0.25">
      <c r="A59" s="13" t="s">
        <v>5</v>
      </c>
      <c r="B59" s="13" t="s">
        <v>58</v>
      </c>
      <c r="C59" s="13" t="s">
        <v>48</v>
      </c>
      <c r="D59" s="14">
        <v>32</v>
      </c>
      <c r="E59" s="14">
        <v>0</v>
      </c>
      <c r="F59" s="12">
        <v>32</v>
      </c>
      <c r="G59" s="12">
        <f>IFERROR(IF(NOT(F59=""),ABS(ROUNDDOWN(D59-F59, 3 - (1+INT(LOG10(ABS(D59)))))),""),IF(AND(D59=0,NOT(D59="")),ABS(ROUNDDOWN(D59-F59,0)),""))</f>
        <v>0</v>
      </c>
      <c r="H59" s="12" t="str">
        <f>IF(NOT(G59=""),IF(G59&lt;=E59,"match",IF(G59&lt;3*E59,"partial match","no match")),"")</f>
        <v>match</v>
      </c>
    </row>
    <row r="60" spans="1:8" x14ac:dyDescent="0.25">
      <c r="A60" s="13" t="s">
        <v>5</v>
      </c>
      <c r="B60" s="13" t="s">
        <v>58</v>
      </c>
      <c r="C60" s="13" t="s">
        <v>60</v>
      </c>
      <c r="D60" s="14">
        <v>20</v>
      </c>
      <c r="E60" s="14">
        <v>0.3</v>
      </c>
      <c r="F60" s="12">
        <v>20</v>
      </c>
      <c r="G60" s="12">
        <f>IFERROR(IF(NOT(F60=""),ABS(ROUNDDOWN(D60-F60, 3 - (1+INT(LOG10(ABS(D60)))))),""),IF(AND(D60=0,NOT(D60="")),ABS(ROUNDDOWN(D60-F60,0)),""))</f>
        <v>0</v>
      </c>
      <c r="H60" s="12" t="str">
        <f>IF(NOT(G60=""),IF(G60&lt;=E60,"match",IF(G60&lt;3*E60,"partial match","no match")),"")</f>
        <v>match</v>
      </c>
    </row>
    <row r="61" spans="1:8" x14ac:dyDescent="0.25">
      <c r="A61" s="13" t="s">
        <v>5</v>
      </c>
      <c r="B61" s="13" t="s">
        <v>58</v>
      </c>
      <c r="C61" s="13" t="s">
        <v>49</v>
      </c>
      <c r="D61" s="14">
        <v>2</v>
      </c>
      <c r="E61" s="14">
        <v>0</v>
      </c>
      <c r="F61" s="12">
        <v>2</v>
      </c>
      <c r="G61" s="12">
        <f>IFERROR(IF(NOT(F61=""),ABS(ROUNDDOWN(D61-F61, 3 - (1+INT(LOG10(ABS(D61)))))),""),IF(AND(D61=0,NOT(D61="")),ABS(ROUNDDOWN(D61-F61,0)),""))</f>
        <v>0</v>
      </c>
      <c r="H61" s="12" t="str">
        <f>IF(NOT(G61=""),IF(G61&lt;=E61,"match",IF(G61&lt;3*E61,"partial match","no match")),"")</f>
        <v>match</v>
      </c>
    </row>
    <row r="62" spans="1:8" x14ac:dyDescent="0.25">
      <c r="A62" s="13" t="s">
        <v>5</v>
      </c>
      <c r="B62" s="13" t="s">
        <v>58</v>
      </c>
      <c r="C62" s="13" t="s">
        <v>50</v>
      </c>
      <c r="D62" s="14">
        <v>31</v>
      </c>
      <c r="E62" s="14">
        <v>0</v>
      </c>
      <c r="F62" s="12">
        <v>31</v>
      </c>
      <c r="G62" s="12">
        <f>IFERROR(IF(NOT(F62=""),ABS(ROUNDDOWN(D62-F62, 3 - (1+INT(LOG10(ABS(D62)))))),""),IF(AND(D62=0,NOT(D62="")),ABS(ROUNDDOWN(D62-F62,0)),""))</f>
        <v>0</v>
      </c>
      <c r="H62" s="12" t="str">
        <f>IF(NOT(G62=""),IF(G62&lt;=E62,"match",IF(G62&lt;3*E62,"partial match","no match")),"")</f>
        <v>match</v>
      </c>
    </row>
    <row r="63" spans="1:8" x14ac:dyDescent="0.25">
      <c r="A63" s="13" t="s">
        <v>5</v>
      </c>
      <c r="B63" s="13" t="s">
        <v>58</v>
      </c>
      <c r="C63" s="13" t="s">
        <v>51</v>
      </c>
      <c r="D63" s="14">
        <v>2.67</v>
      </c>
      <c r="E63" s="14">
        <v>0.03</v>
      </c>
      <c r="F63" s="12">
        <v>2.6693817006425018</v>
      </c>
      <c r="G63" s="12">
        <f>IFERROR(IF(NOT(F63=""),ABS(ROUNDDOWN(D63-F63, 3 - (1+INT(LOG10(ABS(D63)))))),""),IF(AND(D63=0,NOT(D63="")),ABS(ROUNDDOWN(D63-F63,0)),""))</f>
        <v>0</v>
      </c>
      <c r="H63" s="12" t="str">
        <f>IF(NOT(G63=""),IF(G63&lt;=E63,"match",IF(G63&lt;3*E63,"partial match","no match")),"")</f>
        <v>match</v>
      </c>
    </row>
    <row r="64" spans="1:8" x14ac:dyDescent="0.25">
      <c r="A64" s="13" t="s">
        <v>5</v>
      </c>
      <c r="B64" s="13" t="s">
        <v>58</v>
      </c>
      <c r="C64" s="13" t="s">
        <v>52</v>
      </c>
      <c r="D64" s="14">
        <v>1.03</v>
      </c>
      <c r="E64" s="14">
        <v>0.03</v>
      </c>
      <c r="F64" s="12">
        <v>1.0323018669844379</v>
      </c>
      <c r="G64" s="12">
        <f>IFERROR(IF(NOT(F64=""),ABS(ROUNDDOWN(D64-F64, 3 - (1+INT(LOG10(ABS(D64)))))),""),IF(AND(D64=0,NOT(D64="")),ABS(ROUNDDOWN(D64-F64,0)),""))</f>
        <v>0</v>
      </c>
      <c r="H64" s="12" t="str">
        <f>IF(NOT(G64=""),IF(G64&lt;=E64,"match",IF(G64&lt;3*E64,"partial match","no match")),"")</f>
        <v>match</v>
      </c>
    </row>
    <row r="65" spans="1:8" x14ac:dyDescent="0.25">
      <c r="A65" s="13" t="s">
        <v>5</v>
      </c>
      <c r="B65" s="13" t="s">
        <v>58</v>
      </c>
      <c r="C65" s="13" t="s">
        <v>53</v>
      </c>
      <c r="D65" s="14">
        <v>2.2799999999999998</v>
      </c>
      <c r="E65" s="14">
        <v>0.02</v>
      </c>
      <c r="F65" s="12">
        <v>2.281004422676268</v>
      </c>
      <c r="G65" s="12">
        <f>IFERROR(IF(NOT(F65=""),ABS(ROUNDDOWN(D65-F65, 3 - (1+INT(LOG10(ABS(D65)))))),""),IF(AND(D65=0,NOT(D65="")),ABS(ROUNDDOWN(D65-F65,0)),""))</f>
        <v>0</v>
      </c>
      <c r="H65" s="12" t="str">
        <f>IF(NOT(G65=""),IF(G65&lt;=E65,"match",IF(G65&lt;3*E65,"partial match","no match")),"")</f>
        <v>match</v>
      </c>
    </row>
    <row r="66" spans="1:8" x14ac:dyDescent="0.25">
      <c r="A66" s="13" t="s">
        <v>5</v>
      </c>
      <c r="B66" s="13" t="s">
        <v>58</v>
      </c>
      <c r="C66" s="13" t="s">
        <v>54</v>
      </c>
      <c r="D66" s="14">
        <v>0.22900000000000001</v>
      </c>
      <c r="E66" s="14">
        <v>4.0000000000000001E-3</v>
      </c>
      <c r="F66" s="12">
        <v>0.22891908547118001</v>
      </c>
      <c r="G66" s="12">
        <f>IFERROR(IF(NOT(F66=""),ABS(ROUNDDOWN(D66-F66, 3 - (1+INT(LOG10(ABS(D66)))))),""),IF(AND(D66=0,NOT(D66="")),ABS(ROUNDDOWN(D66-F66,0)),""))</f>
        <v>0</v>
      </c>
      <c r="H66" s="12" t="str">
        <f>IF(NOT(G66=""),IF(G66&lt;=E66,"match",IF(G66&lt;3*E66,"partial match","no match")),"")</f>
        <v>match</v>
      </c>
    </row>
    <row r="67" spans="1:8" x14ac:dyDescent="0.25">
      <c r="A67" s="13" t="s">
        <v>5</v>
      </c>
      <c r="B67" s="13" t="s">
        <v>58</v>
      </c>
      <c r="C67" s="13" t="s">
        <v>55</v>
      </c>
      <c r="D67" s="14">
        <v>0.05</v>
      </c>
      <c r="E67" s="14">
        <v>5.0000000000000001E-4</v>
      </c>
      <c r="F67" s="12">
        <v>0.05</v>
      </c>
      <c r="G67" s="12">
        <f>IFERROR(IF(NOT(F67=""),ABS(ROUNDDOWN(D67-F67, 3 - (1+INT(LOG10(ABS(D67)))))),""),IF(AND(D67=0,NOT(D67="")),ABS(ROUNDDOWN(D67-F67,0)),""))</f>
        <v>0</v>
      </c>
      <c r="H67" s="12" t="str">
        <f>IF(NOT(G67=""),IF(G67&lt;=E67,"match",IF(G67&lt;3*E67,"partial match","no match")),"")</f>
        <v>match</v>
      </c>
    </row>
    <row r="68" spans="1:8" x14ac:dyDescent="0.25">
      <c r="A68" s="13" t="s">
        <v>5</v>
      </c>
      <c r="B68" s="13" t="s">
        <v>58</v>
      </c>
      <c r="C68" s="13" t="s">
        <v>61</v>
      </c>
      <c r="D68" s="14">
        <v>3.16</v>
      </c>
      <c r="E68" s="14">
        <v>0.01</v>
      </c>
      <c r="F68" s="12">
        <v>3.1561676914804102</v>
      </c>
      <c r="G68" s="12">
        <f>IFERROR(IF(NOT(F68=""),ABS(ROUNDDOWN(D68-F68, 3 - (1+INT(LOG10(ABS(D68)))))),""),IF(AND(D68=0,NOT(D68="")),ABS(ROUNDDOWN(D68-F68,0)),""))</f>
        <v>0</v>
      </c>
      <c r="H68" s="12" t="str">
        <f>IF(NOT(G68=""),IF(G68&lt;=E68,"match",IF(G68&lt;3*E68,"partial match","no match")),"")</f>
        <v>match</v>
      </c>
    </row>
    <row r="69" spans="1:8" x14ac:dyDescent="0.25">
      <c r="A69" s="13" t="s">
        <v>5</v>
      </c>
      <c r="B69" s="13" t="s">
        <v>58</v>
      </c>
      <c r="C69" s="13" t="s">
        <v>62</v>
      </c>
      <c r="D69" s="14">
        <v>0.17399999999999999</v>
      </c>
      <c r="E69" s="14">
        <v>1E-3</v>
      </c>
      <c r="F69" s="12">
        <v>0.17408487701128281</v>
      </c>
      <c r="G69" s="12">
        <f>IFERROR(IF(NOT(F69=""),ABS(ROUNDDOWN(D69-F69, 3 - (1+INT(LOG10(ABS(D69)))))),""),IF(AND(D69=0,NOT(D69="")),ABS(ROUNDDOWN(D69-F69,0)),""))</f>
        <v>0</v>
      </c>
      <c r="H69" s="12" t="str">
        <f>IF(NOT(G69=""),IF(G69&lt;=E69,"match",IF(G69&lt;3*E69,"partial match","no match")),"")</f>
        <v>match</v>
      </c>
    </row>
    <row r="70" spans="1:8" x14ac:dyDescent="0.25">
      <c r="A70" s="13" t="s">
        <v>5</v>
      </c>
      <c r="B70" s="13" t="s">
        <v>58</v>
      </c>
      <c r="C70" s="13" t="s">
        <v>63</v>
      </c>
      <c r="D70" s="14">
        <v>3220</v>
      </c>
      <c r="E70" s="14">
        <v>50</v>
      </c>
      <c r="F70" s="12">
        <v>3224</v>
      </c>
      <c r="G70" s="12">
        <f>IFERROR(IF(NOT(F70=""),ABS(ROUNDDOWN(D70-F70, 3 - (1+INT(LOG10(ABS(D70)))))),""),IF(AND(D70=0,NOT(D70="")),ABS(ROUNDDOWN(D70-F70,0)),""))</f>
        <v>0</v>
      </c>
      <c r="H70" s="12" t="str">
        <f>IF(NOT(G70=""),IF(G70&lt;=E70,"match",IF(G70&lt;3*E70,"partial match","no match")),"")</f>
        <v>match</v>
      </c>
    </row>
    <row r="71" spans="1:8" x14ac:dyDescent="0.25">
      <c r="A71" s="13" t="s">
        <v>5</v>
      </c>
      <c r="B71" s="13" t="s">
        <v>58</v>
      </c>
      <c r="C71" s="13" t="s">
        <v>64</v>
      </c>
      <c r="D71" s="14">
        <v>19</v>
      </c>
      <c r="E71" s="14">
        <v>0.3</v>
      </c>
      <c r="F71" s="12">
        <v>19</v>
      </c>
      <c r="G71" s="12">
        <f>IFERROR(IF(NOT(F71=""),ABS(ROUNDDOWN(D71-F71, 3 - (1+INT(LOG10(ABS(D71)))))),""),IF(AND(D71=0,NOT(D71="")),ABS(ROUNDDOWN(D71-F71,0)),""))</f>
        <v>0</v>
      </c>
      <c r="H71" s="12" t="str">
        <f>IF(NOT(G71=""),IF(G71&lt;=E71,"match",IF(G71&lt;3*E71,"partial match","no match")),"")</f>
        <v>match</v>
      </c>
    </row>
    <row r="72" spans="1:8" x14ac:dyDescent="0.25">
      <c r="A72" s="13" t="s">
        <v>5</v>
      </c>
      <c r="B72" s="13" t="s">
        <v>58</v>
      </c>
      <c r="C72" s="13" t="s">
        <v>65</v>
      </c>
      <c r="D72" s="14">
        <v>-3020</v>
      </c>
      <c r="E72" s="14">
        <v>50</v>
      </c>
      <c r="F72" s="12">
        <v>-3017.5</v>
      </c>
      <c r="G72" s="12">
        <f>IFERROR(IF(NOT(F72=""),ABS(ROUNDDOWN(D72-F72, 3 - (1+INT(LOG10(ABS(D72)))))),""),IF(AND(D72=0,NOT(D72="")),ABS(ROUNDDOWN(D72-F72,0)),""))</f>
        <v>0</v>
      </c>
      <c r="H72" s="12" t="str">
        <f>IF(NOT(G72=""),IF(G72&lt;=E72,"match",IF(G72&lt;3*E72,"partial match","no match")),"")</f>
        <v>match</v>
      </c>
    </row>
    <row r="73" spans="1:8" x14ac:dyDescent="0.25">
      <c r="A73" s="13" t="s">
        <v>5</v>
      </c>
      <c r="B73" s="13" t="s">
        <v>58</v>
      </c>
      <c r="C73" s="13" t="s">
        <v>66</v>
      </c>
      <c r="D73" s="14">
        <v>22</v>
      </c>
      <c r="E73" s="14">
        <v>0.3</v>
      </c>
      <c r="F73" s="12">
        <v>22</v>
      </c>
      <c r="G73" s="12">
        <f>IFERROR(IF(NOT(F73=""),ABS(ROUNDDOWN(D73-F73, 3 - (1+INT(LOG10(ABS(D73)))))),""),IF(AND(D73=0,NOT(D73="")),ABS(ROUNDDOWN(D73-F73,0)),""))</f>
        <v>0</v>
      </c>
      <c r="H73" s="12" t="str">
        <f>IF(NOT(G73=""),IF(G73&lt;=E73,"match",IF(G73&lt;3*E73,"partial match","no match")),"")</f>
        <v>match</v>
      </c>
    </row>
    <row r="74" spans="1:8" x14ac:dyDescent="0.25">
      <c r="A74" s="13" t="s">
        <v>5</v>
      </c>
      <c r="B74" s="13" t="s">
        <v>67</v>
      </c>
      <c r="C74" s="13" t="s">
        <v>68</v>
      </c>
      <c r="D74" s="14">
        <v>0.97699999999999998</v>
      </c>
      <c r="E74" s="14">
        <v>1E-3</v>
      </c>
      <c r="F74" s="12">
        <v>0.97697284257465555</v>
      </c>
      <c r="G74" s="12">
        <f>IFERROR(IF(NOT(F74=""),ABS(ROUNDDOWN(D74-F74, 3 - (1+INT(LOG10(ABS(D74)))))),""),IF(AND(D74=0,NOT(D74="")),ABS(ROUNDDOWN(D74-F74,0)),""))</f>
        <v>0</v>
      </c>
      <c r="H74" s="12" t="str">
        <f>IF(NOT(G74=""),IF(G74&lt;=E74,"match",IF(G74&lt;3*E74,"partial match","no match")),"")</f>
        <v>match</v>
      </c>
    </row>
    <row r="75" spans="1:8" x14ac:dyDescent="0.25">
      <c r="A75" s="13" t="s">
        <v>5</v>
      </c>
      <c r="B75" s="13" t="s">
        <v>67</v>
      </c>
      <c r="C75" s="13" t="s">
        <v>69</v>
      </c>
      <c r="D75" s="14">
        <v>7.3100000000000001E-5</v>
      </c>
      <c r="E75" s="14">
        <v>1.03E-5</v>
      </c>
      <c r="F75" s="12">
        <v>7.3102087064569332E-5</v>
      </c>
      <c r="G75" s="12">
        <f>IFERROR(IF(NOT(F75=""),ABS(ROUNDDOWN(D75-F75, 3 - (1+INT(LOG10(ABS(D75)))))),""),IF(AND(D75=0,NOT(D75="")),ABS(ROUNDDOWN(D75-F75,0)),""))</f>
        <v>0</v>
      </c>
      <c r="H75" s="12" t="str">
        <f>IF(NOT(G75=""),IF(G75&lt;=E75,"match",IF(G75&lt;3*E75,"partial match","no match")),"")</f>
        <v>match</v>
      </c>
    </row>
    <row r="76" spans="1:8" x14ac:dyDescent="0.25">
      <c r="A76" s="13" t="s">
        <v>5</v>
      </c>
      <c r="B76" s="13" t="s">
        <v>67</v>
      </c>
      <c r="C76" s="13" t="s">
        <v>70</v>
      </c>
      <c r="D76" s="14">
        <v>92</v>
      </c>
      <c r="E76" s="14">
        <v>0</v>
      </c>
      <c r="F76" s="12">
        <v>92</v>
      </c>
      <c r="G76" s="12">
        <f>IFERROR(IF(NOT(F76=""),ABS(ROUNDDOWN(D76-F76, 3 - (1+INT(LOG10(ABS(D76)))))),""),IF(AND(D76=0,NOT(D76="")),ABS(ROUNDDOWN(D76-F76,0)),""))</f>
        <v>0</v>
      </c>
      <c r="H76" s="12" t="str">
        <f>IF(NOT(G76=""),IF(G76&lt;=E76,"match",IF(G76&lt;3*E76,"partial match","no match")),"")</f>
        <v>match</v>
      </c>
    </row>
    <row r="77" spans="1:8" x14ac:dyDescent="0.25">
      <c r="A77" s="13" t="s">
        <v>5</v>
      </c>
      <c r="B77" s="13" t="s">
        <v>67</v>
      </c>
      <c r="C77" s="13" t="s">
        <v>71</v>
      </c>
      <c r="D77" s="14">
        <v>-135</v>
      </c>
      <c r="E77" s="14">
        <v>8</v>
      </c>
      <c r="F77" s="12">
        <v>-135</v>
      </c>
      <c r="G77" s="12">
        <f>IFERROR(IF(NOT(F77=""),ABS(ROUNDDOWN(D77-F77, 3 - (1+INT(LOG10(ABS(D77)))))),""),IF(AND(D77=0,NOT(D77="")),ABS(ROUNDDOWN(D77-F77,0)),""))</f>
        <v>0</v>
      </c>
      <c r="H77" s="12" t="str">
        <f>IF(NOT(G77=""),IF(G77&lt;=E77,"match",IF(G77&lt;3*E77,"partial match","no match")),"")</f>
        <v>match</v>
      </c>
    </row>
    <row r="78" spans="1:8" x14ac:dyDescent="0.25">
      <c r="A78" s="13" t="s">
        <v>5</v>
      </c>
      <c r="B78" s="13" t="s">
        <v>67</v>
      </c>
      <c r="C78" s="13" t="s">
        <v>72</v>
      </c>
      <c r="D78" s="14">
        <v>0.97699999999999998</v>
      </c>
      <c r="E78" s="14">
        <v>1E-3</v>
      </c>
      <c r="F78" s="12">
        <v>0.97689974048759098</v>
      </c>
      <c r="G78" s="12">
        <f>IFERROR(IF(NOT(F78=""),ABS(ROUNDDOWN(D78-F78, 3 - (1+INT(LOG10(ABS(D78)))))),""),IF(AND(D78=0,NOT(D78="")),ABS(ROUNDDOWN(D78-F78,0)),""))</f>
        <v>0</v>
      </c>
      <c r="H78" s="12" t="str">
        <f>IF(NOT(G78=""),IF(G78&lt;=E78,"match",IF(G78&lt;3*E78,"partial match","no match")),"")</f>
        <v>match</v>
      </c>
    </row>
    <row r="79" spans="1:8" x14ac:dyDescent="0.25">
      <c r="A79" s="13" t="s">
        <v>5</v>
      </c>
      <c r="B79" s="13" t="s">
        <v>67</v>
      </c>
      <c r="C79" s="13" t="s">
        <v>73</v>
      </c>
      <c r="D79" s="14">
        <v>227</v>
      </c>
      <c r="E79" s="14">
        <v>8</v>
      </c>
      <c r="F79" s="12">
        <v>227</v>
      </c>
      <c r="G79" s="12">
        <f>IFERROR(IF(NOT(F79=""),ABS(ROUNDDOWN(D79-F79, 3 - (1+INT(LOG10(ABS(D79)))))),""),IF(AND(D79=0,NOT(D79="")),ABS(ROUNDDOWN(D79-F79,0)),""))</f>
        <v>0</v>
      </c>
      <c r="H79" s="12" t="str">
        <f>IF(NOT(G79=""),IF(G79&lt;=E79,"match",IF(G79&lt;3*E79,"partial match","no match")),"")</f>
        <v>match</v>
      </c>
    </row>
    <row r="80" spans="1:8" x14ac:dyDescent="0.25">
      <c r="A80" s="13" t="s">
        <v>5</v>
      </c>
      <c r="B80" s="13" t="s">
        <v>67</v>
      </c>
      <c r="C80" s="13" t="s">
        <v>74</v>
      </c>
      <c r="D80" s="14"/>
      <c r="E80" s="14"/>
      <c r="F80" s="12">
        <v>0.57463245177221078</v>
      </c>
      <c r="G80" s="12" t="str">
        <f>IFERROR(IF(NOT(F80=""),ABS(ROUNDDOWN(D80-F80, 3 - (1+INT(LOG10(ABS(D80)))))),""),IF(AND(D80=0,NOT(D80="")),ABS(ROUNDDOWN(D80-F80,0)),""))</f>
        <v/>
      </c>
      <c r="H80" s="12" t="str">
        <f>IF(NOT(G80=""),IF(G80&lt;=E80,"match",IF(G80&lt;3*E80,"partial match","no match")),"")</f>
        <v/>
      </c>
    </row>
    <row r="81" spans="1:8" x14ac:dyDescent="0.25">
      <c r="A81" s="13" t="s">
        <v>5</v>
      </c>
      <c r="B81" s="13" t="s">
        <v>75</v>
      </c>
      <c r="C81" s="13" t="s">
        <v>76</v>
      </c>
      <c r="D81" s="14">
        <v>0.156</v>
      </c>
      <c r="E81" s="14">
        <v>2E-3</v>
      </c>
      <c r="F81" s="12">
        <v>0.1560248921518623</v>
      </c>
      <c r="G81" s="12">
        <f>IFERROR(IF(NOT(F81=""),ABS(ROUNDDOWN(D81-F81, 3 - (1+INT(LOG10(ABS(D81)))))),""),IF(AND(D81=0,NOT(D81="")),ABS(ROUNDDOWN(D81-F81,0)),""))</f>
        <v>0</v>
      </c>
      <c r="H81" s="12" t="str">
        <f>IF(NOT(G81=""),IF(G81&lt;=E81,"match",IF(G81&lt;3*E81,"partial match","no match")),"")</f>
        <v>match</v>
      </c>
    </row>
    <row r="82" spans="1:8" x14ac:dyDescent="0.25">
      <c r="A82" s="13" t="s">
        <v>5</v>
      </c>
      <c r="B82" s="13" t="s">
        <v>75</v>
      </c>
      <c r="C82" s="13" t="s">
        <v>77</v>
      </c>
      <c r="D82" s="14">
        <v>18.7</v>
      </c>
      <c r="E82" s="14">
        <v>0.3</v>
      </c>
      <c r="F82" s="12">
        <v>18.682645710964248</v>
      </c>
      <c r="G82" s="12">
        <f>IFERROR(IF(NOT(F82=""),ABS(ROUNDDOWN(D82-F82, 3 - (1+INT(LOG10(ABS(D82)))))),""),IF(AND(D82=0,NOT(D82="")),ABS(ROUNDDOWN(D82-F82,0)),""))</f>
        <v>0</v>
      </c>
      <c r="H82" s="12" t="str">
        <f>IF(NOT(G82=""),IF(G82&lt;=E82,"match",IF(G82&lt;3*E82,"partial match","no match")),"")</f>
        <v>match</v>
      </c>
    </row>
    <row r="83" spans="1:8" x14ac:dyDescent="0.25">
      <c r="A83" s="13" t="s">
        <v>5</v>
      </c>
      <c r="B83" s="13" t="s">
        <v>75</v>
      </c>
      <c r="C83" s="13" t="s">
        <v>78</v>
      </c>
      <c r="D83" s="14">
        <v>21</v>
      </c>
      <c r="E83" s="14">
        <v>0.3</v>
      </c>
      <c r="F83" s="12">
        <v>20.995454327454411</v>
      </c>
      <c r="G83" s="12">
        <f>IFERROR(IF(NOT(F83=""),ABS(ROUNDDOWN(D83-F83, 3 - (1+INT(LOG10(ABS(D83)))))),""),IF(AND(D83=0,NOT(D83="")),ABS(ROUNDDOWN(D83-F83,0)),""))</f>
        <v>0</v>
      </c>
      <c r="H83" s="12" t="str">
        <f>IF(NOT(G83=""),IF(G83&lt;=E83,"match",IF(G83&lt;3*E83,"partial match","no match")),"")</f>
        <v>match</v>
      </c>
    </row>
    <row r="84" spans="1:8" x14ac:dyDescent="0.25">
      <c r="A84" s="13" t="s">
        <v>5</v>
      </c>
      <c r="B84" s="13" t="s">
        <v>75</v>
      </c>
      <c r="C84" s="13" t="s">
        <v>79</v>
      </c>
      <c r="D84" s="14">
        <v>5.26</v>
      </c>
      <c r="E84" s="14">
        <v>0.02</v>
      </c>
      <c r="F84" s="12">
        <v>5.2568305639562398</v>
      </c>
      <c r="G84" s="12">
        <f>IFERROR(IF(NOT(F84=""),ABS(ROUNDDOWN(D84-F84, 3 - (1+INT(LOG10(ABS(D84)))))),""),IF(AND(D84=0,NOT(D84="")),ABS(ROUNDDOWN(D84-F84,0)),""))</f>
        <v>0</v>
      </c>
      <c r="H84" s="12" t="str">
        <f>IF(NOT(G84=""),IF(G84&lt;=E84,"match",IF(G84&lt;3*E84,"partial match","no match")),"")</f>
        <v>match</v>
      </c>
    </row>
    <row r="85" spans="1:8" x14ac:dyDescent="0.25">
      <c r="A85" s="13" t="s">
        <v>5</v>
      </c>
      <c r="B85" s="13" t="s">
        <v>75</v>
      </c>
      <c r="C85" s="13" t="s">
        <v>80</v>
      </c>
      <c r="D85" s="14">
        <v>1.81</v>
      </c>
      <c r="E85" s="14">
        <v>0.01</v>
      </c>
      <c r="F85" s="12">
        <v>1.814249352091581</v>
      </c>
      <c r="G85" s="12">
        <f>IFERROR(IF(NOT(F85=""),ABS(ROUNDDOWN(D85-F85, 3 - (1+INT(LOG10(ABS(D85)))))),""),IF(AND(D85=0,NOT(D85="")),ABS(ROUNDDOWN(D85-F85,0)),""))</f>
        <v>0</v>
      </c>
      <c r="H85" s="12" t="str">
        <f>IF(NOT(G85=""),IF(G85&lt;=E85,"match",IF(G85&lt;3*E85,"partial match","no match")),"")</f>
        <v>match</v>
      </c>
    </row>
    <row r="86" spans="1:8" x14ac:dyDescent="0.25">
      <c r="A86" s="13" t="s">
        <v>5</v>
      </c>
      <c r="B86" s="13" t="s">
        <v>75</v>
      </c>
      <c r="C86" s="13" t="s">
        <v>81</v>
      </c>
      <c r="D86" s="14">
        <v>7.74</v>
      </c>
      <c r="E86" s="14">
        <v>0.05</v>
      </c>
      <c r="F86" s="12">
        <v>7.7417706266749073</v>
      </c>
      <c r="G86" s="12">
        <f>IFERROR(IF(NOT(F86=""),ABS(ROUNDDOWN(D86-F86, 3 - (1+INT(LOG10(ABS(D86)))))),""),IF(AND(D86=0,NOT(D86="")),ABS(ROUNDDOWN(D86-F86,0)),""))</f>
        <v>0</v>
      </c>
      <c r="H86" s="12" t="str">
        <f>IF(NOT(G86=""),IF(G86&lt;=E86,"match",IF(G86&lt;3*E86,"partial match","no match")),"")</f>
        <v>match</v>
      </c>
    </row>
    <row r="87" spans="1:8" x14ac:dyDescent="0.25">
      <c r="A87" s="13" t="s">
        <v>5</v>
      </c>
      <c r="B87" s="13" t="s">
        <v>75</v>
      </c>
      <c r="C87" s="13" t="s">
        <v>82</v>
      </c>
      <c r="D87" s="14">
        <v>2.35</v>
      </c>
      <c r="E87" s="14">
        <v>0.01</v>
      </c>
      <c r="F87" s="12">
        <v>2.3540054281229028</v>
      </c>
      <c r="G87" s="12">
        <f>IFERROR(IF(NOT(F87=""),ABS(ROUNDDOWN(D87-F87, 3 - (1+INT(LOG10(ABS(D87)))))),""),IF(AND(D87=0,NOT(D87="")),ABS(ROUNDDOWN(D87-F87,0)),""))</f>
        <v>0</v>
      </c>
      <c r="H87" s="12" t="str">
        <f>IF(NOT(G87=""),IF(G87&lt;=E87,"match",IF(G87&lt;3*E87,"partial match","no match")),"")</f>
        <v>match</v>
      </c>
    </row>
    <row r="88" spans="1:8" x14ac:dyDescent="0.25">
      <c r="A88" s="13" t="s">
        <v>5</v>
      </c>
      <c r="B88" s="13" t="s">
        <v>75</v>
      </c>
      <c r="C88" s="13" t="s">
        <v>83</v>
      </c>
      <c r="D88" s="14">
        <v>37.4</v>
      </c>
      <c r="E88" s="14">
        <v>0.5</v>
      </c>
      <c r="F88" s="12">
        <v>37.365291421928497</v>
      </c>
      <c r="G88" s="12">
        <f>IFERROR(IF(NOT(F88=""),ABS(ROUNDDOWN(D88-F88, 3 - (1+INT(LOG10(ABS(D88)))))),""),IF(AND(D88=0,NOT(D88="")),ABS(ROUNDDOWN(D88-F88,0)),""))</f>
        <v>0</v>
      </c>
      <c r="H88" s="12" t="str">
        <f>IF(NOT(G88=""),IF(G88&lt;=E88,"match",IF(G88&lt;3*E88,"partial match","no match")),"")</f>
        <v>match</v>
      </c>
    </row>
    <row r="89" spans="1:8" x14ac:dyDescent="0.25">
      <c r="A89" s="13" t="s">
        <v>5</v>
      </c>
      <c r="B89" s="13" t="s">
        <v>75</v>
      </c>
      <c r="C89" s="13" t="s">
        <v>84</v>
      </c>
      <c r="D89" s="14">
        <v>72.099999999999994</v>
      </c>
      <c r="E89" s="14">
        <v>1</v>
      </c>
      <c r="F89" s="12">
        <v>72.096825843635202</v>
      </c>
      <c r="G89" s="12">
        <f>IFERROR(IF(NOT(F89=""),ABS(ROUNDDOWN(D89-F89, 3 - (1+INT(LOG10(ABS(D89)))))),""),IF(AND(D89=0,NOT(D89="")),ABS(ROUNDDOWN(D89-F89,0)),""))</f>
        <v>0</v>
      </c>
      <c r="H89" s="12" t="str">
        <f>IF(NOT(G89=""),IF(G89&lt;=E89,"match",IF(G89&lt;3*E89,"partial match","no match")),"")</f>
        <v>match</v>
      </c>
    </row>
    <row r="90" spans="1:8" x14ac:dyDescent="0.25">
      <c r="A90" s="13" t="s">
        <v>5</v>
      </c>
      <c r="B90" s="13" t="s">
        <v>75</v>
      </c>
      <c r="C90" s="13" t="s">
        <v>85</v>
      </c>
      <c r="D90" s="14">
        <v>3.83</v>
      </c>
      <c r="E90" s="14">
        <v>0.01</v>
      </c>
      <c r="F90" s="12">
        <v>3.828096116987822</v>
      </c>
      <c r="G90" s="12">
        <f>IFERROR(IF(NOT(F90=""),ABS(ROUNDDOWN(D90-F90, 3 - (1+INT(LOG10(ABS(D90)))))),""),IF(AND(D90=0,NOT(D90="")),ABS(ROUNDDOWN(D90-F90,0)),""))</f>
        <v>0</v>
      </c>
      <c r="H90" s="12" t="str">
        <f>IF(NOT(G90=""),IF(G90&lt;=E90,"match",IF(G90&lt;3*E90,"partial match","no match")),"")</f>
        <v>match</v>
      </c>
    </row>
    <row r="91" spans="1:8" x14ac:dyDescent="0.25">
      <c r="A91" s="13" t="s">
        <v>5</v>
      </c>
      <c r="B91" s="13" t="s">
        <v>75</v>
      </c>
      <c r="C91" s="13" t="s">
        <v>86</v>
      </c>
      <c r="D91" s="14">
        <v>6.7799999999999999E-2</v>
      </c>
      <c r="E91" s="14">
        <v>5.9999999999999995E-4</v>
      </c>
      <c r="F91" s="12">
        <v>6.7815238492819008E-2</v>
      </c>
      <c r="G91" s="12">
        <f>IFERROR(IF(NOT(F91=""),ABS(ROUNDDOWN(D91-F91, 3 - (1+INT(LOG10(ABS(D91)))))),""),IF(AND(D91=0,NOT(D91="")),ABS(ROUNDDOWN(D91-F91,0)),""))</f>
        <v>0</v>
      </c>
      <c r="H91" s="12" t="str">
        <f>IF(NOT(G91=""),IF(G91&lt;=E91,"match",IF(G91&lt;3*E91,"partial match","no match")),"")</f>
        <v>match</v>
      </c>
    </row>
    <row r="92" spans="1:8" x14ac:dyDescent="0.25">
      <c r="A92" s="13" t="s">
        <v>5</v>
      </c>
      <c r="B92" s="13" t="s">
        <v>75</v>
      </c>
      <c r="C92" s="13" t="s">
        <v>87</v>
      </c>
      <c r="D92" s="14">
        <v>11.9</v>
      </c>
      <c r="E92" s="14">
        <v>0.1</v>
      </c>
      <c r="F92" s="12">
        <v>11.88499146618244</v>
      </c>
      <c r="G92" s="12">
        <f>IFERROR(IF(NOT(F92=""),ABS(ROUNDDOWN(D92-F92, 3 - (1+INT(LOG10(ABS(D92)))))),""),IF(AND(D92=0,NOT(D92="")),ABS(ROUNDDOWN(D92-F92,0)),""))</f>
        <v>0</v>
      </c>
      <c r="H92" s="12" t="str">
        <f>IF(NOT(G92=""),IF(G92&lt;=E92,"match",IF(G92&lt;3*E92,"partial match","no match")),"")</f>
        <v>match</v>
      </c>
    </row>
    <row r="93" spans="1:8" x14ac:dyDescent="0.25">
      <c r="A93" s="13" t="s">
        <v>5</v>
      </c>
      <c r="B93" s="13" t="s">
        <v>75</v>
      </c>
      <c r="C93" s="13" t="s">
        <v>88</v>
      </c>
      <c r="D93" s="14">
        <v>1.81</v>
      </c>
      <c r="E93" s="14">
        <v>0.01</v>
      </c>
      <c r="F93" s="12">
        <v>1.814249352091581</v>
      </c>
      <c r="G93" s="12">
        <f>IFERROR(IF(NOT(F93=""),ABS(ROUNDDOWN(D93-F93, 3 - (1+INT(LOG10(ABS(D93)))))),""),IF(AND(D93=0,NOT(D93="")),ABS(ROUNDDOWN(D93-F93,0)),""))</f>
        <v>0</v>
      </c>
      <c r="H93" s="12" t="str">
        <f>IF(NOT(G93=""),IF(G93&lt;=E93,"match",IF(G93&lt;3*E93,"partial match","no match")),"")</f>
        <v>match</v>
      </c>
    </row>
    <row r="94" spans="1:8" x14ac:dyDescent="0.25">
      <c r="A94" s="13" t="s">
        <v>5</v>
      </c>
      <c r="B94" s="13" t="s">
        <v>75</v>
      </c>
      <c r="C94" s="13" t="s">
        <v>89</v>
      </c>
      <c r="D94" s="14">
        <v>0.59199999999999997</v>
      </c>
      <c r="E94" s="14">
        <v>1E-3</v>
      </c>
      <c r="F94" s="12">
        <v>0.59239399976014784</v>
      </c>
      <c r="G94" s="12">
        <f>IFERROR(IF(NOT(F94=""),ABS(ROUNDDOWN(D94-F94, 3 - (1+INT(LOG10(ABS(D94)))))),""),IF(AND(D94=0,NOT(D94="")),ABS(ROUNDDOWN(D94-F94,0)),""))</f>
        <v>0</v>
      </c>
      <c r="H94" s="12" t="str">
        <f>IF(NOT(G94=""),IF(G94&lt;=E94,"match",IF(G94&lt;3*E94,"partial match","no match")),"")</f>
        <v>match</v>
      </c>
    </row>
    <row r="95" spans="1:8" x14ac:dyDescent="0.25">
      <c r="A95" s="13" t="s">
        <v>5</v>
      </c>
      <c r="B95" s="13" t="s">
        <v>75</v>
      </c>
      <c r="C95" s="13" t="s">
        <v>90</v>
      </c>
      <c r="D95" s="14">
        <v>0.95199999999999996</v>
      </c>
      <c r="E95" s="14">
        <v>1E-3</v>
      </c>
      <c r="F95" s="12">
        <v>0.95213711731541395</v>
      </c>
      <c r="G95" s="12">
        <f>IFERROR(IF(NOT(F95=""),ABS(ROUNDDOWN(D95-F95, 3 - (1+INT(LOG10(ABS(D95)))))),""),IF(AND(D95=0,NOT(D95="")),ABS(ROUNDDOWN(D95-F95,0)),""))</f>
        <v>0</v>
      </c>
      <c r="H95" s="12" t="str">
        <f>IF(NOT(G95=""),IF(G95&lt;=E95,"match",IF(G95&lt;3*E95,"partial match","no match")),"")</f>
        <v>match</v>
      </c>
    </row>
    <row r="96" spans="1:8" x14ac:dyDescent="0.25">
      <c r="A96" s="13" t="s">
        <v>5</v>
      </c>
      <c r="B96" s="13" t="s">
        <v>75</v>
      </c>
      <c r="C96" s="13" t="s">
        <v>91</v>
      </c>
      <c r="D96" s="14">
        <v>0.55700000000000005</v>
      </c>
      <c r="E96" s="14">
        <v>1E-3</v>
      </c>
      <c r="F96" s="12">
        <v>0.55738844791512054</v>
      </c>
      <c r="G96" s="12">
        <f>IFERROR(IF(NOT(F96=""),ABS(ROUNDDOWN(D96-F96, 3 - (1+INT(LOG10(ABS(D96)))))),""),IF(AND(D96=0,NOT(D96="")),ABS(ROUNDDOWN(D96-F96,0)),""))</f>
        <v>0</v>
      </c>
      <c r="H96" s="12" t="str">
        <f>IF(NOT(G96=""),IF(G96&lt;=E96,"match",IF(G96&lt;3*E96,"partial match","no match")),"")</f>
        <v>match</v>
      </c>
    </row>
    <row r="97" spans="1:8" x14ac:dyDescent="0.25">
      <c r="A97" s="13" t="s">
        <v>5</v>
      </c>
      <c r="B97" s="13" t="s">
        <v>75</v>
      </c>
      <c r="C97" s="13" t="s">
        <v>92</v>
      </c>
      <c r="D97" s="14">
        <v>0.99</v>
      </c>
      <c r="E97" s="14">
        <v>1E-3</v>
      </c>
      <c r="F97" s="12">
        <v>0.98971181386274809</v>
      </c>
      <c r="G97" s="12">
        <f>IFERROR(IF(NOT(F97=""),ABS(ROUNDDOWN(D97-F97, 3 - (1+INT(LOG10(ABS(D97)))))),""),IF(AND(D97=0,NOT(D97="")),ABS(ROUNDDOWN(D97-F97,0)),""))</f>
        <v>0</v>
      </c>
      <c r="H97" s="12" t="str">
        <f>IF(NOT(G97=""),IF(G97&lt;=E97,"match",IF(G97&lt;3*E97,"partial match","no match")),"")</f>
        <v>match</v>
      </c>
    </row>
    <row r="98" spans="1:8" x14ac:dyDescent="0.25">
      <c r="A98" s="13" t="s">
        <v>5</v>
      </c>
      <c r="B98" s="13" t="s">
        <v>75</v>
      </c>
      <c r="C98" s="13" t="s">
        <v>93</v>
      </c>
      <c r="D98" s="14">
        <v>0.40100000000000002</v>
      </c>
      <c r="E98" s="14">
        <v>2E-3</v>
      </c>
      <c r="F98" s="12">
        <v>0.40128306516215412</v>
      </c>
      <c r="G98" s="12">
        <f>IFERROR(IF(NOT(F98=""),ABS(ROUNDDOWN(D98-F98, 3 - (1+INT(LOG10(ABS(D98)))))),""),IF(AND(D98=0,NOT(D98="")),ABS(ROUNDDOWN(D98-F98,0)),""))</f>
        <v>0</v>
      </c>
      <c r="H98" s="12" t="str">
        <f>IF(NOT(G98=""),IF(G98&lt;=E98,"match",IF(G98&lt;3*E98,"partial match","no match")),"")</f>
        <v>match</v>
      </c>
    </row>
    <row r="99" spans="1:8" x14ac:dyDescent="0.25">
      <c r="A99" s="13" t="s">
        <v>5</v>
      </c>
      <c r="B99" s="13" t="s">
        <v>75</v>
      </c>
      <c r="C99" s="13" t="s">
        <v>94</v>
      </c>
      <c r="D99" s="14">
        <v>0.57699999999999996</v>
      </c>
      <c r="E99" s="14">
        <v>2E-3</v>
      </c>
      <c r="F99" s="12">
        <v>0.57676068842490413</v>
      </c>
      <c r="G99" s="12">
        <f>IFERROR(IF(NOT(F99=""),ABS(ROUNDDOWN(D99-F99, 3 - (1+INT(LOG10(ABS(D99)))))),""),IF(AND(D99=0,NOT(D99="")),ABS(ROUNDDOWN(D99-F99,0)),""))</f>
        <v>0</v>
      </c>
      <c r="H99" s="12" t="str">
        <f>IF(NOT(G99=""),IF(G99&lt;=E99,"match",IF(G99&lt;3*E99,"partial match","no match")),"")</f>
        <v>match</v>
      </c>
    </row>
    <row r="100" spans="1:8" x14ac:dyDescent="0.25">
      <c r="A100" s="13" t="s">
        <v>5</v>
      </c>
      <c r="B100" s="13" t="s">
        <v>75</v>
      </c>
      <c r="C100" s="13" t="s">
        <v>95</v>
      </c>
      <c r="D100" s="14">
        <v>369</v>
      </c>
      <c r="E100" s="14">
        <v>11</v>
      </c>
      <c r="F100" s="12">
        <v>368.67115118380792</v>
      </c>
      <c r="G100" s="12">
        <f>IFERROR(IF(NOT(F100=""),ABS(ROUNDDOWN(D100-F100, 3 - (1+INT(LOG10(ABS(D100)))))),""),IF(AND(D100=0,NOT(D100="")),ABS(ROUNDDOWN(D100-F100,0)),""))</f>
        <v>0</v>
      </c>
      <c r="H100" s="12" t="str">
        <f>IF(NOT(G100=""),IF(G100&lt;=E100,"match",IF(G100&lt;3*E100,"partial match","no match")),"")</f>
        <v>match</v>
      </c>
    </row>
    <row r="101" spans="1:8" x14ac:dyDescent="0.25">
      <c r="A101" s="13" t="s">
        <v>5</v>
      </c>
      <c r="B101" s="13" t="s">
        <v>75</v>
      </c>
      <c r="C101" s="13" t="s">
        <v>96</v>
      </c>
      <c r="D101" s="14">
        <v>72.099999999999994</v>
      </c>
      <c r="E101" s="14">
        <v>1</v>
      </c>
      <c r="F101" s="12">
        <v>72.096825843635202</v>
      </c>
      <c r="G101" s="12">
        <f>IFERROR(IF(NOT(F101=""),ABS(ROUNDDOWN(D101-F101, 3 - (1+INT(LOG10(ABS(D101)))))),""),IF(AND(D101=0,NOT(D101="")),ABS(ROUNDDOWN(D101-F101,0)),""))</f>
        <v>0</v>
      </c>
      <c r="H101" s="12" t="str">
        <f>IF(NOT(G101=""),IF(G101&lt;=E101,"match",IF(G101&lt;3*E101,"partial match","no match")),"")</f>
        <v>match</v>
      </c>
    </row>
    <row r="102" spans="1:8" x14ac:dyDescent="0.25">
      <c r="A102" s="13" t="s">
        <v>5</v>
      </c>
      <c r="B102" s="13" t="s">
        <v>75</v>
      </c>
      <c r="C102" s="13" t="s">
        <v>97</v>
      </c>
      <c r="D102" s="14">
        <v>-668</v>
      </c>
      <c r="E102" s="14">
        <v>17</v>
      </c>
      <c r="F102" s="12">
        <v>-667.71100047612617</v>
      </c>
      <c r="G102" s="12">
        <f>IFERROR(IF(NOT(F102=""),ABS(ROUNDDOWN(D102-F102, 3 - (1+INT(LOG10(ABS(D102)))))),""),IF(AND(D102=0,NOT(D102="")),ABS(ROUNDDOWN(D102-F102,0)),""))</f>
        <v>0</v>
      </c>
      <c r="H102" s="12" t="str">
        <f>IF(NOT(G102=""),IF(G102&lt;=E102,"match",IF(G102&lt;3*E102,"partial match","no match")),"")</f>
        <v>match</v>
      </c>
    </row>
    <row r="103" spans="1:8" x14ac:dyDescent="0.25">
      <c r="A103" s="13" t="s">
        <v>5</v>
      </c>
      <c r="B103" s="13" t="s">
        <v>75</v>
      </c>
      <c r="C103" s="13" t="s">
        <v>98</v>
      </c>
      <c r="D103" s="14">
        <v>29400</v>
      </c>
      <c r="E103" s="14">
        <v>1400</v>
      </c>
      <c r="F103" s="12">
        <v>29361.556824799631</v>
      </c>
      <c r="G103" s="12">
        <f>IFERROR(IF(NOT(F103=""),ABS(ROUNDDOWN(D103-F103, 3 - (1+INT(LOG10(ABS(D103)))))),""),IF(AND(D103=0,NOT(D103="")),ABS(ROUNDDOWN(D103-F103,0)),""))</f>
        <v>0</v>
      </c>
      <c r="H103" s="12" t="str">
        <f>IF(NOT(G103=""),IF(G103&lt;=E103,"match",IF(G103&lt;3*E103,"partial match","no match")),"")</f>
        <v>match</v>
      </c>
    </row>
    <row r="104" spans="1:8" x14ac:dyDescent="0.25">
      <c r="A104" s="13" t="s">
        <v>5</v>
      </c>
      <c r="B104" s="13" t="s">
        <v>75</v>
      </c>
      <c r="C104" s="13" t="s">
        <v>99</v>
      </c>
      <c r="D104" s="14">
        <v>-0.23899999999999999</v>
      </c>
      <c r="E104" s="14">
        <v>1E-3</v>
      </c>
      <c r="F104" s="12">
        <v>-0.23865464980333581</v>
      </c>
      <c r="G104" s="12">
        <f>IFERROR(IF(NOT(F104=""),ABS(ROUNDDOWN(D104-F104, 3 - (1+INT(LOG10(ABS(D104)))))),""),IF(AND(D104=0,NOT(D104="")),ABS(ROUNDDOWN(D104-F104,0)),""))</f>
        <v>0</v>
      </c>
      <c r="H104" s="12" t="str">
        <f>IF(NOT(G104=""),IF(G104&lt;=E104,"match",IF(G104&lt;3*E104,"partial match","no match")),"")</f>
        <v>match</v>
      </c>
    </row>
    <row r="105" spans="1:8" x14ac:dyDescent="0.25">
      <c r="A105" s="13" t="s">
        <v>5</v>
      </c>
      <c r="B105" s="13" t="s">
        <v>75</v>
      </c>
      <c r="C105" s="13" t="s">
        <v>100</v>
      </c>
      <c r="D105" s="14">
        <v>0.83699999999999997</v>
      </c>
      <c r="E105" s="14">
        <v>1E-3</v>
      </c>
      <c r="F105" s="12">
        <v>0.83672747991971641</v>
      </c>
      <c r="G105" s="12">
        <f>IFERROR(IF(NOT(F105=""),ABS(ROUNDDOWN(D105-F105, 3 - (1+INT(LOG10(ABS(D105)))))),""),IF(AND(D105=0,NOT(D105="")),ABS(ROUNDDOWN(D105-F105,0)),""))</f>
        <v>0</v>
      </c>
      <c r="H105" s="12" t="str">
        <f>IF(NOT(G105=""),IF(G105&lt;=E105,"match",IF(G105&lt;3*E105,"partial match","no match")),"")</f>
        <v>match</v>
      </c>
    </row>
    <row r="106" spans="1:8" x14ac:dyDescent="0.25">
      <c r="A106" s="13" t="s">
        <v>5</v>
      </c>
      <c r="B106" s="13" t="s">
        <v>101</v>
      </c>
      <c r="C106" s="13" t="s">
        <v>76</v>
      </c>
      <c r="D106" s="14">
        <v>0.156</v>
      </c>
      <c r="E106" s="14">
        <v>2E-3</v>
      </c>
      <c r="F106" s="12">
        <v>0.1556624286371891</v>
      </c>
      <c r="G106" s="12">
        <f>IFERROR(IF(NOT(F106=""),ABS(ROUNDDOWN(D106-F106, 3 - (1+INT(LOG10(ABS(D106)))))),""),IF(AND(D106=0,NOT(D106="")),ABS(ROUNDDOWN(D106-F106,0)),""))</f>
        <v>0</v>
      </c>
      <c r="H106" s="12" t="str">
        <f>IF(NOT(G106=""),IF(G106&lt;=E106,"match",IF(G106&lt;3*E106,"partial match","no match")),"")</f>
        <v>match</v>
      </c>
    </row>
    <row r="107" spans="1:8" x14ac:dyDescent="0.25">
      <c r="A107" s="13" t="s">
        <v>5</v>
      </c>
      <c r="B107" s="13" t="s">
        <v>101</v>
      </c>
      <c r="C107" s="13" t="s">
        <v>77</v>
      </c>
      <c r="D107" s="14">
        <v>18.7</v>
      </c>
      <c r="E107" s="14">
        <v>0.3</v>
      </c>
      <c r="F107" s="12">
        <v>18.678996136357078</v>
      </c>
      <c r="G107" s="12">
        <f>IFERROR(IF(NOT(F107=""),ABS(ROUNDDOWN(D107-F107, 3 - (1+INT(LOG10(ABS(D107)))))),""),IF(AND(D107=0,NOT(D107="")),ABS(ROUNDDOWN(D107-F107,0)),""))</f>
        <v>0</v>
      </c>
      <c r="H107" s="12" t="str">
        <f>IF(NOT(G107=""),IF(G107&lt;=E107,"match",IF(G107&lt;3*E107,"partial match","no match")),"")</f>
        <v>match</v>
      </c>
    </row>
    <row r="108" spans="1:8" x14ac:dyDescent="0.25">
      <c r="A108" s="13" t="s">
        <v>5</v>
      </c>
      <c r="B108" s="13" t="s">
        <v>101</v>
      </c>
      <c r="C108" s="13" t="s">
        <v>78</v>
      </c>
      <c r="D108" s="14">
        <v>21</v>
      </c>
      <c r="E108" s="14">
        <v>0.3</v>
      </c>
      <c r="F108" s="12">
        <v>21.043074561072899</v>
      </c>
      <c r="G108" s="12">
        <f>IFERROR(IF(NOT(F108=""),ABS(ROUNDDOWN(D108-F108, 3 - (1+INT(LOG10(ABS(D108)))))),""),IF(AND(D108=0,NOT(D108="")),ABS(ROUNDDOWN(D108-F108,0)),""))</f>
        <v>0</v>
      </c>
      <c r="H108" s="12" t="str">
        <f>IF(NOT(G108=""),IF(G108&lt;=E108,"match",IF(G108&lt;3*E108,"partial match","no match")),"")</f>
        <v>match</v>
      </c>
    </row>
    <row r="109" spans="1:8" x14ac:dyDescent="0.25">
      <c r="A109" s="13" t="s">
        <v>5</v>
      </c>
      <c r="B109" s="13" t="s">
        <v>101</v>
      </c>
      <c r="C109" s="13" t="s">
        <v>79</v>
      </c>
      <c r="D109" s="14">
        <v>5.45</v>
      </c>
      <c r="E109" s="14">
        <v>0.01</v>
      </c>
      <c r="F109" s="12">
        <v>5.4521704224316201</v>
      </c>
      <c r="G109" s="12">
        <f>IFERROR(IF(NOT(F109=""),ABS(ROUNDDOWN(D109-F109, 3 - (1+INT(LOG10(ABS(D109)))))),""),IF(AND(D109=0,NOT(D109="")),ABS(ROUNDDOWN(D109-F109,0)),""))</f>
        <v>0</v>
      </c>
      <c r="H109" s="12" t="str">
        <f>IF(NOT(G109=""),IF(G109&lt;=E109,"match",IF(G109&lt;3*E109,"partial match","no match")),"")</f>
        <v>match</v>
      </c>
    </row>
    <row r="110" spans="1:8" x14ac:dyDescent="0.25">
      <c r="A110" s="13" t="s">
        <v>5</v>
      </c>
      <c r="B110" s="13" t="s">
        <v>101</v>
      </c>
      <c r="C110" s="13" t="s">
        <v>80</v>
      </c>
      <c r="D110" s="14">
        <v>1.81</v>
      </c>
      <c r="E110" s="14">
        <v>0.01</v>
      </c>
      <c r="F110" s="12">
        <v>1.810343889994634</v>
      </c>
      <c r="G110" s="12">
        <f>IFERROR(IF(NOT(F110=""),ABS(ROUNDDOWN(D110-F110, 3 - (1+INT(LOG10(ABS(D110)))))),""),IF(AND(D110=0,NOT(D110="")),ABS(ROUNDDOWN(D110-F110,0)),""))</f>
        <v>0</v>
      </c>
      <c r="H110" s="12" t="str">
        <f>IF(NOT(G110=""),IF(G110&lt;=E110,"match",IF(G110&lt;3*E110,"partial match","no match")),"")</f>
        <v>match</v>
      </c>
    </row>
    <row r="111" spans="1:8" x14ac:dyDescent="0.25">
      <c r="A111" s="13" t="s">
        <v>5</v>
      </c>
      <c r="B111" s="13" t="s">
        <v>101</v>
      </c>
      <c r="C111" s="13" t="s">
        <v>81</v>
      </c>
      <c r="D111" s="14">
        <v>7.76</v>
      </c>
      <c r="E111" s="14">
        <v>0.05</v>
      </c>
      <c r="F111" s="12">
        <v>7.7583587161304033</v>
      </c>
      <c r="G111" s="12">
        <f>IFERROR(IF(NOT(F111=""),ABS(ROUNDDOWN(D111-F111, 3 - (1+INT(LOG10(ABS(D111)))))),""),IF(AND(D111=0,NOT(D111="")),ABS(ROUNDDOWN(D111-F111,0)),""))</f>
        <v>0</v>
      </c>
      <c r="H111" s="12" t="str">
        <f>IF(NOT(G111=""),IF(G111&lt;=E111,"match",IF(G111&lt;3*E111,"partial match","no match")),"")</f>
        <v>match</v>
      </c>
    </row>
    <row r="112" spans="1:8" x14ac:dyDescent="0.25">
      <c r="A112" s="13" t="s">
        <v>5</v>
      </c>
      <c r="B112" s="13" t="s">
        <v>101</v>
      </c>
      <c r="C112" s="13" t="s">
        <v>82</v>
      </c>
      <c r="D112" s="14">
        <v>2.38</v>
      </c>
      <c r="E112" s="14">
        <v>0.01</v>
      </c>
      <c r="F112" s="12">
        <v>2.3832405917521879</v>
      </c>
      <c r="G112" s="12">
        <f>IFERROR(IF(NOT(F112=""),ABS(ROUNDDOWN(D112-F112, 3 - (1+INT(LOG10(ABS(D112)))))),""),IF(AND(D112=0,NOT(D112="")),ABS(ROUNDDOWN(D112-F112,0)),""))</f>
        <v>0</v>
      </c>
      <c r="H112" s="12" t="str">
        <f>IF(NOT(G112=""),IF(G112&lt;=E112,"match",IF(G112&lt;3*E112,"partial match","no match")),"")</f>
        <v>match</v>
      </c>
    </row>
    <row r="113" spans="1:8" x14ac:dyDescent="0.25">
      <c r="A113" s="13" t="s">
        <v>5</v>
      </c>
      <c r="B113" s="13" t="s">
        <v>101</v>
      </c>
      <c r="C113" s="13" t="s">
        <v>83</v>
      </c>
      <c r="D113" s="14">
        <v>37.4</v>
      </c>
      <c r="E113" s="14">
        <v>0.5</v>
      </c>
      <c r="F113" s="12">
        <v>37.357992272714156</v>
      </c>
      <c r="G113" s="12">
        <f>IFERROR(IF(NOT(F113=""),ABS(ROUNDDOWN(D113-F113, 3 - (1+INT(LOG10(ABS(D113)))))),""),IF(AND(D113=0,NOT(D113="")),ABS(ROUNDDOWN(D113-F113,0)),""))</f>
        <v>0</v>
      </c>
      <c r="H113" s="12" t="str">
        <f>IF(NOT(G113=""),IF(G113&lt;=E113,"match",IF(G113&lt;3*E113,"partial match","no match")),"")</f>
        <v>match</v>
      </c>
    </row>
    <row r="114" spans="1:8" x14ac:dyDescent="0.25">
      <c r="A114" s="13" t="s">
        <v>5</v>
      </c>
      <c r="B114" s="13" t="s">
        <v>101</v>
      </c>
      <c r="C114" s="13" t="s">
        <v>84</v>
      </c>
      <c r="D114" s="14">
        <v>72.3</v>
      </c>
      <c r="E114" s="14">
        <v>1</v>
      </c>
      <c r="F114" s="12">
        <v>72.339698091052014</v>
      </c>
      <c r="G114" s="12">
        <f>IFERROR(IF(NOT(F114=""),ABS(ROUNDDOWN(D114-F114, 3 - (1+INT(LOG10(ABS(D114)))))),""),IF(AND(D114=0,NOT(D114="")),ABS(ROUNDDOWN(D114-F114,0)),""))</f>
        <v>0</v>
      </c>
      <c r="H114" s="12" t="str">
        <f>IF(NOT(G114=""),IF(G114&lt;=E114,"match",IF(G114&lt;3*E114,"partial match","no match")),"")</f>
        <v>match</v>
      </c>
    </row>
    <row r="115" spans="1:8" x14ac:dyDescent="0.25">
      <c r="A115" s="13" t="s">
        <v>5</v>
      </c>
      <c r="B115" s="13" t="s">
        <v>101</v>
      </c>
      <c r="C115" s="13" t="s">
        <v>85</v>
      </c>
      <c r="D115" s="14">
        <v>3.89</v>
      </c>
      <c r="E115" s="14">
        <v>0.01</v>
      </c>
      <c r="F115" s="12">
        <v>3.891291794519844</v>
      </c>
      <c r="G115" s="12">
        <f>IFERROR(IF(NOT(F115=""),ABS(ROUNDDOWN(D115-F115, 3 - (1+INT(LOG10(ABS(D115)))))),""),IF(AND(D115=0,NOT(D115="")),ABS(ROUNDDOWN(D115-F115,0)),""))</f>
        <v>0</v>
      </c>
      <c r="H115" s="12" t="str">
        <f>IF(NOT(G115=""),IF(G115&lt;=E115,"match",IF(G115&lt;3*E115,"partial match","no match")),"")</f>
        <v>match</v>
      </c>
    </row>
    <row r="116" spans="1:8" x14ac:dyDescent="0.25">
      <c r="A116" s="13" t="s">
        <v>5</v>
      </c>
      <c r="B116" s="13" t="s">
        <v>101</v>
      </c>
      <c r="C116" s="13" t="s">
        <v>86</v>
      </c>
      <c r="D116" s="14">
        <v>6.6900000000000001E-2</v>
      </c>
      <c r="E116" s="14">
        <v>5.9999999999999995E-4</v>
      </c>
      <c r="F116" s="12">
        <v>6.686546279014717E-2</v>
      </c>
      <c r="G116" s="12">
        <f>IFERROR(IF(NOT(F116=""),ABS(ROUNDDOWN(D116-F116, 3 - (1+INT(LOG10(ABS(D116)))))),""),IF(AND(D116=0,NOT(D116="")),ABS(ROUNDDOWN(D116-F116,0)),""))</f>
        <v>0</v>
      </c>
      <c r="H116" s="12" t="str">
        <f>IF(NOT(G116=""),IF(G116&lt;=E116,"match",IF(G116&lt;3*E116,"partial match","no match")),"")</f>
        <v>match</v>
      </c>
    </row>
    <row r="117" spans="1:8" x14ac:dyDescent="0.25">
      <c r="A117" s="13" t="s">
        <v>5</v>
      </c>
      <c r="B117" s="13" t="s">
        <v>101</v>
      </c>
      <c r="C117" s="13" t="s">
        <v>87</v>
      </c>
      <c r="D117" s="14">
        <v>11.8</v>
      </c>
      <c r="E117" s="14">
        <v>0.1</v>
      </c>
      <c r="F117" s="12">
        <v>11.832600153239589</v>
      </c>
      <c r="G117" s="12">
        <f>IFERROR(IF(NOT(F117=""),ABS(ROUNDDOWN(D117-F117, 3 - (1+INT(LOG10(ABS(D117)))))),""),IF(AND(D117=0,NOT(D117="")),ABS(ROUNDDOWN(D117-F117,0)),""))</f>
        <v>0</v>
      </c>
      <c r="H117" s="12" t="str">
        <f>IF(NOT(G117=""),IF(G117&lt;=E117,"match",IF(G117&lt;3*E117,"partial match","no match")),"")</f>
        <v>match</v>
      </c>
    </row>
    <row r="118" spans="1:8" x14ac:dyDescent="0.25">
      <c r="A118" s="13" t="s">
        <v>5</v>
      </c>
      <c r="B118" s="13" t="s">
        <v>101</v>
      </c>
      <c r="C118" s="13" t="s">
        <v>88</v>
      </c>
      <c r="D118" s="14">
        <v>1.81</v>
      </c>
      <c r="E118" s="14">
        <v>0.01</v>
      </c>
      <c r="F118" s="12">
        <v>1.810343889994634</v>
      </c>
      <c r="G118" s="12">
        <f>IFERROR(IF(NOT(F118=""),ABS(ROUNDDOWN(D118-F118, 3 - (1+INT(LOG10(ABS(D118)))))),""),IF(AND(D118=0,NOT(D118="")),ABS(ROUNDDOWN(D118-F118,0)),""))</f>
        <v>0</v>
      </c>
      <c r="H118" s="12" t="str">
        <f>IF(NOT(G118=""),IF(G118&lt;=E118,"match",IF(G118&lt;3*E118,"partial match","no match")),"")</f>
        <v>match</v>
      </c>
    </row>
    <row r="119" spans="1:8" x14ac:dyDescent="0.25">
      <c r="A119" s="13" t="s">
        <v>5</v>
      </c>
      <c r="B119" s="13" t="s">
        <v>101</v>
      </c>
      <c r="C119" s="13" t="s">
        <v>89</v>
      </c>
      <c r="D119" s="14">
        <v>0.59299999999999997</v>
      </c>
      <c r="E119" s="14">
        <v>1E-3</v>
      </c>
      <c r="F119" s="12">
        <v>0.59269291272801417</v>
      </c>
      <c r="G119" s="12">
        <f>IFERROR(IF(NOT(F119=""),ABS(ROUNDDOWN(D119-F119, 3 - (1+INT(LOG10(ABS(D119)))))),""),IF(AND(D119=0,NOT(D119="")),ABS(ROUNDDOWN(D119-F119,0)),""))</f>
        <v>0</v>
      </c>
      <c r="H119" s="12" t="str">
        <f>IF(NOT(G119=""),IF(G119&lt;=E119,"match",IF(G119&lt;3*E119,"partial match","no match")),"")</f>
        <v>match</v>
      </c>
    </row>
    <row r="120" spans="1:8" x14ac:dyDescent="0.25">
      <c r="A120" s="13" t="s">
        <v>5</v>
      </c>
      <c r="B120" s="13" t="s">
        <v>101</v>
      </c>
      <c r="C120" s="13" t="s">
        <v>90</v>
      </c>
      <c r="D120" s="14">
        <v>0.95199999999999996</v>
      </c>
      <c r="E120" s="14">
        <v>1E-3</v>
      </c>
      <c r="F120" s="12">
        <v>0.95222406343808264</v>
      </c>
      <c r="G120" s="12">
        <f>IFERROR(IF(NOT(F120=""),ABS(ROUNDDOWN(D120-F120, 3 - (1+INT(LOG10(ABS(D120)))))),""),IF(AND(D120=0,NOT(D120="")),ABS(ROUNDDOWN(D120-F120,0)),""))</f>
        <v>0</v>
      </c>
      <c r="H120" s="12" t="str">
        <f>IF(NOT(G120=""),IF(G120&lt;=E120,"match",IF(G120&lt;3*E120,"partial match","no match")),"")</f>
        <v>match</v>
      </c>
    </row>
    <row r="121" spans="1:8" x14ac:dyDescent="0.25">
      <c r="A121" s="13" t="s">
        <v>5</v>
      </c>
      <c r="B121" s="13" t="s">
        <v>101</v>
      </c>
      <c r="C121" s="13" t="s">
        <v>91</v>
      </c>
      <c r="D121" s="14">
        <v>0.55800000000000005</v>
      </c>
      <c r="E121" s="14">
        <v>1E-3</v>
      </c>
      <c r="F121" s="12">
        <v>0.55772348990732823</v>
      </c>
      <c r="G121" s="12">
        <f>IFERROR(IF(NOT(F121=""),ABS(ROUNDDOWN(D121-F121, 3 - (1+INT(LOG10(ABS(D121)))))),""),IF(AND(D121=0,NOT(D121="")),ABS(ROUNDDOWN(D121-F121,0)),""))</f>
        <v>0</v>
      </c>
      <c r="H121" s="12" t="str">
        <f>IF(NOT(G121=""),IF(G121&lt;=E121,"match",IF(G121&lt;3*E121,"partial match","no match")),"")</f>
        <v>match</v>
      </c>
    </row>
    <row r="122" spans="1:8" x14ac:dyDescent="0.25">
      <c r="A122" s="13" t="s">
        <v>5</v>
      </c>
      <c r="B122" s="13" t="s">
        <v>101</v>
      </c>
      <c r="C122" s="13" t="s">
        <v>92</v>
      </c>
      <c r="D122" s="14">
        <v>0.99</v>
      </c>
      <c r="E122" s="14">
        <v>1E-3</v>
      </c>
      <c r="F122" s="12">
        <v>0.98975345034338857</v>
      </c>
      <c r="G122" s="12">
        <f>IFERROR(IF(NOT(F122=""),ABS(ROUNDDOWN(D122-F122, 3 - (1+INT(LOG10(ABS(D122)))))),""),IF(AND(D122=0,NOT(D122="")),ABS(ROUNDDOWN(D122-F122,0)),""))</f>
        <v>0</v>
      </c>
      <c r="H122" s="12" t="str">
        <f>IF(NOT(G122=""),IF(G122&lt;=E122,"match",IF(G122&lt;3*E122,"partial match","no match")),"")</f>
        <v>match</v>
      </c>
    </row>
    <row r="123" spans="1:8" x14ac:dyDescent="0.25">
      <c r="A123" s="13" t="s">
        <v>5</v>
      </c>
      <c r="B123" s="13" t="s">
        <v>101</v>
      </c>
      <c r="C123" s="13" t="s">
        <v>93</v>
      </c>
      <c r="D123" s="14">
        <v>0.40100000000000002</v>
      </c>
      <c r="E123" s="14">
        <v>2E-3</v>
      </c>
      <c r="F123" s="12">
        <v>0.40136178813718409</v>
      </c>
      <c r="G123" s="12">
        <f>IFERROR(IF(NOT(F123=""),ABS(ROUNDDOWN(D123-F123, 3 - (1+INT(LOG10(ABS(D123)))))),""),IF(AND(D123=0,NOT(D123="")),ABS(ROUNDDOWN(D123-F123,0)),""))</f>
        <v>0</v>
      </c>
      <c r="H123" s="12" t="str">
        <f>IF(NOT(G123=""),IF(G123&lt;=E123,"match",IF(G123&lt;3*E123,"partial match","no match")),"")</f>
        <v>match</v>
      </c>
    </row>
    <row r="124" spans="1:8" x14ac:dyDescent="0.25">
      <c r="A124" s="13" t="s">
        <v>5</v>
      </c>
      <c r="B124" s="13" t="s">
        <v>101</v>
      </c>
      <c r="C124" s="13" t="s">
        <v>94</v>
      </c>
      <c r="D124" s="14">
        <v>0.57999999999999996</v>
      </c>
      <c r="E124" s="14">
        <v>2E-3</v>
      </c>
      <c r="F124" s="12">
        <v>0.58046752099368504</v>
      </c>
      <c r="G124" s="12">
        <f>IFERROR(IF(NOT(F124=""),ABS(ROUNDDOWN(D124-F124, 3 - (1+INT(LOG10(ABS(D124)))))),""),IF(AND(D124=0,NOT(D124="")),ABS(ROUNDDOWN(D124-F124,0)),""))</f>
        <v>0</v>
      </c>
      <c r="H124" s="12" t="str">
        <f>IF(NOT(G124=""),IF(G124&lt;=E124,"match",IF(G124&lt;3*E124,"partial match","no match")),"")</f>
        <v>match</v>
      </c>
    </row>
    <row r="125" spans="1:8" x14ac:dyDescent="0.25">
      <c r="A125" s="13" t="s">
        <v>5</v>
      </c>
      <c r="B125" s="13" t="s">
        <v>101</v>
      </c>
      <c r="C125" s="13" t="s">
        <v>95</v>
      </c>
      <c r="D125" s="14">
        <v>369</v>
      </c>
      <c r="E125" s="14">
        <v>11</v>
      </c>
      <c r="F125" s="12">
        <v>368.59653740199559</v>
      </c>
      <c r="G125" s="12">
        <f>IFERROR(IF(NOT(F125=""),ABS(ROUNDDOWN(D125-F125, 3 - (1+INT(LOG10(ABS(D125)))))),""),IF(AND(D125=0,NOT(D125="")),ABS(ROUNDDOWN(D125-F125,0)),""))</f>
        <v>0</v>
      </c>
      <c r="H125" s="12" t="str">
        <f>IF(NOT(G125=""),IF(G125&lt;=E125,"match",IF(G125&lt;3*E125,"partial match","no match")),"")</f>
        <v>match</v>
      </c>
    </row>
    <row r="126" spans="1:8" x14ac:dyDescent="0.25">
      <c r="A126" s="13" t="s">
        <v>5</v>
      </c>
      <c r="B126" s="13" t="s">
        <v>101</v>
      </c>
      <c r="C126" s="13" t="s">
        <v>96</v>
      </c>
      <c r="D126" s="14">
        <v>72.3</v>
      </c>
      <c r="E126" s="14">
        <v>1</v>
      </c>
      <c r="F126" s="12">
        <v>72.339698091052014</v>
      </c>
      <c r="G126" s="12">
        <f>IFERROR(IF(NOT(F126=""),ABS(ROUNDDOWN(D126-F126, 3 - (1+INT(LOG10(ABS(D126)))))),""),IF(AND(D126=0,NOT(D126="")),ABS(ROUNDDOWN(D126-F126,0)),""))</f>
        <v>0</v>
      </c>
      <c r="H126" s="12" t="str">
        <f>IF(NOT(G126=""),IF(G126&lt;=E126,"match",IF(G126&lt;3*E126,"partial match","no match")),"")</f>
        <v>match</v>
      </c>
    </row>
    <row r="127" spans="1:8" x14ac:dyDescent="0.25">
      <c r="A127" s="13" t="s">
        <v>5</v>
      </c>
      <c r="B127" s="13" t="s">
        <v>101</v>
      </c>
      <c r="C127" s="13" t="s">
        <v>97</v>
      </c>
      <c r="D127" s="14">
        <v>-673</v>
      </c>
      <c r="E127" s="14">
        <v>17</v>
      </c>
      <c r="F127" s="12">
        <v>-672.85851526870226</v>
      </c>
      <c r="G127" s="12">
        <f>IFERROR(IF(NOT(F127=""),ABS(ROUNDDOWN(D127-F127, 3 - (1+INT(LOG10(ABS(D127)))))),""),IF(AND(D127=0,NOT(D127="")),ABS(ROUNDDOWN(D127-F127,0)),""))</f>
        <v>0</v>
      </c>
      <c r="H127" s="12" t="str">
        <f>IF(NOT(G127=""),IF(G127&lt;=E127,"match",IF(G127&lt;3*E127,"partial match","no match")),"")</f>
        <v>match</v>
      </c>
    </row>
    <row r="128" spans="1:8" x14ac:dyDescent="0.25">
      <c r="A128" s="13" t="s">
        <v>5</v>
      </c>
      <c r="B128" s="13" t="s">
        <v>101</v>
      </c>
      <c r="C128" s="13" t="s">
        <v>98</v>
      </c>
      <c r="D128" s="14">
        <v>29500</v>
      </c>
      <c r="E128" s="14">
        <v>1400</v>
      </c>
      <c r="F128" s="12">
        <v>29525.511851971849</v>
      </c>
      <c r="G128" s="12">
        <f>IFERROR(IF(NOT(F128=""),ABS(ROUNDDOWN(D128-F128, 3 - (1+INT(LOG10(ABS(D128)))))),""),IF(AND(D128=0,NOT(D128="")),ABS(ROUNDDOWN(D128-F128,0)),""))</f>
        <v>0</v>
      </c>
      <c r="H128" s="12" t="str">
        <f>IF(NOT(G128=""),IF(G128&lt;=E128,"match",IF(G128&lt;3*E128,"partial match","no match")),"")</f>
        <v>match</v>
      </c>
    </row>
    <row r="129" spans="1:8" x14ac:dyDescent="0.25">
      <c r="A129" s="13" t="s">
        <v>5</v>
      </c>
      <c r="B129" s="13" t="s">
        <v>101</v>
      </c>
      <c r="C129" s="13" t="s">
        <v>99</v>
      </c>
      <c r="D129" s="14">
        <v>-0.18099999999999999</v>
      </c>
      <c r="E129" s="14">
        <v>1E-3</v>
      </c>
      <c r="F129" s="12">
        <v>-0.18121226516992561</v>
      </c>
      <c r="G129" s="12">
        <f>IFERROR(IF(NOT(F129=""),ABS(ROUNDDOWN(D129-F129, 3 - (1+INT(LOG10(ABS(D129)))))),""),IF(AND(D129=0,NOT(D129="")),ABS(ROUNDDOWN(D129-F129,0)),""))</f>
        <v>0</v>
      </c>
      <c r="H129" s="12" t="str">
        <f>IF(NOT(G129=""),IF(G129&lt;=E129,"match",IF(G129&lt;3*E129,"partial match","no match")),"")</f>
        <v>match</v>
      </c>
    </row>
    <row r="130" spans="1:8" x14ac:dyDescent="0.25">
      <c r="A130" s="13" t="s">
        <v>5</v>
      </c>
      <c r="B130" s="13" t="s">
        <v>101</v>
      </c>
      <c r="C130" s="13" t="s">
        <v>100</v>
      </c>
      <c r="D130" s="14">
        <v>0.79200000000000004</v>
      </c>
      <c r="E130" s="14">
        <v>1E-3</v>
      </c>
      <c r="F130" s="12">
        <v>0.79225417409790089</v>
      </c>
      <c r="G130" s="12">
        <f>IFERROR(IF(NOT(F130=""),ABS(ROUNDDOWN(D130-F130, 3 - (1+INT(LOG10(ABS(D130)))))),""),IF(AND(D130=0,NOT(D130="")),ABS(ROUNDDOWN(D130-F130,0)),""))</f>
        <v>0</v>
      </c>
      <c r="H130" s="12" t="str">
        <f>IF(NOT(G130=""),IF(G130&lt;=E130,"match",IF(G130&lt;3*E130,"partial match","no match")),"")</f>
        <v>match</v>
      </c>
    </row>
    <row r="131" spans="1:8" x14ac:dyDescent="0.25">
      <c r="A131" s="13" t="s">
        <v>5</v>
      </c>
      <c r="B131" s="13" t="s">
        <v>102</v>
      </c>
      <c r="C131" s="13" t="s">
        <v>76</v>
      </c>
      <c r="D131" s="14">
        <v>0.126</v>
      </c>
      <c r="E131" s="14">
        <v>2E-3</v>
      </c>
      <c r="F131" s="12">
        <v>0.12606950327315811</v>
      </c>
      <c r="G131" s="12">
        <f>IFERROR(IF(NOT(F131=""),ABS(ROUNDDOWN(D131-F131, 3 - (1+INT(LOG10(ABS(D131)))))),""),IF(AND(D131=0,NOT(D131="")),ABS(ROUNDDOWN(D131-F131,0)),""))</f>
        <v>0</v>
      </c>
      <c r="H131" s="12" t="str">
        <f>IF(NOT(G131=""),IF(G131&lt;=E131,"match",IF(G131&lt;3*E131,"partial match","no match")),"")</f>
        <v>match</v>
      </c>
    </row>
    <row r="132" spans="1:8" x14ac:dyDescent="0.25">
      <c r="A132" s="13" t="s">
        <v>5</v>
      </c>
      <c r="B132" s="13" t="s">
        <v>102</v>
      </c>
      <c r="C132" s="13" t="s">
        <v>77</v>
      </c>
      <c r="D132" s="14">
        <v>19.2</v>
      </c>
      <c r="E132" s="14">
        <v>0.3</v>
      </c>
      <c r="F132" s="12">
        <v>19.23233697373983</v>
      </c>
      <c r="G132" s="12">
        <f>IFERROR(IF(NOT(F132=""),ABS(ROUNDDOWN(D132-F132, 3 - (1+INT(LOG10(ABS(D132)))))),""),IF(AND(D132=0,NOT(D132="")),ABS(ROUNDDOWN(D132-F132,0)),""))</f>
        <v>0</v>
      </c>
      <c r="H132" s="12" t="str">
        <f>IF(NOT(G132=""),IF(G132&lt;=E132,"match",IF(G132&lt;3*E132,"partial match","no match")),"")</f>
        <v>match</v>
      </c>
    </row>
    <row r="133" spans="1:8" x14ac:dyDescent="0.25">
      <c r="A133" s="13" t="s">
        <v>5</v>
      </c>
      <c r="B133" s="13" t="s">
        <v>102</v>
      </c>
      <c r="C133" s="13" t="s">
        <v>78</v>
      </c>
      <c r="D133" s="14">
        <v>14.2</v>
      </c>
      <c r="E133" s="14">
        <v>0.1</v>
      </c>
      <c r="F133" s="12">
        <v>14.179824423140809</v>
      </c>
      <c r="G133" s="12">
        <f>IFERROR(IF(NOT(F133=""),ABS(ROUNDDOWN(D133-F133, 3 - (1+INT(LOG10(ABS(D133)))))),""),IF(AND(D133=0,NOT(D133="")),ABS(ROUNDDOWN(D133-F133,0)),""))</f>
        <v>0</v>
      </c>
      <c r="H133" s="12" t="str">
        <f>IF(NOT(G133=""),IF(G133&lt;=E133,"match",IF(G133&lt;3*E133,"partial match","no match")),"")</f>
        <v>match</v>
      </c>
    </row>
    <row r="134" spans="1:8" x14ac:dyDescent="0.25">
      <c r="A134" s="13" t="s">
        <v>5</v>
      </c>
      <c r="B134" s="13" t="s">
        <v>102</v>
      </c>
      <c r="C134" s="13" t="s">
        <v>79</v>
      </c>
      <c r="D134" s="14">
        <v>5.45</v>
      </c>
      <c r="E134" s="14">
        <v>0.01</v>
      </c>
      <c r="F134" s="12">
        <v>5.453796830612637</v>
      </c>
      <c r="G134" s="12">
        <f>IFERROR(IF(NOT(F134=""),ABS(ROUNDDOWN(D134-F134, 3 - (1+INT(LOG10(ABS(D134)))))),""),IF(AND(D134=0,NOT(D134="")),ABS(ROUNDDOWN(D134-F134,0)),""))</f>
        <v>0</v>
      </c>
      <c r="H134" s="12" t="str">
        <f>IF(NOT(G134=""),IF(G134&lt;=E134,"match",IF(G134&lt;3*E134,"partial match","no match")),"")</f>
        <v>match</v>
      </c>
    </row>
    <row r="135" spans="1:8" x14ac:dyDescent="0.25">
      <c r="A135" s="13" t="s">
        <v>5</v>
      </c>
      <c r="B135" s="13" t="s">
        <v>102</v>
      </c>
      <c r="C135" s="13" t="s">
        <v>80</v>
      </c>
      <c r="D135" s="14">
        <v>1.47</v>
      </c>
      <c r="E135" s="14">
        <v>0.01</v>
      </c>
      <c r="F135" s="12">
        <v>1.4736962889930529</v>
      </c>
      <c r="G135" s="12">
        <f>IFERROR(IF(NOT(F135=""),ABS(ROUNDDOWN(D135-F135, 3 - (1+INT(LOG10(ABS(D135)))))),""),IF(AND(D135=0,NOT(D135="")),ABS(ROUNDDOWN(D135-F135,0)),""))</f>
        <v>0</v>
      </c>
      <c r="H135" s="12" t="str">
        <f>IF(NOT(G135=""),IF(G135&lt;=E135,"match",IF(G135&lt;3*E135,"partial match","no match")),"")</f>
        <v>match</v>
      </c>
    </row>
    <row r="136" spans="1:8" x14ac:dyDescent="0.25">
      <c r="A136" s="13" t="s">
        <v>5</v>
      </c>
      <c r="B136" s="13" t="s">
        <v>102</v>
      </c>
      <c r="C136" s="13" t="s">
        <v>81</v>
      </c>
      <c r="D136" s="14">
        <v>6.48</v>
      </c>
      <c r="E136" s="14">
        <v>0.06</v>
      </c>
      <c r="F136" s="12">
        <v>6.47614679028759</v>
      </c>
      <c r="G136" s="12">
        <f>IFERROR(IF(NOT(F136=""),ABS(ROUNDDOWN(D136-F136, 3 - (1+INT(LOG10(ABS(D136)))))),""),IF(AND(D136=0,NOT(D136="")),ABS(ROUNDDOWN(D136-F136,0)),""))</f>
        <v>0</v>
      </c>
      <c r="H136" s="12" t="str">
        <f>IF(NOT(G136=""),IF(G136&lt;=E136,"match",IF(G136&lt;3*E136,"partial match","no match")),"")</f>
        <v>match</v>
      </c>
    </row>
    <row r="137" spans="1:8" x14ac:dyDescent="0.25">
      <c r="A137" s="13" t="s">
        <v>5</v>
      </c>
      <c r="B137" s="13" t="s">
        <v>102</v>
      </c>
      <c r="C137" s="13" t="s">
        <v>82</v>
      </c>
      <c r="D137" s="14">
        <v>2.2400000000000002</v>
      </c>
      <c r="E137" s="14">
        <v>0.01</v>
      </c>
      <c r="F137" s="12">
        <v>2.2350818044952221</v>
      </c>
      <c r="G137" s="12">
        <f>IFERROR(IF(NOT(F137=""),ABS(ROUNDDOWN(D137-F137, 3 - (1+INT(LOG10(ABS(D137)))))),""),IF(AND(D137=0,NOT(D137="")),ABS(ROUNDDOWN(D137-F137,0)),""))</f>
        <v>0</v>
      </c>
      <c r="H137" s="12" t="str">
        <f>IF(NOT(G137=""),IF(G137&lt;=E137,"match",IF(G137&lt;3*E137,"partial match","no match")),"")</f>
        <v>match</v>
      </c>
    </row>
    <row r="138" spans="1:8" x14ac:dyDescent="0.25">
      <c r="A138" s="13" t="s">
        <v>5</v>
      </c>
      <c r="B138" s="13" t="s">
        <v>102</v>
      </c>
      <c r="C138" s="13" t="s">
        <v>83</v>
      </c>
      <c r="D138" s="14">
        <v>38.5</v>
      </c>
      <c r="E138" s="14">
        <v>0.6</v>
      </c>
      <c r="F138" s="12">
        <v>38.46467394747966</v>
      </c>
      <c r="G138" s="12">
        <f>IFERROR(IF(NOT(F138=""),ABS(ROUNDDOWN(D138-F138, 3 - (1+INT(LOG10(ABS(D138)))))),""),IF(AND(D138=0,NOT(D138="")),ABS(ROUNDDOWN(D138-F138,0)),""))</f>
        <v>0</v>
      </c>
      <c r="H138" s="12" t="str">
        <f>IF(NOT(G138=""),IF(G138&lt;=E138,"match",IF(G138&lt;3*E138,"partial match","no match")),"")</f>
        <v>match</v>
      </c>
    </row>
    <row r="139" spans="1:8" x14ac:dyDescent="0.25">
      <c r="A139" s="13" t="s">
        <v>5</v>
      </c>
      <c r="B139" s="13" t="s">
        <v>102</v>
      </c>
      <c r="C139" s="13" t="s">
        <v>84</v>
      </c>
      <c r="D139" s="14">
        <v>48.1</v>
      </c>
      <c r="E139" s="14">
        <v>0.4</v>
      </c>
      <c r="F139" s="12">
        <v>48.059231305373189</v>
      </c>
      <c r="G139" s="12">
        <f>IFERROR(IF(NOT(F139=""),ABS(ROUNDDOWN(D139-F139, 3 - (1+INT(LOG10(ABS(D139)))))),""),IF(AND(D139=0,NOT(D139="")),ABS(ROUNDDOWN(D139-F139,0)),""))</f>
        <v>0</v>
      </c>
      <c r="H139" s="12" t="str">
        <f>IF(NOT(G139=""),IF(G139&lt;=E139,"match",IF(G139&lt;3*E139,"partial match","no match")),"")</f>
        <v>match</v>
      </c>
    </row>
    <row r="140" spans="1:8" x14ac:dyDescent="0.25">
      <c r="A140" s="13" t="s">
        <v>5</v>
      </c>
      <c r="B140" s="13" t="s">
        <v>102</v>
      </c>
      <c r="C140" s="13" t="s">
        <v>85</v>
      </c>
      <c r="D140" s="14">
        <v>3.91</v>
      </c>
      <c r="E140" s="14">
        <v>0.01</v>
      </c>
      <c r="F140" s="12">
        <v>3.912271184109501</v>
      </c>
      <c r="G140" s="12">
        <f>IFERROR(IF(NOT(F140=""),ABS(ROUNDDOWN(D140-F140, 3 - (1+INT(LOG10(ABS(D140)))))),""),IF(AND(D140=0,NOT(D140="")),ABS(ROUNDDOWN(D140-F140,0)),""))</f>
        <v>0</v>
      </c>
      <c r="H140" s="12" t="str">
        <f>IF(NOT(G140=""),IF(G140&lt;=E140,"match",IF(G140&lt;3*E140,"partial match","no match")),"")</f>
        <v>match</v>
      </c>
    </row>
    <row r="141" spans="1:8" x14ac:dyDescent="0.25">
      <c r="A141" s="13" t="s">
        <v>5</v>
      </c>
      <c r="B141" s="13" t="s">
        <v>102</v>
      </c>
      <c r="C141" s="13" t="s">
        <v>86</v>
      </c>
      <c r="D141" s="14">
        <v>5.8099999999999999E-2</v>
      </c>
      <c r="E141" s="14">
        <v>5.9999999999999995E-4</v>
      </c>
      <c r="F141" s="12">
        <v>5.8074850282722197E-2</v>
      </c>
      <c r="G141" s="12">
        <f>IFERROR(IF(NOT(F141=""),ABS(ROUNDDOWN(D141-F141, 3 - (1+INT(LOG10(ABS(D141)))))),""),IF(AND(D141=0,NOT(D141="")),ABS(ROUNDDOWN(D141-F141,0)),""))</f>
        <v>0</v>
      </c>
      <c r="H141" s="12" t="str">
        <f>IF(NOT(G141=""),IF(G141&lt;=E141,"match",IF(G141&lt;3*E141,"partial match","no match")),"")</f>
        <v>match</v>
      </c>
    </row>
    <row r="142" spans="1:8" x14ac:dyDescent="0.25">
      <c r="A142" s="13" t="s">
        <v>5</v>
      </c>
      <c r="B142" s="13" t="s">
        <v>102</v>
      </c>
      <c r="C142" s="13" t="s">
        <v>87</v>
      </c>
      <c r="D142" s="14">
        <v>8.66</v>
      </c>
      <c r="E142" s="14">
        <v>0.09</v>
      </c>
      <c r="F142" s="12">
        <v>8.6600663871900672</v>
      </c>
      <c r="G142" s="12">
        <f>IFERROR(IF(NOT(F142=""),ABS(ROUNDDOWN(D142-F142, 3 - (1+INT(LOG10(ABS(D142)))))),""),IF(AND(D142=0,NOT(D142="")),ABS(ROUNDDOWN(D142-F142,0)),""))</f>
        <v>0</v>
      </c>
      <c r="H142" s="12" t="str">
        <f>IF(NOT(G142=""),IF(G142&lt;=E142,"match",IF(G142&lt;3*E142,"partial match","no match")),"")</f>
        <v>match</v>
      </c>
    </row>
    <row r="143" spans="1:8" x14ac:dyDescent="0.25">
      <c r="A143" s="13" t="s">
        <v>5</v>
      </c>
      <c r="B143" s="13" t="s">
        <v>102</v>
      </c>
      <c r="C143" s="13" t="s">
        <v>88</v>
      </c>
      <c r="D143" s="14">
        <v>1.47</v>
      </c>
      <c r="E143" s="14">
        <v>0.01</v>
      </c>
      <c r="F143" s="12">
        <v>1.4736962889930529</v>
      </c>
      <c r="G143" s="12">
        <f>IFERROR(IF(NOT(F143=""),ABS(ROUNDDOWN(D143-F143, 3 - (1+INT(LOG10(ABS(D143)))))),""),IF(AND(D143=0,NOT(D143="")),ABS(ROUNDDOWN(D143-F143,0)),""))</f>
        <v>0</v>
      </c>
      <c r="H143" s="12" t="str">
        <f>IF(NOT(G143=""),IF(G143&lt;=E143,"match",IF(G143&lt;3*E143,"partial match","no match")),"")</f>
        <v>match</v>
      </c>
    </row>
    <row r="144" spans="1:8" x14ac:dyDescent="0.25">
      <c r="A144" s="13" t="s">
        <v>5</v>
      </c>
      <c r="B144" s="13" t="s">
        <v>102</v>
      </c>
      <c r="C144" s="13" t="s">
        <v>89</v>
      </c>
      <c r="D144" s="14">
        <v>0.628</v>
      </c>
      <c r="E144" s="14">
        <v>1E-3</v>
      </c>
      <c r="F144" s="12">
        <v>0.62775461675333122</v>
      </c>
      <c r="G144" s="12">
        <f>IFERROR(IF(NOT(F144=""),ABS(ROUNDDOWN(D144-F144, 3 - (1+INT(LOG10(ABS(D144)))))),""),IF(AND(D144=0,NOT(D144="")),ABS(ROUNDDOWN(D144-F144,0)),""))</f>
        <v>0</v>
      </c>
      <c r="H144" s="12" t="str">
        <f>IF(NOT(G144=""),IF(G144&lt;=E144,"match",IF(G144&lt;3*E144,"partial match","no match")),"")</f>
        <v>match</v>
      </c>
    </row>
    <row r="145" spans="1:8" x14ac:dyDescent="0.25">
      <c r="A145" s="13" t="s">
        <v>5</v>
      </c>
      <c r="B145" s="13" t="s">
        <v>102</v>
      </c>
      <c r="C145" s="13" t="s">
        <v>90</v>
      </c>
      <c r="D145" s="14">
        <v>0.96</v>
      </c>
      <c r="E145" s="14">
        <v>1E-3</v>
      </c>
      <c r="F145" s="12">
        <v>0.96044181106478232</v>
      </c>
      <c r="G145" s="12">
        <f>IFERROR(IF(NOT(F145=""),ABS(ROUNDDOWN(D145-F145, 3 - (1+INT(LOG10(ABS(D145)))))),""),IF(AND(D145=0,NOT(D145="")),ABS(ROUNDDOWN(D145-F145,0)),""))</f>
        <v>0</v>
      </c>
      <c r="H145" s="12" t="str">
        <f>IF(NOT(G145=""),IF(G145&lt;=E145,"match",IF(G145&lt;3*E145,"partial match","no match")),"")</f>
        <v>match</v>
      </c>
    </row>
    <row r="146" spans="1:8" x14ac:dyDescent="0.25">
      <c r="A146" s="13" t="s">
        <v>5</v>
      </c>
      <c r="B146" s="13" t="s">
        <v>102</v>
      </c>
      <c r="C146" s="13" t="s">
        <v>91</v>
      </c>
      <c r="D146" s="14">
        <v>0.6</v>
      </c>
      <c r="E146" s="14">
        <v>1E-3</v>
      </c>
      <c r="F146" s="12">
        <v>0.59971899719141775</v>
      </c>
      <c r="G146" s="12">
        <f>IFERROR(IF(NOT(F146=""),ABS(ROUNDDOWN(D146-F146, 3 - (1+INT(LOG10(ABS(D146)))))),""),IF(AND(D146=0,NOT(D146="")),ABS(ROUNDDOWN(D146-F146,0)),""))</f>
        <v>0</v>
      </c>
      <c r="H146" s="12" t="str">
        <f>IF(NOT(G146=""),IF(G146&lt;=E146,"match",IF(G146&lt;3*E146,"partial match","no match")),"")</f>
        <v>match</v>
      </c>
    </row>
    <row r="147" spans="1:8" x14ac:dyDescent="0.25">
      <c r="A147" s="13" t="s">
        <v>5</v>
      </c>
      <c r="B147" s="13" t="s">
        <v>102</v>
      </c>
      <c r="C147" s="13" t="s">
        <v>92</v>
      </c>
      <c r="D147" s="14">
        <v>0.99199999999999999</v>
      </c>
      <c r="E147" s="14">
        <v>1E-3</v>
      </c>
      <c r="F147" s="12">
        <v>0.99245994205062926</v>
      </c>
      <c r="G147" s="12">
        <f>IFERROR(IF(NOT(F147=""),ABS(ROUNDDOWN(D147-F147, 3 - (1+INT(LOG10(ABS(D147)))))),""),IF(AND(D147=0,NOT(D147="")),ABS(ROUNDDOWN(D147-F147,0)),""))</f>
        <v>0</v>
      </c>
      <c r="H147" s="12" t="str">
        <f>IF(NOT(G147=""),IF(G147&lt;=E147,"match",IF(G147&lt;3*E147,"partial match","no match")),"")</f>
        <v>match</v>
      </c>
    </row>
    <row r="148" spans="1:8" x14ac:dyDescent="0.25">
      <c r="A148" s="13" t="s">
        <v>5</v>
      </c>
      <c r="B148" s="13" t="s">
        <v>102</v>
      </c>
      <c r="C148" s="13" t="s">
        <v>93</v>
      </c>
      <c r="D148" s="14">
        <v>0.42399999999999999</v>
      </c>
      <c r="E148" s="14">
        <v>3.0000000000000001E-3</v>
      </c>
      <c r="F148" s="12">
        <v>0.4236535025958168</v>
      </c>
      <c r="G148" s="12">
        <f>IFERROR(IF(NOT(F148=""),ABS(ROUNDDOWN(D148-F148, 3 - (1+INT(LOG10(ABS(D148)))))),""),IF(AND(D148=0,NOT(D148="")),ABS(ROUNDDOWN(D148-F148,0)),""))</f>
        <v>0</v>
      </c>
      <c r="H148" s="12" t="str">
        <f>IF(NOT(G148=""),IF(G148&lt;=E148,"match",IF(G148&lt;3*E148,"partial match","no match")),"")</f>
        <v>match</v>
      </c>
    </row>
    <row r="149" spans="1:8" x14ac:dyDescent="0.25">
      <c r="A149" s="13" t="s">
        <v>5</v>
      </c>
      <c r="B149" s="13" t="s">
        <v>102</v>
      </c>
      <c r="C149" s="13" t="s">
        <v>94</v>
      </c>
      <c r="D149" s="14">
        <v>0.69299999999999995</v>
      </c>
      <c r="E149" s="14">
        <v>3.0000000000000001E-3</v>
      </c>
      <c r="F149" s="12">
        <v>0.69319906423084854</v>
      </c>
      <c r="G149" s="12">
        <f>IFERROR(IF(NOT(F149=""),ABS(ROUNDDOWN(D149-F149, 3 - (1+INT(LOG10(ABS(D149)))))),""),IF(AND(D149=0,NOT(D149="")),ABS(ROUNDDOWN(D149-F149,0)),""))</f>
        <v>0</v>
      </c>
      <c r="H149" s="12" t="str">
        <f>IF(NOT(G149=""),IF(G149&lt;=E149,"match",IF(G149&lt;3*E149,"partial match","no match")),"")</f>
        <v>match</v>
      </c>
    </row>
    <row r="150" spans="1:8" x14ac:dyDescent="0.25">
      <c r="A150" s="13" t="s">
        <v>5</v>
      </c>
      <c r="B150" s="13" t="s">
        <v>102</v>
      </c>
      <c r="C150" s="13" t="s">
        <v>95</v>
      </c>
      <c r="D150" s="14">
        <v>380</v>
      </c>
      <c r="E150" s="14">
        <v>11</v>
      </c>
      <c r="F150" s="12">
        <v>379.73399826761357</v>
      </c>
      <c r="G150" s="12">
        <f>IFERROR(IF(NOT(F150=""),ABS(ROUNDDOWN(D150-F150, 3 - (1+INT(LOG10(ABS(D150)))))),""),IF(AND(D150=0,NOT(D150="")),ABS(ROUNDDOWN(D150-F150,0)),""))</f>
        <v>0</v>
      </c>
      <c r="H150" s="12" t="str">
        <f>IF(NOT(G150=""),IF(G150&lt;=E150,"match",IF(G150&lt;3*E150,"partial match","no match")),"")</f>
        <v>match</v>
      </c>
    </row>
    <row r="151" spans="1:8" x14ac:dyDescent="0.25">
      <c r="A151" s="13" t="s">
        <v>5</v>
      </c>
      <c r="B151" s="13" t="s">
        <v>102</v>
      </c>
      <c r="C151" s="13" t="s">
        <v>96</v>
      </c>
      <c r="D151" s="14">
        <v>48.1</v>
      </c>
      <c r="E151" s="14">
        <v>0.4</v>
      </c>
      <c r="F151" s="12">
        <v>48.059231305373189</v>
      </c>
      <c r="G151" s="12">
        <f>IFERROR(IF(NOT(F151=""),ABS(ROUNDDOWN(D151-F151, 3 - (1+INT(LOG10(ABS(D151)))))),""),IF(AND(D151=0,NOT(D151="")),ABS(ROUNDDOWN(D151-F151,0)),""))</f>
        <v>0</v>
      </c>
      <c r="H151" s="12" t="str">
        <f>IF(NOT(G151=""),IF(G151&lt;=E151,"match",IF(G151&lt;3*E151,"partial match","no match")),"")</f>
        <v>match</v>
      </c>
    </row>
    <row r="152" spans="1:8" x14ac:dyDescent="0.25">
      <c r="A152" s="13" t="s">
        <v>5</v>
      </c>
      <c r="B152" s="13" t="s">
        <v>102</v>
      </c>
      <c r="C152" s="13" t="s">
        <v>97</v>
      </c>
      <c r="D152" s="14">
        <v>-905</v>
      </c>
      <c r="E152" s="14">
        <v>19</v>
      </c>
      <c r="F152" s="12">
        <v>-904.92662874109715</v>
      </c>
      <c r="G152" s="12">
        <f>IFERROR(IF(NOT(F152=""),ABS(ROUNDDOWN(D152-F152, 3 - (1+INT(LOG10(ABS(D152)))))),""),IF(AND(D152=0,NOT(D152="")),ABS(ROUNDDOWN(D152-F152,0)),""))</f>
        <v>0</v>
      </c>
      <c r="H152" s="12" t="str">
        <f>IF(NOT(G152=""),IF(G152&lt;=E152,"match",IF(G152&lt;3*E152,"partial match","no match")),"")</f>
        <v>match</v>
      </c>
    </row>
    <row r="153" spans="1:8" x14ac:dyDescent="0.25">
      <c r="A153" s="13" t="s">
        <v>5</v>
      </c>
      <c r="B153" s="13" t="s">
        <v>102</v>
      </c>
      <c r="C153" s="13" t="s">
        <v>98</v>
      </c>
      <c r="D153" s="14">
        <v>25200</v>
      </c>
      <c r="E153" s="14">
        <v>1000</v>
      </c>
      <c r="F153" s="12">
        <v>25218.44124959112</v>
      </c>
      <c r="G153" s="12">
        <f>IFERROR(IF(NOT(F153=""),ABS(ROUNDDOWN(D153-F153, 3 - (1+INT(LOG10(ABS(D153)))))),""),IF(AND(D153=0,NOT(D153="")),ABS(ROUNDDOWN(D153-F153,0)),""))</f>
        <v>0</v>
      </c>
      <c r="H153" s="12" t="str">
        <f>IF(NOT(G153=""),IF(G153&lt;=E153,"match",IF(G153&lt;3*E153,"partial match","no match")),"")</f>
        <v>match</v>
      </c>
    </row>
    <row r="154" spans="1:8" x14ac:dyDescent="0.25">
      <c r="A154" s="13" t="s">
        <v>5</v>
      </c>
      <c r="B154" s="13" t="s">
        <v>102</v>
      </c>
      <c r="C154" s="13" t="s">
        <v>99</v>
      </c>
      <c r="D154" s="14">
        <v>-0.188</v>
      </c>
      <c r="E154" s="14">
        <v>1E-3</v>
      </c>
      <c r="F154" s="12">
        <v>-0.1880854816805887</v>
      </c>
      <c r="G154" s="12">
        <f>IFERROR(IF(NOT(F154=""),ABS(ROUNDDOWN(D154-F154, 3 - (1+INT(LOG10(ABS(D154)))))),""),IF(AND(D154=0,NOT(D154="")),ABS(ROUNDDOWN(D154-F154,0)),""))</f>
        <v>0</v>
      </c>
      <c r="H154" s="12" t="str">
        <f>IF(NOT(G154=""),IF(G154&lt;=E154,"match",IF(G154&lt;3*E154,"partial match","no match")),"")</f>
        <v>match</v>
      </c>
    </row>
    <row r="155" spans="1:8" x14ac:dyDescent="0.25">
      <c r="A155" s="13" t="s">
        <v>5</v>
      </c>
      <c r="B155" s="13" t="s">
        <v>102</v>
      </c>
      <c r="C155" s="13" t="s">
        <v>100</v>
      </c>
      <c r="D155" s="14">
        <v>0.82099999999999995</v>
      </c>
      <c r="E155" s="14">
        <v>1E-3</v>
      </c>
      <c r="F155" s="12">
        <v>0.82065506530175214</v>
      </c>
      <c r="G155" s="12">
        <f>IFERROR(IF(NOT(F155=""),ABS(ROUNDDOWN(D155-F155, 3 - (1+INT(LOG10(ABS(D155)))))),""),IF(AND(D155=0,NOT(D155="")),ABS(ROUNDDOWN(D155-F155,0)),""))</f>
        <v>0</v>
      </c>
      <c r="H155" s="12" t="str">
        <f>IF(NOT(G155=""),IF(G155&lt;=E155,"match",IF(G155&lt;3*E155,"partial match","no match")),"")</f>
        <v>match</v>
      </c>
    </row>
    <row r="156" spans="1:8" x14ac:dyDescent="0.25">
      <c r="A156" s="13" t="s">
        <v>5</v>
      </c>
      <c r="B156" s="13" t="s">
        <v>103</v>
      </c>
      <c r="C156" s="13" t="s">
        <v>76</v>
      </c>
      <c r="D156" s="14">
        <v>0.126</v>
      </c>
      <c r="E156" s="14">
        <v>2E-3</v>
      </c>
      <c r="F156" s="12">
        <v>0.126092963488981</v>
      </c>
      <c r="G156" s="12">
        <f>IFERROR(IF(NOT(F156=""),ABS(ROUNDDOWN(D156-F156, 3 - (1+INT(LOG10(ABS(D156)))))),""),IF(AND(D156=0,NOT(D156="")),ABS(ROUNDDOWN(D156-F156,0)),""))</f>
        <v>0</v>
      </c>
      <c r="H156" s="12" t="str">
        <f>IF(NOT(G156=""),IF(G156&lt;=E156,"match",IF(G156&lt;3*E156,"partial match","no match")),"")</f>
        <v>match</v>
      </c>
    </row>
    <row r="157" spans="1:8" x14ac:dyDescent="0.25">
      <c r="A157" s="13" t="s">
        <v>5</v>
      </c>
      <c r="B157" s="13" t="s">
        <v>103</v>
      </c>
      <c r="C157" s="13" t="s">
        <v>77</v>
      </c>
      <c r="D157" s="14">
        <v>19.2</v>
      </c>
      <c r="E157" s="14">
        <v>0.3</v>
      </c>
      <c r="F157" s="12">
        <v>19.232012598668639</v>
      </c>
      <c r="G157" s="12">
        <f>IFERROR(IF(NOT(F157=""),ABS(ROUNDDOWN(D157-F157, 3 - (1+INT(LOG10(ABS(D157)))))),""),IF(AND(D157=0,NOT(D157="")),ABS(ROUNDDOWN(D157-F157,0)),""))</f>
        <v>0</v>
      </c>
      <c r="H157" s="12" t="str">
        <f>IF(NOT(G157=""),IF(G157&lt;=E157,"match",IF(G157&lt;3*E157,"partial match","no match")),"")</f>
        <v>match</v>
      </c>
    </row>
    <row r="158" spans="1:8" x14ac:dyDescent="0.25">
      <c r="A158" s="13" t="s">
        <v>5</v>
      </c>
      <c r="B158" s="13" t="s">
        <v>103</v>
      </c>
      <c r="C158" s="13" t="s">
        <v>78</v>
      </c>
      <c r="D158" s="14">
        <v>14.2</v>
      </c>
      <c r="E158" s="14">
        <v>0.1</v>
      </c>
      <c r="F158" s="12">
        <v>14.18482990305181</v>
      </c>
      <c r="G158" s="12">
        <f>IFERROR(IF(NOT(F158=""),ABS(ROUNDDOWN(D158-F158, 3 - (1+INT(LOG10(ABS(D158)))))),""),IF(AND(D158=0,NOT(D158="")),ABS(ROUNDDOWN(D158-F158,0)),""))</f>
        <v>0</v>
      </c>
      <c r="H158" s="12" t="str">
        <f>IF(NOT(G158=""),IF(G158&lt;=E158,"match",IF(G158&lt;3*E158,"partial match","no match")),"")</f>
        <v>match</v>
      </c>
    </row>
    <row r="159" spans="1:8" x14ac:dyDescent="0.25">
      <c r="A159" s="13" t="s">
        <v>5</v>
      </c>
      <c r="B159" s="13" t="s">
        <v>103</v>
      </c>
      <c r="C159" s="13" t="s">
        <v>79</v>
      </c>
      <c r="D159" s="14">
        <v>5.46</v>
      </c>
      <c r="E159" s="14">
        <v>0.01</v>
      </c>
      <c r="F159" s="12">
        <v>5.4645092646382949</v>
      </c>
      <c r="G159" s="12">
        <f>IFERROR(IF(NOT(F159=""),ABS(ROUNDDOWN(D159-F159, 3 - (1+INT(LOG10(ABS(D159)))))),""),IF(AND(D159=0,NOT(D159="")),ABS(ROUNDDOWN(D159-F159,0)),""))</f>
        <v>0</v>
      </c>
      <c r="H159" s="12" t="str">
        <f>IF(NOT(G159=""),IF(G159&lt;=E159,"match",IF(G159&lt;3*E159,"partial match","no match")),"")</f>
        <v>match</v>
      </c>
    </row>
    <row r="160" spans="1:8" x14ac:dyDescent="0.25">
      <c r="A160" s="13" t="s">
        <v>5</v>
      </c>
      <c r="B160" s="13" t="s">
        <v>103</v>
      </c>
      <c r="C160" s="13" t="s">
        <v>80</v>
      </c>
      <c r="D160" s="14">
        <v>1.47</v>
      </c>
      <c r="E160" s="14">
        <v>0.01</v>
      </c>
      <c r="F160" s="12">
        <v>1.4726143203578641</v>
      </c>
      <c r="G160" s="12">
        <f>IFERROR(IF(NOT(F160=""),ABS(ROUNDDOWN(D160-F160, 3 - (1+INT(LOG10(ABS(D160)))))),""),IF(AND(D160=0,NOT(D160="")),ABS(ROUNDDOWN(D160-F160,0)),""))</f>
        <v>0</v>
      </c>
      <c r="H160" s="12" t="str">
        <f>IF(NOT(G160=""),IF(G160&lt;=E160,"match",IF(G160&lt;3*E160,"partial match","no match")),"")</f>
        <v>match</v>
      </c>
    </row>
    <row r="161" spans="1:8" x14ac:dyDescent="0.25">
      <c r="A161" s="13" t="s">
        <v>5</v>
      </c>
      <c r="B161" s="13" t="s">
        <v>103</v>
      </c>
      <c r="C161" s="13" t="s">
        <v>81</v>
      </c>
      <c r="D161" s="14">
        <v>6.48</v>
      </c>
      <c r="E161" s="14">
        <v>0.06</v>
      </c>
      <c r="F161" s="12">
        <v>6.4784994182879192</v>
      </c>
      <c r="G161" s="12">
        <f>IFERROR(IF(NOT(F161=""),ABS(ROUNDDOWN(D161-F161, 3 - (1+INT(LOG10(ABS(D161)))))),""),IF(AND(D161=0,NOT(D161="")),ABS(ROUNDDOWN(D161-F161,0)),""))</f>
        <v>0</v>
      </c>
      <c r="H161" s="12" t="str">
        <f>IF(NOT(G161=""),IF(G161&lt;=E161,"match",IF(G161&lt;3*E161,"partial match","no match")),"")</f>
        <v>match</v>
      </c>
    </row>
    <row r="162" spans="1:8" x14ac:dyDescent="0.25">
      <c r="A162" s="13" t="s">
        <v>5</v>
      </c>
      <c r="B162" s="13" t="s">
        <v>103</v>
      </c>
      <c r="C162" s="13" t="s">
        <v>82</v>
      </c>
      <c r="D162" s="14">
        <v>2.2400000000000002</v>
      </c>
      <c r="E162" s="14">
        <v>0.01</v>
      </c>
      <c r="F162" s="12">
        <v>2.236420197238588</v>
      </c>
      <c r="G162" s="12">
        <f>IFERROR(IF(NOT(F162=""),ABS(ROUNDDOWN(D162-F162, 3 - (1+INT(LOG10(ABS(D162)))))),""),IF(AND(D162=0,NOT(D162="")),ABS(ROUNDDOWN(D162-F162,0)),""))</f>
        <v>0</v>
      </c>
      <c r="H162" s="12" t="str">
        <f>IF(NOT(G162=""),IF(G162&lt;=E162,"match",IF(G162&lt;3*E162,"partial match","no match")),"")</f>
        <v>match</v>
      </c>
    </row>
    <row r="163" spans="1:8" x14ac:dyDescent="0.25">
      <c r="A163" s="13" t="s">
        <v>5</v>
      </c>
      <c r="B163" s="13" t="s">
        <v>103</v>
      </c>
      <c r="C163" s="13" t="s">
        <v>83</v>
      </c>
      <c r="D163" s="14">
        <v>38.5</v>
      </c>
      <c r="E163" s="14">
        <v>0.6</v>
      </c>
      <c r="F163" s="12">
        <v>38.464025197337271</v>
      </c>
      <c r="G163" s="12">
        <f>IFERROR(IF(NOT(F163=""),ABS(ROUNDDOWN(D163-F163, 3 - (1+INT(LOG10(ABS(D163)))))),""),IF(AND(D163=0,NOT(D163="")),ABS(ROUNDDOWN(D163-F163,0)),""))</f>
        <v>0</v>
      </c>
      <c r="H163" s="12" t="str">
        <f>IF(NOT(G163=""),IF(G163&lt;=E163,"match",IF(G163&lt;3*E163,"partial match","no match")),"")</f>
        <v>match</v>
      </c>
    </row>
    <row r="164" spans="1:8" x14ac:dyDescent="0.25">
      <c r="A164" s="13" t="s">
        <v>5</v>
      </c>
      <c r="B164" s="13" t="s">
        <v>103</v>
      </c>
      <c r="C164" s="13" t="s">
        <v>84</v>
      </c>
      <c r="D164" s="14">
        <v>48.1</v>
      </c>
      <c r="E164" s="14">
        <v>0.4</v>
      </c>
      <c r="F164" s="12">
        <v>48.092227257396267</v>
      </c>
      <c r="G164" s="12">
        <f>IFERROR(IF(NOT(F164=""),ABS(ROUNDDOWN(D164-F164, 3 - (1+INT(LOG10(ABS(D164)))))),""),IF(AND(D164=0,NOT(D164="")),ABS(ROUNDDOWN(D164-F164,0)),""))</f>
        <v>0</v>
      </c>
      <c r="H164" s="12" t="str">
        <f>IF(NOT(G164=""),IF(G164&lt;=E164,"match",IF(G164&lt;3*E164,"partial match","no match")),"")</f>
        <v>match</v>
      </c>
    </row>
    <row r="165" spans="1:8" x14ac:dyDescent="0.25">
      <c r="A165" s="13" t="s">
        <v>5</v>
      </c>
      <c r="B165" s="13" t="s">
        <v>103</v>
      </c>
      <c r="C165" s="13" t="s">
        <v>85</v>
      </c>
      <c r="D165" s="14">
        <v>3.91</v>
      </c>
      <c r="E165" s="14">
        <v>0.01</v>
      </c>
      <c r="F165" s="12">
        <v>3.9139505715022729</v>
      </c>
      <c r="G165" s="12">
        <f>IFERROR(IF(NOT(F165=""),ABS(ROUNDDOWN(D165-F165, 3 - (1+INT(LOG10(ABS(D165)))))),""),IF(AND(D165=0,NOT(D165="")),ABS(ROUNDDOWN(D165-F165,0)),""))</f>
        <v>0</v>
      </c>
      <c r="H165" s="12" t="str">
        <f>IF(NOT(G165=""),IF(G165&lt;=E165,"match",IF(G165&lt;3*E165,"partial match","no match")),"")</f>
        <v>match</v>
      </c>
    </row>
    <row r="166" spans="1:8" x14ac:dyDescent="0.25">
      <c r="A166" s="13" t="s">
        <v>5</v>
      </c>
      <c r="B166" s="13" t="s">
        <v>103</v>
      </c>
      <c r="C166" s="13" t="s">
        <v>86</v>
      </c>
      <c r="D166" s="14">
        <v>5.8000000000000003E-2</v>
      </c>
      <c r="E166" s="14">
        <v>5.9999999999999995E-4</v>
      </c>
      <c r="F166" s="12">
        <v>5.8040167194922679E-2</v>
      </c>
      <c r="G166" s="12">
        <f>IFERROR(IF(NOT(F166=""),ABS(ROUNDDOWN(D166-F166, 3 - (1+INT(LOG10(ABS(D166)))))),""),IF(AND(D166=0,NOT(D166="")),ABS(ROUNDDOWN(D166-F166,0)),""))</f>
        <v>0</v>
      </c>
      <c r="H166" s="12" t="str">
        <f>IF(NOT(G166=""),IF(G166&lt;=E166,"match",IF(G166&lt;3*E166,"partial match","no match")),"")</f>
        <v>match</v>
      </c>
    </row>
    <row r="167" spans="1:8" x14ac:dyDescent="0.25">
      <c r="A167" s="13" t="s">
        <v>5</v>
      </c>
      <c r="B167" s="13" t="s">
        <v>103</v>
      </c>
      <c r="C167" s="13" t="s">
        <v>87</v>
      </c>
      <c r="D167" s="14">
        <v>8.65</v>
      </c>
      <c r="E167" s="14">
        <v>0.09</v>
      </c>
      <c r="F167" s="12">
        <v>8.6470923548109724</v>
      </c>
      <c r="G167" s="12">
        <f>IFERROR(IF(NOT(F167=""),ABS(ROUNDDOWN(D167-F167, 3 - (1+INT(LOG10(ABS(D167)))))),""),IF(AND(D167=0,NOT(D167="")),ABS(ROUNDDOWN(D167-F167,0)),""))</f>
        <v>0</v>
      </c>
      <c r="H167" s="12" t="str">
        <f>IF(NOT(G167=""),IF(G167&lt;=E167,"match",IF(G167&lt;3*E167,"partial match","no match")),"")</f>
        <v>match</v>
      </c>
    </row>
    <row r="168" spans="1:8" x14ac:dyDescent="0.25">
      <c r="A168" s="13" t="s">
        <v>5</v>
      </c>
      <c r="B168" s="13" t="s">
        <v>103</v>
      </c>
      <c r="C168" s="13" t="s">
        <v>88</v>
      </c>
      <c r="D168" s="14">
        <v>1.47</v>
      </c>
      <c r="E168" s="14">
        <v>0.01</v>
      </c>
      <c r="F168" s="12">
        <v>1.4726143203578641</v>
      </c>
      <c r="G168" s="12">
        <f>IFERROR(IF(NOT(F168=""),ABS(ROUNDDOWN(D168-F168, 3 - (1+INT(LOG10(ABS(D168)))))),""),IF(AND(D168=0,NOT(D168="")),ABS(ROUNDDOWN(D168-F168,0)),""))</f>
        <v>0</v>
      </c>
      <c r="H168" s="12" t="str">
        <f>IF(NOT(G168=""),IF(G168&lt;=E168,"match",IF(G168&lt;3*E168,"partial match","no match")),"")</f>
        <v>match</v>
      </c>
    </row>
    <row r="169" spans="1:8" x14ac:dyDescent="0.25">
      <c r="A169" s="13" t="s">
        <v>5</v>
      </c>
      <c r="B169" s="13" t="s">
        <v>103</v>
      </c>
      <c r="C169" s="13" t="s">
        <v>89</v>
      </c>
      <c r="D169" s="14">
        <v>0.628</v>
      </c>
      <c r="E169" s="14">
        <v>1E-3</v>
      </c>
      <c r="F169" s="12">
        <v>0.62785858840382158</v>
      </c>
      <c r="G169" s="12">
        <f>IFERROR(IF(NOT(F169=""),ABS(ROUNDDOWN(D169-F169, 3 - (1+INT(LOG10(ABS(D169)))))),""),IF(AND(D169=0,NOT(D169="")),ABS(ROUNDDOWN(D169-F169,0)),""))</f>
        <v>0</v>
      </c>
      <c r="H169" s="12" t="str">
        <f>IF(NOT(G169=""),IF(G169&lt;=E169,"match",IF(G169&lt;3*E169,"partial match","no match")),"")</f>
        <v>match</v>
      </c>
    </row>
    <row r="170" spans="1:8" x14ac:dyDescent="0.25">
      <c r="A170" s="13" t="s">
        <v>5</v>
      </c>
      <c r="B170" s="13" t="s">
        <v>103</v>
      </c>
      <c r="C170" s="13" t="s">
        <v>90</v>
      </c>
      <c r="D170" s="14">
        <v>0.96</v>
      </c>
      <c r="E170" s="14">
        <v>1E-3</v>
      </c>
      <c r="F170" s="12">
        <v>0.96046674781632491</v>
      </c>
      <c r="G170" s="12">
        <f>IFERROR(IF(NOT(F170=""),ABS(ROUNDDOWN(D170-F170, 3 - (1+INT(LOG10(ABS(D170)))))),""),IF(AND(D170=0,NOT(D170="")),ABS(ROUNDDOWN(D170-F170,0)),""))</f>
        <v>0</v>
      </c>
      <c r="H170" s="12" t="str">
        <f>IF(NOT(G170=""),IF(G170&lt;=E170,"match",IF(G170&lt;3*E170,"partial match","no match")),"")</f>
        <v>match</v>
      </c>
    </row>
    <row r="171" spans="1:8" x14ac:dyDescent="0.25">
      <c r="A171" s="13" t="s">
        <v>5</v>
      </c>
      <c r="B171" s="13" t="s">
        <v>103</v>
      </c>
      <c r="C171" s="13" t="s">
        <v>91</v>
      </c>
      <c r="D171" s="14">
        <v>0.6</v>
      </c>
      <c r="E171" s="14">
        <v>1E-3</v>
      </c>
      <c r="F171" s="12">
        <v>0.59983850758377943</v>
      </c>
      <c r="G171" s="12">
        <f>IFERROR(IF(NOT(F171=""),ABS(ROUNDDOWN(D171-F171, 3 - (1+INT(LOG10(ABS(D171)))))),""),IF(AND(D171=0,NOT(D171="")),ABS(ROUNDDOWN(D171-F171,0)),""))</f>
        <v>0</v>
      </c>
      <c r="H171" s="12" t="str">
        <f>IF(NOT(G171=""),IF(G171&lt;=E171,"match",IF(G171&lt;3*E171,"partial match","no match")),"")</f>
        <v>match</v>
      </c>
    </row>
    <row r="172" spans="1:8" x14ac:dyDescent="0.25">
      <c r="A172" s="13" t="s">
        <v>5</v>
      </c>
      <c r="B172" s="13" t="s">
        <v>103</v>
      </c>
      <c r="C172" s="13" t="s">
        <v>92</v>
      </c>
      <c r="D172" s="14">
        <v>0.99199999999999999</v>
      </c>
      <c r="E172" s="14">
        <v>1E-3</v>
      </c>
      <c r="F172" s="12">
        <v>0.99247047706930402</v>
      </c>
      <c r="G172" s="12">
        <f>IFERROR(IF(NOT(F172=""),ABS(ROUNDDOWN(D172-F172, 3 - (1+INT(LOG10(ABS(D172)))))),""),IF(AND(D172=0,NOT(D172="")),ABS(ROUNDDOWN(D172-F172,0)),""))</f>
        <v>0</v>
      </c>
      <c r="H172" s="12" t="str">
        <f>IF(NOT(G172=""),IF(G172&lt;=E172,"match",IF(G172&lt;3*E172,"partial match","no match")),"")</f>
        <v>match</v>
      </c>
    </row>
    <row r="173" spans="1:8" x14ac:dyDescent="0.25">
      <c r="A173" s="13" t="s">
        <v>5</v>
      </c>
      <c r="B173" s="13" t="s">
        <v>103</v>
      </c>
      <c r="C173" s="13" t="s">
        <v>93</v>
      </c>
      <c r="D173" s="14">
        <v>0.42399999999999999</v>
      </c>
      <c r="E173" s="14">
        <v>3.0000000000000001E-3</v>
      </c>
      <c r="F173" s="12">
        <v>0.4236729961050355</v>
      </c>
      <c r="G173" s="12">
        <f>IFERROR(IF(NOT(F173=""),ABS(ROUNDDOWN(D173-F173, 3 - (1+INT(LOG10(ABS(D173)))))),""),IF(AND(D173=0,NOT(D173="")),ABS(ROUNDDOWN(D173-F173,0)),""))</f>
        <v>0</v>
      </c>
      <c r="H173" s="12" t="str">
        <f>IF(NOT(G173=""),IF(G173&lt;=E173,"match",IF(G173&lt;3*E173,"partial match","no match")),"")</f>
        <v>match</v>
      </c>
    </row>
    <row r="174" spans="1:8" x14ac:dyDescent="0.25">
      <c r="A174" s="13" t="s">
        <v>5</v>
      </c>
      <c r="B174" s="13" t="s">
        <v>103</v>
      </c>
      <c r="C174" s="13" t="s">
        <v>94</v>
      </c>
      <c r="D174" s="14">
        <v>0.69499999999999995</v>
      </c>
      <c r="E174" s="14">
        <v>3.0000000000000001E-3</v>
      </c>
      <c r="F174" s="12">
        <v>0.69519929340320852</v>
      </c>
      <c r="G174" s="12">
        <f>IFERROR(IF(NOT(F174=""),ABS(ROUNDDOWN(D174-F174, 3 - (1+INT(LOG10(ABS(D174)))))),""),IF(AND(D174=0,NOT(D174="")),ABS(ROUNDDOWN(D174-F174,0)),""))</f>
        <v>0</v>
      </c>
      <c r="H174" s="12" t="str">
        <f>IF(NOT(G174=""),IF(G174&lt;=E174,"match",IF(G174&lt;3*E174,"partial match","no match")),"")</f>
        <v>match</v>
      </c>
    </row>
    <row r="175" spans="1:8" x14ac:dyDescent="0.25">
      <c r="A175" s="13" t="s">
        <v>5</v>
      </c>
      <c r="B175" s="13" t="s">
        <v>103</v>
      </c>
      <c r="C175" s="13" t="s">
        <v>95</v>
      </c>
      <c r="D175" s="14">
        <v>380</v>
      </c>
      <c r="E175" s="14">
        <v>11</v>
      </c>
      <c r="F175" s="12">
        <v>379.7315923209955</v>
      </c>
      <c r="G175" s="12">
        <f>IFERROR(IF(NOT(F175=""),ABS(ROUNDDOWN(D175-F175, 3 - (1+INT(LOG10(ABS(D175)))))),""),IF(AND(D175=0,NOT(D175="")),ABS(ROUNDDOWN(D175-F175,0)),""))</f>
        <v>0</v>
      </c>
      <c r="H175" s="12" t="str">
        <f>IF(NOT(G175=""),IF(G175&lt;=E175,"match",IF(G175&lt;3*E175,"partial match","no match")),"")</f>
        <v>match</v>
      </c>
    </row>
    <row r="176" spans="1:8" x14ac:dyDescent="0.25">
      <c r="A176" s="13" t="s">
        <v>5</v>
      </c>
      <c r="B176" s="13" t="s">
        <v>103</v>
      </c>
      <c r="C176" s="13" t="s">
        <v>96</v>
      </c>
      <c r="D176" s="14">
        <v>48.1</v>
      </c>
      <c r="E176" s="14">
        <v>0.4</v>
      </c>
      <c r="F176" s="12">
        <v>48.09222725739626</v>
      </c>
      <c r="G176" s="12">
        <f>IFERROR(IF(NOT(F176=""),ABS(ROUNDDOWN(D176-F176, 3 - (1+INT(LOG10(ABS(D176)))))),""),IF(AND(D176=0,NOT(D176="")),ABS(ROUNDDOWN(D176-F176,0)),""))</f>
        <v>0</v>
      </c>
      <c r="H176" s="12" t="str">
        <f>IF(NOT(G176=""),IF(G176&lt;=E176,"match",IF(G176&lt;3*E176,"partial match","no match")),"")</f>
        <v>match</v>
      </c>
    </row>
    <row r="177" spans="1:8" x14ac:dyDescent="0.25">
      <c r="A177" s="13" t="s">
        <v>5</v>
      </c>
      <c r="B177" s="13" t="s">
        <v>103</v>
      </c>
      <c r="C177" s="13" t="s">
        <v>97</v>
      </c>
      <c r="D177" s="14">
        <v>-906</v>
      </c>
      <c r="E177" s="14">
        <v>19</v>
      </c>
      <c r="F177" s="12">
        <v>-906.25272534630051</v>
      </c>
      <c r="G177" s="12">
        <f>IFERROR(IF(NOT(F177=""),ABS(ROUNDDOWN(D177-F177, 3 - (1+INT(LOG10(ABS(D177)))))),""),IF(AND(D177=0,NOT(D177="")),ABS(ROUNDDOWN(D177-F177,0)),""))</f>
        <v>0</v>
      </c>
      <c r="H177" s="12" t="str">
        <f>IF(NOT(G177=""),IF(G177&lt;=E177,"match",IF(G177&lt;3*E177,"partial match","no match")),"")</f>
        <v>match</v>
      </c>
    </row>
    <row r="178" spans="1:8" x14ac:dyDescent="0.25">
      <c r="A178" s="13" t="s">
        <v>5</v>
      </c>
      <c r="B178" s="13" t="s">
        <v>103</v>
      </c>
      <c r="C178" s="13" t="s">
        <v>98</v>
      </c>
      <c r="D178" s="14">
        <v>25300</v>
      </c>
      <c r="E178" s="14">
        <v>1000</v>
      </c>
      <c r="F178" s="12">
        <v>25263.776376736922</v>
      </c>
      <c r="G178" s="12">
        <f>IFERROR(IF(NOT(F178=""),ABS(ROUNDDOWN(D178-F178, 3 - (1+INT(LOG10(ABS(D178)))))),""),IF(AND(D178=0,NOT(D178="")),ABS(ROUNDDOWN(D178-F178,0)),""))</f>
        <v>0</v>
      </c>
      <c r="H178" s="12" t="str">
        <f>IF(NOT(G178=""),IF(G178&lt;=E178,"match",IF(G178&lt;3*E178,"partial match","no match")),"")</f>
        <v>match</v>
      </c>
    </row>
    <row r="179" spans="1:8" x14ac:dyDescent="0.25">
      <c r="A179" s="13" t="s">
        <v>5</v>
      </c>
      <c r="B179" s="13" t="s">
        <v>103</v>
      </c>
      <c r="C179" s="13" t="s">
        <v>99</v>
      </c>
      <c r="D179" s="14">
        <v>-0.185</v>
      </c>
      <c r="E179" s="14">
        <v>1E-3</v>
      </c>
      <c r="F179" s="12">
        <v>-0.18487073690244529</v>
      </c>
      <c r="G179" s="12">
        <f>IFERROR(IF(NOT(F179=""),ABS(ROUNDDOWN(D179-F179, 3 - (1+INT(LOG10(ABS(D179)))))),""),IF(AND(D179=0,NOT(D179="")),ABS(ROUNDDOWN(D179-F179,0)),""))</f>
        <v>0</v>
      </c>
      <c r="H179" s="12" t="str">
        <f>IF(NOT(G179=""),IF(G179&lt;=E179,"match",IF(G179&lt;3*E179,"partial match","no match")),"")</f>
        <v>match</v>
      </c>
    </row>
    <row r="180" spans="1:8" x14ac:dyDescent="0.25">
      <c r="A180" s="13" t="s">
        <v>5</v>
      </c>
      <c r="B180" s="13" t="s">
        <v>103</v>
      </c>
      <c r="C180" s="13" t="s">
        <v>100</v>
      </c>
      <c r="D180" s="14">
        <v>0.81899999999999995</v>
      </c>
      <c r="E180" s="14">
        <v>1E-3</v>
      </c>
      <c r="F180" s="12">
        <v>0.81943119529942499</v>
      </c>
      <c r="G180" s="12">
        <f>IFERROR(IF(NOT(F180=""),ABS(ROUNDDOWN(D180-F180, 3 - (1+INT(LOG10(ABS(D180)))))),""),IF(AND(D180=0,NOT(D180="")),ABS(ROUNDDOWN(D180-F180,0)),""))</f>
        <v>0</v>
      </c>
      <c r="H180" s="12" t="str">
        <f>IF(NOT(G180=""),IF(G180&lt;=E180,"match",IF(G180&lt;3*E180,"partial match","no match")),"")</f>
        <v>match</v>
      </c>
    </row>
    <row r="181" spans="1:8" x14ac:dyDescent="0.25">
      <c r="A181" s="13" t="s">
        <v>5</v>
      </c>
      <c r="B181" s="13" t="s">
        <v>104</v>
      </c>
      <c r="C181" s="13" t="s">
        <v>105</v>
      </c>
      <c r="D181" s="14">
        <v>0.78100000000000003</v>
      </c>
      <c r="E181" s="14">
        <v>1E-3</v>
      </c>
      <c r="F181" s="12">
        <v>0.78139701505612835</v>
      </c>
      <c r="G181" s="12">
        <f>IFERROR(IF(NOT(F181=""),ABS(ROUNDDOWN(D181-F181, 3 - (1+INT(LOG10(ABS(D181)))))),""),IF(AND(D181=0,NOT(D181="")),ABS(ROUNDDOWN(D181-F181,0)),""))</f>
        <v>0</v>
      </c>
      <c r="H181" s="12" t="str">
        <f>IF(NOT(G181=""),IF(G181&lt;=E181,"match",IF(G181&lt;3*E181,"partial match","no match")),"")</f>
        <v>match</v>
      </c>
    </row>
    <row r="182" spans="1:8" x14ac:dyDescent="0.25">
      <c r="A182" s="13" t="s">
        <v>5</v>
      </c>
      <c r="B182" s="13" t="s">
        <v>104</v>
      </c>
      <c r="C182" s="13" t="s">
        <v>106</v>
      </c>
      <c r="D182" s="14">
        <v>3.52</v>
      </c>
      <c r="E182" s="14">
        <v>0.04</v>
      </c>
      <c r="F182" s="12">
        <v>3.5201958724289582</v>
      </c>
      <c r="G182" s="12">
        <f>IFERROR(IF(NOT(F182=""),ABS(ROUNDDOWN(D182-F182, 3 - (1+INT(LOG10(ABS(D182)))))),""),IF(AND(D182=0,NOT(D182="")),ABS(ROUNDDOWN(D182-F182,0)),""))</f>
        <v>0</v>
      </c>
      <c r="H182" s="12" t="str">
        <f>IF(NOT(G182=""),IF(G182&lt;=E182,"match",IF(G182&lt;3*E182,"partial match","no match")),"")</f>
        <v>match</v>
      </c>
    </row>
    <row r="183" spans="1:8" x14ac:dyDescent="0.25">
      <c r="A183" s="13" t="s">
        <v>5</v>
      </c>
      <c r="B183" s="13" t="s">
        <v>104</v>
      </c>
      <c r="C183" s="13" t="s">
        <v>107</v>
      </c>
      <c r="D183" s="14">
        <v>3.3099999999999997E-2</v>
      </c>
      <c r="E183" s="14">
        <v>5.9999999999999995E-4</v>
      </c>
      <c r="F183" s="12">
        <v>3.3101850223992688E-2</v>
      </c>
      <c r="G183" s="12">
        <f>IFERROR(IF(NOT(F183=""),ABS(ROUNDDOWN(D183-F183, 3 - (1+INT(LOG10(ABS(D183)))))),""),IF(AND(D183=0,NOT(D183="")),ABS(ROUNDDOWN(D183-F183,0)),""))</f>
        <v>0</v>
      </c>
      <c r="H183" s="12" t="str">
        <f>IF(NOT(G183=""),IF(G183&lt;=E183,"match",IF(G183&lt;3*E183,"partial match","no match")),"")</f>
        <v>match</v>
      </c>
    </row>
    <row r="184" spans="1:8" x14ac:dyDescent="0.25">
      <c r="A184" s="13" t="s">
        <v>5</v>
      </c>
      <c r="B184" s="13" t="s">
        <v>104</v>
      </c>
      <c r="C184" s="13" t="s">
        <v>108</v>
      </c>
      <c r="D184" s="14">
        <v>342</v>
      </c>
      <c r="E184" s="14">
        <v>11</v>
      </c>
      <c r="F184" s="12">
        <v>342.016110082029</v>
      </c>
      <c r="G184" s="12">
        <f>IFERROR(IF(NOT(F184=""),ABS(ROUNDDOWN(D184-F184, 3 - (1+INT(LOG10(ABS(D184)))))),""),IF(AND(D184=0,NOT(D184="")),ABS(ROUNDDOWN(D184-F184,0)),""))</f>
        <v>0</v>
      </c>
      <c r="H184" s="12" t="str">
        <f>IF(NOT(G184=""),IF(G184&lt;=E184,"match",IF(G184&lt;3*E184,"partial match","no match")),"")</f>
        <v>match</v>
      </c>
    </row>
    <row r="185" spans="1:8" x14ac:dyDescent="0.25">
      <c r="A185" s="13" t="s">
        <v>5</v>
      </c>
      <c r="B185" s="13" t="s">
        <v>104</v>
      </c>
      <c r="C185" s="13" t="s">
        <v>109</v>
      </c>
      <c r="D185" s="14">
        <v>3.1399999999999997E-2</v>
      </c>
      <c r="E185" s="14">
        <v>5.9999999999999995E-4</v>
      </c>
      <c r="F185" s="12">
        <v>3.1374796983361222E-2</v>
      </c>
      <c r="G185" s="12">
        <f>IFERROR(IF(NOT(F185=""),ABS(ROUNDDOWN(D185-F185, 3 - (1+INT(LOG10(ABS(D185)))))),""),IF(AND(D185=0,NOT(D185="")),ABS(ROUNDDOWN(D185-F185,0)),""))</f>
        <v>0</v>
      </c>
      <c r="H185" s="12" t="str">
        <f>IF(NOT(G185=""),IF(G185&lt;=E185,"match",IF(G185&lt;3*E185,"partial match","no match")),"")</f>
        <v>match</v>
      </c>
    </row>
    <row r="186" spans="1:8" x14ac:dyDescent="0.25">
      <c r="A186" s="13" t="s">
        <v>5</v>
      </c>
      <c r="B186" s="13" t="s">
        <v>104</v>
      </c>
      <c r="C186" s="13" t="s">
        <v>110</v>
      </c>
      <c r="D186" s="14">
        <v>251</v>
      </c>
      <c r="E186" s="14">
        <v>8</v>
      </c>
      <c r="F186" s="12">
        <v>251.43929030944591</v>
      </c>
      <c r="G186" s="12">
        <f>IFERROR(IF(NOT(F186=""),ABS(ROUNDDOWN(D186-F186, 3 - (1+INT(LOG10(ABS(D186)))))),""),IF(AND(D186=0,NOT(D186="")),ABS(ROUNDDOWN(D186-F186,0)),""))</f>
        <v>0</v>
      </c>
      <c r="H186" s="12" t="str">
        <f>IF(NOT(G186=""),IF(G186&lt;=E186,"match",IF(G186&lt;3*E186,"partial match","no match")),"")</f>
        <v>match</v>
      </c>
    </row>
    <row r="187" spans="1:8" x14ac:dyDescent="0.25">
      <c r="A187" s="13" t="s">
        <v>5</v>
      </c>
      <c r="B187" s="13" t="s">
        <v>104</v>
      </c>
      <c r="C187" s="13" t="s">
        <v>111</v>
      </c>
      <c r="D187" s="14">
        <v>4.4299999999999999E-2</v>
      </c>
      <c r="E187" s="14">
        <v>8.0000000000000004E-4</v>
      </c>
      <c r="F187" s="12">
        <v>4.4338983665755088E-2</v>
      </c>
      <c r="G187" s="12">
        <f>IFERROR(IF(NOT(F187=""),ABS(ROUNDDOWN(D187-F187, 3 - (1+INT(LOG10(ABS(D187)))))),""),IF(AND(D187=0,NOT(D187="")),ABS(ROUNDDOWN(D187-F187,0)),""))</f>
        <v>0</v>
      </c>
      <c r="H187" s="12" t="str">
        <f>IF(NOT(G187=""),IF(G187&lt;=E187,"match",IF(G187&lt;3*E187,"partial match","no match")),"")</f>
        <v>match</v>
      </c>
    </row>
    <row r="188" spans="1:8" x14ac:dyDescent="0.25">
      <c r="A188" s="13" t="s">
        <v>5</v>
      </c>
      <c r="B188" s="13" t="s">
        <v>104</v>
      </c>
      <c r="C188" s="13" t="s">
        <v>112</v>
      </c>
      <c r="D188" s="14">
        <v>1390</v>
      </c>
      <c r="E188" s="14">
        <v>30</v>
      </c>
      <c r="F188" s="12">
        <v>1391.351406203921</v>
      </c>
      <c r="G188" s="12">
        <f>IFERROR(IF(NOT(F188=""),ABS(ROUNDDOWN(D188-F188, 3 - (1+INT(LOG10(ABS(D188)))))),""),IF(AND(D188=0,NOT(D188="")),ABS(ROUNDDOWN(D188-F188,0)),""))</f>
        <v>0</v>
      </c>
      <c r="H188" s="12" t="str">
        <f>IF(NOT(G188=""),IF(G188&lt;=E188,"match",IF(G188&lt;3*E188,"partial match","no match")),"")</f>
        <v>match</v>
      </c>
    </row>
    <row r="189" spans="1:8" x14ac:dyDescent="0.25">
      <c r="A189" s="13" t="s">
        <v>5</v>
      </c>
      <c r="B189" s="13" t="s">
        <v>104</v>
      </c>
      <c r="C189" s="13" t="s">
        <v>113</v>
      </c>
      <c r="D189" s="14">
        <v>107</v>
      </c>
      <c r="E189" s="14">
        <v>1</v>
      </c>
      <c r="F189" s="12">
        <v>106.94547944276719</v>
      </c>
      <c r="G189" s="12">
        <f>IFERROR(IF(NOT(F189=""),ABS(ROUNDDOWN(D189-F189, 3 - (1+INT(LOG10(ABS(D189)))))),""),IF(AND(D189=0,NOT(D189="")),ABS(ROUNDDOWN(D189-F189,0)),""))</f>
        <v>0</v>
      </c>
      <c r="H189" s="12" t="str">
        <f>IF(NOT(G189=""),IF(G189&lt;=E189,"match",IF(G189&lt;3*E189,"partial match","no match")),"")</f>
        <v>match</v>
      </c>
    </row>
    <row r="190" spans="1:8" x14ac:dyDescent="0.25">
      <c r="A190" s="13" t="s">
        <v>5</v>
      </c>
      <c r="B190" s="13" t="s">
        <v>104</v>
      </c>
      <c r="C190" s="13" t="s">
        <v>114</v>
      </c>
      <c r="D190" s="14">
        <v>0.14499999999999999</v>
      </c>
      <c r="E190" s="14">
        <v>1E-3</v>
      </c>
      <c r="F190" s="12">
        <v>0.1446750081173119</v>
      </c>
      <c r="G190" s="12">
        <f>IFERROR(IF(NOT(F190=""),ABS(ROUNDDOWN(D190-F190, 3 - (1+INT(LOG10(ABS(D190)))))),""),IF(AND(D190=0,NOT(D190="")),ABS(ROUNDDOWN(D190-F190,0)),""))</f>
        <v>0</v>
      </c>
      <c r="H190" s="12" t="str">
        <f>IF(NOT(G190=""),IF(G190&lt;=E190,"match",IF(G190&lt;3*E190,"partial match","no match")),"")</f>
        <v>match</v>
      </c>
    </row>
    <row r="191" spans="1:8" x14ac:dyDescent="0.25">
      <c r="A191" s="13" t="s">
        <v>5</v>
      </c>
      <c r="B191" s="13" t="s">
        <v>104</v>
      </c>
      <c r="C191" s="13" t="s">
        <v>115</v>
      </c>
      <c r="D191" s="14">
        <v>365</v>
      </c>
      <c r="E191" s="14">
        <v>3</v>
      </c>
      <c r="F191" s="12">
        <v>365.05408914457718</v>
      </c>
      <c r="G191" s="12">
        <f>IFERROR(IF(NOT(F191=""),ABS(ROUNDDOWN(D191-F191, 3 - (1+INT(LOG10(ABS(D191)))))),""),IF(AND(D191=0,NOT(D191="")),ABS(ROUNDDOWN(D191-F191,0)),""))</f>
        <v>0</v>
      </c>
      <c r="H191" s="12" t="str">
        <f>IF(NOT(G191=""),IF(G191&lt;=E191,"match",IF(G191&lt;3*E191,"partial match","no match")),"")</f>
        <v>match</v>
      </c>
    </row>
    <row r="192" spans="1:8" x14ac:dyDescent="0.25">
      <c r="A192" s="13" t="s">
        <v>5</v>
      </c>
      <c r="B192" s="13" t="s">
        <v>104</v>
      </c>
      <c r="C192" s="13" t="s">
        <v>116</v>
      </c>
      <c r="D192" s="14">
        <v>0.57799999999999996</v>
      </c>
      <c r="E192" s="14">
        <v>1E-3</v>
      </c>
      <c r="F192" s="12">
        <v>0.57835464232273837</v>
      </c>
      <c r="G192" s="12">
        <f>IFERROR(IF(NOT(F192=""),ABS(ROUNDDOWN(D192-F192, 3 - (1+INT(LOG10(ABS(D192)))))),""),IF(AND(D192=0,NOT(D192="")),ABS(ROUNDDOWN(D192-F192,0)),""))</f>
        <v>0</v>
      </c>
      <c r="H192" s="12" t="str">
        <f>IF(NOT(G192=""),IF(G192&lt;=E192,"match",IF(G192&lt;3*E192,"partial match","no match")),"")</f>
        <v>match</v>
      </c>
    </row>
    <row r="193" spans="1:8" x14ac:dyDescent="0.25">
      <c r="A193" s="13" t="s">
        <v>5</v>
      </c>
      <c r="B193" s="13" t="s">
        <v>104</v>
      </c>
      <c r="C193" s="13" t="s">
        <v>117</v>
      </c>
      <c r="D193" s="14">
        <v>0.68100000000000005</v>
      </c>
      <c r="E193" s="14">
        <v>2E-3</v>
      </c>
      <c r="F193" s="12">
        <v>0.68053513581153191</v>
      </c>
      <c r="G193" s="12">
        <f>IFERROR(IF(NOT(F193=""),ABS(ROUNDDOWN(D193-F193, 3 - (1+INT(LOG10(ABS(D193)))))),""),IF(AND(D193=0,NOT(D193="")),ABS(ROUNDDOWN(D193-F193,0)),""))</f>
        <v>0</v>
      </c>
      <c r="H193" s="12" t="str">
        <f>IF(NOT(G193=""),IF(G193&lt;=E193,"match",IF(G193&lt;3*E193,"partial match","no match")),"")</f>
        <v>match</v>
      </c>
    </row>
    <row r="194" spans="1:8" x14ac:dyDescent="0.25">
      <c r="A194" s="13" t="s">
        <v>5</v>
      </c>
      <c r="B194" s="13" t="s">
        <v>104</v>
      </c>
      <c r="C194" s="13" t="s">
        <v>118</v>
      </c>
      <c r="D194" s="14">
        <v>28.3</v>
      </c>
      <c r="E194" s="14">
        <v>0.3</v>
      </c>
      <c r="F194" s="12">
        <v>28.25668538616527</v>
      </c>
      <c r="G194" s="12">
        <f>IFERROR(IF(NOT(F194=""),ABS(ROUNDDOWN(D194-F194, 3 - (1+INT(LOG10(ABS(D194)))))),""),IF(AND(D194=0,NOT(D194="")),ABS(ROUNDDOWN(D194-F194,0)),""))</f>
        <v>0</v>
      </c>
      <c r="H194" s="12" t="str">
        <f>IF(NOT(G194=""),IF(G194&lt;=E194,"match",IF(G194&lt;3*E194,"partial match","no match")),"")</f>
        <v>match</v>
      </c>
    </row>
    <row r="195" spans="1:8" x14ac:dyDescent="0.25">
      <c r="A195" s="13" t="s">
        <v>5</v>
      </c>
      <c r="B195" s="13" t="s">
        <v>104</v>
      </c>
      <c r="C195" s="13" t="s">
        <v>119</v>
      </c>
      <c r="D195" s="14">
        <v>1.22</v>
      </c>
      <c r="E195" s="14">
        <v>0.03</v>
      </c>
      <c r="F195" s="12">
        <v>1.2152286965390111</v>
      </c>
      <c r="G195" s="12">
        <f>IFERROR(IF(NOT(F195=""),ABS(ROUNDDOWN(D195-F195, 3 - (1+INT(LOG10(ABS(D195)))))),""),IF(AND(D195=0,NOT(D195="")),ABS(ROUNDDOWN(D195-F195,0)),""))</f>
        <v>0</v>
      </c>
      <c r="H195" s="12" t="str">
        <f>IF(NOT(G195=""),IF(G195&lt;=E195,"match",IF(G195&lt;3*E195,"partial match","no match")),"")</f>
        <v>match</v>
      </c>
    </row>
    <row r="196" spans="1:8" x14ac:dyDescent="0.25">
      <c r="A196" s="13" t="s">
        <v>5</v>
      </c>
      <c r="B196" s="13" t="s">
        <v>104</v>
      </c>
      <c r="C196" s="13" t="s">
        <v>120</v>
      </c>
      <c r="D196" s="14">
        <v>4.53</v>
      </c>
      <c r="E196" s="14">
        <v>0.02</v>
      </c>
      <c r="F196" s="12">
        <v>4.5271751542684049</v>
      </c>
      <c r="G196" s="12">
        <f>IFERROR(IF(NOT(F196=""),ABS(ROUNDDOWN(D196-F196, 3 - (1+INT(LOG10(ABS(D196)))))),""),IF(AND(D196=0,NOT(D196="")),ABS(ROUNDDOWN(D196-F196,0)),""))</f>
        <v>0</v>
      </c>
      <c r="H196" s="12" t="str">
        <f>IF(NOT(G196=""),IF(G196&lt;=E196,"match",IF(G196&lt;3*E196,"partial match","no match")),"")</f>
        <v>match</v>
      </c>
    </row>
    <row r="197" spans="1:8" x14ac:dyDescent="0.25">
      <c r="A197" s="13" t="s">
        <v>5</v>
      </c>
      <c r="B197" s="13" t="s">
        <v>121</v>
      </c>
      <c r="C197" s="13" t="s">
        <v>105</v>
      </c>
      <c r="D197" s="14">
        <v>0.78200000000000003</v>
      </c>
      <c r="E197" s="14">
        <v>1E-3</v>
      </c>
      <c r="F197" s="12">
        <v>0.78229590933721183</v>
      </c>
      <c r="G197" s="12">
        <f>IFERROR(IF(NOT(F197=""),ABS(ROUNDDOWN(D197-F197, 3 - (1+INT(LOG10(ABS(D197)))))),""),IF(AND(D197=0,NOT(D197="")),ABS(ROUNDDOWN(D197-F197,0)),""))</f>
        <v>0</v>
      </c>
      <c r="H197" s="12" t="str">
        <f>IF(NOT(G197=""),IF(G197&lt;=E197,"match",IF(G197&lt;3*E197,"partial match","no match")),"")</f>
        <v>match</v>
      </c>
    </row>
    <row r="198" spans="1:8" x14ac:dyDescent="0.25">
      <c r="A198" s="13" t="s">
        <v>5</v>
      </c>
      <c r="B198" s="13" t="s">
        <v>121</v>
      </c>
      <c r="C198" s="13" t="s">
        <v>106</v>
      </c>
      <c r="D198" s="14">
        <v>3.5</v>
      </c>
      <c r="E198" s="14">
        <v>0.04</v>
      </c>
      <c r="F198" s="12">
        <v>3.4998479987927462</v>
      </c>
      <c r="G198" s="12">
        <f>IFERROR(IF(NOT(F198=""),ABS(ROUNDDOWN(D198-F198, 3 - (1+INT(LOG10(ABS(D198)))))),""),IF(AND(D198=0,NOT(D198="")),ABS(ROUNDDOWN(D198-F198,0)),""))</f>
        <v>0</v>
      </c>
      <c r="H198" s="12" t="str">
        <f>IF(NOT(G198=""),IF(G198&lt;=E198,"match",IF(G198&lt;3*E198,"partial match","no match")),"")</f>
        <v>match</v>
      </c>
    </row>
    <row r="199" spans="1:8" x14ac:dyDescent="0.25">
      <c r="A199" s="13" t="s">
        <v>5</v>
      </c>
      <c r="B199" s="13" t="s">
        <v>121</v>
      </c>
      <c r="C199" s="13" t="s">
        <v>107</v>
      </c>
      <c r="D199" s="14">
        <v>3.3000000000000002E-2</v>
      </c>
      <c r="E199" s="14">
        <v>5.9999999999999995E-4</v>
      </c>
      <c r="F199" s="12">
        <v>3.3028858635436607E-2</v>
      </c>
      <c r="G199" s="12">
        <f>IFERROR(IF(NOT(F199=""),ABS(ROUNDDOWN(D199-F199, 3 - (1+INT(LOG10(ABS(D199)))))),""),IF(AND(D199=0,NOT(D199="")),ABS(ROUNDDOWN(D199-F199,0)),""))</f>
        <v>0</v>
      </c>
      <c r="H199" s="12" t="str">
        <f>IF(NOT(G199=""),IF(G199&lt;=E199,"match",IF(G199&lt;3*E199,"partial match","no match")),"")</f>
        <v>match</v>
      </c>
    </row>
    <row r="200" spans="1:8" x14ac:dyDescent="0.25">
      <c r="A200" s="13" t="s">
        <v>5</v>
      </c>
      <c r="B200" s="13" t="s">
        <v>121</v>
      </c>
      <c r="C200" s="13" t="s">
        <v>108</v>
      </c>
      <c r="D200" s="14">
        <v>342</v>
      </c>
      <c r="E200" s="14">
        <v>11</v>
      </c>
      <c r="F200" s="12">
        <v>342.15919159626549</v>
      </c>
      <c r="G200" s="12">
        <f>IFERROR(IF(NOT(F200=""),ABS(ROUNDDOWN(D200-F200, 3 - (1+INT(LOG10(ABS(D200)))))),""),IF(AND(D200=0,NOT(D200="")),ABS(ROUNDDOWN(D200-F200,0)),""))</f>
        <v>0</v>
      </c>
      <c r="H200" s="12" t="str">
        <f>IF(NOT(G200=""),IF(G200&lt;=E200,"match",IF(G200&lt;3*E200,"partial match","no match")),"")</f>
        <v>match</v>
      </c>
    </row>
    <row r="201" spans="1:8" x14ac:dyDescent="0.25">
      <c r="A201" s="13" t="s">
        <v>5</v>
      </c>
      <c r="B201" s="13" t="s">
        <v>121</v>
      </c>
      <c r="C201" s="13" t="s">
        <v>109</v>
      </c>
      <c r="D201" s="14">
        <v>3.1300000000000001E-2</v>
      </c>
      <c r="E201" s="14">
        <v>5.9999999999999995E-4</v>
      </c>
      <c r="F201" s="12">
        <v>3.1297714898017921E-2</v>
      </c>
      <c r="G201" s="12">
        <f>IFERROR(IF(NOT(F201=""),ABS(ROUNDDOWN(D201-F201, 3 - (1+INT(LOG10(ABS(D201)))))),""),IF(AND(D201=0,NOT(D201="")),ABS(ROUNDDOWN(D201-F201,0)),""))</f>
        <v>0</v>
      </c>
      <c r="H201" s="12" t="str">
        <f>IF(NOT(G201=""),IF(G201&lt;=E201,"match",IF(G201&lt;3*E201,"partial match","no match")),"")</f>
        <v>match</v>
      </c>
    </row>
    <row r="202" spans="1:8" x14ac:dyDescent="0.25">
      <c r="A202" s="13" t="s">
        <v>5</v>
      </c>
      <c r="B202" s="13" t="s">
        <v>121</v>
      </c>
      <c r="C202" s="13" t="s">
        <v>110</v>
      </c>
      <c r="D202" s="14">
        <v>252</v>
      </c>
      <c r="E202" s="14">
        <v>8</v>
      </c>
      <c r="F202" s="12">
        <v>251.98661641004421</v>
      </c>
      <c r="G202" s="12">
        <f>IFERROR(IF(NOT(F202=""),ABS(ROUNDDOWN(D202-F202, 3 - (1+INT(LOG10(ABS(D202)))))),""),IF(AND(D202=0,NOT(D202="")),ABS(ROUNDDOWN(D202-F202,0)),""))</f>
        <v>0</v>
      </c>
      <c r="H202" s="12" t="str">
        <f>IF(NOT(G202=""),IF(G202&lt;=E202,"match",IF(G202&lt;3*E202,"partial match","no match")),"")</f>
        <v>match</v>
      </c>
    </row>
    <row r="203" spans="1:8" x14ac:dyDescent="0.25">
      <c r="A203" s="13" t="s">
        <v>5</v>
      </c>
      <c r="B203" s="13" t="s">
        <v>121</v>
      </c>
      <c r="C203" s="13" t="s">
        <v>111</v>
      </c>
      <c r="D203" s="14">
        <v>4.4200000000000003E-2</v>
      </c>
      <c r="E203" s="14">
        <v>8.0000000000000004E-4</v>
      </c>
      <c r="F203" s="12">
        <v>4.4238068907307623E-2</v>
      </c>
      <c r="G203" s="12">
        <f>IFERROR(IF(NOT(F203=""),ABS(ROUNDDOWN(D203-F203, 3 - (1+INT(LOG10(ABS(D203)))))),""),IF(AND(D203=0,NOT(D203="")),ABS(ROUNDDOWN(D203-F203,0)),""))</f>
        <v>0</v>
      </c>
      <c r="H203" s="12" t="str">
        <f>IF(NOT(G203=""),IF(G203&lt;=E203,"match",IF(G203&lt;3*E203,"partial match","no match")),"")</f>
        <v>match</v>
      </c>
    </row>
    <row r="204" spans="1:8" x14ac:dyDescent="0.25">
      <c r="A204" s="13" t="s">
        <v>5</v>
      </c>
      <c r="B204" s="13" t="s">
        <v>121</v>
      </c>
      <c r="C204" s="13" t="s">
        <v>112</v>
      </c>
      <c r="D204" s="14">
        <v>1380</v>
      </c>
      <c r="E204" s="14">
        <v>30</v>
      </c>
      <c r="F204" s="12">
        <v>1381.9708638592069</v>
      </c>
      <c r="G204" s="12">
        <f>IFERROR(IF(NOT(F204=""),ABS(ROUNDDOWN(D204-F204, 3 - (1+INT(LOG10(ABS(D204)))))),""),IF(AND(D204=0,NOT(D204="")),ABS(ROUNDDOWN(D204-F204,0)),""))</f>
        <v>0</v>
      </c>
      <c r="H204" s="12" t="str">
        <f>IF(NOT(G204=""),IF(G204&lt;=E204,"match",IF(G204&lt;3*E204,"partial match","no match")),"")</f>
        <v>match</v>
      </c>
    </row>
    <row r="205" spans="1:8" x14ac:dyDescent="0.25">
      <c r="A205" s="13" t="s">
        <v>5</v>
      </c>
      <c r="B205" s="13" t="s">
        <v>121</v>
      </c>
      <c r="C205" s="13" t="s">
        <v>113</v>
      </c>
      <c r="D205" s="14">
        <v>427</v>
      </c>
      <c r="E205" s="14">
        <v>1</v>
      </c>
      <c r="F205" s="12">
        <v>427.47638572250651</v>
      </c>
      <c r="G205" s="12">
        <f>IFERROR(IF(NOT(F205=""),ABS(ROUNDDOWN(D205-F205, 3 - (1+INT(LOG10(ABS(D205)))))),""),IF(AND(D205=0,NOT(D205="")),ABS(ROUNDDOWN(D205-F205,0)),""))</f>
        <v>0</v>
      </c>
      <c r="H205" s="12" t="str">
        <f>IF(NOT(G205=""),IF(G205&lt;=E205,"match",IF(G205&lt;3*E205,"partial match","no match")),"")</f>
        <v>match</v>
      </c>
    </row>
    <row r="206" spans="1:8" x14ac:dyDescent="0.25">
      <c r="A206" s="13" t="s">
        <v>5</v>
      </c>
      <c r="B206" s="13" t="s">
        <v>121</v>
      </c>
      <c r="C206" s="13" t="s">
        <v>114</v>
      </c>
      <c r="D206" s="14">
        <v>0.14499999999999999</v>
      </c>
      <c r="E206" s="14">
        <v>1E-3</v>
      </c>
      <c r="F206" s="12">
        <v>0.14455377338644501</v>
      </c>
      <c r="G206" s="12">
        <f>IFERROR(IF(NOT(F206=""),ABS(ROUNDDOWN(D206-F206, 3 - (1+INT(LOG10(ABS(D206)))))),""),IF(AND(D206=0,NOT(D206="")),ABS(ROUNDDOWN(D206-F206,0)),""))</f>
        <v>0</v>
      </c>
      <c r="H206" s="12" t="str">
        <f>IF(NOT(G206=""),IF(G206&lt;=E206,"match",IF(G206&lt;3*E206,"partial match","no match")),"")</f>
        <v>match</v>
      </c>
    </row>
    <row r="207" spans="1:8" x14ac:dyDescent="0.25">
      <c r="A207" s="13" t="s">
        <v>5</v>
      </c>
      <c r="B207" s="13" t="s">
        <v>121</v>
      </c>
      <c r="C207" s="13" t="s">
        <v>115</v>
      </c>
      <c r="D207" s="14">
        <v>1460</v>
      </c>
      <c r="E207" s="14">
        <v>10</v>
      </c>
      <c r="F207" s="12">
        <v>1458.408309920575</v>
      </c>
      <c r="G207" s="12">
        <f>IFERROR(IF(NOT(F207=""),ABS(ROUNDDOWN(D207-F207, 3 - (1+INT(LOG10(ABS(D207)))))),""),IF(AND(D207=0,NOT(D207="")),ABS(ROUNDDOWN(D207-F207,0)),""))</f>
        <v>0</v>
      </c>
      <c r="H207" s="12" t="str">
        <f>IF(NOT(G207=""),IF(G207&lt;=E207,"match",IF(G207&lt;3*E207,"partial match","no match")),"")</f>
        <v>match</v>
      </c>
    </row>
    <row r="208" spans="1:8" x14ac:dyDescent="0.25">
      <c r="A208" s="13" t="s">
        <v>5</v>
      </c>
      <c r="B208" s="13" t="s">
        <v>121</v>
      </c>
      <c r="C208" s="13" t="s">
        <v>116</v>
      </c>
      <c r="D208" s="14">
        <v>0.57799999999999996</v>
      </c>
      <c r="E208" s="14">
        <v>1E-3</v>
      </c>
      <c r="F208" s="12">
        <v>0.57836827500712551</v>
      </c>
      <c r="G208" s="12">
        <f>IFERROR(IF(NOT(F208=""),ABS(ROUNDDOWN(D208-F208, 3 - (1+INT(LOG10(ABS(D208)))))),""),IF(AND(D208=0,NOT(D208="")),ABS(ROUNDDOWN(D208-F208,0)),""))</f>
        <v>0</v>
      </c>
      <c r="H208" s="12" t="str">
        <f>IF(NOT(G208=""),IF(G208&lt;=E208,"match",IF(G208&lt;3*E208,"partial match","no match")),"")</f>
        <v>match</v>
      </c>
    </row>
    <row r="209" spans="1:8" x14ac:dyDescent="0.25">
      <c r="A209" s="13" t="s">
        <v>5</v>
      </c>
      <c r="B209" s="13" t="s">
        <v>121</v>
      </c>
      <c r="C209" s="13" t="s">
        <v>117</v>
      </c>
      <c r="D209" s="14">
        <v>0.68100000000000005</v>
      </c>
      <c r="E209" s="14">
        <v>2E-3</v>
      </c>
      <c r="F209" s="12">
        <v>0.68053513581153191</v>
      </c>
      <c r="G209" s="12">
        <f>IFERROR(IF(NOT(F209=""),ABS(ROUNDDOWN(D209-F209, 3 - (1+INT(LOG10(ABS(D209)))))),""),IF(AND(D209=0,NOT(D209="")),ABS(ROUNDDOWN(D209-F209,0)),""))</f>
        <v>0</v>
      </c>
      <c r="H209" s="12" t="str">
        <f>IF(NOT(G209=""),IF(G209&lt;=E209,"match",IF(G209&lt;3*E209,"partial match","no match")),"")</f>
        <v>match</v>
      </c>
    </row>
    <row r="210" spans="1:8" x14ac:dyDescent="0.25">
      <c r="A210" s="13" t="s">
        <v>5</v>
      </c>
      <c r="B210" s="13" t="s">
        <v>121</v>
      </c>
      <c r="C210" s="13" t="s">
        <v>118</v>
      </c>
      <c r="D210" s="14">
        <v>28.3</v>
      </c>
      <c r="E210" s="14">
        <v>0.3</v>
      </c>
      <c r="F210" s="12">
        <v>28.273442502101599</v>
      </c>
      <c r="G210" s="12">
        <f>IFERROR(IF(NOT(F210=""),ABS(ROUNDDOWN(D210-F210, 3 - (1+INT(LOG10(ABS(D210)))))),""),IF(AND(D210=0,NOT(D210="")),ABS(ROUNDDOWN(D210-F210,0)),""))</f>
        <v>0</v>
      </c>
      <c r="H210" s="12" t="str">
        <f>IF(NOT(G210=""),IF(G210&lt;=E210,"match",IF(G210&lt;3*E210,"partial match","no match")),"")</f>
        <v>match</v>
      </c>
    </row>
    <row r="211" spans="1:8" x14ac:dyDescent="0.25">
      <c r="A211" s="13" t="s">
        <v>5</v>
      </c>
      <c r="B211" s="13" t="s">
        <v>121</v>
      </c>
      <c r="C211" s="13" t="s">
        <v>119</v>
      </c>
      <c r="D211" s="14">
        <v>1.21</v>
      </c>
      <c r="E211" s="14">
        <v>0.03</v>
      </c>
      <c r="F211" s="12">
        <v>1.209346962768026</v>
      </c>
      <c r="G211" s="12">
        <f>IFERROR(IF(NOT(F211=""),ABS(ROUNDDOWN(D211-F211, 3 - (1+INT(LOG10(ABS(D211)))))),""),IF(AND(D211=0,NOT(D211="")),ABS(ROUNDDOWN(D211-F211,0)),""))</f>
        <v>0</v>
      </c>
      <c r="H211" s="12" t="str">
        <f>IF(NOT(G211=""),IF(G211&lt;=E211,"match",IF(G211&lt;3*E211,"partial match","no match")),"")</f>
        <v>match</v>
      </c>
    </row>
    <row r="212" spans="1:8" x14ac:dyDescent="0.25">
      <c r="A212" s="13" t="s">
        <v>5</v>
      </c>
      <c r="B212" s="13" t="s">
        <v>121</v>
      </c>
      <c r="C212" s="13" t="s">
        <v>120</v>
      </c>
      <c r="D212" s="14">
        <v>4.58</v>
      </c>
      <c r="E212" s="14">
        <v>0.01</v>
      </c>
      <c r="F212" s="12">
        <v>4.5762348326176658</v>
      </c>
      <c r="G212" s="12">
        <f>IFERROR(IF(NOT(F212=""),ABS(ROUNDDOWN(D212-F212, 3 - (1+INT(LOG10(ABS(D212)))))),""),IF(AND(D212=0,NOT(D212="")),ABS(ROUNDDOWN(D212-F212,0)),""))</f>
        <v>0</v>
      </c>
      <c r="H212" s="12" t="str">
        <f>IF(NOT(G212=""),IF(G212&lt;=E212,"match",IF(G212&lt;3*E212,"partial match","no match")),"")</f>
        <v>match</v>
      </c>
    </row>
    <row r="213" spans="1:8" x14ac:dyDescent="0.25">
      <c r="A213" s="13" t="s">
        <v>5</v>
      </c>
      <c r="B213" s="13" t="s">
        <v>122</v>
      </c>
      <c r="C213" s="13" t="s">
        <v>105</v>
      </c>
      <c r="D213" s="14">
        <v>0.75900000000000001</v>
      </c>
      <c r="E213" s="14">
        <v>1E-3</v>
      </c>
      <c r="F213" s="12">
        <v>0.75881499179066159</v>
      </c>
      <c r="G213" s="12">
        <f>IFERROR(IF(NOT(F213=""),ABS(ROUNDDOWN(D213-F213, 3 - (1+INT(LOG10(ABS(D213)))))),""),IF(AND(D213=0,NOT(D213="")),ABS(ROUNDDOWN(D213-F213,0)),""))</f>
        <v>0</v>
      </c>
      <c r="H213" s="12" t="str">
        <f>IF(NOT(G213=""),IF(G213&lt;=E213,"match",IF(G213&lt;3*E213,"partial match","no match")),"")</f>
        <v>match</v>
      </c>
    </row>
    <row r="214" spans="1:8" x14ac:dyDescent="0.25">
      <c r="A214" s="13" t="s">
        <v>5</v>
      </c>
      <c r="B214" s="13" t="s">
        <v>122</v>
      </c>
      <c r="C214" s="13" t="s">
        <v>106</v>
      </c>
      <c r="D214" s="14">
        <v>3.82</v>
      </c>
      <c r="E214" s="14">
        <v>0.05</v>
      </c>
      <c r="F214" s="12">
        <v>3.8177561913590679</v>
      </c>
      <c r="G214" s="12">
        <f>IFERROR(IF(NOT(F214=""),ABS(ROUNDDOWN(D214-F214, 3 - (1+INT(LOG10(ABS(D214)))))),""),IF(AND(D214=0,NOT(D214="")),ABS(ROUNDDOWN(D214-F214,0)),""))</f>
        <v>0</v>
      </c>
      <c r="H214" s="12" t="str">
        <f>IF(NOT(G214=""),IF(G214&lt;=E214,"match",IF(G214&lt;3*E214,"partial match","no match")),"")</f>
        <v>match</v>
      </c>
    </row>
    <row r="215" spans="1:8" x14ac:dyDescent="0.25">
      <c r="A215" s="13" t="s">
        <v>5</v>
      </c>
      <c r="B215" s="13" t="s">
        <v>122</v>
      </c>
      <c r="C215" s="13" t="s">
        <v>107</v>
      </c>
      <c r="D215" s="14">
        <v>1.9400000000000001E-2</v>
      </c>
      <c r="E215" s="14">
        <v>5.9999999999999995E-4</v>
      </c>
      <c r="F215" s="12">
        <v>1.941365750916586E-2</v>
      </c>
      <c r="G215" s="12">
        <f>IFERROR(IF(NOT(F215=""),ABS(ROUNDDOWN(D215-F215, 3 - (1+INT(LOG10(ABS(D215)))))),""),IF(AND(D215=0,NOT(D215="")),ABS(ROUNDDOWN(D215-F215,0)),""))</f>
        <v>0</v>
      </c>
      <c r="H215" s="12" t="str">
        <f>IF(NOT(G215=""),IF(G215&lt;=E215,"match",IF(G215&lt;3*E215,"partial match","no match")),"")</f>
        <v>match</v>
      </c>
    </row>
    <row r="216" spans="1:8" x14ac:dyDescent="0.25">
      <c r="A216" s="13" t="s">
        <v>5</v>
      </c>
      <c r="B216" s="13" t="s">
        <v>122</v>
      </c>
      <c r="C216" s="13" t="s">
        <v>108</v>
      </c>
      <c r="D216" s="14">
        <v>356</v>
      </c>
      <c r="E216" s="14">
        <v>11</v>
      </c>
      <c r="F216" s="12">
        <v>355.98640803628251</v>
      </c>
      <c r="G216" s="12">
        <f>IFERROR(IF(NOT(F216=""),ABS(ROUNDDOWN(D216-F216, 3 - (1+INT(LOG10(ABS(D216)))))),""),IF(AND(D216=0,NOT(D216="")),ABS(ROUNDDOWN(D216-F216,0)),""))</f>
        <v>0</v>
      </c>
      <c r="H216" s="12" t="str">
        <f>IF(NOT(G216=""),IF(G216&lt;=E216,"match",IF(G216&lt;3*E216,"partial match","no match")),"")</f>
        <v>match</v>
      </c>
    </row>
    <row r="217" spans="1:8" x14ac:dyDescent="0.25">
      <c r="A217" s="13" t="s">
        <v>5</v>
      </c>
      <c r="B217" s="13" t="s">
        <v>122</v>
      </c>
      <c r="C217" s="13" t="s">
        <v>109</v>
      </c>
      <c r="D217" s="14">
        <v>1.8100000000000002E-2</v>
      </c>
      <c r="E217" s="14">
        <v>5.9999999999999995E-4</v>
      </c>
      <c r="F217" s="12">
        <v>1.814160565903284E-2</v>
      </c>
      <c r="G217" s="12">
        <f>IFERROR(IF(NOT(F217=""),ABS(ROUNDDOWN(D217-F217, 3 - (1+INT(LOG10(ABS(D217)))))),""),IF(AND(D217=0,NOT(D217="")),ABS(ROUNDDOWN(D217-F217,0)),""))</f>
        <v>0</v>
      </c>
      <c r="H217" s="12" t="str">
        <f>IF(NOT(G217=""),IF(G217&lt;=E217,"match",IF(G217&lt;3*E217,"partial match","no match")),"")</f>
        <v>match</v>
      </c>
    </row>
    <row r="218" spans="1:8" x14ac:dyDescent="0.25">
      <c r="A218" s="13" t="s">
        <v>5</v>
      </c>
      <c r="B218" s="13" t="s">
        <v>122</v>
      </c>
      <c r="C218" s="13" t="s">
        <v>110</v>
      </c>
      <c r="D218" s="14">
        <v>257</v>
      </c>
      <c r="E218" s="14">
        <v>9</v>
      </c>
      <c r="F218" s="12">
        <v>257.49288044135028</v>
      </c>
      <c r="G218" s="12">
        <f>IFERROR(IF(NOT(F218=""),ABS(ROUNDDOWN(D218-F218, 3 - (1+INT(LOG10(ABS(D218)))))),""),IF(AND(D218=0,NOT(D218="")),ABS(ROUNDDOWN(D218-F218,0)),""))</f>
        <v>0</v>
      </c>
      <c r="H218" s="12" t="str">
        <f>IF(NOT(G218=""),IF(G218&lt;=E218,"match",IF(G218&lt;3*E218,"partial match","no match")),"")</f>
        <v>match</v>
      </c>
    </row>
    <row r="219" spans="1:8" x14ac:dyDescent="0.25">
      <c r="A219" s="13" t="s">
        <v>5</v>
      </c>
      <c r="B219" s="13" t="s">
        <v>122</v>
      </c>
      <c r="C219" s="13" t="s">
        <v>111</v>
      </c>
      <c r="D219" s="14">
        <v>2.93E-2</v>
      </c>
      <c r="E219" s="14">
        <v>8.9999999999999998E-4</v>
      </c>
      <c r="F219" s="12">
        <v>2.92818367761596E-2</v>
      </c>
      <c r="G219" s="12">
        <f>IFERROR(IF(NOT(F219=""),ABS(ROUNDDOWN(D219-F219, 3 - (1+INT(LOG10(ABS(D219)))))),""),IF(AND(D219=0,NOT(D219="")),ABS(ROUNDDOWN(D219-F219,0)),""))</f>
        <v>0</v>
      </c>
      <c r="H219" s="12" t="str">
        <f>IF(NOT(G219=""),IF(G219&lt;=E219,"match",IF(G219&lt;3*E219,"partial match","no match")),"")</f>
        <v>match</v>
      </c>
    </row>
    <row r="220" spans="1:8" x14ac:dyDescent="0.25">
      <c r="A220" s="13" t="s">
        <v>5</v>
      </c>
      <c r="B220" s="13" t="s">
        <v>122</v>
      </c>
      <c r="C220" s="13" t="s">
        <v>112</v>
      </c>
      <c r="D220" s="14">
        <v>1500</v>
      </c>
      <c r="E220" s="14">
        <v>30</v>
      </c>
      <c r="F220" s="12">
        <v>1503.98374995728</v>
      </c>
      <c r="G220" s="12">
        <f>IFERROR(IF(NOT(F220=""),ABS(ROUNDDOWN(D220-F220, 3 - (1+INT(LOG10(ABS(D220)))))),""),IF(AND(D220=0,NOT(D220="")),ABS(ROUNDDOWN(D220-F220,0)),""))</f>
        <v>0</v>
      </c>
      <c r="H220" s="12" t="str">
        <f>IF(NOT(G220=""),IF(G220&lt;=E220,"match",IF(G220&lt;3*E220,"partial match","no match")),"")</f>
        <v>match</v>
      </c>
    </row>
    <row r="221" spans="1:8" x14ac:dyDescent="0.25">
      <c r="A221" s="13" t="s">
        <v>5</v>
      </c>
      <c r="B221" s="13" t="s">
        <v>122</v>
      </c>
      <c r="C221" s="13" t="s">
        <v>113</v>
      </c>
      <c r="D221" s="14">
        <v>2400</v>
      </c>
      <c r="E221" s="14">
        <v>10</v>
      </c>
      <c r="F221" s="12">
        <v>0.13652854305236811</v>
      </c>
      <c r="G221" s="12">
        <f>IFERROR(IF(NOT(F221=""),ABS(ROUNDDOWN(D221-F221, 3 - (1+INT(LOG10(ABS(D221)))))),""),IF(AND(D221=0,NOT(D221="")),ABS(ROUNDDOWN(D221-F221,0)),""))</f>
        <v>2390</v>
      </c>
      <c r="H221" s="12" t="str">
        <f>IF(NOT(G221=""),IF(G221&lt;=E221,"match",IF(G221&lt;3*E221,"partial match","no match")),"")</f>
        <v>no match</v>
      </c>
    </row>
    <row r="222" spans="1:8" x14ac:dyDescent="0.25">
      <c r="A222" s="13" t="s">
        <v>5</v>
      </c>
      <c r="B222" s="13" t="s">
        <v>122</v>
      </c>
      <c r="C222" s="13" t="s">
        <v>114</v>
      </c>
      <c r="D222" s="14">
        <v>0.13700000000000001</v>
      </c>
      <c r="E222" s="14">
        <v>1E-3</v>
      </c>
      <c r="F222" s="12">
        <v>0.13652854305236811</v>
      </c>
      <c r="G222" s="12">
        <f>IFERROR(IF(NOT(F222=""),ABS(ROUNDDOWN(D222-F222, 3 - (1+INT(LOG10(ABS(D222)))))),""),IF(AND(D222=0,NOT(D222="")),ABS(ROUNDDOWN(D222-F222,0)),""))</f>
        <v>0</v>
      </c>
      <c r="H222" s="12" t="str">
        <f>IF(NOT(G222=""),IF(G222&lt;=E222,"match",IF(G222&lt;3*E222,"partial match","no match")),"")</f>
        <v>match</v>
      </c>
    </row>
    <row r="223" spans="1:8" x14ac:dyDescent="0.25">
      <c r="A223" s="13" t="s">
        <v>5</v>
      </c>
      <c r="B223" s="13" t="s">
        <v>122</v>
      </c>
      <c r="C223" s="13" t="s">
        <v>115</v>
      </c>
      <c r="D223" s="14">
        <v>9380</v>
      </c>
      <c r="E223" s="14">
        <v>70</v>
      </c>
      <c r="F223" s="12">
        <v>0.53347142396785752</v>
      </c>
      <c r="G223" s="12">
        <f>IFERROR(IF(NOT(F223=""),ABS(ROUNDDOWN(D223-F223, 3 - (1+INT(LOG10(ABS(D223)))))),""),IF(AND(D223=0,NOT(D223="")),ABS(ROUNDDOWN(D223-F223,0)),""))</f>
        <v>9370</v>
      </c>
      <c r="H223" s="12" t="str">
        <f>IF(NOT(G223=""),IF(G223&lt;=E223,"match",IF(G223&lt;3*E223,"partial match","no match")),"")</f>
        <v>no match</v>
      </c>
    </row>
    <row r="224" spans="1:8" x14ac:dyDescent="0.25">
      <c r="A224" s="13" t="s">
        <v>5</v>
      </c>
      <c r="B224" s="13" t="s">
        <v>122</v>
      </c>
      <c r="C224" s="13" t="s">
        <v>116</v>
      </c>
      <c r="D224" s="14">
        <v>0.53300000000000003</v>
      </c>
      <c r="E224" s="14">
        <v>1E-3</v>
      </c>
      <c r="F224" s="12">
        <v>0.53347142396785752</v>
      </c>
      <c r="G224" s="12">
        <f>IFERROR(IF(NOT(F224=""),ABS(ROUNDDOWN(D224-F224, 3 - (1+INT(LOG10(ABS(D224)))))),""),IF(AND(D224=0,NOT(D224="")),ABS(ROUNDDOWN(D224-F224,0)),""))</f>
        <v>0</v>
      </c>
      <c r="H224" s="12" t="str">
        <f>IF(NOT(G224=""),IF(G224&lt;=E224,"match",IF(G224&lt;3*E224,"partial match","no match")),"")</f>
        <v>match</v>
      </c>
    </row>
    <row r="225" spans="1:8" x14ac:dyDescent="0.25">
      <c r="A225" s="13" t="s">
        <v>5</v>
      </c>
      <c r="B225" s="13" t="s">
        <v>122</v>
      </c>
      <c r="C225" s="13" t="s">
        <v>117</v>
      </c>
      <c r="D225" s="14"/>
      <c r="E225" s="14"/>
      <c r="F225" s="12">
        <v>3.6551043532292852E-5</v>
      </c>
      <c r="G225" s="12" t="str">
        <f>IFERROR(IF(NOT(F225=""),ABS(ROUNDDOWN(D225-F225, 3 - (1+INT(LOG10(ABS(D225)))))),""),IF(AND(D225=0,NOT(D225="")),ABS(ROUNDDOWN(D225-F225,0)),""))</f>
        <v/>
      </c>
      <c r="H225" s="12" t="str">
        <f>IF(NOT(G225=""),IF(G225&lt;=E225,"match",IF(G225&lt;3*E225,"partial match","no match")),"")</f>
        <v/>
      </c>
    </row>
    <row r="226" spans="1:8" x14ac:dyDescent="0.25">
      <c r="A226" s="13" t="s">
        <v>5</v>
      </c>
      <c r="B226" s="13" t="s">
        <v>122</v>
      </c>
      <c r="C226" s="13" t="s">
        <v>118</v>
      </c>
      <c r="D226" s="14">
        <v>25.7</v>
      </c>
      <c r="E226" s="14">
        <v>0.2</v>
      </c>
      <c r="F226" s="12">
        <v>25.652549447101769</v>
      </c>
      <c r="G226" s="12">
        <f>IFERROR(IF(NOT(F226=""),ABS(ROUNDDOWN(D226-F226, 3 - (1+INT(LOG10(ABS(D226)))))),""),IF(AND(D226=0,NOT(D226="")),ABS(ROUNDDOWN(D226-F226,0)),""))</f>
        <v>0</v>
      </c>
      <c r="H226" s="12" t="str">
        <f>IF(NOT(G226=""),IF(G226&lt;=E226,"match",IF(G226&lt;3*E226,"partial match","no match")),"")</f>
        <v>match</v>
      </c>
    </row>
    <row r="227" spans="1:8" x14ac:dyDescent="0.25">
      <c r="A227" s="13" t="s">
        <v>5</v>
      </c>
      <c r="B227" s="13" t="s">
        <v>122</v>
      </c>
      <c r="C227" s="13" t="s">
        <v>119</v>
      </c>
      <c r="D227" s="14">
        <v>1.39</v>
      </c>
      <c r="E227" s="14">
        <v>0.03</v>
      </c>
      <c r="F227" s="12">
        <v>1.3884746388417071</v>
      </c>
      <c r="G227" s="12">
        <f>IFERROR(IF(NOT(F227=""),ABS(ROUNDDOWN(D227-F227, 3 - (1+INT(LOG10(ABS(D227)))))),""),IF(AND(D227=0,NOT(D227="")),ABS(ROUNDDOWN(D227-F227,0)),""))</f>
        <v>0</v>
      </c>
      <c r="H227" s="12" t="str">
        <f>IF(NOT(G227=""),IF(G227&lt;=E227,"match",IF(G227&lt;3*E227,"partial match","no match")),"")</f>
        <v>match</v>
      </c>
    </row>
    <row r="228" spans="1:8" x14ac:dyDescent="0.25">
      <c r="A228" s="13" t="s">
        <v>5</v>
      </c>
      <c r="B228" s="13" t="s">
        <v>122</v>
      </c>
      <c r="C228" s="13" t="s">
        <v>120</v>
      </c>
      <c r="D228" s="14">
        <v>4.84</v>
      </c>
      <c r="E228" s="14">
        <v>0.01</v>
      </c>
      <c r="F228" s="12">
        <v>4.8365911306269744</v>
      </c>
      <c r="G228" s="12">
        <f>IFERROR(IF(NOT(F228=""),ABS(ROUNDDOWN(D228-F228, 3 - (1+INT(LOG10(ABS(D228)))))),""),IF(AND(D228=0,NOT(D228="")),ABS(ROUNDDOWN(D228-F228,0)),""))</f>
        <v>0</v>
      </c>
      <c r="H228" s="12" t="str">
        <f>IF(NOT(G228=""),IF(G228&lt;=E228,"match",IF(G228&lt;3*E228,"partial match","no match")),"")</f>
        <v>match</v>
      </c>
    </row>
    <row r="229" spans="1:8" x14ac:dyDescent="0.25">
      <c r="A229" s="13" t="s">
        <v>5</v>
      </c>
      <c r="B229" s="13" t="s">
        <v>123</v>
      </c>
      <c r="C229" s="13" t="s">
        <v>105</v>
      </c>
      <c r="D229" s="14">
        <v>0.75900000000000001</v>
      </c>
      <c r="E229" s="14">
        <v>1E-3</v>
      </c>
      <c r="F229" s="12">
        <v>0.75909583860427099</v>
      </c>
      <c r="G229" s="12">
        <f>IFERROR(IF(NOT(F229=""),ABS(ROUNDDOWN(D229-F229, 3 - (1+INT(LOG10(ABS(D229)))))),""),IF(AND(D229=0,NOT(D229="")),ABS(ROUNDDOWN(D229-F229,0)),""))</f>
        <v>0</v>
      </c>
      <c r="H229" s="12" t="str">
        <f>IF(NOT(G229=""),IF(G229&lt;=E229,"match",IF(G229&lt;3*E229,"partial match","no match")),"")</f>
        <v>match</v>
      </c>
    </row>
    <row r="230" spans="1:8" x14ac:dyDescent="0.25">
      <c r="A230" s="13" t="s">
        <v>5</v>
      </c>
      <c r="B230" s="13" t="s">
        <v>123</v>
      </c>
      <c r="C230" s="13" t="s">
        <v>106</v>
      </c>
      <c r="D230" s="14">
        <v>3.81</v>
      </c>
      <c r="E230" s="14">
        <v>0.05</v>
      </c>
      <c r="F230" s="12">
        <v>3.8112300073993972</v>
      </c>
      <c r="G230" s="12">
        <f>IFERROR(IF(NOT(F230=""),ABS(ROUNDDOWN(D230-F230, 3 - (1+INT(LOG10(ABS(D230)))))),""),IF(AND(D230=0,NOT(D230="")),ABS(ROUNDDOWN(D230-F230,0)),""))</f>
        <v>0</v>
      </c>
      <c r="H230" s="12" t="str">
        <f>IF(NOT(G230=""),IF(G230&lt;=E230,"match",IF(G230&lt;3*E230,"partial match","no match")),"")</f>
        <v>match</v>
      </c>
    </row>
    <row r="231" spans="1:8" x14ac:dyDescent="0.25">
      <c r="A231" s="13" t="s">
        <v>5</v>
      </c>
      <c r="B231" s="13" t="s">
        <v>123</v>
      </c>
      <c r="C231" s="13" t="s">
        <v>107</v>
      </c>
      <c r="D231" s="14">
        <v>1.9400000000000001E-2</v>
      </c>
      <c r="E231" s="14">
        <v>5.9999999999999995E-4</v>
      </c>
      <c r="F231" s="12">
        <v>1.9407402818358451E-2</v>
      </c>
      <c r="G231" s="12">
        <f>IFERROR(IF(NOT(F231=""),ABS(ROUNDDOWN(D231-F231, 3 - (1+INT(LOG10(ABS(D231)))))),""),IF(AND(D231=0,NOT(D231="")),ABS(ROUNDDOWN(D231-F231,0)),""))</f>
        <v>0</v>
      </c>
      <c r="H231" s="12" t="str">
        <f>IF(NOT(G231=""),IF(G231&lt;=E231,"match",IF(G231&lt;3*E231,"partial match","no match")),"")</f>
        <v>match</v>
      </c>
    </row>
    <row r="232" spans="1:8" x14ac:dyDescent="0.25">
      <c r="A232" s="13" t="s">
        <v>5</v>
      </c>
      <c r="B232" s="13" t="s">
        <v>123</v>
      </c>
      <c r="C232" s="13" t="s">
        <v>108</v>
      </c>
      <c r="D232" s="14">
        <v>356</v>
      </c>
      <c r="E232" s="14">
        <v>11</v>
      </c>
      <c r="F232" s="12">
        <v>356.01228015254151</v>
      </c>
      <c r="G232" s="12">
        <f>IFERROR(IF(NOT(F232=""),ABS(ROUNDDOWN(D232-F232, 3 - (1+INT(LOG10(ABS(D232)))))),""),IF(AND(D232=0,NOT(D232="")),ABS(ROUNDDOWN(D232-F232,0)),""))</f>
        <v>0</v>
      </c>
      <c r="H232" s="12" t="str">
        <f>IF(NOT(G232=""),IF(G232&lt;=E232,"match",IF(G232&lt;3*E232,"partial match","no match")),"")</f>
        <v>match</v>
      </c>
    </row>
    <row r="233" spans="1:8" x14ac:dyDescent="0.25">
      <c r="A233" s="13" t="s">
        <v>5</v>
      </c>
      <c r="B233" s="13" t="s">
        <v>123</v>
      </c>
      <c r="C233" s="13" t="s">
        <v>109</v>
      </c>
      <c r="D233" s="14">
        <v>1.8100000000000002E-2</v>
      </c>
      <c r="E233" s="14">
        <v>5.9999999999999995E-4</v>
      </c>
      <c r="F233" s="12">
        <v>1.8138624842047129E-2</v>
      </c>
      <c r="G233" s="12">
        <f>IFERROR(IF(NOT(F233=""),ABS(ROUNDDOWN(D233-F233, 3 - (1+INT(LOG10(ABS(D233)))))),""),IF(AND(D233=0,NOT(D233="")),ABS(ROUNDDOWN(D233-F233,0)),""))</f>
        <v>0</v>
      </c>
      <c r="H233" s="12" t="str">
        <f>IF(NOT(G233=""),IF(G233&lt;=E233,"match",IF(G233&lt;3*E233,"partial match","no match")),"")</f>
        <v>match</v>
      </c>
    </row>
    <row r="234" spans="1:8" x14ac:dyDescent="0.25">
      <c r="A234" s="13" t="s">
        <v>5</v>
      </c>
      <c r="B234" s="13" t="s">
        <v>123</v>
      </c>
      <c r="C234" s="13" t="s">
        <v>110</v>
      </c>
      <c r="D234" s="14">
        <v>258</v>
      </c>
      <c r="E234" s="14">
        <v>9</v>
      </c>
      <c r="F234" s="12">
        <v>257.62680741996638</v>
      </c>
      <c r="G234" s="12">
        <f>IFERROR(IF(NOT(F234=""),ABS(ROUNDDOWN(D234-F234, 3 - (1+INT(LOG10(ABS(D234)))))),""),IF(AND(D234=0,NOT(D234="")),ABS(ROUNDDOWN(D234-F234,0)),""))</f>
        <v>0</v>
      </c>
      <c r="H234" s="12" t="str">
        <f>IF(NOT(G234=""),IF(G234&lt;=E234,"match",IF(G234&lt;3*E234,"partial match","no match")),"")</f>
        <v>match</v>
      </c>
    </row>
    <row r="235" spans="1:8" x14ac:dyDescent="0.25">
      <c r="A235" s="13" t="s">
        <v>5</v>
      </c>
      <c r="B235" s="13" t="s">
        <v>123</v>
      </c>
      <c r="C235" s="13" t="s">
        <v>111</v>
      </c>
      <c r="D235" s="14">
        <v>2.92E-2</v>
      </c>
      <c r="E235" s="14">
        <v>8.9999999999999998E-4</v>
      </c>
      <c r="F235" s="12">
        <v>2.9244445184245561E-2</v>
      </c>
      <c r="G235" s="12">
        <f>IFERROR(IF(NOT(F235=""),ABS(ROUNDDOWN(D235-F235, 3 - (1+INT(LOG10(ABS(D235)))))),""),IF(AND(D235=0,NOT(D235="")),ABS(ROUNDDOWN(D235-F235,0)),""))</f>
        <v>0</v>
      </c>
      <c r="H235" s="12" t="str">
        <f>IF(NOT(G235=""),IF(G235&lt;=E235,"match",IF(G235&lt;3*E235,"partial match","no match")),"")</f>
        <v>match</v>
      </c>
    </row>
    <row r="236" spans="1:8" x14ac:dyDescent="0.25">
      <c r="A236" s="13" t="s">
        <v>5</v>
      </c>
      <c r="B236" s="13" t="s">
        <v>123</v>
      </c>
      <c r="C236" s="13" t="s">
        <v>112</v>
      </c>
      <c r="D236" s="14">
        <v>1500</v>
      </c>
      <c r="E236" s="14">
        <v>30</v>
      </c>
      <c r="F236" s="12">
        <v>1501.3651602253969</v>
      </c>
      <c r="G236" s="12">
        <f>IFERROR(IF(NOT(F236=""),ABS(ROUNDDOWN(D236-F236, 3 - (1+INT(LOG10(ABS(D236)))))),""),IF(AND(D236=0,NOT(D236="")),ABS(ROUNDDOWN(D236-F236,0)),""))</f>
        <v>0</v>
      </c>
      <c r="H236" s="12" t="str">
        <f>IF(NOT(G236=""),IF(G236&lt;=E236,"match",IF(G236&lt;3*E236,"partial match","no match")),"")</f>
        <v>match</v>
      </c>
    </row>
    <row r="237" spans="1:8" x14ac:dyDescent="0.25">
      <c r="A237" s="13" t="s">
        <v>5</v>
      </c>
      <c r="B237" s="13" t="s">
        <v>123</v>
      </c>
      <c r="C237" s="13" t="s">
        <v>113</v>
      </c>
      <c r="D237" s="14">
        <v>9600</v>
      </c>
      <c r="E237" s="14">
        <v>20</v>
      </c>
      <c r="F237" s="12">
        <v>0.13653799488962581</v>
      </c>
      <c r="G237" s="12">
        <f>IFERROR(IF(NOT(F237=""),ABS(ROUNDDOWN(D237-F237, 3 - (1+INT(LOG10(ABS(D237)))))),""),IF(AND(D237=0,NOT(D237="")),ABS(ROUNDDOWN(D237-F237,0)),""))</f>
        <v>9590</v>
      </c>
      <c r="H237" s="12" t="str">
        <f>IF(NOT(G237=""),IF(G237&lt;=E237,"match",IF(G237&lt;3*E237,"partial match","no match")),"")</f>
        <v>no match</v>
      </c>
    </row>
    <row r="238" spans="1:8" x14ac:dyDescent="0.25">
      <c r="A238" s="13" t="s">
        <v>5</v>
      </c>
      <c r="B238" s="13" t="s">
        <v>123</v>
      </c>
      <c r="C238" s="13" t="s">
        <v>114</v>
      </c>
      <c r="D238" s="14">
        <v>0.13700000000000001</v>
      </c>
      <c r="E238" s="14">
        <v>1E-3</v>
      </c>
      <c r="F238" s="12">
        <v>0.13653799488962581</v>
      </c>
      <c r="G238" s="12">
        <f>IFERROR(IF(NOT(F238=""),ABS(ROUNDDOWN(D238-F238, 3 - (1+INT(LOG10(ABS(D238)))))),""),IF(AND(D238=0,NOT(D238="")),ABS(ROUNDDOWN(D238-F238,0)),""))</f>
        <v>0</v>
      </c>
      <c r="H238" s="12" t="str">
        <f>IF(NOT(G238=""),IF(G238&lt;=E238,"match",IF(G238&lt;3*E238,"partial match","no match")),"")</f>
        <v>match</v>
      </c>
    </row>
    <row r="239" spans="1:8" x14ac:dyDescent="0.25">
      <c r="A239" s="13" t="s">
        <v>5</v>
      </c>
      <c r="B239" s="13" t="s">
        <v>123</v>
      </c>
      <c r="C239" s="13" t="s">
        <v>115</v>
      </c>
      <c r="D239" s="14">
        <v>37500</v>
      </c>
      <c r="E239" s="14">
        <v>300</v>
      </c>
      <c r="F239" s="12">
        <v>0.53362610040379077</v>
      </c>
      <c r="G239" s="12">
        <f>IFERROR(IF(NOT(F239=""),ABS(ROUNDDOWN(D239-F239, 3 - (1+INT(LOG10(ABS(D239)))))),""),IF(AND(D239=0,NOT(D239="")),ABS(ROUNDDOWN(D239-F239,0)),""))</f>
        <v>37400</v>
      </c>
      <c r="H239" s="12" t="str">
        <f>IF(NOT(G239=""),IF(G239&lt;=E239,"match",IF(G239&lt;3*E239,"partial match","no match")),"")</f>
        <v>no match</v>
      </c>
    </row>
    <row r="240" spans="1:8" x14ac:dyDescent="0.25">
      <c r="A240" s="13" t="s">
        <v>5</v>
      </c>
      <c r="B240" s="13" t="s">
        <v>123</v>
      </c>
      <c r="C240" s="13" t="s">
        <v>116</v>
      </c>
      <c r="D240" s="14">
        <v>0.53400000000000003</v>
      </c>
      <c r="E240" s="14">
        <v>1E-3</v>
      </c>
      <c r="F240" s="12">
        <v>0.53362610040379077</v>
      </c>
      <c r="G240" s="12">
        <f>IFERROR(IF(NOT(F240=""),ABS(ROUNDDOWN(D240-F240, 3 - (1+INT(LOG10(ABS(D240)))))),""),IF(AND(D240=0,NOT(D240="")),ABS(ROUNDDOWN(D240-F240,0)),""))</f>
        <v>0</v>
      </c>
      <c r="H240" s="12" t="str">
        <f>IF(NOT(G240=""),IF(G240&lt;=E240,"match",IF(G240&lt;3*E240,"partial match","no match")),"")</f>
        <v>match</v>
      </c>
    </row>
    <row r="241" spans="1:8" x14ac:dyDescent="0.25">
      <c r="A241" s="13" t="s">
        <v>5</v>
      </c>
      <c r="B241" s="13" t="s">
        <v>123</v>
      </c>
      <c r="C241" s="13" t="s">
        <v>117</v>
      </c>
      <c r="D241" s="14">
        <v>0.64200000000000002</v>
      </c>
      <c r="E241" s="14">
        <v>2E-3</v>
      </c>
      <c r="F241" s="12">
        <v>3.6551043532292852E-5</v>
      </c>
      <c r="G241" s="12">
        <f>IFERROR(IF(NOT(F241=""),ABS(ROUNDDOWN(D241-F241, 3 - (1+INT(LOG10(ABS(D241)))))),""),IF(AND(D241=0,NOT(D241="")),ABS(ROUNDDOWN(D241-F241,0)),""))</f>
        <v>0.64100000000000001</v>
      </c>
      <c r="H241" s="12" t="str">
        <f>IF(NOT(G241=""),IF(G241&lt;=E241,"match",IF(G241&lt;3*E241,"partial match","no match")),"")</f>
        <v>no match</v>
      </c>
    </row>
    <row r="242" spans="1:8" x14ac:dyDescent="0.25">
      <c r="A242" s="13" t="s">
        <v>5</v>
      </c>
      <c r="B242" s="13" t="s">
        <v>123</v>
      </c>
      <c r="C242" s="13" t="s">
        <v>118</v>
      </c>
      <c r="D242" s="14"/>
      <c r="E242" s="14"/>
      <c r="F242" s="12">
        <v>25.64922301439012</v>
      </c>
      <c r="G242" s="12" t="str">
        <f>IFERROR(IF(NOT(F242=""),ABS(ROUNDDOWN(D242-F242, 3 - (1+INT(LOG10(ABS(D242)))))),""),IF(AND(D242=0,NOT(D242="")),ABS(ROUNDDOWN(D242-F242,0)),""))</f>
        <v/>
      </c>
      <c r="H242" s="12" t="str">
        <f>IF(NOT(G242=""),IF(G242&lt;=E242,"match",IF(G242&lt;3*E242,"partial match","no match")),"")</f>
        <v/>
      </c>
    </row>
    <row r="243" spans="1:8" x14ac:dyDescent="0.25">
      <c r="A243" s="13" t="s">
        <v>5</v>
      </c>
      <c r="B243" s="13" t="s">
        <v>123</v>
      </c>
      <c r="C243" s="13" t="s">
        <v>119</v>
      </c>
      <c r="D243" s="14"/>
      <c r="E243" s="14"/>
      <c r="F243" s="12">
        <v>1.386260102427072</v>
      </c>
      <c r="G243" s="12" t="str">
        <f>IFERROR(IF(NOT(F243=""),ABS(ROUNDDOWN(D243-F243, 3 - (1+INT(LOG10(ABS(D243)))))),""),IF(AND(D243=0,NOT(D243="")),ABS(ROUNDDOWN(D243-F243,0)),""))</f>
        <v/>
      </c>
      <c r="H243" s="12" t="str">
        <f>IF(NOT(G243=""),IF(G243&lt;=E243,"match",IF(G243&lt;3*E243,"partial match","no match")),"")</f>
        <v/>
      </c>
    </row>
    <row r="244" spans="1:8" x14ac:dyDescent="0.25">
      <c r="A244" s="13" t="s">
        <v>5</v>
      </c>
      <c r="B244" s="13" t="s">
        <v>123</v>
      </c>
      <c r="C244" s="13" t="s">
        <v>120</v>
      </c>
      <c r="D244" s="14"/>
      <c r="E244" s="14"/>
      <c r="F244" s="12">
        <v>4.8405940535363037</v>
      </c>
      <c r="G244" s="12" t="str">
        <f>IFERROR(IF(NOT(F244=""),ABS(ROUNDDOWN(D244-F244, 3 - (1+INT(LOG10(ABS(D244)))))),""),IF(AND(D244=0,NOT(D244="")),ABS(ROUNDDOWN(D244-F244,0)),""))</f>
        <v/>
      </c>
      <c r="H244" s="12" t="str">
        <f>IF(NOT(G244=""),IF(G244&lt;=E244,"match",IF(G244&lt;3*E244,"partial match","no match")),"")</f>
        <v/>
      </c>
    </row>
    <row r="245" spans="1:8" x14ac:dyDescent="0.25">
      <c r="A245" s="13" t="s">
        <v>5</v>
      </c>
      <c r="B245" s="13" t="s">
        <v>124</v>
      </c>
      <c r="C245" s="13" t="s">
        <v>125</v>
      </c>
      <c r="D245" s="14">
        <v>0.745</v>
      </c>
      <c r="E245" s="14">
        <v>3.0000000000000001E-3</v>
      </c>
      <c r="F245" s="12">
        <v>0.74503649862089116</v>
      </c>
      <c r="G245" s="12">
        <f>IFERROR(IF(NOT(F245=""),ABS(ROUNDDOWN(D245-F245, 3 - (1+INT(LOG10(ABS(D245)))))),""),IF(AND(D245=0,NOT(D245="")),ABS(ROUNDDOWN(D245-F245,0)),""))</f>
        <v>0</v>
      </c>
      <c r="H245" s="12" t="str">
        <f>IF(NOT(G245=""),IF(G245&lt;=E245,"match",IF(G245&lt;3*E245,"partial match","no match")),"")</f>
        <v>match</v>
      </c>
    </row>
    <row r="246" spans="1:8" x14ac:dyDescent="0.25">
      <c r="A246" s="13" t="s">
        <v>5</v>
      </c>
      <c r="B246" s="13" t="s">
        <v>124</v>
      </c>
      <c r="C246" s="13" t="s">
        <v>126</v>
      </c>
      <c r="D246" s="14">
        <v>439</v>
      </c>
      <c r="E246" s="14">
        <v>8</v>
      </c>
      <c r="F246" s="12">
        <v>439.45278074311898</v>
      </c>
      <c r="G246" s="12">
        <f>IFERROR(IF(NOT(F246=""),ABS(ROUNDDOWN(D246-F246, 3 - (1+INT(LOG10(ABS(D246)))))),""),IF(AND(D246=0,NOT(D246="")),ABS(ROUNDDOWN(D246-F246,0)),""))</f>
        <v>0</v>
      </c>
      <c r="H246" s="12" t="str">
        <f>IF(NOT(G246=""),IF(G246&lt;=E246,"match",IF(G246&lt;3*E246,"partial match","no match")),"")</f>
        <v>match</v>
      </c>
    </row>
    <row r="247" spans="1:8" x14ac:dyDescent="0.25">
      <c r="A247" s="13" t="s">
        <v>5</v>
      </c>
      <c r="B247" s="13" t="s">
        <v>124</v>
      </c>
      <c r="C247" s="13" t="s">
        <v>127</v>
      </c>
      <c r="D247" s="14">
        <v>4.7500000000000001E-2</v>
      </c>
      <c r="E247" s="14">
        <v>1E-3</v>
      </c>
      <c r="F247" s="12">
        <v>4.7460717274549633E-2</v>
      </c>
      <c r="G247" s="12">
        <f>IFERROR(IF(NOT(F247=""),ABS(ROUNDDOWN(D247-F247, 3 - (1+INT(LOG10(ABS(D247)))))),""),IF(AND(D247=0,NOT(D247="")),ABS(ROUNDDOWN(D247-F247,0)),""))</f>
        <v>0</v>
      </c>
      <c r="H247" s="12" t="str">
        <f>IF(NOT(G247=""),IF(G247&lt;=E247,"match",IF(G247&lt;3*E247,"partial match","no match")),"")</f>
        <v>match</v>
      </c>
    </row>
    <row r="248" spans="1:8" x14ac:dyDescent="0.25">
      <c r="A248" s="13" t="s">
        <v>5</v>
      </c>
      <c r="B248" s="13" t="s">
        <v>124</v>
      </c>
      <c r="C248" s="13" t="s">
        <v>128</v>
      </c>
      <c r="D248" s="14">
        <v>284</v>
      </c>
      <c r="E248" s="14">
        <v>11</v>
      </c>
      <c r="F248" s="12">
        <v>284.39169620467629</v>
      </c>
      <c r="G248" s="12">
        <f>IFERROR(IF(NOT(F248=""),ABS(ROUNDDOWN(D248-F248, 3 - (1+INT(LOG10(ABS(D248)))))),""),IF(AND(D248=0,NOT(D248="")),ABS(ROUNDDOWN(D248-F248,0)),""))</f>
        <v>0</v>
      </c>
      <c r="H248" s="12" t="str">
        <f>IF(NOT(G248=""),IF(G248&lt;=E248,"match",IF(G248&lt;3*E248,"partial match","no match")),"")</f>
        <v>match</v>
      </c>
    </row>
    <row r="249" spans="1:8" x14ac:dyDescent="0.25">
      <c r="A249" s="13" t="s">
        <v>5</v>
      </c>
      <c r="B249" s="13" t="s">
        <v>124</v>
      </c>
      <c r="C249" s="13" t="s">
        <v>129</v>
      </c>
      <c r="D249" s="14">
        <v>4.1500000000000002E-2</v>
      </c>
      <c r="E249" s="14">
        <v>8.0000000000000004E-4</v>
      </c>
      <c r="F249" s="12">
        <v>4.1521415176046392E-2</v>
      </c>
      <c r="G249" s="12">
        <f>IFERROR(IF(NOT(F249=""),ABS(ROUNDDOWN(D249-F249, 3 - (1+INT(LOG10(ABS(D249)))))),""),IF(AND(D249=0,NOT(D249="")),ABS(ROUNDDOWN(D249-F249,0)),""))</f>
        <v>0</v>
      </c>
      <c r="H249" s="12" t="str">
        <f>IF(NOT(G249=""),IF(G249&lt;=E249,"match",IF(G249&lt;3*E249,"partial match","no match")),"")</f>
        <v>match</v>
      </c>
    </row>
    <row r="250" spans="1:8" x14ac:dyDescent="0.25">
      <c r="A250" s="13" t="s">
        <v>5</v>
      </c>
      <c r="B250" s="13" t="s">
        <v>124</v>
      </c>
      <c r="C250" s="13" t="s">
        <v>130</v>
      </c>
      <c r="D250" s="14">
        <v>190</v>
      </c>
      <c r="E250" s="14">
        <v>7</v>
      </c>
      <c r="F250" s="12">
        <v>189.9615882704849</v>
      </c>
      <c r="G250" s="12">
        <f>IFERROR(IF(NOT(F250=""),ABS(ROUNDDOWN(D250-F250, 3 - (1+INT(LOG10(ABS(D250)))))),""),IF(AND(D250=0,NOT(D250="")),ABS(ROUNDDOWN(D250-F250,0)),""))</f>
        <v>0</v>
      </c>
      <c r="H250" s="12" t="str">
        <f>IF(NOT(G250=""),IF(G250&lt;=E250,"match",IF(G250&lt;3*E250,"partial match","no match")),"")</f>
        <v>match</v>
      </c>
    </row>
    <row r="251" spans="1:8" x14ac:dyDescent="0.25">
      <c r="A251" s="13" t="s">
        <v>5</v>
      </c>
      <c r="B251" s="13" t="s">
        <v>124</v>
      </c>
      <c r="C251" s="13" t="s">
        <v>131</v>
      </c>
      <c r="D251" s="14">
        <v>1.1499999999999999</v>
      </c>
      <c r="E251" s="14">
        <v>0.04</v>
      </c>
      <c r="F251" s="12">
        <v>1.147783937465463</v>
      </c>
      <c r="G251" s="12">
        <f>IFERROR(IF(NOT(F251=""),ABS(ROUNDDOWN(D251-F251, 3 - (1+INT(LOG10(ABS(D251)))))),""),IF(AND(D251=0,NOT(D251="")),ABS(ROUNDDOWN(D251-F251,0)),""))</f>
        <v>0</v>
      </c>
      <c r="H251" s="12" t="str">
        <f>IF(NOT(G251=""),IF(G251&lt;=E251,"match",IF(G251&lt;3*E251,"partial match","no match")),"")</f>
        <v>match</v>
      </c>
    </row>
    <row r="252" spans="1:8" x14ac:dyDescent="0.25">
      <c r="A252" s="13" t="s">
        <v>5</v>
      </c>
      <c r="B252" s="13" t="s">
        <v>124</v>
      </c>
      <c r="C252" s="13" t="s">
        <v>132</v>
      </c>
      <c r="D252" s="14">
        <v>181000</v>
      </c>
      <c r="E252" s="14">
        <v>3000</v>
      </c>
      <c r="F252" s="12">
        <v>181381.76914504491</v>
      </c>
      <c r="G252" s="12">
        <f>IFERROR(IF(NOT(F252=""),ABS(ROUNDDOWN(D252-F252, 3 - (1+INT(LOG10(ABS(D252)))))),""),IF(AND(D252=0,NOT(D252="")),ABS(ROUNDDOWN(D252-F252,0)),""))</f>
        <v>0</v>
      </c>
      <c r="H252" s="12" t="str">
        <f>IF(NOT(G252=""),IF(G252&lt;=E252,"match",IF(G252&lt;3*E252,"partial match","no match")),"")</f>
        <v>match</v>
      </c>
    </row>
    <row r="253" spans="1:8" x14ac:dyDescent="0.25">
      <c r="A253" s="13" t="s">
        <v>5</v>
      </c>
      <c r="B253" s="13" t="s">
        <v>124</v>
      </c>
      <c r="C253" s="13" t="s">
        <v>113</v>
      </c>
      <c r="D253" s="14">
        <v>20.5</v>
      </c>
      <c r="E253" s="14">
        <v>0.1</v>
      </c>
      <c r="F253" s="12">
        <v>20.471251116004989</v>
      </c>
      <c r="G253" s="12">
        <f>IFERROR(IF(NOT(F253=""),ABS(ROUNDDOWN(D253-F253, 3 - (1+INT(LOG10(ABS(D253)))))),""),IF(AND(D253=0,NOT(D253="")),ABS(ROUNDDOWN(D253-F253,0)),""))</f>
        <v>0</v>
      </c>
      <c r="H253" s="12" t="str">
        <f>IF(NOT(G253=""),IF(G253&lt;=E253,"match",IF(G253&lt;3*E253,"partial match","no match")),"")</f>
        <v>match</v>
      </c>
    </row>
    <row r="254" spans="1:8" x14ac:dyDescent="0.25">
      <c r="A254" s="13" t="s">
        <v>5</v>
      </c>
      <c r="B254" s="13" t="s">
        <v>124</v>
      </c>
      <c r="C254" s="13" t="s">
        <v>133</v>
      </c>
      <c r="D254" s="14">
        <v>7.8899999999999998E-2</v>
      </c>
      <c r="E254" s="14">
        <v>1E-3</v>
      </c>
      <c r="F254" s="12">
        <v>7.8909519025266051E-2</v>
      </c>
      <c r="G254" s="12">
        <f>IFERROR(IF(NOT(F254=""),ABS(ROUNDDOWN(D254-F254, 3 - (1+INT(LOG10(ABS(D254)))))),""),IF(AND(D254=0,NOT(D254="")),ABS(ROUNDDOWN(D254-F254,0)),""))</f>
        <v>0</v>
      </c>
      <c r="H254" s="12" t="str">
        <f>IF(NOT(G254=""),IF(G254&lt;=E254,"match",IF(G254&lt;3*E254,"partial match","no match")),"")</f>
        <v>match</v>
      </c>
    </row>
    <row r="255" spans="1:8" x14ac:dyDescent="0.25">
      <c r="A255" s="13" t="s">
        <v>5</v>
      </c>
      <c r="B255" s="13" t="s">
        <v>124</v>
      </c>
      <c r="C255" s="13" t="s">
        <v>134</v>
      </c>
      <c r="D255" s="14">
        <v>140</v>
      </c>
      <c r="E255" s="14">
        <v>3</v>
      </c>
      <c r="F255" s="12">
        <v>140.3343952144177</v>
      </c>
      <c r="G255" s="12">
        <f>IFERROR(IF(NOT(F255=""),ABS(ROUNDDOWN(D255-F255, 3 - (1+INT(LOG10(ABS(D255)))))),""),IF(AND(D255=0,NOT(D255="")),ABS(ROUNDDOWN(D255-F255,0)),""))</f>
        <v>0</v>
      </c>
      <c r="H255" s="12" t="str">
        <f>IF(NOT(G255=""),IF(G255&lt;=E255,"match",IF(G255&lt;3*E255,"partial match","no match")),"")</f>
        <v>match</v>
      </c>
    </row>
    <row r="256" spans="1:8" x14ac:dyDescent="0.25">
      <c r="A256" s="13" t="s">
        <v>5</v>
      </c>
      <c r="B256" s="13" t="s">
        <v>124</v>
      </c>
      <c r="C256" s="13" t="s">
        <v>135</v>
      </c>
      <c r="D256" s="14">
        <v>0.52100000000000002</v>
      </c>
      <c r="E256" s="14">
        <v>4.0000000000000001E-3</v>
      </c>
      <c r="F256" s="12">
        <v>0.5212516340131309</v>
      </c>
      <c r="G256" s="12">
        <f>IFERROR(IF(NOT(F256=""),ABS(ROUNDDOWN(D256-F256, 3 - (1+INT(LOG10(ABS(D256)))))),""),IF(AND(D256=0,NOT(D256="")),ABS(ROUNDDOWN(D256-F256,0)),""))</f>
        <v>0</v>
      </c>
      <c r="H256" s="12" t="str">
        <f>IF(NOT(G256=""),IF(G256&lt;=E256,"match",IF(G256&lt;3*E256,"partial match","no match")),"")</f>
        <v>match</v>
      </c>
    </row>
    <row r="257" spans="1:8" x14ac:dyDescent="0.25">
      <c r="A257" s="13" t="s">
        <v>5</v>
      </c>
      <c r="B257" s="13" t="s">
        <v>124</v>
      </c>
      <c r="C257" s="13" t="s">
        <v>136</v>
      </c>
      <c r="D257" s="14">
        <v>0.32400000000000001</v>
      </c>
      <c r="E257" s="14">
        <v>1E-3</v>
      </c>
      <c r="F257" s="12">
        <v>0.32446706339830439</v>
      </c>
      <c r="G257" s="12">
        <f>IFERROR(IF(NOT(F257=""),ABS(ROUNDDOWN(D257-F257, 3 - (1+INT(LOG10(ABS(D257)))))),""),IF(AND(D257=0,NOT(D257="")),ABS(ROUNDDOWN(D257-F257,0)),""))</f>
        <v>0</v>
      </c>
      <c r="H257" s="12" t="str">
        <f>IF(NOT(G257=""),IF(G257&lt;=E257,"match",IF(G257&lt;3*E257,"partial match","no match")),"")</f>
        <v>match</v>
      </c>
    </row>
    <row r="258" spans="1:8" x14ac:dyDescent="0.25">
      <c r="A258" s="13" t="s">
        <v>5</v>
      </c>
      <c r="B258" s="13" t="s">
        <v>124</v>
      </c>
      <c r="C258" s="13" t="s">
        <v>118</v>
      </c>
      <c r="D258" s="14">
        <v>36.1</v>
      </c>
      <c r="E258" s="14">
        <v>0.3</v>
      </c>
      <c r="F258" s="12">
        <v>36.077997066235433</v>
      </c>
      <c r="G258" s="12">
        <f>IFERROR(IF(NOT(F258=""),ABS(ROUNDDOWN(D258-F258, 3 - (1+INT(LOG10(ABS(D258)))))),""),IF(AND(D258=0,NOT(D258="")),ABS(ROUNDDOWN(D258-F258,0)),""))</f>
        <v>0</v>
      </c>
      <c r="H258" s="12" t="str">
        <f>IF(NOT(G258=""),IF(G258&lt;=E258,"match",IF(G258&lt;3*E258,"partial match","no match")),"")</f>
        <v>match</v>
      </c>
    </row>
    <row r="259" spans="1:8" x14ac:dyDescent="0.25">
      <c r="A259" s="13" t="s">
        <v>5</v>
      </c>
      <c r="B259" s="13" t="s">
        <v>124</v>
      </c>
      <c r="C259" s="13" t="s">
        <v>137</v>
      </c>
      <c r="D259" s="14">
        <v>423</v>
      </c>
      <c r="E259" s="14">
        <v>8</v>
      </c>
      <c r="F259" s="12">
        <v>422.91824864939059</v>
      </c>
      <c r="G259" s="12">
        <f>IFERROR(IF(NOT(F259=""),ABS(ROUNDDOWN(D259-F259, 3 - (1+INT(LOG10(ABS(D259)))))),""),IF(AND(D259=0,NOT(D259="")),ABS(ROUNDDOWN(D259-F259,0)),""))</f>
        <v>0</v>
      </c>
      <c r="H259" s="12" t="str">
        <f>IF(NOT(G259=""),IF(G259&lt;=E259,"match",IF(G259&lt;3*E259,"partial match","no match")),"")</f>
        <v>match</v>
      </c>
    </row>
    <row r="260" spans="1:8" x14ac:dyDescent="0.25">
      <c r="A260" s="13" t="s">
        <v>5</v>
      </c>
      <c r="B260" s="13" t="s">
        <v>124</v>
      </c>
      <c r="C260" s="13" t="s">
        <v>138</v>
      </c>
      <c r="D260" s="14">
        <v>5.29</v>
      </c>
      <c r="E260" s="14">
        <v>0.01</v>
      </c>
      <c r="F260" s="12">
        <v>5.2944028353941146</v>
      </c>
      <c r="G260" s="12">
        <f>IFERROR(IF(NOT(F260=""),ABS(ROUNDDOWN(D260-F260, 3 - (1+INT(LOG10(ABS(D260)))))),""),IF(AND(D260=0,NOT(D260="")),ABS(ROUNDDOWN(D260-F260,0)),""))</f>
        <v>0</v>
      </c>
      <c r="H260" s="12" t="str">
        <f>IF(NOT(G260=""),IF(G260&lt;=E260,"match",IF(G260&lt;3*E260,"partial match","no match")),"")</f>
        <v>match</v>
      </c>
    </row>
    <row r="261" spans="1:8" x14ac:dyDescent="0.25">
      <c r="A261" s="13" t="s">
        <v>5</v>
      </c>
      <c r="B261" s="13" t="s">
        <v>139</v>
      </c>
      <c r="C261" s="13" t="s">
        <v>125</v>
      </c>
      <c r="D261" s="14">
        <v>0.74099999999999999</v>
      </c>
      <c r="E261" s="14">
        <v>3.0000000000000001E-3</v>
      </c>
      <c r="F261" s="12">
        <v>0.74066374127827705</v>
      </c>
      <c r="G261" s="12">
        <f>IFERROR(IF(NOT(F261=""),ABS(ROUNDDOWN(D261-F261, 3 - (1+INT(LOG10(ABS(D261)))))),""),IF(AND(D261=0,NOT(D261="")),ABS(ROUNDDOWN(D261-F261,0)),""))</f>
        <v>0</v>
      </c>
      <c r="H261" s="12" t="str">
        <f>IF(NOT(G261=""),IF(G261&lt;=E261,"match",IF(G261&lt;3*E261,"partial match","no match")),"")</f>
        <v>match</v>
      </c>
    </row>
    <row r="262" spans="1:8" x14ac:dyDescent="0.25">
      <c r="A262" s="13" t="s">
        <v>5</v>
      </c>
      <c r="B262" s="13" t="s">
        <v>139</v>
      </c>
      <c r="C262" s="13" t="s">
        <v>126</v>
      </c>
      <c r="D262" s="14">
        <v>444</v>
      </c>
      <c r="E262" s="14">
        <v>8</v>
      </c>
      <c r="F262" s="12">
        <v>443.70832748209523</v>
      </c>
      <c r="G262" s="12">
        <f>IFERROR(IF(NOT(F262=""),ABS(ROUNDDOWN(D262-F262, 3 - (1+INT(LOG10(ABS(D262)))))),""),IF(AND(D262=0,NOT(D262="")),ABS(ROUNDDOWN(D262-F262,0)),""))</f>
        <v>0</v>
      </c>
      <c r="H262" s="12" t="str">
        <f>IF(NOT(G262=""),IF(G262&lt;=E262,"match",IF(G262&lt;3*E262,"partial match","no match")),"")</f>
        <v>match</v>
      </c>
    </row>
    <row r="263" spans="1:8" x14ac:dyDescent="0.25">
      <c r="A263" s="13" t="s">
        <v>5</v>
      </c>
      <c r="B263" s="13" t="s">
        <v>139</v>
      </c>
      <c r="C263" s="13" t="s">
        <v>127</v>
      </c>
      <c r="D263" s="14">
        <v>3.8699999999999998E-2</v>
      </c>
      <c r="E263" s="14">
        <v>1E-3</v>
      </c>
      <c r="F263" s="12">
        <v>3.8718242647781453E-2</v>
      </c>
      <c r="G263" s="12">
        <f>IFERROR(IF(NOT(F263=""),ABS(ROUNDDOWN(D263-F263, 3 - (1+INT(LOG10(ABS(D263)))))),""),IF(AND(D263=0,NOT(D263="")),ABS(ROUNDDOWN(D263-F263,0)),""))</f>
        <v>0</v>
      </c>
      <c r="H263" s="12" t="str">
        <f>IF(NOT(G263=""),IF(G263&lt;=E263,"match",IF(G263&lt;3*E263,"partial match","no match")),"")</f>
        <v>match</v>
      </c>
    </row>
    <row r="264" spans="1:8" x14ac:dyDescent="0.25">
      <c r="A264" s="13" t="s">
        <v>5</v>
      </c>
      <c r="B264" s="13" t="s">
        <v>139</v>
      </c>
      <c r="C264" s="13" t="s">
        <v>128</v>
      </c>
      <c r="D264" s="14">
        <v>284</v>
      </c>
      <c r="E264" s="14">
        <v>11</v>
      </c>
      <c r="F264" s="12">
        <v>283.8605532930768</v>
      </c>
      <c r="G264" s="12">
        <f>IFERROR(IF(NOT(F264=""),ABS(ROUNDDOWN(D264-F264, 3 - (1+INT(LOG10(ABS(D264)))))),""),IF(AND(D264=0,NOT(D264="")),ABS(ROUNDDOWN(D264-F264,0)),""))</f>
        <v>0</v>
      </c>
      <c r="H264" s="12" t="str">
        <f>IF(NOT(G264=""),IF(G264&lt;=E264,"match",IF(G264&lt;3*E264,"partial match","no match")),"")</f>
        <v>match</v>
      </c>
    </row>
    <row r="265" spans="1:8" x14ac:dyDescent="0.25">
      <c r="A265" s="13" t="s">
        <v>5</v>
      </c>
      <c r="B265" s="13" t="s">
        <v>139</v>
      </c>
      <c r="C265" s="13" t="s">
        <v>129</v>
      </c>
      <c r="D265" s="14">
        <v>3.3500000000000002E-2</v>
      </c>
      <c r="E265" s="14">
        <v>8.9999999999999998E-4</v>
      </c>
      <c r="F265" s="12">
        <v>3.3501668966863317E-2</v>
      </c>
      <c r="G265" s="12">
        <f>IFERROR(IF(NOT(F265=""),ABS(ROUNDDOWN(D265-F265, 3 - (1+INT(LOG10(ABS(D265)))))),""),IF(AND(D265=0,NOT(D265="")),ABS(ROUNDDOWN(D265-F265,0)),""))</f>
        <v>0</v>
      </c>
      <c r="H265" s="12" t="str">
        <f>IF(NOT(G265=""),IF(G265&lt;=E265,"match",IF(G265&lt;3*E265,"partial match","no match")),"")</f>
        <v>match</v>
      </c>
    </row>
    <row r="266" spans="1:8" x14ac:dyDescent="0.25">
      <c r="A266" s="13" t="s">
        <v>5</v>
      </c>
      <c r="B266" s="13" t="s">
        <v>139</v>
      </c>
      <c r="C266" s="13" t="s">
        <v>130</v>
      </c>
      <c r="D266" s="14">
        <v>190</v>
      </c>
      <c r="E266" s="14">
        <v>7</v>
      </c>
      <c r="F266" s="12">
        <v>190.24175379356399</v>
      </c>
      <c r="G266" s="12">
        <f>IFERROR(IF(NOT(F266=""),ABS(ROUNDDOWN(D266-F266, 3 - (1+INT(LOG10(ABS(D266)))))),""),IF(AND(D266=0,NOT(D266="")),ABS(ROUNDDOWN(D266-F266,0)),""))</f>
        <v>0</v>
      </c>
      <c r="H266" s="12" t="str">
        <f>IF(NOT(G266=""),IF(G266&lt;=E266,"match",IF(G266&lt;3*E266,"partial match","no match")),"")</f>
        <v>match</v>
      </c>
    </row>
    <row r="267" spans="1:8" x14ac:dyDescent="0.25">
      <c r="A267" s="13" t="s">
        <v>5</v>
      </c>
      <c r="B267" s="13" t="s">
        <v>139</v>
      </c>
      <c r="C267" s="13" t="s">
        <v>131</v>
      </c>
      <c r="D267" s="14">
        <v>1.1599999999999999</v>
      </c>
      <c r="E267" s="14">
        <v>0.04</v>
      </c>
      <c r="F267" s="12">
        <v>1.157712385994162</v>
      </c>
      <c r="G267" s="12">
        <f>IFERROR(IF(NOT(F267=""),ABS(ROUNDDOWN(D267-F267, 3 - (1+INT(LOG10(ABS(D267)))))),""),IF(AND(D267=0,NOT(D267="")),ABS(ROUNDDOWN(D267-F267,0)),""))</f>
        <v>0</v>
      </c>
      <c r="H267" s="12" t="str">
        <f>IF(NOT(G267=""),IF(G267&lt;=E267,"match",IF(G267&lt;3*E267,"partial match","no match")),"")</f>
        <v>match</v>
      </c>
    </row>
    <row r="268" spans="1:8" x14ac:dyDescent="0.25">
      <c r="A268" s="13" t="s">
        <v>5</v>
      </c>
      <c r="B268" s="13" t="s">
        <v>139</v>
      </c>
      <c r="C268" s="13" t="s">
        <v>132</v>
      </c>
      <c r="D268" s="14">
        <v>181000</v>
      </c>
      <c r="E268" s="14">
        <v>3000</v>
      </c>
      <c r="F268" s="12">
        <v>181237.67476478021</v>
      </c>
      <c r="G268" s="12">
        <f>IFERROR(IF(NOT(F268=""),ABS(ROUNDDOWN(D268-F268, 3 - (1+INT(LOG10(ABS(D268)))))),""),IF(AND(D268=0,NOT(D268="")),ABS(ROUNDDOWN(D268-F268,0)),""))</f>
        <v>0</v>
      </c>
      <c r="H268" s="12" t="str">
        <f>IF(NOT(G268=""),IF(G268&lt;=E268,"match",IF(G268&lt;3*E268,"partial match","no match")),"")</f>
        <v>match</v>
      </c>
    </row>
    <row r="269" spans="1:8" x14ac:dyDescent="0.25">
      <c r="A269" s="13" t="s">
        <v>5</v>
      </c>
      <c r="B269" s="13" t="s">
        <v>139</v>
      </c>
      <c r="C269" s="13" t="s">
        <v>113</v>
      </c>
      <c r="D269" s="14">
        <v>437</v>
      </c>
      <c r="E269" s="14">
        <v>3</v>
      </c>
      <c r="F269" s="12">
        <v>436.88962224406691</v>
      </c>
      <c r="G269" s="12">
        <f>IFERROR(IF(NOT(F269=""),ABS(ROUNDDOWN(D269-F269, 3 - (1+INT(LOG10(ABS(D269)))))),""),IF(AND(D269=0,NOT(D269="")),ABS(ROUNDDOWN(D269-F269,0)),""))</f>
        <v>0</v>
      </c>
      <c r="H269" s="12" t="str">
        <f>IF(NOT(G269=""),IF(G269&lt;=E269,"match",IF(G269&lt;3*E269,"partial match","no match")),"")</f>
        <v>match</v>
      </c>
    </row>
    <row r="270" spans="1:8" x14ac:dyDescent="0.25">
      <c r="A270" s="13" t="s">
        <v>5</v>
      </c>
      <c r="B270" s="13" t="s">
        <v>139</v>
      </c>
      <c r="C270" s="13" t="s">
        <v>133</v>
      </c>
      <c r="D270" s="14">
        <v>6.13E-2</v>
      </c>
      <c r="E270" s="14">
        <v>5.0000000000000001E-4</v>
      </c>
      <c r="F270" s="12">
        <v>6.1352285106595537E-2</v>
      </c>
      <c r="G270" s="12">
        <f>IFERROR(IF(NOT(F270=""),ABS(ROUNDDOWN(D270-F270, 3 - (1+INT(LOG10(ABS(D270)))))),""),IF(AND(D270=0,NOT(D270="")),ABS(ROUNDDOWN(D270-F270,0)),""))</f>
        <v>0</v>
      </c>
      <c r="H270" s="12" t="str">
        <f>IF(NOT(G270=""),IF(G270&lt;=E270,"match",IF(G270&lt;3*E270,"partial match","no match")),"")</f>
        <v>match</v>
      </c>
    </row>
    <row r="271" spans="1:8" x14ac:dyDescent="0.25">
      <c r="A271" s="13" t="s">
        <v>5</v>
      </c>
      <c r="B271" s="13" t="s">
        <v>139</v>
      </c>
      <c r="C271" s="13" t="s">
        <v>134</v>
      </c>
      <c r="D271" s="14">
        <v>3630</v>
      </c>
      <c r="E271" s="14">
        <v>70</v>
      </c>
      <c r="F271" s="12">
        <v>3625.0761129054908</v>
      </c>
      <c r="G271" s="12">
        <f>IFERROR(IF(NOT(F271=""),ABS(ROUNDDOWN(D271-F271, 3 - (1+INT(LOG10(ABS(D271)))))),""),IF(AND(D271=0,NOT(D271="")),ABS(ROUNDDOWN(D271-F271,0)),""))</f>
        <v>0</v>
      </c>
      <c r="H271" s="12" t="str">
        <f>IF(NOT(G271=""),IF(G271&lt;=E271,"match",IF(G271&lt;3*E271,"partial match","no match")),"")</f>
        <v>match</v>
      </c>
    </row>
    <row r="272" spans="1:8" x14ac:dyDescent="0.25">
      <c r="A272" s="13" t="s">
        <v>5</v>
      </c>
      <c r="B272" s="13" t="s">
        <v>139</v>
      </c>
      <c r="C272" s="13" t="s">
        <v>135</v>
      </c>
      <c r="D272" s="14">
        <v>0.50900000000000001</v>
      </c>
      <c r="E272" s="14">
        <v>4.0000000000000001E-3</v>
      </c>
      <c r="F272" s="12">
        <v>0.50906840512645568</v>
      </c>
      <c r="G272" s="12">
        <f>IFERROR(IF(NOT(F272=""),ABS(ROUNDDOWN(D272-F272, 3 - (1+INT(LOG10(ABS(D272)))))),""),IF(AND(D272=0,NOT(D272="")),ABS(ROUNDDOWN(D272-F272,0)),""))</f>
        <v>0</v>
      </c>
      <c r="H272" s="12" t="str">
        <f>IF(NOT(G272=""),IF(G272&lt;=E272,"match",IF(G272&lt;3*E272,"partial match","no match")),"")</f>
        <v>match</v>
      </c>
    </row>
    <row r="273" spans="1:8" x14ac:dyDescent="0.25">
      <c r="A273" s="13" t="s">
        <v>5</v>
      </c>
      <c r="B273" s="13" t="s">
        <v>139</v>
      </c>
      <c r="C273" s="13" t="s">
        <v>136</v>
      </c>
      <c r="D273" s="14">
        <v>0.26</v>
      </c>
      <c r="E273" s="14">
        <v>2E-3</v>
      </c>
      <c r="F273" s="12">
        <v>0.26027998099345728</v>
      </c>
      <c r="G273" s="12">
        <f>IFERROR(IF(NOT(F273=""),ABS(ROUNDDOWN(D273-F273, 3 - (1+INT(LOG10(ABS(D273)))))),""),IF(AND(D273=0,NOT(D273="")),ABS(ROUNDDOWN(D273-F273,0)),""))</f>
        <v>0</v>
      </c>
      <c r="H273" s="12" t="str">
        <f>IF(NOT(G273=""),IF(G273&lt;=E273,"match",IF(G273&lt;3*E273,"partial match","no match")),"")</f>
        <v>match</v>
      </c>
    </row>
    <row r="274" spans="1:8" x14ac:dyDescent="0.25">
      <c r="A274" s="13" t="s">
        <v>5</v>
      </c>
      <c r="B274" s="13" t="s">
        <v>139</v>
      </c>
      <c r="C274" s="13" t="s">
        <v>118</v>
      </c>
      <c r="D274" s="14">
        <v>41</v>
      </c>
      <c r="E274" s="14">
        <v>0.7</v>
      </c>
      <c r="F274" s="12">
        <v>41.019910787985808</v>
      </c>
      <c r="G274" s="12">
        <f>IFERROR(IF(NOT(F274=""),ABS(ROUNDDOWN(D274-F274, 3 - (1+INT(LOG10(ABS(D274)))))),""),IF(AND(D274=0,NOT(D274="")),ABS(ROUNDDOWN(D274-F274,0)),""))</f>
        <v>0</v>
      </c>
      <c r="H274" s="12" t="str">
        <f>IF(NOT(G274=""),IF(G274&lt;=E274,"match",IF(G274&lt;3*E274,"partial match","no match")),"")</f>
        <v>match</v>
      </c>
    </row>
    <row r="275" spans="1:8" x14ac:dyDescent="0.25">
      <c r="A275" s="13" t="s">
        <v>5</v>
      </c>
      <c r="B275" s="13" t="s">
        <v>139</v>
      </c>
      <c r="C275" s="13" t="s">
        <v>137</v>
      </c>
      <c r="D275" s="14">
        <v>429</v>
      </c>
      <c r="E275" s="14">
        <v>8</v>
      </c>
      <c r="F275" s="12">
        <v>428.94723615251291</v>
      </c>
      <c r="G275" s="12">
        <f>IFERROR(IF(NOT(F275=""),ABS(ROUNDDOWN(D275-F275, 3 - (1+INT(LOG10(ABS(D275)))))),""),IF(AND(D275=0,NOT(D275="")),ABS(ROUNDDOWN(D275-F275,0)),""))</f>
        <v>0</v>
      </c>
      <c r="H275" s="12" t="str">
        <f>IF(NOT(G275=""),IF(G275&lt;=E275,"match",IF(G275&lt;3*E275,"partial match","no match")),"")</f>
        <v>match</v>
      </c>
    </row>
    <row r="276" spans="1:8" x14ac:dyDescent="0.25">
      <c r="A276" s="13" t="s">
        <v>5</v>
      </c>
      <c r="B276" s="13" t="s">
        <v>139</v>
      </c>
      <c r="C276" s="13" t="s">
        <v>138</v>
      </c>
      <c r="D276" s="14">
        <v>5.98</v>
      </c>
      <c r="E276" s="14">
        <v>0.02</v>
      </c>
      <c r="F276" s="12">
        <v>5.9794940864592849</v>
      </c>
      <c r="G276" s="12">
        <f>IFERROR(IF(NOT(F276=""),ABS(ROUNDDOWN(D276-F276, 3 - (1+INT(LOG10(ABS(D276)))))),""),IF(AND(D276=0,NOT(D276="")),ABS(ROUNDDOWN(D276-F276,0)),""))</f>
        <v>0</v>
      </c>
      <c r="H276" s="12" t="str">
        <f>IF(NOT(G276=""),IF(G276&lt;=E276,"match",IF(G276&lt;3*E276,"partial match","no match")),"")</f>
        <v>match</v>
      </c>
    </row>
    <row r="277" spans="1:8" x14ac:dyDescent="0.25">
      <c r="A277" s="13" t="s">
        <v>5</v>
      </c>
      <c r="B277" s="13" t="s">
        <v>140</v>
      </c>
      <c r="C277" s="13" t="s">
        <v>141</v>
      </c>
      <c r="D277" s="14">
        <v>0.36</v>
      </c>
      <c r="E277" s="14">
        <v>5.0000000000000001E-3</v>
      </c>
      <c r="F277" s="12">
        <v>0.35975157775043359</v>
      </c>
      <c r="G277" s="12">
        <f>IFERROR(IF(NOT(F277=""),ABS(ROUNDDOWN(D277-F277, 3 - (1+INT(LOG10(ABS(D277)))))),""),IF(AND(D277=0,NOT(D277="")),ABS(ROUNDDOWN(D277-F277,0)),""))</f>
        <v>0</v>
      </c>
      <c r="H277" s="12" t="str">
        <f>IF(NOT(G277=""),IF(G277&lt;=E277,"match",IF(G277&lt;3*E277,"partial match","no match")),"")</f>
        <v>match</v>
      </c>
    </row>
    <row r="278" spans="1:8" x14ac:dyDescent="0.25">
      <c r="A278" s="13" t="s">
        <v>5</v>
      </c>
      <c r="B278" s="13" t="s">
        <v>140</v>
      </c>
      <c r="C278" s="13" t="s">
        <v>142</v>
      </c>
      <c r="D278" s="14">
        <v>31.6</v>
      </c>
      <c r="E278" s="14">
        <v>0.2</v>
      </c>
      <c r="F278" s="12">
        <v>31.599691560116341</v>
      </c>
      <c r="G278" s="12">
        <f>IFERROR(IF(NOT(F278=""),ABS(ROUNDDOWN(D278-F278, 3 - (1+INT(LOG10(ABS(D278)))))),""),IF(AND(D278=0,NOT(D278="")),ABS(ROUNDDOWN(D278-F278,0)),""))</f>
        <v>0</v>
      </c>
      <c r="H278" s="12" t="str">
        <f>IF(NOT(G278=""),IF(G278&lt;=E278,"match",IF(G278&lt;3*E278,"partial match","no match")),"")</f>
        <v>match</v>
      </c>
    </row>
    <row r="279" spans="1:8" x14ac:dyDescent="0.25">
      <c r="A279" s="13" t="s">
        <v>5</v>
      </c>
      <c r="B279" s="13" t="s">
        <v>140</v>
      </c>
      <c r="C279" s="13" t="s">
        <v>127</v>
      </c>
      <c r="D279" s="14">
        <v>4.7500000000000001E-2</v>
      </c>
      <c r="E279" s="14">
        <v>1E-3</v>
      </c>
      <c r="F279" s="12">
        <v>4.7460717274549619E-2</v>
      </c>
      <c r="G279" s="12">
        <f>IFERROR(IF(NOT(F279=""),ABS(ROUNDDOWN(D279-F279, 3 - (1+INT(LOG10(ABS(D279)))))),""),IF(AND(D279=0,NOT(D279="")),ABS(ROUNDDOWN(D279-F279,0)),""))</f>
        <v>0</v>
      </c>
      <c r="H279" s="12" t="str">
        <f>IF(NOT(G279=""),IF(G279&lt;=E279,"match",IF(G279&lt;3*E279,"partial match","no match")),"")</f>
        <v>match</v>
      </c>
    </row>
    <row r="280" spans="1:8" x14ac:dyDescent="0.25">
      <c r="A280" s="13" t="s">
        <v>5</v>
      </c>
      <c r="B280" s="13" t="s">
        <v>140</v>
      </c>
      <c r="C280" s="13" t="s">
        <v>128</v>
      </c>
      <c r="D280" s="14">
        <v>284</v>
      </c>
      <c r="E280" s="14">
        <v>11</v>
      </c>
      <c r="F280" s="12">
        <v>284.39169620467629</v>
      </c>
      <c r="G280" s="12">
        <f>IFERROR(IF(NOT(F280=""),ABS(ROUNDDOWN(D280-F280, 3 - (1+INT(LOG10(ABS(D280)))))),""),IF(AND(D280=0,NOT(D280="")),ABS(ROUNDDOWN(D280-F280,0)),""))</f>
        <v>0</v>
      </c>
      <c r="H280" s="12" t="str">
        <f>IF(NOT(G280=""),IF(G280&lt;=E280,"match",IF(G280&lt;3*E280,"partial match","no match")),"")</f>
        <v>match</v>
      </c>
    </row>
    <row r="281" spans="1:8" x14ac:dyDescent="0.25">
      <c r="A281" s="13" t="s">
        <v>5</v>
      </c>
      <c r="B281" s="13" t="s">
        <v>140</v>
      </c>
      <c r="C281" s="13" t="s">
        <v>143</v>
      </c>
      <c r="D281" s="14">
        <v>1.9099999999999999E-2</v>
      </c>
      <c r="E281" s="14">
        <v>5.0000000000000001E-4</v>
      </c>
      <c r="F281" s="12">
        <v>1.9150444702263989E-2</v>
      </c>
      <c r="G281" s="12">
        <f>IFERROR(IF(NOT(F281=""),ABS(ROUNDDOWN(D281-F281, 3 - (1+INT(LOG10(ABS(D281)))))),""),IF(AND(D281=0,NOT(D281="")),ABS(ROUNDDOWN(D281-F281,0)),""))</f>
        <v>0</v>
      </c>
      <c r="H281" s="12" t="str">
        <f>IF(NOT(G281=""),IF(G281&lt;=E281,"match",IF(G281&lt;3*E281,"partial match","no match")),"")</f>
        <v>match</v>
      </c>
    </row>
    <row r="282" spans="1:8" x14ac:dyDescent="0.25">
      <c r="A282" s="13" t="s">
        <v>5</v>
      </c>
      <c r="B282" s="13" t="s">
        <v>140</v>
      </c>
      <c r="C282" s="13" t="s">
        <v>144</v>
      </c>
      <c r="D282" s="14">
        <v>95.7</v>
      </c>
      <c r="E282" s="14">
        <v>5.5</v>
      </c>
      <c r="F282" s="12">
        <v>95.741141807800403</v>
      </c>
      <c r="G282" s="12">
        <f>IFERROR(IF(NOT(F282=""),ABS(ROUNDDOWN(D282-F282, 3 - (1+INT(LOG10(ABS(D282)))))),""),IF(AND(D282=0,NOT(D282="")),ABS(ROUNDDOWN(D282-F282,0)),""))</f>
        <v>0</v>
      </c>
      <c r="H282" s="12" t="str">
        <f>IF(NOT(G282=""),IF(G282&lt;=E282,"match",IF(G282&lt;3*E282,"partial match","no match")),"")</f>
        <v>match</v>
      </c>
    </row>
    <row r="283" spans="1:8" x14ac:dyDescent="0.25">
      <c r="A283" s="13" t="s">
        <v>5</v>
      </c>
      <c r="B283" s="13" t="s">
        <v>140</v>
      </c>
      <c r="C283" s="13" t="s">
        <v>145</v>
      </c>
      <c r="D283" s="14">
        <v>0.93400000000000005</v>
      </c>
      <c r="E283" s="14">
        <v>1.7999999999999999E-2</v>
      </c>
      <c r="F283" s="12">
        <v>0.9335349234470478</v>
      </c>
      <c r="G283" s="12">
        <f>IFERROR(IF(NOT(F283=""),ABS(ROUNDDOWN(D283-F283, 3 - (1+INT(LOG10(ABS(D283)))))),""),IF(AND(D283=0,NOT(D283="")),ABS(ROUNDDOWN(D283-F283,0)),""))</f>
        <v>0</v>
      </c>
      <c r="H283" s="12" t="str">
        <f>IF(NOT(G283=""),IF(G283&lt;=E283,"match",IF(G283&lt;3*E283,"partial match","no match")),"")</f>
        <v>match</v>
      </c>
    </row>
    <row r="284" spans="1:8" x14ac:dyDescent="0.25">
      <c r="A284" s="13" t="s">
        <v>5</v>
      </c>
      <c r="B284" s="13" t="s">
        <v>140</v>
      </c>
      <c r="C284" s="13" t="s">
        <v>146</v>
      </c>
      <c r="D284" s="14">
        <v>10600</v>
      </c>
      <c r="E284" s="14">
        <v>300</v>
      </c>
      <c r="F284" s="12">
        <v>10575.426225335301</v>
      </c>
      <c r="G284" s="12">
        <f>IFERROR(IF(NOT(F284=""),ABS(ROUNDDOWN(D284-F284, 3 - (1+INT(LOG10(ABS(D284)))))),""),IF(AND(D284=0,NOT(D284="")),ABS(ROUNDDOWN(D284-F284,0)),""))</f>
        <v>0</v>
      </c>
      <c r="H284" s="12" t="str">
        <f>IF(NOT(G284=""),IF(G284&lt;=E284,"match",IF(G284&lt;3*E284,"partial match","no match")),"")</f>
        <v>match</v>
      </c>
    </row>
    <row r="285" spans="1:8" x14ac:dyDescent="0.25">
      <c r="A285" s="13" t="s">
        <v>5</v>
      </c>
      <c r="B285" s="13" t="s">
        <v>140</v>
      </c>
      <c r="C285" s="13" t="s">
        <v>113</v>
      </c>
      <c r="D285" s="14">
        <v>20.5</v>
      </c>
      <c r="E285" s="14">
        <v>0.1</v>
      </c>
      <c r="F285" s="12">
        <v>20.471251116004989</v>
      </c>
      <c r="G285" s="12">
        <f>IFERROR(IF(NOT(F285=""),ABS(ROUNDDOWN(D285-F285, 3 - (1+INT(LOG10(ABS(D285)))))),""),IF(AND(D285=0,NOT(D285="")),ABS(ROUNDDOWN(D285-F285,0)),""))</f>
        <v>0</v>
      </c>
      <c r="H285" s="12" t="str">
        <f>IF(NOT(G285=""),IF(G285&lt;=E285,"match",IF(G285&lt;3*E285,"partial match","no match")),"")</f>
        <v>match</v>
      </c>
    </row>
    <row r="286" spans="1:8" x14ac:dyDescent="0.25">
      <c r="A286" s="13" t="s">
        <v>5</v>
      </c>
      <c r="B286" s="13" t="s">
        <v>140</v>
      </c>
      <c r="C286" s="13" t="s">
        <v>114</v>
      </c>
      <c r="D286" s="14">
        <v>7.8899999999999998E-2</v>
      </c>
      <c r="E286" s="14">
        <v>1E-3</v>
      </c>
      <c r="F286" s="12">
        <v>7.8909519025266051E-2</v>
      </c>
      <c r="G286" s="12">
        <f>IFERROR(IF(NOT(F286=""),ABS(ROUNDDOWN(D286-F286, 3 - (1+INT(LOG10(ABS(D286)))))),""),IF(AND(D286=0,NOT(D286="")),ABS(ROUNDDOWN(D286-F286,0)),""))</f>
        <v>0</v>
      </c>
      <c r="H286" s="12" t="str">
        <f>IF(NOT(G286=""),IF(G286&lt;=E286,"match",IF(G286&lt;3*E286,"partial match","no match")),"")</f>
        <v>match</v>
      </c>
    </row>
    <row r="287" spans="1:8" x14ac:dyDescent="0.25">
      <c r="A287" s="13" t="s">
        <v>5</v>
      </c>
      <c r="B287" s="13" t="s">
        <v>140</v>
      </c>
      <c r="C287" s="13" t="s">
        <v>147</v>
      </c>
      <c r="D287" s="14">
        <v>39.799999999999997</v>
      </c>
      <c r="E287" s="14">
        <v>0.3</v>
      </c>
      <c r="F287" s="12">
        <v>39.763140511254541</v>
      </c>
      <c r="G287" s="12">
        <f>IFERROR(IF(NOT(F287=""),ABS(ROUNDDOWN(D287-F287, 3 - (1+INT(LOG10(ABS(D287)))))),""),IF(AND(D287=0,NOT(D287="")),ABS(ROUNDDOWN(D287-F287,0)),""))</f>
        <v>0</v>
      </c>
      <c r="H287" s="12" t="str">
        <f>IF(NOT(G287=""),IF(G287&lt;=E287,"match",IF(G287&lt;3*E287,"partial match","no match")),"")</f>
        <v>match</v>
      </c>
    </row>
    <row r="288" spans="1:8" x14ac:dyDescent="0.25">
      <c r="A288" s="13" t="s">
        <v>5</v>
      </c>
      <c r="B288" s="13" t="s">
        <v>140</v>
      </c>
      <c r="C288" s="13" t="s">
        <v>148</v>
      </c>
      <c r="D288" s="14">
        <v>0.17399999999999999</v>
      </c>
      <c r="E288" s="14">
        <v>3.0000000000000001E-3</v>
      </c>
      <c r="F288" s="12">
        <v>0.17438972749364801</v>
      </c>
      <c r="G288" s="12">
        <f>IFERROR(IF(NOT(F288=""),ABS(ROUNDDOWN(D288-F288, 3 - (1+INT(LOG10(ABS(D288)))))),""),IF(AND(D288=0,NOT(D288="")),ABS(ROUNDDOWN(D288-F288,0)),""))</f>
        <v>0</v>
      </c>
      <c r="H288" s="12" t="str">
        <f>IF(NOT(G288=""),IF(G288&lt;=E288,"match",IF(G288&lt;3*E288,"partial match","no match")),"")</f>
        <v>match</v>
      </c>
    </row>
    <row r="289" spans="1:8" x14ac:dyDescent="0.25">
      <c r="A289" s="13" t="s">
        <v>5</v>
      </c>
      <c r="B289" s="13" t="s">
        <v>140</v>
      </c>
      <c r="C289" s="13" t="s">
        <v>136</v>
      </c>
      <c r="D289" s="14">
        <v>0.32400000000000001</v>
      </c>
      <c r="E289" s="14">
        <v>1E-3</v>
      </c>
      <c r="F289" s="12">
        <v>0.32446706339830439</v>
      </c>
      <c r="G289" s="12">
        <f>IFERROR(IF(NOT(F289=""),ABS(ROUNDDOWN(D289-F289, 3 - (1+INT(LOG10(ABS(D289)))))),""),IF(AND(D289=0,NOT(D289="")),ABS(ROUNDDOWN(D289-F289,0)),""))</f>
        <v>0</v>
      </c>
      <c r="H289" s="12" t="str">
        <f>IF(NOT(G289=""),IF(G289&lt;=E289,"match",IF(G289&lt;3*E289,"partial match","no match")),"")</f>
        <v>match</v>
      </c>
    </row>
    <row r="290" spans="1:8" x14ac:dyDescent="0.25">
      <c r="A290" s="13" t="s">
        <v>5</v>
      </c>
      <c r="B290" s="13" t="s">
        <v>140</v>
      </c>
      <c r="C290" s="13" t="s">
        <v>118</v>
      </c>
      <c r="D290" s="14">
        <v>36.1</v>
      </c>
      <c r="E290" s="14">
        <v>0.3</v>
      </c>
      <c r="F290" s="12">
        <v>36.07799706623544</v>
      </c>
      <c r="G290" s="12">
        <f>IFERROR(IF(NOT(F290=""),ABS(ROUNDDOWN(D290-F290, 3 - (1+INT(LOG10(ABS(D290)))))),""),IF(AND(D290=0,NOT(D290="")),ABS(ROUNDDOWN(D290-F290,0)),""))</f>
        <v>0</v>
      </c>
      <c r="H290" s="12" t="str">
        <f>IF(NOT(G290=""),IF(G290&lt;=E290,"match",IF(G290&lt;3*E290,"partial match","no match")),"")</f>
        <v>match</v>
      </c>
    </row>
    <row r="291" spans="1:8" x14ac:dyDescent="0.25">
      <c r="A291" s="13" t="s">
        <v>5</v>
      </c>
      <c r="B291" s="13" t="s">
        <v>140</v>
      </c>
      <c r="C291" s="13" t="s">
        <v>149</v>
      </c>
      <c r="D291" s="14">
        <v>13.5</v>
      </c>
      <c r="E291" s="14">
        <v>0.1</v>
      </c>
      <c r="F291" s="12">
        <v>13.46342327684745</v>
      </c>
      <c r="G291" s="12">
        <f>IFERROR(IF(NOT(F291=""),ABS(ROUNDDOWN(D291-F291, 3 - (1+INT(LOG10(ABS(D291)))))),""),IF(AND(D291=0,NOT(D291="")),ABS(ROUNDDOWN(D291-F291,0)),""))</f>
        <v>0</v>
      </c>
      <c r="H291" s="12" t="str">
        <f>IF(NOT(G291=""),IF(G291&lt;=E291,"match",IF(G291&lt;3*E291,"partial match","no match")),"")</f>
        <v>match</v>
      </c>
    </row>
    <row r="292" spans="1:8" x14ac:dyDescent="0.25">
      <c r="A292" s="13" t="s">
        <v>5</v>
      </c>
      <c r="B292" s="13" t="s">
        <v>140</v>
      </c>
      <c r="C292" s="13" t="s">
        <v>150</v>
      </c>
      <c r="D292" s="14">
        <v>6.47</v>
      </c>
      <c r="E292" s="14">
        <v>0.03</v>
      </c>
      <c r="F292" s="12">
        <v>6.4737583193541228</v>
      </c>
      <c r="G292" s="12">
        <f>IFERROR(IF(NOT(F292=""),ABS(ROUNDDOWN(D292-F292, 3 - (1+INT(LOG10(ABS(D292)))))),""),IF(AND(D292=0,NOT(D292="")),ABS(ROUNDDOWN(D292-F292,0)),""))</f>
        <v>0</v>
      </c>
      <c r="H292" s="12" t="str">
        <f>IF(NOT(G292=""),IF(G292&lt;=E292,"match",IF(G292&lt;3*E292,"partial match","no match")),"")</f>
        <v>match</v>
      </c>
    </row>
    <row r="293" spans="1:8" x14ac:dyDescent="0.25">
      <c r="A293" s="13" t="s">
        <v>5</v>
      </c>
      <c r="B293" s="13" t="s">
        <v>151</v>
      </c>
      <c r="C293" s="13" t="s">
        <v>141</v>
      </c>
      <c r="D293" s="14">
        <v>0.32800000000000001</v>
      </c>
      <c r="E293" s="14">
        <v>4.0000000000000001E-3</v>
      </c>
      <c r="F293" s="12">
        <v>0.32851308702348347</v>
      </c>
      <c r="G293" s="12">
        <f>IFERROR(IF(NOT(F293=""),ABS(ROUNDDOWN(D293-F293, 3 - (1+INT(LOG10(ABS(D293)))))),""),IF(AND(D293=0,NOT(D293="")),ABS(ROUNDDOWN(D293-F293,0)),""))</f>
        <v>0</v>
      </c>
      <c r="H293" s="12" t="str">
        <f>IF(NOT(G293=""),IF(G293&lt;=E293,"match",IF(G293&lt;3*E293,"partial match","no match")),"")</f>
        <v>match</v>
      </c>
    </row>
    <row r="294" spans="1:8" x14ac:dyDescent="0.25">
      <c r="A294" s="13" t="s">
        <v>5</v>
      </c>
      <c r="B294" s="13" t="s">
        <v>151</v>
      </c>
      <c r="C294" s="13" t="s">
        <v>142</v>
      </c>
      <c r="D294" s="14"/>
      <c r="E294" s="14"/>
      <c r="F294" s="12">
        <v>34.342788934138461</v>
      </c>
      <c r="G294" s="12" t="str">
        <f>IFERROR(IF(NOT(F294=""),ABS(ROUNDDOWN(D294-F294, 3 - (1+INT(LOG10(ABS(D294)))))),""),IF(AND(D294=0,NOT(D294="")),ABS(ROUNDDOWN(D294-F294,0)),""))</f>
        <v/>
      </c>
      <c r="H294" s="12" t="str">
        <f>IF(NOT(G294=""),IF(G294&lt;=E294,"match",IF(G294&lt;3*E294,"partial match","no match")),"")</f>
        <v/>
      </c>
    </row>
    <row r="295" spans="1:8" x14ac:dyDescent="0.25">
      <c r="A295" s="13" t="s">
        <v>5</v>
      </c>
      <c r="B295" s="13" t="s">
        <v>151</v>
      </c>
      <c r="C295" s="13" t="s">
        <v>127</v>
      </c>
      <c r="D295" s="14">
        <v>3.8699999999999998E-2</v>
      </c>
      <c r="E295" s="14">
        <v>1E-3</v>
      </c>
      <c r="F295" s="12">
        <v>3.8718242647781453E-2</v>
      </c>
      <c r="G295" s="12">
        <f>IFERROR(IF(NOT(F295=""),ABS(ROUNDDOWN(D295-F295, 3 - (1+INT(LOG10(ABS(D295)))))),""),IF(AND(D295=0,NOT(D295="")),ABS(ROUNDDOWN(D295-F295,0)),""))</f>
        <v>0</v>
      </c>
      <c r="H295" s="12" t="str">
        <f>IF(NOT(G295=""),IF(G295&lt;=E295,"match",IF(G295&lt;3*E295,"partial match","no match")),"")</f>
        <v>match</v>
      </c>
    </row>
    <row r="296" spans="1:8" x14ac:dyDescent="0.25">
      <c r="A296" s="13" t="s">
        <v>5</v>
      </c>
      <c r="B296" s="13" t="s">
        <v>151</v>
      </c>
      <c r="C296" s="13" t="s">
        <v>128</v>
      </c>
      <c r="D296" s="14">
        <v>284</v>
      </c>
      <c r="E296" s="14">
        <v>11</v>
      </c>
      <c r="F296" s="12">
        <v>283.8605532930768</v>
      </c>
      <c r="G296" s="12">
        <f>IFERROR(IF(NOT(F296=""),ABS(ROUNDDOWN(D296-F296, 3 - (1+INT(LOG10(ABS(D296)))))),""),IF(AND(D296=0,NOT(D296="")),ABS(ROUNDDOWN(D296-F296,0)),""))</f>
        <v>0</v>
      </c>
      <c r="H296" s="12" t="str">
        <f>IF(NOT(G296=""),IF(G296&lt;=E296,"match",IF(G296&lt;3*E296,"partial match","no match")),"")</f>
        <v>match</v>
      </c>
    </row>
    <row r="297" spans="1:8" x14ac:dyDescent="0.25">
      <c r="A297" s="13" t="s">
        <v>5</v>
      </c>
      <c r="B297" s="13" t="s">
        <v>151</v>
      </c>
      <c r="C297" s="13" t="s">
        <v>143</v>
      </c>
      <c r="D297" s="14">
        <v>1.6799999999999999E-2</v>
      </c>
      <c r="E297" s="14">
        <v>5.0000000000000001E-4</v>
      </c>
      <c r="F297" s="12">
        <v>1.675701594460554E-2</v>
      </c>
      <c r="G297" s="12">
        <f>IFERROR(IF(NOT(F297=""),ABS(ROUNDDOWN(D297-F297, 3 - (1+INT(LOG10(ABS(D297)))))),""),IF(AND(D297=0,NOT(D297="")),ABS(ROUNDDOWN(D297-F297,0)),""))</f>
        <v>0</v>
      </c>
      <c r="H297" s="12" t="str">
        <f>IF(NOT(G297=""),IF(G297&lt;=E297,"match",IF(G297&lt;3*E297,"partial match","no match")),"")</f>
        <v>match</v>
      </c>
    </row>
    <row r="298" spans="1:8" x14ac:dyDescent="0.25">
      <c r="A298" s="13" t="s">
        <v>5</v>
      </c>
      <c r="B298" s="13" t="s">
        <v>151</v>
      </c>
      <c r="C298" s="13" t="s">
        <v>144</v>
      </c>
      <c r="D298" s="14">
        <v>81.400000000000006</v>
      </c>
      <c r="E298" s="14">
        <v>4.5999999999999996</v>
      </c>
      <c r="F298" s="12">
        <v>81.367545380466296</v>
      </c>
      <c r="G298" s="12">
        <f>IFERROR(IF(NOT(F298=""),ABS(ROUNDDOWN(D298-F298, 3 - (1+INT(LOG10(ABS(D298)))))),""),IF(AND(D298=0,NOT(D298="")),ABS(ROUNDDOWN(D298-F298,0)),""))</f>
        <v>0</v>
      </c>
      <c r="H298" s="12" t="str">
        <f>IF(NOT(G298=""),IF(G298&lt;=E298,"match",IF(G298&lt;3*E298,"partial match","no match")),"")</f>
        <v>match</v>
      </c>
    </row>
    <row r="299" spans="1:8" x14ac:dyDescent="0.25">
      <c r="A299" s="13" t="s">
        <v>5</v>
      </c>
      <c r="B299" s="13" t="s">
        <v>151</v>
      </c>
      <c r="C299" s="13" t="s">
        <v>145</v>
      </c>
      <c r="D299" s="14"/>
      <c r="E299" s="14"/>
      <c r="F299" s="12">
        <v>0.74763623360441311</v>
      </c>
      <c r="G299" s="12" t="str">
        <f>IFERROR(IF(NOT(F299=""),ABS(ROUNDDOWN(D299-F299, 3 - (1+INT(LOG10(ABS(D299)))))),""),IF(AND(D299=0,NOT(D299="")),ABS(ROUNDDOWN(D299-F299,0)),""))</f>
        <v/>
      </c>
      <c r="H299" s="12" t="str">
        <f>IF(NOT(G299=""),IF(G299&lt;=E299,"match",IF(G299&lt;3*E299,"partial match","no match")),"")</f>
        <v/>
      </c>
    </row>
    <row r="300" spans="1:8" x14ac:dyDescent="0.25">
      <c r="A300" s="13" t="s">
        <v>5</v>
      </c>
      <c r="B300" s="13" t="s">
        <v>151</v>
      </c>
      <c r="C300" s="13" t="s">
        <v>146</v>
      </c>
      <c r="D300" s="14">
        <v>11600</v>
      </c>
      <c r="E300" s="14">
        <v>400</v>
      </c>
      <c r="F300" s="12">
        <v>11640.95787108552</v>
      </c>
      <c r="G300" s="12">
        <f>IFERROR(IF(NOT(F300=""),ABS(ROUNDDOWN(D300-F300, 3 - (1+INT(LOG10(ABS(D300)))))),""),IF(AND(D300=0,NOT(D300="")),ABS(ROUNDDOWN(D300-F300,0)),""))</f>
        <v>0</v>
      </c>
      <c r="H300" s="12" t="str">
        <f>IF(NOT(G300=""),IF(G300&lt;=E300,"match",IF(G300&lt;3*E300,"partial match","no match")),"")</f>
        <v>match</v>
      </c>
    </row>
    <row r="301" spans="1:8" x14ac:dyDescent="0.25">
      <c r="A301" s="13" t="s">
        <v>5</v>
      </c>
      <c r="B301" s="13" t="s">
        <v>151</v>
      </c>
      <c r="C301" s="13" t="s">
        <v>113</v>
      </c>
      <c r="D301" s="14">
        <v>437</v>
      </c>
      <c r="E301" s="14">
        <v>3</v>
      </c>
      <c r="F301" s="12">
        <v>436.88962224406691</v>
      </c>
      <c r="G301" s="12">
        <f>IFERROR(IF(NOT(F301=""),ABS(ROUNDDOWN(D301-F301, 3 - (1+INT(LOG10(ABS(D301)))))),""),IF(AND(D301=0,NOT(D301="")),ABS(ROUNDDOWN(D301-F301,0)),""))</f>
        <v>0</v>
      </c>
      <c r="H301" s="12" t="str">
        <f>IF(NOT(G301=""),IF(G301&lt;=E301,"match",IF(G301&lt;3*E301,"partial match","no match")),"")</f>
        <v>match</v>
      </c>
    </row>
    <row r="302" spans="1:8" x14ac:dyDescent="0.25">
      <c r="A302" s="13" t="s">
        <v>5</v>
      </c>
      <c r="B302" s="13" t="s">
        <v>151</v>
      </c>
      <c r="C302" s="13" t="s">
        <v>114</v>
      </c>
      <c r="D302" s="14">
        <v>6.1400000000000003E-2</v>
      </c>
      <c r="E302" s="14">
        <v>5.0000000000000001E-4</v>
      </c>
      <c r="F302" s="12">
        <v>6.1352285106595537E-2</v>
      </c>
      <c r="G302" s="12">
        <f>IFERROR(IF(NOT(F302=""),ABS(ROUNDDOWN(D302-F302, 3 - (1+INT(LOG10(ABS(D302)))))),""),IF(AND(D302=0,NOT(D302="")),ABS(ROUNDDOWN(D302-F302,0)),""))</f>
        <v>0</v>
      </c>
      <c r="H302" s="12" t="str">
        <f>IF(NOT(G302=""),IF(G302&lt;=E302,"match",IF(G302&lt;3*E302,"partial match","no match")),"")</f>
        <v>match</v>
      </c>
    </row>
    <row r="303" spans="1:8" x14ac:dyDescent="0.25">
      <c r="A303" s="13" t="s">
        <v>5</v>
      </c>
      <c r="B303" s="13" t="s">
        <v>151</v>
      </c>
      <c r="C303" s="13" t="s">
        <v>147</v>
      </c>
      <c r="D303" s="14"/>
      <c r="E303" s="14"/>
      <c r="F303" s="12">
        <v>962.28071900014038</v>
      </c>
      <c r="G303" s="12" t="str">
        <f>IFERROR(IF(NOT(F303=""),ABS(ROUNDDOWN(D303-F303, 3 - (1+INT(LOG10(ABS(D303)))))),""),IF(AND(D303=0,NOT(D303="")),ABS(ROUNDDOWN(D303-F303,0)),""))</f>
        <v/>
      </c>
      <c r="H303" s="12" t="str">
        <f>IF(NOT(G303=""),IF(G303&lt;=E303,"match",IF(G303&lt;3*E303,"partial match","no match")),"")</f>
        <v/>
      </c>
    </row>
    <row r="304" spans="1:8" x14ac:dyDescent="0.25">
      <c r="A304" s="13" t="s">
        <v>5</v>
      </c>
      <c r="B304" s="13" t="s">
        <v>151</v>
      </c>
      <c r="C304" s="13" t="s">
        <v>148</v>
      </c>
      <c r="D304" s="14">
        <v>0.13500000000000001</v>
      </c>
      <c r="E304" s="14">
        <v>1E-3</v>
      </c>
      <c r="F304" s="12">
        <v>0.13513280704959141</v>
      </c>
      <c r="G304" s="12">
        <f>IFERROR(IF(NOT(F304=""),ABS(ROUNDDOWN(D304-F304, 3 - (1+INT(LOG10(ABS(D304)))))),""),IF(AND(D304=0,NOT(D304="")),ABS(ROUNDDOWN(D304-F304,0)),""))</f>
        <v>0</v>
      </c>
      <c r="H304" s="12" t="str">
        <f>IF(NOT(G304=""),IF(G304&lt;=E304,"match",IF(G304&lt;3*E304,"partial match","no match")),"")</f>
        <v>match</v>
      </c>
    </row>
    <row r="305" spans="1:8" x14ac:dyDescent="0.25">
      <c r="A305" s="13" t="s">
        <v>5</v>
      </c>
      <c r="B305" s="13" t="s">
        <v>151</v>
      </c>
      <c r="C305" s="13" t="s">
        <v>136</v>
      </c>
      <c r="D305" s="14"/>
      <c r="E305" s="14"/>
      <c r="F305" s="12">
        <v>0.26027998099345728</v>
      </c>
      <c r="G305" s="12" t="str">
        <f>IFERROR(IF(NOT(F305=""),ABS(ROUNDDOWN(D305-F305, 3 - (1+INT(LOG10(ABS(D305)))))),""),IF(AND(D305=0,NOT(D305="")),ABS(ROUNDDOWN(D305-F305,0)),""))</f>
        <v/>
      </c>
      <c r="H305" s="12" t="str">
        <f>IF(NOT(G305=""),IF(G305&lt;=E305,"match",IF(G305&lt;3*E305,"partial match","no match")),"")</f>
        <v/>
      </c>
    </row>
    <row r="306" spans="1:8" x14ac:dyDescent="0.25">
      <c r="A306" s="13" t="s">
        <v>5</v>
      </c>
      <c r="B306" s="13" t="s">
        <v>151</v>
      </c>
      <c r="C306" s="13" t="s">
        <v>118</v>
      </c>
      <c r="D306" s="14">
        <v>41</v>
      </c>
      <c r="E306" s="14">
        <v>0.7</v>
      </c>
      <c r="F306" s="12">
        <v>41.019910787985822</v>
      </c>
      <c r="G306" s="12">
        <f>IFERROR(IF(NOT(F306=""),ABS(ROUNDDOWN(D306-F306, 3 - (1+INT(LOG10(ABS(D306)))))),""),IF(AND(D306=0,NOT(D306="")),ABS(ROUNDDOWN(D306-F306,0)),""))</f>
        <v>0</v>
      </c>
      <c r="H306" s="12" t="str">
        <f>IF(NOT(G306=""),IF(G306&lt;=E306,"match",IF(G306&lt;3*E306,"partial match","no match")),"")</f>
        <v>match</v>
      </c>
    </row>
    <row r="307" spans="1:8" x14ac:dyDescent="0.25">
      <c r="A307" s="13" t="s">
        <v>5</v>
      </c>
      <c r="B307" s="13" t="s">
        <v>151</v>
      </c>
      <c r="C307" s="13" t="s">
        <v>149</v>
      </c>
      <c r="D307" s="14"/>
      <c r="E307" s="14"/>
      <c r="F307" s="12">
        <v>15.0265108859849</v>
      </c>
      <c r="G307" s="12" t="str">
        <f>IFERROR(IF(NOT(F307=""),ABS(ROUNDDOWN(D307-F307, 3 - (1+INT(LOG10(ABS(D307)))))),""),IF(AND(D307=0,NOT(D307="")),ABS(ROUNDDOWN(D307-F307,0)),""))</f>
        <v/>
      </c>
      <c r="H307" s="12" t="str">
        <f>IF(NOT(G307=""),IF(G307&lt;=E307,"match",IF(G307&lt;3*E307,"partial match","no match")),"")</f>
        <v/>
      </c>
    </row>
    <row r="308" spans="1:8" x14ac:dyDescent="0.25">
      <c r="A308" s="13" t="s">
        <v>5</v>
      </c>
      <c r="B308" s="13" t="s">
        <v>151</v>
      </c>
      <c r="C308" s="13" t="s">
        <v>150</v>
      </c>
      <c r="D308" s="14"/>
      <c r="E308" s="14"/>
      <c r="F308" s="12">
        <v>7.5839843450696476</v>
      </c>
      <c r="G308" s="12" t="str">
        <f>IFERROR(IF(NOT(F308=""),ABS(ROUNDDOWN(D308-F308, 3 - (1+INT(LOG10(ABS(D308)))))),""),IF(AND(D308=0,NOT(D308="")),ABS(ROUNDDOWN(D308-F308,0)),""))</f>
        <v/>
      </c>
      <c r="H308" s="12" t="str">
        <f>IF(NOT(G308=""),IF(G308&lt;=E308,"match",IF(G308&lt;3*E308,"partial match","no match")),"")</f>
        <v/>
      </c>
    </row>
    <row r="309" spans="1:8" x14ac:dyDescent="0.25">
      <c r="A309" s="13" t="s">
        <v>5</v>
      </c>
      <c r="B309" s="13" t="s">
        <v>152</v>
      </c>
      <c r="C309" s="13" t="s">
        <v>153</v>
      </c>
      <c r="D309" s="14">
        <v>1.6799999999999999E-2</v>
      </c>
      <c r="E309" s="14">
        <v>5.0000000000000001E-4</v>
      </c>
      <c r="F309" s="12">
        <v>1.67674234277864E-2</v>
      </c>
      <c r="G309" s="12">
        <f>IFERROR(IF(NOT(F309=""),ABS(ROUNDDOWN(D309-F309, 3 - (1+INT(LOG10(ABS(D309)))))),""),IF(AND(D309=0,NOT(D309="")),ABS(ROUNDDOWN(D309-F309,0)),""))</f>
        <v>0</v>
      </c>
      <c r="H309" s="12" t="str">
        <f>IF(NOT(G309=""),IF(G309&lt;=E309,"match",IF(G309&lt;3*E309,"partial match","no match")),"")</f>
        <v>match</v>
      </c>
    </row>
    <row r="310" spans="1:8" x14ac:dyDescent="0.25">
      <c r="A310" s="13" t="s">
        <v>5</v>
      </c>
      <c r="B310" s="13" t="s">
        <v>152</v>
      </c>
      <c r="C310" s="13" t="s">
        <v>87</v>
      </c>
      <c r="D310" s="14">
        <v>0.18099999999999999</v>
      </c>
      <c r="E310" s="14">
        <v>1E-3</v>
      </c>
      <c r="F310" s="12">
        <v>0.18067157855861299</v>
      </c>
      <c r="G310" s="12">
        <f>IFERROR(IF(NOT(F310=""),ABS(ROUNDDOWN(D310-F310, 3 - (1+INT(LOG10(ABS(D310)))))),""),IF(AND(D310=0,NOT(D310="")),ABS(ROUNDDOWN(D310-F310,0)),""))</f>
        <v>0</v>
      </c>
      <c r="H310" s="12" t="str">
        <f>IF(NOT(G310=""),IF(G310&lt;=E310,"match",IF(G310&lt;3*E310,"partial match","no match")),"")</f>
        <v>match</v>
      </c>
    </row>
    <row r="311" spans="1:8" x14ac:dyDescent="0.25">
      <c r="A311" s="13" t="s">
        <v>5</v>
      </c>
      <c r="B311" s="13" t="s">
        <v>152</v>
      </c>
      <c r="C311" s="13" t="s">
        <v>154</v>
      </c>
      <c r="D311" s="14">
        <v>0.2</v>
      </c>
      <c r="E311" s="14">
        <v>5.0000000000000001E-3</v>
      </c>
      <c r="F311" s="12">
        <v>0.20001667924415001</v>
      </c>
      <c r="G311" s="12">
        <f>IFERROR(IF(NOT(F311=""),ABS(ROUNDDOWN(D311-F311, 3 - (1+INT(LOG10(ABS(D311)))))),""),IF(AND(D311=0,NOT(D311="")),ABS(ROUNDDOWN(D311-F311,0)),""))</f>
        <v>0</v>
      </c>
      <c r="H311" s="12" t="str">
        <f>IF(NOT(G311=""),IF(G311&lt;=E311,"match",IF(G311&lt;3*E311,"partial match","no match")),"")</f>
        <v>match</v>
      </c>
    </row>
    <row r="312" spans="1:8" x14ac:dyDescent="0.25">
      <c r="A312" s="13" t="s">
        <v>5</v>
      </c>
      <c r="B312" s="13" t="s">
        <v>152</v>
      </c>
      <c r="C312" s="13" t="s">
        <v>155</v>
      </c>
      <c r="D312" s="14">
        <v>391</v>
      </c>
      <c r="E312" s="14">
        <v>7</v>
      </c>
      <c r="F312" s="12">
        <v>390.59422775169998</v>
      </c>
      <c r="G312" s="12">
        <f>IFERROR(IF(NOT(F312=""),ABS(ROUNDDOWN(D312-F312, 3 - (1+INT(LOG10(ABS(D312)))))),""),IF(AND(D312=0,NOT(D312="")),ABS(ROUNDDOWN(D312-F312,0)),""))</f>
        <v>0</v>
      </c>
      <c r="H312" s="12" t="str">
        <f>IF(NOT(G312=""),IF(G312&lt;=E312,"match",IF(G312&lt;3*E312,"partial match","no match")),"")</f>
        <v>match</v>
      </c>
    </row>
    <row r="313" spans="1:8" x14ac:dyDescent="0.25">
      <c r="A313" s="13" t="s">
        <v>5</v>
      </c>
      <c r="B313" s="13" t="s">
        <v>152</v>
      </c>
      <c r="C313" s="13" t="s">
        <v>156</v>
      </c>
      <c r="D313" s="14">
        <v>6.02</v>
      </c>
      <c r="E313" s="14">
        <v>0.23</v>
      </c>
      <c r="F313" s="12">
        <v>6.0195123874418099</v>
      </c>
      <c r="G313" s="12">
        <f>IFERROR(IF(NOT(F313=""),ABS(ROUNDDOWN(D313-F313, 3 - (1+INT(LOG10(ABS(D313)))))),""),IF(AND(D313=0,NOT(D313="")),ABS(ROUNDDOWN(D313-F313,0)),""))</f>
        <v>0</v>
      </c>
      <c r="H313" s="12" t="str">
        <f>IF(NOT(G313=""),IF(G313&lt;=E313,"match",IF(G313&lt;3*E313,"partial match","no match")),"")</f>
        <v>match</v>
      </c>
    </row>
    <row r="314" spans="1:8" x14ac:dyDescent="0.25">
      <c r="A314" s="13" t="s">
        <v>5</v>
      </c>
      <c r="B314" s="13" t="s">
        <v>157</v>
      </c>
      <c r="C314" s="13" t="s">
        <v>153</v>
      </c>
      <c r="D314" s="14">
        <v>3.1399999999999999E-4</v>
      </c>
      <c r="E314" s="14">
        <v>3.9999999999999998E-6</v>
      </c>
      <c r="F314" s="12">
        <v>3.1376082915812731E-4</v>
      </c>
      <c r="G314" s="12">
        <f>IFERROR(IF(NOT(F314=""),ABS(ROUNDDOWN(D314-F314, 3 - (1+INT(LOG10(ABS(D314)))))),""),IF(AND(D314=0,NOT(D314="")),ABS(ROUNDDOWN(D314-F314,0)),""))</f>
        <v>0</v>
      </c>
      <c r="H314" s="12" t="str">
        <f>IF(NOT(G314=""),IF(G314&lt;=E314,"match",IF(G314&lt;3*E314,"partial match","no match")),"")</f>
        <v>match</v>
      </c>
    </row>
    <row r="315" spans="1:8" x14ac:dyDescent="0.25">
      <c r="A315" s="13" t="s">
        <v>5</v>
      </c>
      <c r="B315" s="13" t="s">
        <v>157</v>
      </c>
      <c r="C315" s="13" t="s">
        <v>87</v>
      </c>
      <c r="D315" s="14">
        <v>5.11E-2</v>
      </c>
      <c r="E315" s="14">
        <v>5.0000000000000001E-4</v>
      </c>
      <c r="F315" s="12">
        <v>5.1164008677005768E-2</v>
      </c>
      <c r="G315" s="12">
        <f>IFERROR(IF(NOT(F315=""),ABS(ROUNDDOWN(D315-F315, 3 - (1+INT(LOG10(ABS(D315)))))),""),IF(AND(D315=0,NOT(D315="")),ABS(ROUNDDOWN(D315-F315,0)),""))</f>
        <v>0</v>
      </c>
      <c r="H315" s="12" t="str">
        <f>IF(NOT(G315=""),IF(G315&lt;=E315,"match",IF(G315&lt;3*E315,"partial match","no match")),"")</f>
        <v>match</v>
      </c>
    </row>
    <row r="316" spans="1:8" x14ac:dyDescent="0.25">
      <c r="A316" s="13" t="s">
        <v>5</v>
      </c>
      <c r="B316" s="13" t="s">
        <v>157</v>
      </c>
      <c r="C316" s="13" t="s">
        <v>154</v>
      </c>
      <c r="D316" s="14">
        <v>3.46</v>
      </c>
      <c r="E316" s="14">
        <v>7.0000000000000007E-2</v>
      </c>
      <c r="F316" s="12">
        <v>3.4563908576965332</v>
      </c>
      <c r="G316" s="12">
        <f>IFERROR(IF(NOT(F316=""),ABS(ROUNDDOWN(D316-F316, 3 - (1+INT(LOG10(ABS(D316)))))),""),IF(AND(D316=0,NOT(D316="")),ABS(ROUNDDOWN(D316-F316,0)),""))</f>
        <v>0</v>
      </c>
      <c r="H316" s="12" t="str">
        <f>IF(NOT(G316=""),IF(G316&lt;=E316,"match",IF(G316&lt;3*E316,"partial match","no match")),"")</f>
        <v>match</v>
      </c>
    </row>
    <row r="317" spans="1:8" x14ac:dyDescent="0.25">
      <c r="A317" s="13" t="s">
        <v>5</v>
      </c>
      <c r="B317" s="13" t="s">
        <v>157</v>
      </c>
      <c r="C317" s="13" t="s">
        <v>155</v>
      </c>
      <c r="D317" s="14">
        <v>497</v>
      </c>
      <c r="E317" s="14">
        <v>5</v>
      </c>
      <c r="F317" s="12">
        <v>497.06634521484381</v>
      </c>
      <c r="G317" s="12">
        <f>IFERROR(IF(NOT(F317=""),ABS(ROUNDDOWN(D317-F317, 3 - (1+INT(LOG10(ABS(D317)))))),""),IF(AND(D317=0,NOT(D317="")),ABS(ROUNDDOWN(D317-F317,0)),""))</f>
        <v>0</v>
      </c>
      <c r="H317" s="12" t="str">
        <f>IF(NOT(G317=""),IF(G317&lt;=E317,"match",IF(G317&lt;3*E317,"partial match","no match")),"")</f>
        <v>match</v>
      </c>
    </row>
    <row r="318" spans="1:8" x14ac:dyDescent="0.25">
      <c r="A318" s="13" t="s">
        <v>5</v>
      </c>
      <c r="B318" s="13" t="s">
        <v>157</v>
      </c>
      <c r="C318" s="13" t="s">
        <v>156</v>
      </c>
      <c r="D318" s="14">
        <v>0.19900000000000001</v>
      </c>
      <c r="E318" s="14">
        <v>8.9999999999999993E-3</v>
      </c>
      <c r="F318" s="12">
        <v>0.1987420320510864</v>
      </c>
      <c r="G318" s="12">
        <f>IFERROR(IF(NOT(F318=""),ABS(ROUNDDOWN(D318-F318, 3 - (1+INT(LOG10(ABS(D318)))))),""),IF(AND(D318=0,NOT(D318="")),ABS(ROUNDDOWN(D318-F318,0)),""))</f>
        <v>0</v>
      </c>
      <c r="H318" s="12" t="str">
        <f>IF(NOT(G318=""),IF(G318&lt;=E318,"match",IF(G318&lt;3*E318,"partial match","no match")),"")</f>
        <v>match</v>
      </c>
    </row>
    <row r="319" spans="1:8" x14ac:dyDescent="0.25">
      <c r="A319" s="13" t="s">
        <v>5</v>
      </c>
      <c r="B319" s="13" t="s">
        <v>158</v>
      </c>
      <c r="C319" s="13" t="s">
        <v>159</v>
      </c>
      <c r="D319" s="14">
        <v>0.31</v>
      </c>
      <c r="E319" s="14">
        <v>1E-3</v>
      </c>
      <c r="F319" s="12">
        <v>0.30951142293887951</v>
      </c>
      <c r="G319" s="12">
        <f>IFERROR(IF(NOT(F319=""),ABS(ROUNDDOWN(D319-F319, 3 - (1+INT(LOG10(ABS(D319)))))),""),IF(AND(D319=0,NOT(D319="")),ABS(ROUNDDOWN(D319-F319,0)),""))</f>
        <v>0</v>
      </c>
      <c r="H319" s="12" t="str">
        <f>IF(NOT(G319=""),IF(G319&lt;=E319,"match",IF(G319&lt;3*E319,"partial match","no match")),"")</f>
        <v>match</v>
      </c>
    </row>
    <row r="320" spans="1:8" x14ac:dyDescent="0.25">
      <c r="A320" s="13" t="s">
        <v>5</v>
      </c>
      <c r="B320" s="13" t="s">
        <v>158</v>
      </c>
      <c r="C320" s="13" t="s">
        <v>160</v>
      </c>
      <c r="D320" s="14">
        <v>17.3</v>
      </c>
      <c r="E320" s="14">
        <v>0.2</v>
      </c>
      <c r="F320" s="12">
        <v>17.346895440360669</v>
      </c>
      <c r="G320" s="12">
        <f>IFERROR(IF(NOT(F320=""),ABS(ROUNDDOWN(D320-F320, 3 - (1+INT(LOG10(ABS(D320)))))),""),IF(AND(D320=0,NOT(D320="")),ABS(ROUNDDOWN(D320-F320,0)),""))</f>
        <v>0</v>
      </c>
      <c r="H320" s="12" t="str">
        <f>IF(NOT(G320=""),IF(G320&lt;=E320,"match",IF(G320&lt;3*E320,"partial match","no match")),"")</f>
        <v>match</v>
      </c>
    </row>
    <row r="321" spans="1:8" x14ac:dyDescent="0.25">
      <c r="A321" s="13" t="s">
        <v>5</v>
      </c>
      <c r="B321" s="13" t="s">
        <v>158</v>
      </c>
      <c r="C321" s="13" t="s">
        <v>161</v>
      </c>
      <c r="D321" s="14">
        <v>2.86E-2</v>
      </c>
      <c r="E321" s="14">
        <v>4.0000000000000002E-4</v>
      </c>
      <c r="F321" s="12">
        <v>2.8578398520816142E-2</v>
      </c>
      <c r="G321" s="12">
        <f>IFERROR(IF(NOT(F321=""),ABS(ROUNDDOWN(D321-F321, 3 - (1+INT(LOG10(ABS(D321)))))),""),IF(AND(D321=0,NOT(D321="")),ABS(ROUNDDOWN(D321-F321,0)),""))</f>
        <v>0</v>
      </c>
      <c r="H321" s="12" t="str">
        <f>IF(NOT(G321=""),IF(G321&lt;=E321,"match",IF(G321&lt;3*E321,"partial match","no match")),"")</f>
        <v>match</v>
      </c>
    </row>
    <row r="322" spans="1:8" x14ac:dyDescent="0.25">
      <c r="A322" s="13" t="s">
        <v>5</v>
      </c>
      <c r="B322" s="13" t="s">
        <v>158</v>
      </c>
      <c r="C322" s="13" t="s">
        <v>162</v>
      </c>
      <c r="D322" s="14">
        <v>359</v>
      </c>
      <c r="E322" s="14">
        <v>10</v>
      </c>
      <c r="F322" s="12">
        <v>358.66890538997478</v>
      </c>
      <c r="G322" s="12">
        <f>IFERROR(IF(NOT(F322=""),ABS(ROUNDDOWN(D322-F322, 3 - (1+INT(LOG10(ABS(D322)))))),""),IF(AND(D322=0,NOT(D322="")),ABS(ROUNDDOWN(D322-F322,0)),""))</f>
        <v>0</v>
      </c>
      <c r="H322" s="12" t="str">
        <f>IF(NOT(G322=""),IF(G322&lt;=E322,"match",IF(G322&lt;3*E322,"partial match","no match")),"")</f>
        <v>match</v>
      </c>
    </row>
    <row r="323" spans="1:8" x14ac:dyDescent="0.25">
      <c r="A323" s="13" t="s">
        <v>5</v>
      </c>
      <c r="B323" s="13" t="s">
        <v>158</v>
      </c>
      <c r="C323" s="13" t="s">
        <v>163</v>
      </c>
      <c r="D323" s="14">
        <v>2.0299999999999999E-2</v>
      </c>
      <c r="E323" s="14">
        <v>2.9999999999999997E-4</v>
      </c>
      <c r="F323" s="12">
        <v>2.031767861257848E-2</v>
      </c>
      <c r="G323" s="12">
        <f>IFERROR(IF(NOT(F323=""),ABS(ROUNDDOWN(D323-F323, 3 - (1+INT(LOG10(ABS(D323)))))),""),IF(AND(D323=0,NOT(D323="")),ABS(ROUNDDOWN(D323-F323,0)),""))</f>
        <v>0</v>
      </c>
      <c r="H323" s="12" t="str">
        <f>IF(NOT(G323=""),IF(G323&lt;=E323,"match",IF(G323&lt;3*E323,"partial match","no match")),"")</f>
        <v>match</v>
      </c>
    </row>
    <row r="324" spans="1:8" x14ac:dyDescent="0.25">
      <c r="A324" s="13" t="s">
        <v>5</v>
      </c>
      <c r="B324" s="13" t="s">
        <v>158</v>
      </c>
      <c r="C324" s="13" t="s">
        <v>164</v>
      </c>
      <c r="D324" s="14">
        <v>78.900000000000006</v>
      </c>
      <c r="E324" s="14">
        <v>2.2000000000000002</v>
      </c>
      <c r="F324" s="12">
        <v>78.849800194038522</v>
      </c>
      <c r="G324" s="12">
        <f>IFERROR(IF(NOT(F324=""),ABS(ROUNDDOWN(D324-F324, 3 - (1+INT(LOG10(ABS(D324)))))),""),IF(AND(D324=0,NOT(D324="")),ABS(ROUNDDOWN(D324-F324,0)),""))</f>
        <v>0</v>
      </c>
      <c r="H324" s="12" t="str">
        <f>IF(NOT(G324=""),IF(G324&lt;=E324,"match",IF(G324&lt;3*E324,"partial match","no match")),"")</f>
        <v>match</v>
      </c>
    </row>
    <row r="325" spans="1:8" x14ac:dyDescent="0.25">
      <c r="A325" s="13" t="s">
        <v>5</v>
      </c>
      <c r="B325" s="13" t="s">
        <v>158</v>
      </c>
      <c r="C325" s="13" t="s">
        <v>165</v>
      </c>
      <c r="D325" s="14">
        <v>0.108</v>
      </c>
      <c r="E325" s="14">
        <v>3.0000000000000001E-3</v>
      </c>
      <c r="F325" s="12">
        <v>0.1083003260895405</v>
      </c>
      <c r="G325" s="12">
        <f>IFERROR(IF(NOT(F325=""),ABS(ROUNDDOWN(D325-F325, 3 - (1+INT(LOG10(ABS(D325)))))),""),IF(AND(D325=0,NOT(D325="")),ABS(ROUNDDOWN(D325-F325,0)),""))</f>
        <v>0</v>
      </c>
      <c r="H325" s="12" t="str">
        <f>IF(NOT(G325=""),IF(G325&lt;=E325,"match",IF(G325&lt;3*E325,"partial match","no match")),"")</f>
        <v>match</v>
      </c>
    </row>
    <row r="326" spans="1:8" x14ac:dyDescent="0.25">
      <c r="A326" s="13" t="s">
        <v>5</v>
      </c>
      <c r="B326" s="13" t="s">
        <v>158</v>
      </c>
      <c r="C326" s="13" t="s">
        <v>166</v>
      </c>
      <c r="D326" s="14">
        <v>7210</v>
      </c>
      <c r="E326" s="14">
        <v>130</v>
      </c>
      <c r="F326" s="12">
        <v>7208.9995789063414</v>
      </c>
      <c r="G326" s="12">
        <f>IFERROR(IF(NOT(F326=""),ABS(ROUNDDOWN(D326-F326, 3 - (1+INT(LOG10(ABS(D326)))))),""),IF(AND(D326=0,NOT(D326="")),ABS(ROUNDDOWN(D326-F326,0)),""))</f>
        <v>0</v>
      </c>
      <c r="H326" s="12" t="str">
        <f>IF(NOT(G326=""),IF(G326&lt;=E326,"match",IF(G326&lt;3*E326,"partial match","no match")),"")</f>
        <v>match</v>
      </c>
    </row>
    <row r="327" spans="1:8" x14ac:dyDescent="0.25">
      <c r="A327" s="13" t="s">
        <v>5</v>
      </c>
      <c r="B327" s="13" t="s">
        <v>158</v>
      </c>
      <c r="C327" s="13" t="s">
        <v>113</v>
      </c>
      <c r="D327" s="14">
        <v>216</v>
      </c>
      <c r="E327" s="14">
        <v>3</v>
      </c>
      <c r="F327" s="12">
        <v>216.17648978550051</v>
      </c>
      <c r="G327" s="12">
        <f>IFERROR(IF(NOT(F327=""),ABS(ROUNDDOWN(D327-F327, 3 - (1+INT(LOG10(ABS(D327)))))),""),IF(AND(D327=0,NOT(D327="")),ABS(ROUNDDOWN(D327-F327,0)),""))</f>
        <v>0</v>
      </c>
      <c r="H327" s="12" t="str">
        <f>IF(NOT(G327=""),IF(G327&lt;=E327,"match",IF(G327&lt;3*E327,"partial match","no match")),"")</f>
        <v>match</v>
      </c>
    </row>
    <row r="328" spans="1:8" x14ac:dyDescent="0.25">
      <c r="A328" s="13" t="s">
        <v>5</v>
      </c>
      <c r="B328" s="13" t="s">
        <v>158</v>
      </c>
      <c r="C328" s="13" t="s">
        <v>114</v>
      </c>
      <c r="D328" s="14">
        <v>0.184</v>
      </c>
      <c r="E328" s="14">
        <v>1E-3</v>
      </c>
      <c r="F328" s="12">
        <v>0.18422933056121679</v>
      </c>
      <c r="G328" s="12">
        <f>IFERROR(IF(NOT(F328=""),ABS(ROUNDDOWN(D328-F328, 3 - (1+INT(LOG10(ABS(D328)))))),""),IF(AND(D328=0,NOT(D328="")),ABS(ROUNDDOWN(D328-F328,0)),""))</f>
        <v>0</v>
      </c>
      <c r="H328" s="12" t="str">
        <f>IF(NOT(G328=""),IF(G328&lt;=E328,"match",IF(G328&lt;3*E328,"partial match","no match")),"")</f>
        <v>match</v>
      </c>
    </row>
    <row r="329" spans="1:8" x14ac:dyDescent="0.25">
      <c r="A329" s="13" t="s">
        <v>5</v>
      </c>
      <c r="B329" s="13" t="s">
        <v>158</v>
      </c>
      <c r="C329" s="13" t="s">
        <v>167</v>
      </c>
      <c r="D329" s="14">
        <v>157</v>
      </c>
      <c r="E329" s="14">
        <v>1</v>
      </c>
      <c r="F329" s="12">
        <v>157.33629454895609</v>
      </c>
      <c r="G329" s="12">
        <f>IFERROR(IF(NOT(F329=""),ABS(ROUNDDOWN(D329-F329, 3 - (1+INT(LOG10(ABS(D329)))))),""),IF(AND(D329=0,NOT(D329="")),ABS(ROUNDDOWN(D329-F329,0)),""))</f>
        <v>0</v>
      </c>
      <c r="H329" s="12" t="str">
        <f>IF(NOT(G329=""),IF(G329&lt;=E329,"match",IF(G329&lt;3*E329,"partial match","no match")),"")</f>
        <v>match</v>
      </c>
    </row>
    <row r="330" spans="1:8" x14ac:dyDescent="0.25">
      <c r="A330" s="13" t="s">
        <v>5</v>
      </c>
      <c r="B330" s="13" t="s">
        <v>158</v>
      </c>
      <c r="C330" s="13" t="s">
        <v>168</v>
      </c>
      <c r="D330" s="14">
        <v>0.17899999999999999</v>
      </c>
      <c r="E330" s="14">
        <v>1E-3</v>
      </c>
      <c r="F330" s="12">
        <v>0.1785520086685598</v>
      </c>
      <c r="G330" s="12">
        <f>IFERROR(IF(NOT(F330=""),ABS(ROUNDDOWN(D330-F330, 3 - (1+INT(LOG10(ABS(D330)))))),""),IF(AND(D330=0,NOT(D330="")),ABS(ROUNDDOWN(D330-F330,0)),""))</f>
        <v>0</v>
      </c>
      <c r="H330" s="12" t="str">
        <f>IF(NOT(G330=""),IF(G330&lt;=E330,"match",IF(G330&lt;3*E330,"partial match","no match")),"")</f>
        <v>match</v>
      </c>
    </row>
    <row r="331" spans="1:8" x14ac:dyDescent="0.25">
      <c r="A331" s="13" t="s">
        <v>5</v>
      </c>
      <c r="B331" s="13" t="s">
        <v>158</v>
      </c>
      <c r="C331" s="13" t="s">
        <v>169</v>
      </c>
      <c r="D331" s="14">
        <v>1</v>
      </c>
      <c r="E331" s="14">
        <v>0</v>
      </c>
      <c r="F331" s="12">
        <v>1</v>
      </c>
      <c r="G331" s="12">
        <f>IFERROR(IF(NOT(F331=""),ABS(ROUNDDOWN(D331-F331, 3 - (1+INT(LOG10(ABS(D331)))))),""),IF(AND(D331=0,NOT(D331="")),ABS(ROUNDDOWN(D331-F331,0)),""))</f>
        <v>0</v>
      </c>
      <c r="H331" s="12" t="str">
        <f>IF(NOT(G331=""),IF(G331&lt;=E331,"match",IF(G331&lt;3*E331,"partial match","no match")),"")</f>
        <v>match</v>
      </c>
    </row>
    <row r="332" spans="1:8" x14ac:dyDescent="0.25">
      <c r="A332" s="13" t="s">
        <v>5</v>
      </c>
      <c r="B332" s="13" t="s">
        <v>158</v>
      </c>
      <c r="C332" s="13" t="s">
        <v>118</v>
      </c>
      <c r="D332" s="14">
        <v>25.3</v>
      </c>
      <c r="E332" s="14">
        <v>0.4</v>
      </c>
      <c r="F332" s="12">
        <v>25.27979921925996</v>
      </c>
      <c r="G332" s="12">
        <f>IFERROR(IF(NOT(F332=""),ABS(ROUNDDOWN(D332-F332, 3 - (1+INT(LOG10(ABS(D332)))))),""),IF(AND(D332=0,NOT(D332="")),ABS(ROUNDDOWN(D332-F332,0)),""))</f>
        <v>0</v>
      </c>
      <c r="H332" s="12" t="str">
        <f>IF(NOT(G332=""),IF(G332&lt;=E332,"match",IF(G332&lt;3*E332,"partial match","no match")),"")</f>
        <v>match</v>
      </c>
    </row>
    <row r="333" spans="1:8" x14ac:dyDescent="0.25">
      <c r="A333" s="13" t="s">
        <v>5</v>
      </c>
      <c r="B333" s="13" t="s">
        <v>158</v>
      </c>
      <c r="C333" s="13" t="s">
        <v>170</v>
      </c>
      <c r="D333" s="14">
        <v>4.0199999999999996</v>
      </c>
      <c r="E333" s="14">
        <v>0.05</v>
      </c>
      <c r="F333" s="12">
        <v>4.0191546225347663</v>
      </c>
      <c r="G333" s="12">
        <f>IFERROR(IF(NOT(F333=""),ABS(ROUNDDOWN(D333-F333, 3 - (1+INT(LOG10(ABS(D333)))))),""),IF(AND(D333=0,NOT(D333="")),ABS(ROUNDDOWN(D333-F333,0)),""))</f>
        <v>0</v>
      </c>
      <c r="H333" s="12" t="str">
        <f>IF(NOT(G333=""),IF(G333&lt;=E333,"match",IF(G333&lt;3*E333,"partial match","no match")),"")</f>
        <v>match</v>
      </c>
    </row>
    <row r="334" spans="1:8" x14ac:dyDescent="0.25">
      <c r="A334" s="13" t="s">
        <v>5</v>
      </c>
      <c r="B334" s="13" t="s">
        <v>158</v>
      </c>
      <c r="C334" s="13" t="s">
        <v>171</v>
      </c>
      <c r="D334" s="14">
        <v>5.38</v>
      </c>
      <c r="E334" s="14">
        <v>0.01</v>
      </c>
      <c r="F334" s="12">
        <v>5.3787567511190364</v>
      </c>
      <c r="G334" s="12">
        <f>IFERROR(IF(NOT(F334=""),ABS(ROUNDDOWN(D334-F334, 3 - (1+INT(LOG10(ABS(D334)))))),""),IF(AND(D334=0,NOT(D334="")),ABS(ROUNDDOWN(D334-F334,0)),""))</f>
        <v>0</v>
      </c>
      <c r="H334" s="12" t="str">
        <f>IF(NOT(G334=""),IF(G334&lt;=E334,"match",IF(G334&lt;3*E334,"partial match","no match")),"")</f>
        <v>match</v>
      </c>
    </row>
    <row r="335" spans="1:8" x14ac:dyDescent="0.25">
      <c r="A335" s="13" t="s">
        <v>5</v>
      </c>
      <c r="B335" s="13" t="s">
        <v>158</v>
      </c>
      <c r="C335" s="13" t="s">
        <v>172</v>
      </c>
      <c r="D335" s="14">
        <v>3.2099999999999997E-2</v>
      </c>
      <c r="E335" s="14">
        <v>2.0000000000000001E-4</v>
      </c>
      <c r="F335" s="12">
        <v>3.214442602035162E-2</v>
      </c>
      <c r="G335" s="12">
        <f>IFERROR(IF(NOT(F335=""),ABS(ROUNDDOWN(D335-F335, 3 - (1+INT(LOG10(ABS(D335)))))),""),IF(AND(D335=0,NOT(D335="")),ABS(ROUNDDOWN(D335-F335,0)),""))</f>
        <v>0</v>
      </c>
      <c r="H335" s="12" t="str">
        <f>IF(NOT(G335=""),IF(G335&lt;=E335,"match",IF(G335&lt;3*E335,"partial match","no match")),"")</f>
        <v>match</v>
      </c>
    </row>
    <row r="336" spans="1:8" x14ac:dyDescent="0.25">
      <c r="A336" s="13" t="s">
        <v>5</v>
      </c>
      <c r="B336" s="13" t="s">
        <v>173</v>
      </c>
      <c r="C336" s="13" t="s">
        <v>159</v>
      </c>
      <c r="D336" s="14">
        <v>0.254</v>
      </c>
      <c r="E336" s="14">
        <v>2E-3</v>
      </c>
      <c r="F336" s="12">
        <v>7.7935017913585369E-2</v>
      </c>
      <c r="G336" s="12">
        <f>IFERROR(IF(NOT(F336=""),ABS(ROUNDDOWN(D336-F336, 3 - (1+INT(LOG10(ABS(D336)))))),""),IF(AND(D336=0,NOT(D336="")),ABS(ROUNDDOWN(D336-F336,0)),""))</f>
        <v>0.17599999999999999</v>
      </c>
      <c r="H336" s="12" t="str">
        <f>IF(NOT(G336=""),IF(G336&lt;=E336,"match",IF(G336&lt;3*E336,"partial match","no match")),"")</f>
        <v>no match</v>
      </c>
    </row>
    <row r="337" spans="1:8" x14ac:dyDescent="0.25">
      <c r="A337" s="13" t="s">
        <v>5</v>
      </c>
      <c r="B337" s="13" t="s">
        <v>173</v>
      </c>
      <c r="C337" s="13" t="s">
        <v>160</v>
      </c>
      <c r="D337" s="14">
        <v>19.600000000000001</v>
      </c>
      <c r="E337" s="14">
        <v>0.2</v>
      </c>
      <c r="F337" s="12">
        <v>145.2208414050221</v>
      </c>
      <c r="G337" s="12">
        <f>IFERROR(IF(NOT(F337=""),ABS(ROUNDDOWN(D337-F337, 3 - (1+INT(LOG10(ABS(D337)))))),""),IF(AND(D337=0,NOT(D337="")),ABS(ROUNDDOWN(D337-F337,0)),""))</f>
        <v>125.6</v>
      </c>
      <c r="H337" s="12" t="str">
        <f>IF(NOT(G337=""),IF(G337&lt;=E337,"match",IF(G337&lt;3*E337,"partial match","no match")),"")</f>
        <v>no match</v>
      </c>
    </row>
    <row r="338" spans="1:8" x14ac:dyDescent="0.25">
      <c r="A338" s="13" t="s">
        <v>5</v>
      </c>
      <c r="B338" s="13" t="s">
        <v>173</v>
      </c>
      <c r="C338" s="13" t="s">
        <v>161</v>
      </c>
      <c r="D338" s="14">
        <v>1.3899999999999999E-2</v>
      </c>
      <c r="E338" s="14">
        <v>5.0000000000000001E-4</v>
      </c>
      <c r="F338" s="12">
        <v>1.3944315524723579E-2</v>
      </c>
      <c r="G338" s="12">
        <f>IFERROR(IF(NOT(F338=""),ABS(ROUNDDOWN(D338-F338, 3 - (1+INT(LOG10(ABS(D338)))))),""),IF(AND(D338=0,NOT(D338="")),ABS(ROUNDDOWN(D338-F338,0)),""))</f>
        <v>0</v>
      </c>
      <c r="H338" s="12" t="str">
        <f>IF(NOT(G338=""),IF(G338&lt;=E338,"match",IF(G338&lt;3*E338,"partial match","no match")),"")</f>
        <v>match</v>
      </c>
    </row>
    <row r="339" spans="1:8" x14ac:dyDescent="0.25">
      <c r="A339" s="13" t="s">
        <v>5</v>
      </c>
      <c r="B339" s="13" t="s">
        <v>173</v>
      </c>
      <c r="C339" s="13" t="s">
        <v>162</v>
      </c>
      <c r="D339" s="14">
        <v>375</v>
      </c>
      <c r="E339" s="14">
        <v>11</v>
      </c>
      <c r="F339" s="12">
        <v>374.84659527029498</v>
      </c>
      <c r="G339" s="12">
        <f>IFERROR(IF(NOT(F339=""),ABS(ROUNDDOWN(D339-F339, 3 - (1+INT(LOG10(ABS(D339)))))),""),IF(AND(D339=0,NOT(D339="")),ABS(ROUNDDOWN(D339-F339,0)),""))</f>
        <v>0</v>
      </c>
      <c r="H339" s="12" t="str">
        <f>IF(NOT(G339=""),IF(G339&lt;=E339,"match",IF(G339&lt;3*E339,"partial match","no match")),"")</f>
        <v>match</v>
      </c>
    </row>
    <row r="340" spans="1:8" x14ac:dyDescent="0.25">
      <c r="A340" s="13" t="s">
        <v>5</v>
      </c>
      <c r="B340" s="13" t="s">
        <v>173</v>
      </c>
      <c r="C340" s="13" t="s">
        <v>163</v>
      </c>
      <c r="D340" s="14">
        <v>9.2899999999999996E-3</v>
      </c>
      <c r="E340" s="14">
        <v>2.5999999999999998E-4</v>
      </c>
      <c r="F340" s="12">
        <v>3.3296495464625418E-4</v>
      </c>
      <c r="G340" s="12">
        <f>IFERROR(IF(NOT(F340=""),ABS(ROUNDDOWN(D340-F340, 3 - (1+INT(LOG10(ABS(D340)))))),""),IF(AND(D340=0,NOT(D340="")),ABS(ROUNDDOWN(D340-F340,0)),""))</f>
        <v>8.9499999999999996E-3</v>
      </c>
      <c r="H340" s="12" t="str">
        <f>IF(NOT(G340=""),IF(G340&lt;=E340,"match",IF(G340&lt;3*E340,"partial match","no match")),"")</f>
        <v>no match</v>
      </c>
    </row>
    <row r="341" spans="1:8" x14ac:dyDescent="0.25">
      <c r="A341" s="13" t="s">
        <v>5</v>
      </c>
      <c r="B341" s="13" t="s">
        <v>173</v>
      </c>
      <c r="C341" s="13" t="s">
        <v>164</v>
      </c>
      <c r="D341" s="14">
        <v>73.400000000000006</v>
      </c>
      <c r="E341" s="14">
        <v>2.1</v>
      </c>
      <c r="F341" s="12">
        <v>32.577798544132669</v>
      </c>
      <c r="G341" s="12">
        <f>IFERROR(IF(NOT(F341=""),ABS(ROUNDDOWN(D341-F341, 3 - (1+INT(LOG10(ABS(D341)))))),""),IF(AND(D341=0,NOT(D341="")),ABS(ROUNDDOWN(D341-F341,0)),""))</f>
        <v>40.799999999999997</v>
      </c>
      <c r="H341" s="12" t="str">
        <f>IF(NOT(G341=""),IF(G341&lt;=E341,"match",IF(G341&lt;3*E341,"partial match","no match")),"")</f>
        <v>no match</v>
      </c>
    </row>
    <row r="342" spans="1:8" x14ac:dyDescent="0.25">
      <c r="A342" s="13" t="s">
        <v>5</v>
      </c>
      <c r="B342" s="13" t="s">
        <v>173</v>
      </c>
      <c r="C342" s="13" t="s">
        <v>165</v>
      </c>
      <c r="D342" s="14">
        <v>7.6999999999999999E-2</v>
      </c>
      <c r="E342" s="14">
        <v>1.9E-3</v>
      </c>
      <c r="F342" s="12">
        <v>4.1814688284034824</v>
      </c>
      <c r="G342" s="12">
        <f>IFERROR(IF(NOT(F342=""),ABS(ROUNDDOWN(D342-F342, 3 - (1+INT(LOG10(ABS(D342)))))),""),IF(AND(D342=0,NOT(D342="")),ABS(ROUNDDOWN(D342-F342,0)),""))</f>
        <v>4.1044</v>
      </c>
      <c r="H342" s="12" t="str">
        <f>IF(NOT(G342=""),IF(G342&lt;=E342,"match",IF(G342&lt;3*E342,"partial match","no match")),"")</f>
        <v>no match</v>
      </c>
    </row>
    <row r="343" spans="1:8" x14ac:dyDescent="0.25">
      <c r="A343" s="13" t="s">
        <v>5</v>
      </c>
      <c r="B343" s="13" t="s">
        <v>173</v>
      </c>
      <c r="C343" s="13" t="s">
        <v>166</v>
      </c>
      <c r="D343" s="14">
        <v>7970</v>
      </c>
      <c r="E343" s="14">
        <v>150</v>
      </c>
      <c r="F343" s="12">
        <v>49016.389597573012</v>
      </c>
      <c r="G343" s="12">
        <f>IFERROR(IF(NOT(F343=""),ABS(ROUNDDOWN(D343-F343, 3 - (1+INT(LOG10(ABS(D343)))))),""),IF(AND(D343=0,NOT(D343="")),ABS(ROUNDDOWN(D343-F343,0)),""))</f>
        <v>41040</v>
      </c>
      <c r="H343" s="12" t="str">
        <f>IF(NOT(G343=""),IF(G343&lt;=E343,"match",IF(G343&lt;3*E343,"partial match","no match")),"")</f>
        <v>no match</v>
      </c>
    </row>
    <row r="344" spans="1:8" x14ac:dyDescent="0.25">
      <c r="A344" s="13" t="s">
        <v>5</v>
      </c>
      <c r="B344" s="13" t="s">
        <v>173</v>
      </c>
      <c r="C344" s="13" t="s">
        <v>113</v>
      </c>
      <c r="D344" s="14">
        <v>4760</v>
      </c>
      <c r="E344" s="14">
        <v>50</v>
      </c>
      <c r="F344" s="12">
        <v>4762.7881501516868</v>
      </c>
      <c r="G344" s="12">
        <f>IFERROR(IF(NOT(F344=""),ABS(ROUNDDOWN(D344-F344, 3 - (1+INT(LOG10(ABS(D344)))))),""),IF(AND(D344=0,NOT(D344="")),ABS(ROUNDDOWN(D344-F344,0)),""))</f>
        <v>0</v>
      </c>
      <c r="H344" s="12" t="str">
        <f>IF(NOT(G344=""),IF(G344&lt;=E344,"match",IF(G344&lt;3*E344,"partial match","no match")),"")</f>
        <v>match</v>
      </c>
    </row>
    <row r="345" spans="1:8" x14ac:dyDescent="0.25">
      <c r="A345" s="13" t="s">
        <v>5</v>
      </c>
      <c r="B345" s="13" t="s">
        <v>173</v>
      </c>
      <c r="C345" s="13" t="s">
        <v>114</v>
      </c>
      <c r="D345" s="14">
        <v>0.17399999999999999</v>
      </c>
      <c r="E345" s="14">
        <v>1E-3</v>
      </c>
      <c r="F345" s="12">
        <v>0.17408487701128281</v>
      </c>
      <c r="G345" s="12">
        <f>IFERROR(IF(NOT(F345=""),ABS(ROUNDDOWN(D345-F345, 3 - (1+INT(LOG10(ABS(D345)))))),""),IF(AND(D345=0,NOT(D345="")),ABS(ROUNDDOWN(D345-F345,0)),""))</f>
        <v>0</v>
      </c>
      <c r="H345" s="12" t="str">
        <f>IF(NOT(G345=""),IF(G345&lt;=E345,"match",IF(G345&lt;3*E345,"partial match","no match")),"")</f>
        <v>match</v>
      </c>
    </row>
    <row r="346" spans="1:8" x14ac:dyDescent="0.25">
      <c r="A346" s="13" t="s">
        <v>5</v>
      </c>
      <c r="B346" s="13" t="s">
        <v>173</v>
      </c>
      <c r="C346" s="13" t="s">
        <v>167</v>
      </c>
      <c r="D346" s="14">
        <v>3710</v>
      </c>
      <c r="E346" s="14">
        <v>30</v>
      </c>
      <c r="F346" s="12">
        <v>1289.5239957600791</v>
      </c>
      <c r="G346" s="12">
        <f>IFERROR(IF(NOT(F346=""),ABS(ROUNDDOWN(D346-F346, 3 - (1+INT(LOG10(ABS(D346)))))),""),IF(AND(D346=0,NOT(D346="")),ABS(ROUNDDOWN(D346-F346,0)),""))</f>
        <v>2420</v>
      </c>
      <c r="H346" s="12" t="str">
        <f>IF(NOT(G346=""),IF(G346&lt;=E346,"match",IF(G346&lt;3*E346,"partial match","no match")),"")</f>
        <v>no match</v>
      </c>
    </row>
    <row r="347" spans="1:8" x14ac:dyDescent="0.25">
      <c r="A347" s="13" t="s">
        <v>5</v>
      </c>
      <c r="B347" s="13" t="s">
        <v>173</v>
      </c>
      <c r="C347" s="13" t="s">
        <v>168</v>
      </c>
      <c r="D347" s="14">
        <v>0.13600000000000001</v>
      </c>
      <c r="E347" s="14">
        <v>1E-3</v>
      </c>
      <c r="F347" s="12">
        <v>4.7133447704962861E-2</v>
      </c>
      <c r="G347" s="12">
        <f>IFERROR(IF(NOT(F347=""),ABS(ROUNDDOWN(D347-F347, 3 - (1+INT(LOG10(ABS(D347)))))),""),IF(AND(D347=0,NOT(D347="")),ABS(ROUNDDOWN(D347-F347,0)),""))</f>
        <v>8.7999999999999995E-2</v>
      </c>
      <c r="H347" s="12" t="str">
        <f>IF(NOT(G347=""),IF(G347&lt;=E347,"match",IF(G347&lt;3*E347,"partial match","no match")),"")</f>
        <v>no match</v>
      </c>
    </row>
    <row r="348" spans="1:8" x14ac:dyDescent="0.25">
      <c r="A348" s="13" t="s">
        <v>5</v>
      </c>
      <c r="B348" s="13" t="s">
        <v>173</v>
      </c>
      <c r="C348" s="13" t="s">
        <v>169</v>
      </c>
      <c r="D348" s="14"/>
      <c r="E348" s="14"/>
      <c r="F348" s="12">
        <v>1</v>
      </c>
      <c r="G348" s="12" t="str">
        <f>IFERROR(IF(NOT(F348=""),ABS(ROUNDDOWN(D348-F348, 3 - (1+INT(LOG10(ABS(D348)))))),""),IF(AND(D348=0,NOT(D348="")),ABS(ROUNDDOWN(D348-F348,0)),""))</f>
        <v/>
      </c>
      <c r="H348" s="12" t="str">
        <f>IF(NOT(G348=""),IF(G348&lt;=E348,"match",IF(G348&lt;3*E348,"partial match","no match")),"")</f>
        <v/>
      </c>
    </row>
    <row r="349" spans="1:8" x14ac:dyDescent="0.25">
      <c r="A349" s="13" t="s">
        <v>5</v>
      </c>
      <c r="B349" s="13" t="s">
        <v>173</v>
      </c>
      <c r="C349" s="13" t="s">
        <v>118</v>
      </c>
      <c r="D349" s="14">
        <v>18.7</v>
      </c>
      <c r="E349" s="14">
        <v>0.2</v>
      </c>
      <c r="F349" s="12">
        <v>18.665305669454021</v>
      </c>
      <c r="G349" s="12">
        <f>IFERROR(IF(NOT(F349=""),ABS(ROUNDDOWN(D349-F349, 3 - (1+INT(LOG10(ABS(D349)))))),""),IF(AND(D349=0,NOT(D349="")),ABS(ROUNDDOWN(D349-F349,0)),""))</f>
        <v>0</v>
      </c>
      <c r="H349" s="12" t="str">
        <f>IF(NOT(G349=""),IF(G349&lt;=E349,"match",IF(G349&lt;3*E349,"partial match","no match")),"")</f>
        <v>match</v>
      </c>
    </row>
    <row r="350" spans="1:8" x14ac:dyDescent="0.25">
      <c r="A350" s="13" t="s">
        <v>5</v>
      </c>
      <c r="B350" s="13" t="s">
        <v>173</v>
      </c>
      <c r="C350" s="13" t="s">
        <v>170</v>
      </c>
      <c r="D350" s="14">
        <v>4.63</v>
      </c>
      <c r="E350" s="14">
        <v>0.06</v>
      </c>
      <c r="F350" s="12">
        <v>35.302566354722877</v>
      </c>
      <c r="G350" s="12">
        <f>IFERROR(IF(NOT(F350=""),ABS(ROUNDDOWN(D350-F350, 3 - (1+INT(LOG10(ABS(D350)))))),""),IF(AND(D350=0,NOT(D350="")),ABS(ROUNDDOWN(D350-F350,0)),""))</f>
        <v>30.67</v>
      </c>
      <c r="H350" s="12" t="str">
        <f>IF(NOT(G350=""),IF(G350&lt;=E350,"match",IF(G350&lt;3*E350,"partial match","no match")),"")</f>
        <v>no match</v>
      </c>
    </row>
    <row r="351" spans="1:8" x14ac:dyDescent="0.25">
      <c r="A351" s="13" t="s">
        <v>5</v>
      </c>
      <c r="B351" s="13" t="s">
        <v>173</v>
      </c>
      <c r="C351" s="13" t="s">
        <v>171</v>
      </c>
      <c r="D351" s="14">
        <v>5.78</v>
      </c>
      <c r="E351" s="14">
        <v>0.01</v>
      </c>
      <c r="F351" s="12">
        <v>7.3856777150775992</v>
      </c>
      <c r="G351" s="12">
        <f>IFERROR(IF(NOT(F351=""),ABS(ROUNDDOWN(D351-F351, 3 - (1+INT(LOG10(ABS(D351)))))),""),IF(AND(D351=0,NOT(D351="")),ABS(ROUNDDOWN(D351-F351,0)),""))</f>
        <v>1.6</v>
      </c>
      <c r="H351" s="12" t="str">
        <f>IF(NOT(G351=""),IF(G351&lt;=E351,"match",IF(G351&lt;3*E351,"partial match","no match")),"")</f>
        <v>no match</v>
      </c>
    </row>
    <row r="352" spans="1:8" x14ac:dyDescent="0.25">
      <c r="A352" s="13" t="s">
        <v>5</v>
      </c>
      <c r="B352" s="13" t="s">
        <v>173</v>
      </c>
      <c r="C352" s="13" t="s">
        <v>172</v>
      </c>
      <c r="D352" s="14">
        <v>2.53E-2</v>
      </c>
      <c r="E352" s="14">
        <v>1E-4</v>
      </c>
      <c r="F352" s="12">
        <v>1.00512831354117E-2</v>
      </c>
      <c r="G352" s="12">
        <f>IFERROR(IF(NOT(F352=""),ABS(ROUNDDOWN(D352-F352, 3 - (1+INT(LOG10(ABS(D352)))))),""),IF(AND(D352=0,NOT(D352="")),ABS(ROUNDDOWN(D352-F352,0)),""))</f>
        <v>1.52E-2</v>
      </c>
      <c r="H352" s="12" t="str">
        <f>IF(NOT(G352=""),IF(G352&lt;=E352,"match",IF(G352&lt;3*E352,"partial match","no match")),"")</f>
        <v>no match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59BE-F48F-497B-B56F-DBC3806E0A7B}">
  <dimension ref="A1:H352"/>
  <sheetViews>
    <sheetView topLeftCell="D1" workbookViewId="0">
      <selection activeCell="G1" sqref="G1:H1"/>
    </sheetView>
  </sheetViews>
  <sheetFormatPr defaultRowHeight="15" x14ac:dyDescent="0.25"/>
  <cols>
    <col min="1" max="1" width="13.42578125" bestFit="1" customWidth="1"/>
    <col min="2" max="2" width="41.28515625" bestFit="1" customWidth="1"/>
    <col min="3" max="3" width="50.85546875" bestFit="1" customWidth="1"/>
    <col min="4" max="4" width="17.42578125" bestFit="1" customWidth="1"/>
    <col min="5" max="5" width="10" bestFit="1" customWidth="1"/>
    <col min="6" max="6" width="19.42578125" bestFit="1" customWidth="1"/>
    <col min="7" max="7" width="13.7109375" style="12" bestFit="1" customWidth="1"/>
    <col min="8" max="8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1" t="s">
        <v>183</v>
      </c>
      <c r="G1" s="12" t="s">
        <v>189</v>
      </c>
      <c r="H1" s="12" t="s">
        <v>190</v>
      </c>
    </row>
    <row r="2" spans="1:8" x14ac:dyDescent="0.25">
      <c r="A2" s="5" t="s">
        <v>174</v>
      </c>
      <c r="B2" s="6" t="s">
        <v>6</v>
      </c>
      <c r="C2" s="6" t="s">
        <v>7</v>
      </c>
      <c r="D2" s="6">
        <v>367000</v>
      </c>
      <c r="E2" s="6">
        <v>6000</v>
      </c>
      <c r="F2">
        <v>367453.66666666663</v>
      </c>
      <c r="G2" s="12">
        <f>IFERROR(IF(NOT(F2=""),ABS(ROUNDDOWN(D2-F2, 3 - (1+INT(LOG10(ABS(D2)))))),""),IF(AND(D2=0,NOT(D2="")),ABS(ROUNDDOWN(D2-F2,0)),""))</f>
        <v>0</v>
      </c>
      <c r="H2" s="12" t="str">
        <f>IF(NOT(G2=""),IF(G2&lt;=E2,"match",IF(G2&lt;3*E2,"partial match","no match")),"")</f>
        <v>match</v>
      </c>
    </row>
    <row r="3" spans="1:8" x14ac:dyDescent="0.25">
      <c r="A3" s="5" t="s">
        <v>174</v>
      </c>
      <c r="B3" s="6" t="s">
        <v>6</v>
      </c>
      <c r="C3" s="6" t="s">
        <v>8</v>
      </c>
      <c r="D3" s="6">
        <v>368000</v>
      </c>
      <c r="E3" s="6">
        <v>6000</v>
      </c>
      <c r="F3">
        <v>367880</v>
      </c>
      <c r="G3" s="12">
        <f>IFERROR(IF(NOT(F3=""),ABS(ROUNDDOWN(D3-F3, 3 - (1+INT(LOG10(ABS(D3)))))),""),IF(AND(D3=0,NOT(D3="")),ABS(ROUNDDOWN(D3-F3,0)),""))</f>
        <v>0</v>
      </c>
      <c r="H3" s="12" t="str">
        <f>IF(NOT(G3=""),IF(G3&lt;=E3,"match",IF(G3&lt;3*E3,"partial match","no match")),"")</f>
        <v>match</v>
      </c>
    </row>
    <row r="4" spans="1:8" x14ac:dyDescent="0.25">
      <c r="A4" s="5" t="s">
        <v>174</v>
      </c>
      <c r="B4" s="6" t="s">
        <v>6</v>
      </c>
      <c r="C4" s="6" t="s">
        <v>9</v>
      </c>
      <c r="D4" s="6">
        <v>34300</v>
      </c>
      <c r="E4" s="6">
        <v>400</v>
      </c>
      <c r="F4">
        <v>34306.25200746319</v>
      </c>
      <c r="G4" s="12">
        <f>IFERROR(IF(NOT(F4=""),ABS(ROUNDDOWN(D4-F4, 3 - (1+INT(LOG10(ABS(D4)))))),""),IF(AND(D4=0,NOT(D4="")),ABS(ROUNDDOWN(D4-F4,0)),""))</f>
        <v>0</v>
      </c>
      <c r="H4" s="12" t="str">
        <f>IF(NOT(G4=""),IF(G4&lt;=E4,"match",IF(G4&lt;3*E4,"partial match","no match")),"")</f>
        <v>match</v>
      </c>
    </row>
    <row r="5" spans="1:8" x14ac:dyDescent="0.25">
      <c r="A5" s="5" t="s">
        <v>174</v>
      </c>
      <c r="B5" s="6" t="s">
        <v>6</v>
      </c>
      <c r="C5" s="6" t="s">
        <v>10</v>
      </c>
      <c r="D5" s="6">
        <v>9.3399999999999997E-2</v>
      </c>
      <c r="E5" s="6">
        <v>6.9999999999999999E-4</v>
      </c>
      <c r="F5">
        <v>9.3362116423194932E-2</v>
      </c>
      <c r="G5" s="12">
        <f>IFERROR(IF(NOT(F5=""),ABS(ROUNDDOWN(D5-F5, 3 - (1+INT(LOG10(ABS(D5)))))),""),IF(AND(D5=0,NOT(D5="")),ABS(ROUNDDOWN(D5-F5,0)),""))</f>
        <v>0</v>
      </c>
      <c r="H5" s="12" t="str">
        <f>IF(NOT(G5=""),IF(G5&lt;=E5,"match",IF(G5&lt;3*E5,"partial match","no match")),"")</f>
        <v>match</v>
      </c>
    </row>
    <row r="6" spans="1:8" x14ac:dyDescent="0.25">
      <c r="A6" s="5" t="s">
        <v>174</v>
      </c>
      <c r="B6" s="6" t="s">
        <v>6</v>
      </c>
      <c r="C6" s="6" t="s">
        <v>11</v>
      </c>
      <c r="D6" s="6">
        <v>3.2599999999999997E-2</v>
      </c>
      <c r="E6" s="6">
        <v>2.0000000000000001E-4</v>
      </c>
      <c r="F6">
        <v>3.2626293501919798E-2</v>
      </c>
      <c r="G6" s="12">
        <f>IFERROR(IF(NOT(F6=""),ABS(ROUNDDOWN(D6-F6, 3 - (1+INT(LOG10(ABS(D6)))))),""),IF(AND(D6=0,NOT(D6="")),ABS(ROUNDDOWN(D6-F6,0)),""))</f>
        <v>0</v>
      </c>
      <c r="H6" s="12" t="str">
        <f>IF(NOT(G6=""),IF(G6&lt;=E6,"match",IF(G6&lt;3*E6,"partial match","no match")),"")</f>
        <v>match</v>
      </c>
    </row>
    <row r="7" spans="1:8" x14ac:dyDescent="0.25">
      <c r="A7" s="5" t="s">
        <v>174</v>
      </c>
      <c r="B7" s="6" t="s">
        <v>6</v>
      </c>
      <c r="C7" s="6" t="s">
        <v>12</v>
      </c>
      <c r="D7" s="6">
        <v>0.378</v>
      </c>
      <c r="E7" s="6">
        <v>4.0000000000000001E-3</v>
      </c>
      <c r="F7">
        <v>0.37821410704710873</v>
      </c>
      <c r="G7" s="12">
        <f>IFERROR(IF(NOT(F7=""),ABS(ROUNDDOWN(D7-F7, 3 - (1+INT(LOG10(ABS(D7)))))),""),IF(AND(D7=0,NOT(D7="")),ABS(ROUNDDOWN(D7-F7,0)),""))</f>
        <v>0</v>
      </c>
      <c r="H7" s="12" t="str">
        <f>IF(NOT(G7=""),IF(G7&lt;=E7,"match",IF(G7&lt;3*E7,"partial match","no match")),"")</f>
        <v>match</v>
      </c>
    </row>
    <row r="8" spans="1:8" x14ac:dyDescent="0.25">
      <c r="A8" s="5" t="s">
        <v>174</v>
      </c>
      <c r="B8" s="6" t="s">
        <v>6</v>
      </c>
      <c r="C8" s="6" t="s">
        <v>13</v>
      </c>
      <c r="D8" s="6">
        <v>1.38</v>
      </c>
      <c r="E8" s="6">
        <v>0.01</v>
      </c>
      <c r="F8">
        <v>1.3827831925196969</v>
      </c>
      <c r="G8" s="12">
        <f>IFERROR(IF(NOT(F8=""),ABS(ROUNDDOWN(D8-F8, 3 - (1+INT(LOG10(ABS(D8)))))),""),IF(AND(D8=0,NOT(D8="")),ABS(ROUNDDOWN(D8-F8,0)),""))</f>
        <v>0</v>
      </c>
      <c r="H8" s="12" t="str">
        <f>IF(NOT(G8=""),IF(G8&lt;=E8,"match",IF(G8&lt;3*E8,"partial match","no match")),"")</f>
        <v>match</v>
      </c>
    </row>
    <row r="9" spans="1:8" x14ac:dyDescent="0.25">
      <c r="A9" s="5" t="s">
        <v>174</v>
      </c>
      <c r="B9" s="6" t="s">
        <v>6</v>
      </c>
      <c r="C9" s="6" t="s">
        <v>14</v>
      </c>
      <c r="D9" s="6">
        <v>0.72299999999999998</v>
      </c>
      <c r="E9" s="6">
        <v>3.0000000000000001E-3</v>
      </c>
      <c r="F9">
        <v>0.72317916894680156</v>
      </c>
      <c r="G9" s="12">
        <f>IFERROR(IF(NOT(F9=""),ABS(ROUNDDOWN(D9-F9, 3 - (1+INT(LOG10(ABS(D9)))))),""),IF(AND(D9=0,NOT(D9="")),ABS(ROUNDDOWN(D9-F9,0)),""))</f>
        <v>0</v>
      </c>
      <c r="H9" s="12" t="str">
        <f>IF(NOT(G9=""),IF(G9&lt;=E9,"match",IF(G9&lt;3*E9,"partial match","no match")),"")</f>
        <v>match</v>
      </c>
    </row>
    <row r="10" spans="1:8" x14ac:dyDescent="0.25">
      <c r="A10" s="5" t="s">
        <v>174</v>
      </c>
      <c r="B10" s="6" t="s">
        <v>6</v>
      </c>
      <c r="C10" s="6" t="s">
        <v>15</v>
      </c>
      <c r="D10" s="6">
        <v>0.38300000000000001</v>
      </c>
      <c r="E10" s="6">
        <v>4.0000000000000001E-3</v>
      </c>
      <c r="F10">
        <v>0.38278319251969672</v>
      </c>
      <c r="G10" s="12">
        <f>IFERROR(IF(NOT(F10=""),ABS(ROUNDDOWN(D10-F10, 3 - (1+INT(LOG10(ABS(D10)))))),""),IF(AND(D10=0,NOT(D10="")),ABS(ROUNDDOWN(D10-F10,0)),""))</f>
        <v>0</v>
      </c>
      <c r="H10" s="12" t="str">
        <f>IF(NOT(G10=""),IF(G10&lt;=E10,"match",IF(G10&lt;3*E10,"partial match","no match")),"")</f>
        <v>match</v>
      </c>
    </row>
    <row r="11" spans="1:8" x14ac:dyDescent="0.25">
      <c r="A11" s="5" t="s">
        <v>174</v>
      </c>
      <c r="B11" s="6" t="s">
        <v>6</v>
      </c>
      <c r="C11" s="6" t="s">
        <v>16</v>
      </c>
      <c r="D11" s="6">
        <v>45.6</v>
      </c>
      <c r="E11" s="6">
        <v>2.8</v>
      </c>
      <c r="F11">
        <v>45.567410882965483</v>
      </c>
      <c r="G11" s="12">
        <f>IFERROR(IF(NOT(F11=""),ABS(ROUNDDOWN(D11-F11, 3 - (1+INT(LOG10(ABS(D11)))))),""),IF(AND(D11=0,NOT(D11="")),ABS(ROUNDDOWN(D11-F11,0)),""))</f>
        <v>0</v>
      </c>
      <c r="H11" s="12" t="str">
        <f>IF(NOT(G11=""),IF(G11&lt;=E11,"match",IF(G11&lt;3*E11,"partial match","no match")),"")</f>
        <v>match</v>
      </c>
    </row>
    <row r="12" spans="1:8" x14ac:dyDescent="0.25">
      <c r="A12" s="5" t="s">
        <v>174</v>
      </c>
      <c r="B12" s="6" t="s">
        <v>6</v>
      </c>
      <c r="C12" s="6" t="s">
        <v>17</v>
      </c>
      <c r="D12" s="6">
        <v>125</v>
      </c>
      <c r="E12" s="6">
        <v>1</v>
      </c>
      <c r="F12">
        <v>125.0625</v>
      </c>
      <c r="G12" s="12">
        <f>IFERROR(IF(NOT(F12=""),ABS(ROUNDDOWN(D12-F12, 3 - (1+INT(LOG10(ABS(D12)))))),""),IF(AND(D12=0,NOT(D12="")),ABS(ROUNDDOWN(D12-F12,0)),""))</f>
        <v>0</v>
      </c>
      <c r="H12" s="12" t="str">
        <f>IF(NOT(G12=""),IF(G12&lt;=E12,"match",IF(G12&lt;3*E12,"partial match","no match")),"")</f>
        <v>match</v>
      </c>
    </row>
    <row r="13" spans="1:8" x14ac:dyDescent="0.25">
      <c r="A13" s="5" t="s">
        <v>174</v>
      </c>
      <c r="B13" s="6" t="s">
        <v>6</v>
      </c>
      <c r="C13" s="6" t="s">
        <v>18</v>
      </c>
      <c r="D13" s="6">
        <v>93.3</v>
      </c>
      <c r="E13" s="6">
        <v>0.5</v>
      </c>
      <c r="F13">
        <v>93.270353475589701</v>
      </c>
      <c r="G13" s="12">
        <f>IFERROR(IF(NOT(F13=""),ABS(ROUNDDOWN(D13-F13, 3 - (1+INT(LOG10(ABS(D13)))))),""),IF(AND(D13=0,NOT(D13="")),ABS(ROUNDDOWN(D13-F13,0)),""))</f>
        <v>0</v>
      </c>
      <c r="H13" s="12" t="str">
        <f>IF(NOT(G13=""),IF(G13&lt;=E13,"match",IF(G13&lt;3*E13,"partial match","no match")),"")</f>
        <v>match</v>
      </c>
    </row>
    <row r="14" spans="1:8" x14ac:dyDescent="0.25">
      <c r="A14" s="5" t="s">
        <v>174</v>
      </c>
      <c r="B14" s="6" t="s">
        <v>6</v>
      </c>
      <c r="C14" s="6" t="s">
        <v>19</v>
      </c>
      <c r="D14" s="6">
        <v>82</v>
      </c>
      <c r="E14" s="6">
        <v>0.5</v>
      </c>
      <c r="F14">
        <v>82.005191803913021</v>
      </c>
      <c r="G14" s="12">
        <f>IFERROR(IF(NOT(F14=""),ABS(ROUNDDOWN(D14-F14, 3 - (1+INT(LOG10(ABS(D14)))))),""),IF(AND(D14=0,NOT(D14="")),ABS(ROUNDDOWN(D14-F14,0)),""))</f>
        <v>0</v>
      </c>
      <c r="H14" s="12" t="str">
        <f>IF(NOT(G14=""),IF(G14&lt;=E14,"match",IF(G14&lt;3*E14,"partial match","no match")),"")</f>
        <v>match</v>
      </c>
    </row>
    <row r="15" spans="1:8" x14ac:dyDescent="0.25">
      <c r="A15" s="5" t="s">
        <v>174</v>
      </c>
      <c r="B15" s="6" t="s">
        <v>6</v>
      </c>
      <c r="C15" s="6" t="s">
        <v>20</v>
      </c>
      <c r="D15" s="6">
        <v>70.900000000000006</v>
      </c>
      <c r="E15" s="6">
        <v>0.4</v>
      </c>
      <c r="F15">
        <v>70.901528469411133</v>
      </c>
      <c r="G15" s="12">
        <f>IFERROR(IF(NOT(F15=""),ABS(ROUNDDOWN(D15-F15, 3 - (1+INT(LOG10(ABS(D15)))))),""),IF(AND(D15=0,NOT(D15="")),ABS(ROUNDDOWN(D15-F15,0)),""))</f>
        <v>0</v>
      </c>
      <c r="H15" s="12" t="str">
        <f>IF(NOT(G15=""),IF(G15&lt;=E15,"match",IF(G15&lt;3*E15,"partial match","no match")),"")</f>
        <v>match</v>
      </c>
    </row>
    <row r="16" spans="1:8" x14ac:dyDescent="0.25">
      <c r="A16" s="5" t="s">
        <v>174</v>
      </c>
      <c r="B16" s="6" t="s">
        <v>6</v>
      </c>
      <c r="C16" s="6" t="s">
        <v>21</v>
      </c>
      <c r="D16" s="6">
        <v>0.879</v>
      </c>
      <c r="E16" s="6">
        <v>1E-3</v>
      </c>
      <c r="F16">
        <v>0.87922033902632368</v>
      </c>
      <c r="G16" s="12">
        <f>IFERROR(IF(NOT(F16=""),ABS(ROUNDDOWN(D16-F16, 3 - (1+INT(LOG10(ABS(D16)))))),""),IF(AND(D16=0,NOT(D16="")),ABS(ROUNDDOWN(D16-F16,0)),""))</f>
        <v>0</v>
      </c>
      <c r="H16" s="12" t="str">
        <f>IF(NOT(G16=""),IF(G16&lt;=E16,"match",IF(G16&lt;3*E16,"partial match","no match")),"")</f>
        <v>match</v>
      </c>
    </row>
    <row r="17" spans="1:8" x14ac:dyDescent="0.25">
      <c r="A17" s="5" t="s">
        <v>174</v>
      </c>
      <c r="B17" s="6" t="s">
        <v>6</v>
      </c>
      <c r="C17" s="6" t="s">
        <v>22</v>
      </c>
      <c r="D17" s="6">
        <v>0.76</v>
      </c>
      <c r="E17" s="6">
        <v>1E-3</v>
      </c>
      <c r="F17">
        <v>0.76017218577355528</v>
      </c>
      <c r="G17" s="12">
        <f>IFERROR(IF(NOT(F17=""),ABS(ROUNDDOWN(D17-F17, 3 - (1+INT(LOG10(ABS(D17)))))),""),IF(AND(D17=0,NOT(D17="")),ABS(ROUNDDOWN(D17-F17,0)),""))</f>
        <v>0</v>
      </c>
      <c r="H17" s="12" t="str">
        <f>IF(NOT(G17=""),IF(G17&lt;=E17,"match",IF(G17&lt;3*E17,"partial match","no match")),"")</f>
        <v>match</v>
      </c>
    </row>
    <row r="18" spans="1:8" x14ac:dyDescent="0.25">
      <c r="A18" s="5" t="s">
        <v>174</v>
      </c>
      <c r="B18" s="6" t="s">
        <v>6</v>
      </c>
      <c r="C18" s="6" t="s">
        <v>23</v>
      </c>
      <c r="D18" s="6">
        <v>0.47799999999999998</v>
      </c>
      <c r="E18" s="6">
        <v>3.0000000000000001E-3</v>
      </c>
      <c r="F18">
        <v>0.47825602179647358</v>
      </c>
      <c r="G18" s="12">
        <f>IFERROR(IF(NOT(F18=""),ABS(ROUNDDOWN(D18-F18, 3 - (1+INT(LOG10(ABS(D18)))))),""),IF(AND(D18=0,NOT(D18="")),ABS(ROUNDDOWN(D18-F18,0)),""))</f>
        <v>0</v>
      </c>
      <c r="H18" s="12" t="str">
        <f>IF(NOT(G18=""),IF(G18&lt;=E18,"match",IF(G18&lt;3*E18,"partial match","no match")),"")</f>
        <v>match</v>
      </c>
    </row>
    <row r="19" spans="1:8" x14ac:dyDescent="0.25">
      <c r="A19" s="5" t="s">
        <v>174</v>
      </c>
      <c r="B19" s="6" t="s">
        <v>6</v>
      </c>
      <c r="C19" s="6" t="s">
        <v>24</v>
      </c>
      <c r="D19" s="6">
        <v>0.67800000000000005</v>
      </c>
      <c r="E19" s="6">
        <v>3.0000000000000001E-3</v>
      </c>
      <c r="F19">
        <v>0.67841820929170993</v>
      </c>
      <c r="G19" s="12">
        <f>IFERROR(IF(NOT(F19=""),ABS(ROUNDDOWN(D19-F19, 3 - (1+INT(LOG10(ABS(D19)))))),""),IF(AND(D19=0,NOT(D19="")),ABS(ROUNDDOWN(D19-F19,0)),""))</f>
        <v>0</v>
      </c>
      <c r="H19" s="12" t="str">
        <f>IF(NOT(G19=""),IF(G19&lt;=E19,"match",IF(G19&lt;3*E19,"partial match","no match")),"")</f>
        <v>match</v>
      </c>
    </row>
    <row r="20" spans="1:8" x14ac:dyDescent="0.25">
      <c r="A20" s="5" t="s">
        <v>174</v>
      </c>
      <c r="B20" s="6" t="s">
        <v>6</v>
      </c>
      <c r="C20" s="6" t="s">
        <v>25</v>
      </c>
      <c r="D20" s="6"/>
      <c r="E20" s="6"/>
      <c r="F20">
        <v>0.52602794765493155</v>
      </c>
      <c r="G20" s="12" t="str">
        <f>IFERROR(IF(NOT(F20=""),ABS(ROUNDDOWN(D20-F20, 3 - (1+INT(LOG10(ABS(D20)))))),""),IF(AND(D20=0,NOT(D20="")),ABS(ROUNDDOWN(D20-F20,0)),""))</f>
        <v/>
      </c>
      <c r="H20" s="12" t="str">
        <f>IF(NOT(G20=""),IF(G20&lt;=E20,"match",IF(G20&lt;3*E20,"partial match","no match")),"")</f>
        <v/>
      </c>
    </row>
    <row r="21" spans="1:8" x14ac:dyDescent="0.25">
      <c r="A21" s="5" t="s">
        <v>174</v>
      </c>
      <c r="B21" s="6" t="s">
        <v>6</v>
      </c>
      <c r="C21" s="6" t="s">
        <v>26</v>
      </c>
      <c r="D21" s="6"/>
      <c r="E21" s="6"/>
      <c r="F21">
        <v>0.72317171866265684</v>
      </c>
      <c r="G21" s="12" t="str">
        <f>IFERROR(IF(NOT(F21=""),ABS(ROUNDDOWN(D21-F21, 3 - (1+INT(LOG10(ABS(D21)))))),""),IF(AND(D21=0,NOT(D21="")),ABS(ROUNDDOWN(D21-F21,0)),""))</f>
        <v/>
      </c>
      <c r="H21" s="12" t="str">
        <f>IF(NOT(G21=""),IF(G21&lt;=E21,"match",IF(G21&lt;3*E21,"partial match","no match")),"")</f>
        <v/>
      </c>
    </row>
    <row r="22" spans="1:8" x14ac:dyDescent="0.25">
      <c r="A22" s="5" t="s">
        <v>174</v>
      </c>
      <c r="B22" s="6" t="s">
        <v>6</v>
      </c>
      <c r="C22" s="6" t="s">
        <v>27</v>
      </c>
      <c r="D22" s="6">
        <v>1.29</v>
      </c>
      <c r="E22" s="6">
        <v>0.01</v>
      </c>
      <c r="F22">
        <v>1.2940867604300139</v>
      </c>
      <c r="G22" s="12">
        <f>IFERROR(IF(NOT(F22=""),ABS(ROUNDDOWN(D22-F22, 3 - (1+INT(LOG10(ABS(D22)))))),""),IF(AND(D22=0,NOT(D22="")),ABS(ROUNDDOWN(D22-F22,0)),""))</f>
        <v>0</v>
      </c>
      <c r="H22" s="12" t="str">
        <f>IF(NOT(G22=""),IF(G22&lt;=E22,"match",IF(G22&lt;3*E22,"partial match","no match")),"")</f>
        <v>match</v>
      </c>
    </row>
    <row r="23" spans="1:8" x14ac:dyDescent="0.25">
      <c r="A23" s="5" t="s">
        <v>174</v>
      </c>
      <c r="B23" s="6" t="s">
        <v>6</v>
      </c>
      <c r="C23" s="6" t="s">
        <v>28</v>
      </c>
      <c r="D23" s="6">
        <v>1.62</v>
      </c>
      <c r="E23" s="6">
        <v>0.01</v>
      </c>
      <c r="F23">
        <v>1.605238531526854</v>
      </c>
      <c r="G23" s="12">
        <f>IFERROR(IF(NOT(F23=""),ABS(ROUNDDOWN(D23-F23, 3 - (1+INT(LOG10(ABS(D23)))))),""),IF(AND(D23=0,NOT(D23="")),ABS(ROUNDDOWN(D23-F23,0)),""))</f>
        <v>0.01</v>
      </c>
      <c r="H23" s="12" t="str">
        <f>IF(NOT(G23=""),IF(G23&lt;=E23,"match",IF(G23&lt;3*E23,"partial match","no match")),"")</f>
        <v>match</v>
      </c>
    </row>
    <row r="24" spans="1:8" x14ac:dyDescent="0.25">
      <c r="A24" s="5" t="s">
        <v>174</v>
      </c>
      <c r="B24" s="6" t="s">
        <v>6</v>
      </c>
      <c r="C24" s="6" t="s">
        <v>29</v>
      </c>
      <c r="D24" s="6"/>
      <c r="E24" s="6"/>
      <c r="F24">
        <v>0.61505267058870916</v>
      </c>
      <c r="G24" s="12" t="str">
        <f>IFERROR(IF(NOT(F24=""),ABS(ROUNDDOWN(D24-F24, 3 - (1+INT(LOG10(ABS(D24)))))),""),IF(AND(D24=0,NOT(D24="")),ABS(ROUNDDOWN(D24-F24,0)),""))</f>
        <v/>
      </c>
      <c r="H24" s="12" t="str">
        <f>IF(NOT(G24=""),IF(G24&lt;=E24,"match",IF(G24&lt;3*E24,"partial match","no match")),"")</f>
        <v/>
      </c>
    </row>
    <row r="25" spans="1:8" x14ac:dyDescent="0.25">
      <c r="A25" s="5" t="s">
        <v>174</v>
      </c>
      <c r="B25" s="6" t="s">
        <v>6</v>
      </c>
      <c r="C25" s="6" t="s">
        <v>30</v>
      </c>
      <c r="D25" s="6"/>
      <c r="E25" s="6"/>
      <c r="F25">
        <v>1.1212209970289171</v>
      </c>
      <c r="G25" s="12" t="str">
        <f>IFERROR(IF(NOT(F25=""),ABS(ROUNDDOWN(D25-F25, 3 - (1+INT(LOG10(ABS(D25)))))),""),IF(AND(D25=0,NOT(D25="")),ABS(ROUNDDOWN(D25-F25,0)),""))</f>
        <v/>
      </c>
      <c r="H25" s="12" t="str">
        <f>IF(NOT(G25=""),IF(G25&lt;=E25,"match",IF(G25&lt;3*E25,"partial match","no match")),"")</f>
        <v/>
      </c>
    </row>
    <row r="26" spans="1:8" x14ac:dyDescent="0.25">
      <c r="A26" s="5" t="s">
        <v>174</v>
      </c>
      <c r="B26" s="6" t="s">
        <v>6</v>
      </c>
      <c r="C26" s="6" t="s">
        <v>31</v>
      </c>
      <c r="D26" s="6">
        <v>0.83399999999999996</v>
      </c>
      <c r="E26" s="6">
        <v>2E-3</v>
      </c>
      <c r="F26">
        <v>0.83365675479460233</v>
      </c>
      <c r="G26" s="12">
        <f>IFERROR(IF(NOT(F26=""),ABS(ROUNDDOWN(D26-F26, 3 - (1+INT(LOG10(ABS(D26)))))),""),IF(AND(D26=0,NOT(D26="")),ABS(ROUNDDOWN(D26-F26,0)),""))</f>
        <v>0</v>
      </c>
      <c r="H26" s="12" t="str">
        <f>IF(NOT(G26=""),IF(G26&lt;=E26,"match",IF(G26&lt;3*E26,"partial match","no match")),"")</f>
        <v>match</v>
      </c>
    </row>
    <row r="27" spans="1:8" x14ac:dyDescent="0.25">
      <c r="A27" s="5" t="s">
        <v>174</v>
      </c>
      <c r="B27" s="6" t="s">
        <v>6</v>
      </c>
      <c r="C27" s="6" t="s">
        <v>32</v>
      </c>
      <c r="D27" s="6">
        <v>1.1299999999999999</v>
      </c>
      <c r="E27" s="6">
        <v>0.01</v>
      </c>
      <c r="F27">
        <v>1.130133528118781</v>
      </c>
      <c r="G27" s="12">
        <f>IFERROR(IF(NOT(F27=""),ABS(ROUNDDOWN(D27-F27, 3 - (1+INT(LOG10(ABS(D27)))))),""),IF(AND(D27=0,NOT(D27="")),ABS(ROUNDDOWN(D27-F27,0)),""))</f>
        <v>0</v>
      </c>
      <c r="H27" s="12" t="str">
        <f>IF(NOT(G27=""),IF(G27&lt;=E27,"match",IF(G27&lt;3*E27,"partial match","no match")),"")</f>
        <v>match</v>
      </c>
    </row>
    <row r="28" spans="1:8" x14ac:dyDescent="0.25">
      <c r="A28" s="5" t="s">
        <v>174</v>
      </c>
      <c r="B28" s="6" t="s">
        <v>6</v>
      </c>
      <c r="C28" s="6" t="s">
        <v>33</v>
      </c>
      <c r="D28" s="6">
        <v>-18000000</v>
      </c>
      <c r="E28" s="6">
        <v>1400000</v>
      </c>
      <c r="F28">
        <v>-17997333.75257238</v>
      </c>
      <c r="G28" s="12">
        <f>IFERROR(IF(NOT(F28=""),ABS(ROUNDDOWN(D28-F28, 3 - (1+INT(LOG10(ABS(D28)))))),""),IF(AND(D28=0,NOT(D28="")),ABS(ROUNDDOWN(D28-F28,0)),""))</f>
        <v>0</v>
      </c>
      <c r="H28" s="12" t="str">
        <f>IF(NOT(G28=""),IF(G28&lt;=E28,"match",IF(G28&lt;3*E28,"partial match","no match")),"")</f>
        <v>match</v>
      </c>
    </row>
    <row r="29" spans="1:8" x14ac:dyDescent="0.25">
      <c r="A29" s="5" t="s">
        <v>174</v>
      </c>
      <c r="B29" s="6" t="s">
        <v>6</v>
      </c>
      <c r="C29" s="6" t="s">
        <v>34</v>
      </c>
      <c r="D29" s="6">
        <v>8.2400000000000001E-2</v>
      </c>
      <c r="E29" s="6">
        <v>2.9999999999999997E-4</v>
      </c>
      <c r="F29">
        <v>8.2423894838950296E-2</v>
      </c>
      <c r="G29" s="12">
        <f>IFERROR(IF(NOT(F29=""),ABS(ROUNDDOWN(D29-F29, 3 - (1+INT(LOG10(ABS(D29)))))),""),IF(AND(D29=0,NOT(D29="")),ABS(ROUNDDOWN(D29-F29,0)),""))</f>
        <v>0</v>
      </c>
      <c r="H29" s="12" t="str">
        <f>IF(NOT(G29=""),IF(G29&lt;=E29,"match",IF(G29&lt;3*E29,"partial match","no match")),"")</f>
        <v>match</v>
      </c>
    </row>
    <row r="30" spans="1:8" x14ac:dyDescent="0.25">
      <c r="A30" s="5" t="s">
        <v>174</v>
      </c>
      <c r="B30" s="6" t="s">
        <v>6</v>
      </c>
      <c r="C30" s="6" t="s">
        <v>35</v>
      </c>
      <c r="D30" s="6">
        <v>0.84599999999999997</v>
      </c>
      <c r="E30" s="6">
        <v>1E-3</v>
      </c>
      <c r="F30">
        <v>0.84619937078012497</v>
      </c>
      <c r="G30" s="12">
        <f>IFERROR(IF(NOT(F30=""),ABS(ROUNDDOWN(D30-F30, 3 - (1+INT(LOG10(ABS(D30)))))),""),IF(AND(D30=0,NOT(D30="")),ABS(ROUNDDOWN(D30-F30,0)),""))</f>
        <v>0</v>
      </c>
      <c r="H30" s="12" t="str">
        <f>IF(NOT(G30=""),IF(G30&lt;=E30,"match",IF(G30&lt;3*E30,"partial match","no match")),"")</f>
        <v>match</v>
      </c>
    </row>
    <row r="31" spans="1:8" x14ac:dyDescent="0.25">
      <c r="A31" s="5" t="s">
        <v>174</v>
      </c>
      <c r="B31" s="6" t="s">
        <v>36</v>
      </c>
      <c r="C31" s="6" t="s">
        <v>37</v>
      </c>
      <c r="D31" s="6">
        <v>169</v>
      </c>
      <c r="E31" s="6">
        <v>10</v>
      </c>
      <c r="F31">
        <v>105.6829183203843</v>
      </c>
      <c r="G31" s="12">
        <f>IFERROR(IF(NOT(F31=""),ABS(ROUNDDOWN(D31-F31, 3 - (1+INT(LOG10(ABS(D31)))))),""),IF(AND(D31=0,NOT(D31="")),ABS(ROUNDDOWN(D31-F31,0)),""))</f>
        <v>63</v>
      </c>
      <c r="H31" s="12" t="str">
        <f>IF(NOT(G31=""),IF(G31&lt;=E31,"match",IF(G31&lt;3*E31,"partial match","no match")),"")</f>
        <v>no match</v>
      </c>
    </row>
    <row r="32" spans="1:8" x14ac:dyDescent="0.25">
      <c r="A32" s="5" t="s">
        <v>174</v>
      </c>
      <c r="B32" s="6" t="s">
        <v>36</v>
      </c>
      <c r="C32" s="6" t="s">
        <v>38</v>
      </c>
      <c r="D32" s="6"/>
      <c r="E32" s="6"/>
      <c r="F32">
        <v>150.4633996227092</v>
      </c>
      <c r="G32" s="12" t="str">
        <f>IFERROR(IF(NOT(F32=""),ABS(ROUNDDOWN(D32-F32, 3 - (1+INT(LOG10(ABS(D32)))))),""),IF(AND(D32=0,NOT(D32="")),ABS(ROUNDDOWN(D32-F32,0)),""))</f>
        <v/>
      </c>
      <c r="H32" s="12" t="str">
        <f>IF(NOT(G32=""),IF(G32&lt;=E32,"match",IF(G32&lt;3*E32,"partial match","no match")),"")</f>
        <v/>
      </c>
    </row>
    <row r="33" spans="1:8" x14ac:dyDescent="0.25">
      <c r="A33" s="5" t="s">
        <v>174</v>
      </c>
      <c r="B33" s="6" t="s">
        <v>39</v>
      </c>
      <c r="C33" s="6" t="s">
        <v>40</v>
      </c>
      <c r="D33" s="6">
        <v>-49</v>
      </c>
      <c r="E33" s="6">
        <v>2.9</v>
      </c>
      <c r="F33">
        <v>-48.978511810302727</v>
      </c>
      <c r="G33" s="12">
        <f>IFERROR(IF(NOT(F33=""),ABS(ROUNDDOWN(D33-F33, 3 - (1+INT(LOG10(ABS(D33)))))),""),IF(AND(D33=0,NOT(D33="")),ABS(ROUNDDOWN(D33-F33,0)),""))</f>
        <v>0</v>
      </c>
      <c r="H33" s="12" t="str">
        <f>IF(NOT(G33=""),IF(G33&lt;=E33,"match",IF(G33&lt;3*E33,"partial match","no match")),"")</f>
        <v>match</v>
      </c>
    </row>
    <row r="34" spans="1:8" x14ac:dyDescent="0.25">
      <c r="A34" s="5" t="s">
        <v>174</v>
      </c>
      <c r="B34" s="6" t="s">
        <v>39</v>
      </c>
      <c r="C34" s="6" t="s">
        <v>41</v>
      </c>
      <c r="D34" s="6">
        <v>50600</v>
      </c>
      <c r="E34" s="6">
        <v>1400</v>
      </c>
      <c r="F34">
        <v>50639.4609375</v>
      </c>
      <c r="G34" s="12">
        <f>IFERROR(IF(NOT(F34=""),ABS(ROUNDDOWN(D34-F34, 3 - (1+INT(LOG10(ABS(D34)))))),""),IF(AND(D34=0,NOT(D34="")),ABS(ROUNDDOWN(D34-F34,0)),""))</f>
        <v>0</v>
      </c>
      <c r="H34" s="12" t="str">
        <f>IF(NOT(G34=""),IF(G34&lt;=E34,"match",IF(G34&lt;3*E34,"partial match","no match")),"")</f>
        <v>match</v>
      </c>
    </row>
    <row r="35" spans="1:8" x14ac:dyDescent="0.25">
      <c r="A35" s="5" t="s">
        <v>174</v>
      </c>
      <c r="B35" s="6" t="s">
        <v>39</v>
      </c>
      <c r="C35" s="6" t="s">
        <v>42</v>
      </c>
      <c r="D35" s="6">
        <v>-2.14</v>
      </c>
      <c r="E35" s="6">
        <v>0.05</v>
      </c>
      <c r="F35">
        <v>-2.140225996290873</v>
      </c>
      <c r="G35" s="12">
        <f>IFERROR(IF(NOT(F35=""),ABS(ROUNDDOWN(D35-F35, 3 - (1+INT(LOG10(ABS(D35)))))),""),IF(AND(D35=0,NOT(D35="")),ABS(ROUNDDOWN(D35-F35,0)),""))</f>
        <v>0</v>
      </c>
      <c r="H35" s="12" t="str">
        <f>IF(NOT(G35=""),IF(G35&lt;=E35,"match",IF(G35&lt;3*E35,"partial match","no match")),"")</f>
        <v>match</v>
      </c>
    </row>
    <row r="36" spans="1:8" x14ac:dyDescent="0.25">
      <c r="A36" s="5" t="s">
        <v>174</v>
      </c>
      <c r="B36" s="6" t="s">
        <v>39</v>
      </c>
      <c r="C36" s="6" t="s">
        <v>43</v>
      </c>
      <c r="D36" s="6">
        <v>3.53</v>
      </c>
      <c r="E36" s="6">
        <v>0.23</v>
      </c>
      <c r="F36">
        <v>3.5251491894197788</v>
      </c>
      <c r="G36" s="12">
        <f>IFERROR(IF(NOT(F36=""),ABS(ROUNDDOWN(D36-F36, 3 - (1+INT(LOG10(ABS(D36)))))),""),IF(AND(D36=0,NOT(D36="")),ABS(ROUNDDOWN(D36-F36,0)),""))</f>
        <v>0</v>
      </c>
      <c r="H36" s="12" t="str">
        <f>IF(NOT(G36=""),IF(G36&lt;=E36,"match",IF(G36&lt;3*E36,"partial match","no match")),"")</f>
        <v>match</v>
      </c>
    </row>
    <row r="37" spans="1:8" x14ac:dyDescent="0.25">
      <c r="A37" s="5" t="s">
        <v>174</v>
      </c>
      <c r="B37" s="6" t="s">
        <v>39</v>
      </c>
      <c r="C37" s="6" t="s">
        <v>44</v>
      </c>
      <c r="D37" s="6">
        <v>40</v>
      </c>
      <c r="E37" s="6">
        <v>0.4</v>
      </c>
      <c r="F37">
        <v>40</v>
      </c>
      <c r="G37" s="12">
        <f>IFERROR(IF(NOT(F37=""),ABS(ROUNDDOWN(D37-F37, 3 - (1+INT(LOG10(ABS(D37)))))),""),IF(AND(D37=0,NOT(D37="")),ABS(ROUNDDOWN(D37-F37,0)),""))</f>
        <v>0</v>
      </c>
      <c r="H37" s="12" t="str">
        <f>IF(NOT(G37=""),IF(G37&lt;=E37,"match",IF(G37&lt;3*E37,"partial match","no match")),"")</f>
        <v>match</v>
      </c>
    </row>
    <row r="38" spans="1:8" x14ac:dyDescent="0.25">
      <c r="A38" s="5" t="s">
        <v>174</v>
      </c>
      <c r="B38" s="6" t="s">
        <v>39</v>
      </c>
      <c r="C38" s="6" t="s">
        <v>45</v>
      </c>
      <c r="D38" s="6">
        <v>-939</v>
      </c>
      <c r="E38" s="6">
        <v>4</v>
      </c>
      <c r="F38">
        <v>-939</v>
      </c>
      <c r="G38" s="12">
        <f>IFERROR(IF(NOT(F38=""),ABS(ROUNDDOWN(D38-F38, 3 - (1+INT(LOG10(ABS(D38)))))),""),IF(AND(D38=0,NOT(D38="")),ABS(ROUNDDOWN(D38-F38,0)),""))</f>
        <v>0</v>
      </c>
      <c r="H38" s="12" t="str">
        <f>IF(NOT(G38=""),IF(G38&lt;=E38,"match",IF(G38&lt;3*E38,"partial match","no match")),"")</f>
        <v>match</v>
      </c>
    </row>
    <row r="39" spans="1:8" x14ac:dyDescent="0.25">
      <c r="A39" s="5" t="s">
        <v>174</v>
      </c>
      <c r="B39" s="6" t="s">
        <v>39</v>
      </c>
      <c r="C39" s="6" t="s">
        <v>46</v>
      </c>
      <c r="D39" s="6">
        <v>-424</v>
      </c>
      <c r="E39" s="6">
        <v>14</v>
      </c>
      <c r="F39">
        <v>-424</v>
      </c>
      <c r="G39" s="12">
        <f>IFERROR(IF(NOT(F39=""),ABS(ROUNDDOWN(D39-F39, 3 - (1+INT(LOG10(ABS(D39)))))),""),IF(AND(D39=0,NOT(D39="")),ABS(ROUNDDOWN(D39-F39,0)),""))</f>
        <v>0</v>
      </c>
      <c r="H39" s="12" t="str">
        <f>IF(NOT(G39=""),IF(G39&lt;=E39,"match",IF(G39&lt;3*E39,"partial match","no match")),"")</f>
        <v>match</v>
      </c>
    </row>
    <row r="40" spans="1:8" x14ac:dyDescent="0.25">
      <c r="A40" s="5" t="s">
        <v>174</v>
      </c>
      <c r="B40" s="6" t="s">
        <v>39</v>
      </c>
      <c r="C40" s="6" t="s">
        <v>47</v>
      </c>
      <c r="D40" s="6">
        <v>86</v>
      </c>
      <c r="E40" s="6">
        <v>0.1</v>
      </c>
      <c r="F40">
        <v>86</v>
      </c>
      <c r="G40" s="12">
        <f>IFERROR(IF(NOT(F40=""),ABS(ROUNDDOWN(D40-F40, 3 - (1+INT(LOG10(ABS(D40)))))),""),IF(AND(D40=0,NOT(D40="")),ABS(ROUNDDOWN(D40-F40,0)),""))</f>
        <v>0</v>
      </c>
      <c r="H40" s="12" t="str">
        <f>IF(NOT(G40=""),IF(G40&lt;=E40,"match",IF(G40&lt;3*E40,"partial match","no match")),"")</f>
        <v>match</v>
      </c>
    </row>
    <row r="41" spans="1:8" x14ac:dyDescent="0.25">
      <c r="A41" s="5" t="s">
        <v>174</v>
      </c>
      <c r="B41" s="6" t="s">
        <v>39</v>
      </c>
      <c r="C41" s="6" t="s">
        <v>48</v>
      </c>
      <c r="D41" s="6">
        <v>393</v>
      </c>
      <c r="E41" s="6">
        <v>10</v>
      </c>
      <c r="F41">
        <v>393</v>
      </c>
      <c r="G41" s="12">
        <f>IFERROR(IF(NOT(F41=""),ABS(ROUNDDOWN(D41-F41, 3 - (1+INT(LOG10(ABS(D41)))))),""),IF(AND(D41=0,NOT(D41="")),ABS(ROUNDDOWN(D41-F41,0)),""))</f>
        <v>0</v>
      </c>
      <c r="H41" s="12" t="str">
        <f>IF(NOT(G41=""),IF(G41&lt;=E41,"match",IF(G41&lt;3*E41,"partial match","no match")),"")</f>
        <v>match</v>
      </c>
    </row>
    <row r="42" spans="1:8" x14ac:dyDescent="0.25">
      <c r="A42" s="5" t="s">
        <v>174</v>
      </c>
      <c r="B42" s="6" t="s">
        <v>39</v>
      </c>
      <c r="C42" s="6" t="s">
        <v>49</v>
      </c>
      <c r="D42" s="6">
        <v>67</v>
      </c>
      <c r="E42" s="6">
        <v>4.9000000000000004</v>
      </c>
      <c r="F42">
        <v>67</v>
      </c>
      <c r="G42" s="12">
        <f>IFERROR(IF(NOT(F42=""),ABS(ROUNDDOWN(D42-F42, 3 - (1+INT(LOG10(ABS(D42)))))),""),IF(AND(D42=0,NOT(D42="")),ABS(ROUNDDOWN(D42-F42,0)),""))</f>
        <v>0</v>
      </c>
      <c r="H42" s="12" t="str">
        <f>IF(NOT(G42=""),IF(G42&lt;=E42,"match",IF(G42&lt;3*E42,"partial match","no match")),"")</f>
        <v>match</v>
      </c>
    </row>
    <row r="43" spans="1:8" x14ac:dyDescent="0.25">
      <c r="A43" s="5" t="s">
        <v>174</v>
      </c>
      <c r="B43" s="6" t="s">
        <v>39</v>
      </c>
      <c r="C43" s="6" t="s">
        <v>50</v>
      </c>
      <c r="D43" s="6">
        <v>1330</v>
      </c>
      <c r="E43" s="6">
        <v>20</v>
      </c>
      <c r="F43">
        <v>1332</v>
      </c>
      <c r="G43" s="12">
        <f>IFERROR(IF(NOT(F43=""),ABS(ROUNDDOWN(D43-F43, 3 - (1+INT(LOG10(ABS(D43)))))),""),IF(AND(D43=0,NOT(D43="")),ABS(ROUNDDOWN(D43-F43,0)),""))</f>
        <v>0</v>
      </c>
      <c r="H43" s="12" t="str">
        <f>IF(NOT(G43=""),IF(G43&lt;=E43,"match",IF(G43&lt;3*E43,"partial match","no match")),"")</f>
        <v>match</v>
      </c>
    </row>
    <row r="44" spans="1:8" x14ac:dyDescent="0.25">
      <c r="A44" s="5" t="s">
        <v>174</v>
      </c>
      <c r="B44" s="6" t="s">
        <v>39</v>
      </c>
      <c r="C44" s="6" t="s">
        <v>51</v>
      </c>
      <c r="D44" s="6">
        <v>158</v>
      </c>
      <c r="E44" s="6">
        <v>4</v>
      </c>
      <c r="F44">
        <v>157.9732666015625</v>
      </c>
      <c r="G44" s="12">
        <f>IFERROR(IF(NOT(F44=""),ABS(ROUNDDOWN(D44-F44, 3 - (1+INT(LOG10(ABS(D44)))))),""),IF(AND(D44=0,NOT(D44="")),ABS(ROUNDDOWN(D44-F44,0)),""))</f>
        <v>0</v>
      </c>
      <c r="H44" s="12" t="str">
        <f>IF(NOT(G44=""),IF(G44&lt;=E44,"match",IF(G44&lt;3*E44,"partial match","no match")),"")</f>
        <v>match</v>
      </c>
    </row>
    <row r="45" spans="1:8" x14ac:dyDescent="0.25">
      <c r="A45" s="5" t="s">
        <v>174</v>
      </c>
      <c r="B45" s="6" t="s">
        <v>39</v>
      </c>
      <c r="C45" s="6" t="s">
        <v>52</v>
      </c>
      <c r="D45" s="6">
        <v>66.8</v>
      </c>
      <c r="E45" s="6">
        <v>3.5</v>
      </c>
      <c r="F45">
        <v>66.765335083007813</v>
      </c>
      <c r="G45" s="12">
        <f>IFERROR(IF(NOT(F45=""),ABS(ROUNDDOWN(D45-F45, 3 - (1+INT(LOG10(ABS(D45)))))),""),IF(AND(D45=0,NOT(D45="")),ABS(ROUNDDOWN(D45-F45,0)),""))</f>
        <v>0</v>
      </c>
      <c r="H45" s="12" t="str">
        <f>IF(NOT(G45=""),IF(G45&lt;=E45,"match",IF(G45&lt;3*E45,"partial match","no match")),"")</f>
        <v>match</v>
      </c>
    </row>
    <row r="46" spans="1:8" x14ac:dyDescent="0.25">
      <c r="A46" s="5" t="s">
        <v>174</v>
      </c>
      <c r="B46" s="6" t="s">
        <v>39</v>
      </c>
      <c r="C46" s="6" t="s">
        <v>53</v>
      </c>
      <c r="D46" s="6">
        <v>119</v>
      </c>
      <c r="E46" s="6">
        <v>4</v>
      </c>
      <c r="F46">
        <v>119.1267013549805</v>
      </c>
      <c r="G46" s="12">
        <f>IFERROR(IF(NOT(F46=""),ABS(ROUNDDOWN(D46-F46, 3 - (1+INT(LOG10(ABS(D46)))))),""),IF(AND(D46=0,NOT(D46="")),ABS(ROUNDDOWN(D46-F46,0)),""))</f>
        <v>0</v>
      </c>
      <c r="H46" s="12" t="str">
        <f>IF(NOT(G46=""),IF(G46&lt;=E46,"match",IF(G46&lt;3*E46,"partial match","no match")),"")</f>
        <v>match</v>
      </c>
    </row>
    <row r="47" spans="1:8" x14ac:dyDescent="0.25">
      <c r="A47" s="5" t="s">
        <v>174</v>
      </c>
      <c r="B47" s="6" t="s">
        <v>39</v>
      </c>
      <c r="C47" s="6" t="s">
        <v>54</v>
      </c>
      <c r="D47" s="6">
        <v>-4.59</v>
      </c>
      <c r="E47" s="6">
        <v>0.28999999999999998</v>
      </c>
      <c r="F47">
        <v>-4.5945072174072266</v>
      </c>
      <c r="G47" s="12">
        <f>IFERROR(IF(NOT(F47=""),ABS(ROUNDDOWN(D47-F47, 3 - (1+INT(LOG10(ABS(D47)))))),""),IF(AND(D47=0,NOT(D47="")),ABS(ROUNDDOWN(D47-F47,0)),""))</f>
        <v>0</v>
      </c>
      <c r="H47" s="12" t="str">
        <f>IF(NOT(G47=""),IF(G47&lt;=E47,"match",IF(G47&lt;3*E47,"partial match","no match")),"")</f>
        <v>match</v>
      </c>
    </row>
    <row r="48" spans="1:8" x14ac:dyDescent="0.25">
      <c r="A48" s="5" t="s">
        <v>174</v>
      </c>
      <c r="B48" s="6" t="s">
        <v>39</v>
      </c>
      <c r="C48" s="6" t="s">
        <v>55</v>
      </c>
      <c r="D48" s="6">
        <v>1.03</v>
      </c>
      <c r="E48" s="6">
        <v>0.4</v>
      </c>
      <c r="F48">
        <v>1.0307692307692311</v>
      </c>
      <c r="G48" s="12">
        <f>IFERROR(IF(NOT(F48=""),ABS(ROUNDDOWN(D48-F48, 3 - (1+INT(LOG10(ABS(D48)))))),""),IF(AND(D48=0,NOT(D48="")),ABS(ROUNDDOWN(D48-F48,0)),""))</f>
        <v>0</v>
      </c>
      <c r="H48" s="12" t="str">
        <f>IF(NOT(G48=""),IF(G48&lt;=E48,"match",IF(G48&lt;3*E48,"partial match","no match")),"")</f>
        <v>match</v>
      </c>
    </row>
    <row r="49" spans="1:8" x14ac:dyDescent="0.25">
      <c r="A49" s="5" t="s">
        <v>174</v>
      </c>
      <c r="B49" s="6" t="s">
        <v>39</v>
      </c>
      <c r="C49" s="6" t="s">
        <v>56</v>
      </c>
      <c r="D49" s="6">
        <v>2440000000</v>
      </c>
      <c r="E49" s="6">
        <v>120000000</v>
      </c>
      <c r="F49">
        <v>2438756959</v>
      </c>
      <c r="G49" s="12">
        <f>IFERROR(IF(NOT(F49=""),ABS(ROUNDDOWN(D49-F49, 3 - (1+INT(LOG10(ABS(D49)))))),""),IF(AND(D49=0,NOT(D49="")),ABS(ROUNDDOWN(D49-F49,0)),""))</f>
        <v>0</v>
      </c>
      <c r="H49" s="12" t="str">
        <f>IF(NOT(G49=""),IF(G49&lt;=E49,"match",IF(G49&lt;3*E49,"partial match","no match")),"")</f>
        <v>match</v>
      </c>
    </row>
    <row r="50" spans="1:8" x14ac:dyDescent="0.25">
      <c r="A50" s="5" t="s">
        <v>174</v>
      </c>
      <c r="B50" s="6" t="s">
        <v>39</v>
      </c>
      <c r="C50" s="6" t="s">
        <v>57</v>
      </c>
      <c r="D50" s="6">
        <v>230</v>
      </c>
      <c r="E50" s="6">
        <v>4</v>
      </c>
      <c r="F50">
        <v>230.30059222737319</v>
      </c>
      <c r="G50" s="12">
        <f>IFERROR(IF(NOT(F50=""),ABS(ROUNDDOWN(D50-F50, 3 - (1+INT(LOG10(ABS(D50)))))),""),IF(AND(D50=0,NOT(D50="")),ABS(ROUNDDOWN(D50-F50,0)),""))</f>
        <v>0</v>
      </c>
      <c r="H50" s="12" t="str">
        <f>IF(NOT(G50=""),IF(G50&lt;=E50,"match",IF(G50&lt;3*E50,"partial match","no match")),"")</f>
        <v>match</v>
      </c>
    </row>
    <row r="51" spans="1:8" x14ac:dyDescent="0.25">
      <c r="A51" s="5" t="s">
        <v>174</v>
      </c>
      <c r="B51" s="6" t="s">
        <v>58</v>
      </c>
      <c r="C51" s="6" t="s">
        <v>40</v>
      </c>
      <c r="D51" s="6">
        <v>38.6</v>
      </c>
      <c r="E51" s="6">
        <v>0.2</v>
      </c>
      <c r="F51">
        <v>38.558339314064497</v>
      </c>
      <c r="G51" s="12">
        <f>IFERROR(IF(NOT(F51=""),ABS(ROUNDDOWN(D51-F51, 3 - (1+INT(LOG10(ABS(D51)))))),""),IF(AND(D51=0,NOT(D51="")),ABS(ROUNDDOWN(D51-F51,0)),""))</f>
        <v>0</v>
      </c>
      <c r="H51" s="12" t="str">
        <f>IF(NOT(G51=""),IF(G51&lt;=E51,"match",IF(G51&lt;3*E51,"partial match","no match")),"")</f>
        <v>match</v>
      </c>
    </row>
    <row r="52" spans="1:8" x14ac:dyDescent="0.25">
      <c r="A52" s="5" t="s">
        <v>174</v>
      </c>
      <c r="B52" s="6" t="s">
        <v>58</v>
      </c>
      <c r="C52" s="6" t="s">
        <v>41</v>
      </c>
      <c r="D52" s="6">
        <v>81.099999999999994</v>
      </c>
      <c r="E52" s="6">
        <v>2.1</v>
      </c>
      <c r="F52">
        <v>81.112214932037617</v>
      </c>
      <c r="G52" s="12">
        <f>IFERROR(IF(NOT(F52=""),ABS(ROUNDDOWN(D52-F52, 3 - (1+INT(LOG10(ABS(D52)))))),""),IF(AND(D52=0,NOT(D52="")),ABS(ROUNDDOWN(D52-F52,0)),""))</f>
        <v>0</v>
      </c>
      <c r="H52" s="12" t="str">
        <f>IF(NOT(G52=""),IF(G52&lt;=E52,"match",IF(G52&lt;3*E52,"partial match","no match")),"")</f>
        <v>match</v>
      </c>
    </row>
    <row r="53" spans="1:8" x14ac:dyDescent="0.25">
      <c r="A53" s="5" t="s">
        <v>174</v>
      </c>
      <c r="B53" s="6" t="s">
        <v>58</v>
      </c>
      <c r="C53" s="6" t="s">
        <v>42</v>
      </c>
      <c r="D53" s="6">
        <v>-2.14</v>
      </c>
      <c r="E53" s="6">
        <v>0.05</v>
      </c>
      <c r="F53">
        <v>-2.137140273181998</v>
      </c>
      <c r="G53" s="12">
        <f>IFERROR(IF(NOT(F53=""),ABS(ROUNDDOWN(D53-F53, 3 - (1+INT(LOG10(ABS(D53)))))),""),IF(AND(D53=0,NOT(D53="")),ABS(ROUNDDOWN(D53-F53,0)),""))</f>
        <v>0</v>
      </c>
      <c r="H53" s="12" t="str">
        <f>IF(NOT(G53=""),IF(G53&lt;=E53,"match",IF(G53&lt;3*E53,"partial match","no match")),"")</f>
        <v>match</v>
      </c>
    </row>
    <row r="54" spans="1:8" x14ac:dyDescent="0.25">
      <c r="A54" s="5" t="s">
        <v>174</v>
      </c>
      <c r="B54" s="6" t="s">
        <v>58</v>
      </c>
      <c r="C54" s="6" t="s">
        <v>59</v>
      </c>
      <c r="D54" s="6">
        <v>3.52</v>
      </c>
      <c r="E54" s="6">
        <v>0.23</v>
      </c>
      <c r="F54">
        <v>3.5190089309790569</v>
      </c>
      <c r="G54" s="12">
        <f>IFERROR(IF(NOT(F54=""),ABS(ROUNDDOWN(D54-F54, 3 - (1+INT(LOG10(ABS(D54)))))),""),IF(AND(D54=0,NOT(D54="")),ABS(ROUNDDOWN(D54-F54,0)),""))</f>
        <v>0</v>
      </c>
      <c r="H54" s="12" t="str">
        <f>IF(NOT(G54=""),IF(G54&lt;=E54,"match",IF(G54&lt;3*E54,"partial match","no match")),"")</f>
        <v>match</v>
      </c>
    </row>
    <row r="55" spans="1:8" x14ac:dyDescent="0.25">
      <c r="A55" s="5" t="s">
        <v>174</v>
      </c>
      <c r="B55" s="6" t="s">
        <v>58</v>
      </c>
      <c r="C55" s="6" t="s">
        <v>44</v>
      </c>
      <c r="D55" s="6">
        <v>42</v>
      </c>
      <c r="E55" s="6">
        <v>0</v>
      </c>
      <c r="F55">
        <v>42</v>
      </c>
      <c r="G55" s="12">
        <f>IFERROR(IF(NOT(F55=""),ABS(ROUNDDOWN(D55-F55, 3 - (1+INT(LOG10(ABS(D55)))))),""),IF(AND(D55=0,NOT(D55="")),ABS(ROUNDDOWN(D55-F55,0)),""))</f>
        <v>0</v>
      </c>
      <c r="H55" s="12" t="str">
        <f>IF(NOT(G55=""),IF(G55&lt;=E55,"match",IF(G55&lt;3*E55,"partial match","no match")),"")</f>
        <v>match</v>
      </c>
    </row>
    <row r="56" spans="1:8" x14ac:dyDescent="0.25">
      <c r="A56" s="5" t="s">
        <v>174</v>
      </c>
      <c r="B56" s="6" t="s">
        <v>58</v>
      </c>
      <c r="C56" s="6" t="s">
        <v>45</v>
      </c>
      <c r="D56" s="6">
        <v>3</v>
      </c>
      <c r="E56" s="6">
        <v>0.16</v>
      </c>
      <c r="F56">
        <v>3</v>
      </c>
      <c r="G56" s="12">
        <f>IFERROR(IF(NOT(F56=""),ABS(ROUNDDOWN(D56-F56, 3 - (1+INT(LOG10(ABS(D56)))))),""),IF(AND(D56=0,NOT(D56="")),ABS(ROUNDDOWN(D56-F56,0)),""))</f>
        <v>0</v>
      </c>
      <c r="H56" s="12" t="str">
        <f>IF(NOT(G56=""),IF(G56&lt;=E56,"match",IF(G56&lt;3*E56,"partial match","no match")),"")</f>
        <v>match</v>
      </c>
    </row>
    <row r="57" spans="1:8" x14ac:dyDescent="0.25">
      <c r="A57" s="5" t="s">
        <v>174</v>
      </c>
      <c r="B57" s="6" t="s">
        <v>58</v>
      </c>
      <c r="C57" s="6" t="s">
        <v>46</v>
      </c>
      <c r="D57" s="6">
        <v>24</v>
      </c>
      <c r="E57" s="6">
        <v>0.7</v>
      </c>
      <c r="F57">
        <v>24</v>
      </c>
      <c r="G57" s="12">
        <f>IFERROR(IF(NOT(F57=""),ABS(ROUNDDOWN(D57-F57, 3 - (1+INT(LOG10(ABS(D57)))))),""),IF(AND(D57=0,NOT(D57="")),ABS(ROUNDDOWN(D57-F57,0)),""))</f>
        <v>0</v>
      </c>
      <c r="H57" s="12" t="str">
        <f>IF(NOT(G57=""),IF(G57&lt;=E57,"match",IF(G57&lt;3*E57,"partial match","no match")),"")</f>
        <v>match</v>
      </c>
    </row>
    <row r="58" spans="1:8" x14ac:dyDescent="0.25">
      <c r="A58" s="5" t="s">
        <v>174</v>
      </c>
      <c r="B58" s="6" t="s">
        <v>58</v>
      </c>
      <c r="C58" s="6" t="s">
        <v>47</v>
      </c>
      <c r="D58" s="6">
        <v>44</v>
      </c>
      <c r="E58" s="6">
        <v>0</v>
      </c>
      <c r="F58">
        <v>44</v>
      </c>
      <c r="G58" s="12">
        <f>IFERROR(IF(NOT(F58=""),ABS(ROUNDDOWN(D58-F58, 3 - (1+INT(LOG10(ABS(D58)))))),""),IF(AND(D58=0,NOT(D58="")),ABS(ROUNDDOWN(D58-F58,0)),""))</f>
        <v>0</v>
      </c>
      <c r="H58" s="12" t="str">
        <f>IF(NOT(G58=""),IF(G58&lt;=E58,"match",IF(G58&lt;3*E58,"partial match","no match")),"")</f>
        <v>match</v>
      </c>
    </row>
    <row r="59" spans="1:8" x14ac:dyDescent="0.25">
      <c r="A59" s="5" t="s">
        <v>174</v>
      </c>
      <c r="B59" s="6" t="s">
        <v>58</v>
      </c>
      <c r="C59" s="6" t="s">
        <v>48</v>
      </c>
      <c r="D59" s="6">
        <v>56</v>
      </c>
      <c r="E59" s="6">
        <v>0.5</v>
      </c>
      <c r="F59">
        <v>56</v>
      </c>
      <c r="G59" s="12">
        <f>IFERROR(IF(NOT(F59=""),ABS(ROUNDDOWN(D59-F59, 3 - (1+INT(LOG10(ABS(D59)))))),""),IF(AND(D59=0,NOT(D59="")),ABS(ROUNDDOWN(D59-F59,0)),""))</f>
        <v>0</v>
      </c>
      <c r="H59" s="12" t="str">
        <f>IF(NOT(G59=""),IF(G59&lt;=E59,"match",IF(G59&lt;3*E59,"partial match","no match")),"")</f>
        <v>match</v>
      </c>
    </row>
    <row r="60" spans="1:8" x14ac:dyDescent="0.25">
      <c r="A60" s="5" t="s">
        <v>174</v>
      </c>
      <c r="B60" s="6" t="s">
        <v>58</v>
      </c>
      <c r="C60" s="6" t="s">
        <v>60</v>
      </c>
      <c r="D60" s="6">
        <v>43</v>
      </c>
      <c r="E60" s="6">
        <v>0.1</v>
      </c>
      <c r="F60">
        <v>43</v>
      </c>
      <c r="G60" s="12">
        <f>IFERROR(IF(NOT(F60=""),ABS(ROUNDDOWN(D60-F60, 3 - (1+INT(LOG10(ABS(D60)))))),""),IF(AND(D60=0,NOT(D60="")),ABS(ROUNDDOWN(D60-F60,0)),""))</f>
        <v>0</v>
      </c>
      <c r="H60" s="12" t="str">
        <f>IF(NOT(G60=""),IF(G60&lt;=E60,"match",IF(G60&lt;3*E60,"partial match","no match")),"")</f>
        <v>match</v>
      </c>
    </row>
    <row r="61" spans="1:8" x14ac:dyDescent="0.25">
      <c r="A61" s="5" t="s">
        <v>174</v>
      </c>
      <c r="B61" s="6" t="s">
        <v>58</v>
      </c>
      <c r="C61" s="6" t="s">
        <v>49</v>
      </c>
      <c r="D61" s="6">
        <v>3</v>
      </c>
      <c r="E61" s="6">
        <v>0.21</v>
      </c>
      <c r="F61">
        <v>3</v>
      </c>
      <c r="G61" s="12">
        <f>IFERROR(IF(NOT(F61=""),ABS(ROUNDDOWN(D61-F61, 3 - (1+INT(LOG10(ABS(D61)))))),""),IF(AND(D61=0,NOT(D61="")),ABS(ROUNDDOWN(D61-F61,0)),""))</f>
        <v>0</v>
      </c>
      <c r="H61" s="12" t="str">
        <f>IF(NOT(G61=""),IF(G61&lt;=E61,"match",IF(G61&lt;3*E61,"partial match","no match")),"")</f>
        <v>match</v>
      </c>
    </row>
    <row r="62" spans="1:8" x14ac:dyDescent="0.25">
      <c r="A62" s="5" t="s">
        <v>174</v>
      </c>
      <c r="B62" s="6" t="s">
        <v>58</v>
      </c>
      <c r="C62" s="6" t="s">
        <v>50</v>
      </c>
      <c r="D62" s="6">
        <v>53</v>
      </c>
      <c r="E62" s="6">
        <v>0.6</v>
      </c>
      <c r="F62">
        <v>53</v>
      </c>
      <c r="G62" s="12">
        <f>IFERROR(IF(NOT(F62=""),ABS(ROUNDDOWN(D62-F62, 3 - (1+INT(LOG10(ABS(D62)))))),""),IF(AND(D62=0,NOT(D62="")),ABS(ROUNDDOWN(D62-F62,0)),""))</f>
        <v>0</v>
      </c>
      <c r="H62" s="12" t="str">
        <f>IF(NOT(G62=""),IF(G62&lt;=E62,"match",IF(G62&lt;3*E62,"partial match","no match")),"")</f>
        <v>match</v>
      </c>
    </row>
    <row r="63" spans="1:8" x14ac:dyDescent="0.25">
      <c r="A63" s="5" t="s">
        <v>174</v>
      </c>
      <c r="B63" s="6" t="s">
        <v>58</v>
      </c>
      <c r="C63" s="6" t="s">
        <v>51</v>
      </c>
      <c r="D63" s="6">
        <v>6.32</v>
      </c>
      <c r="E63" s="6">
        <v>0.15</v>
      </c>
      <c r="F63">
        <v>6.3212479430216941</v>
      </c>
      <c r="G63" s="12">
        <f>IFERROR(IF(NOT(F63=""),ABS(ROUNDDOWN(D63-F63, 3 - (1+INT(LOG10(ABS(D63)))))),""),IF(AND(D63=0,NOT(D63="")),ABS(ROUNDDOWN(D63-F63,0)),""))</f>
        <v>0</v>
      </c>
      <c r="H63" s="12" t="str">
        <f>IF(NOT(G63=""),IF(G63&lt;=E63,"match",IF(G63&lt;3*E63,"partial match","no match")),"")</f>
        <v>match</v>
      </c>
    </row>
    <row r="64" spans="1:8" x14ac:dyDescent="0.25">
      <c r="A64" s="5" t="s">
        <v>174</v>
      </c>
      <c r="B64" s="6" t="s">
        <v>58</v>
      </c>
      <c r="C64" s="6" t="s">
        <v>52</v>
      </c>
      <c r="D64" s="6">
        <v>2.59</v>
      </c>
      <c r="E64" s="6">
        <v>0.14000000000000001</v>
      </c>
      <c r="F64">
        <v>2.5880355256995311</v>
      </c>
      <c r="G64" s="12">
        <f>IFERROR(IF(NOT(F64=""),ABS(ROUNDDOWN(D64-F64, 3 - (1+INT(LOG10(ABS(D64)))))),""),IF(AND(D64=0,NOT(D64="")),ABS(ROUNDDOWN(D64-F64,0)),""))</f>
        <v>0</v>
      </c>
      <c r="H64" s="12" t="str">
        <f>IF(NOT(G64=""),IF(G64&lt;=E64,"match",IF(G64&lt;3*E64,"partial match","no match")),"")</f>
        <v>match</v>
      </c>
    </row>
    <row r="65" spans="1:8" x14ac:dyDescent="0.25">
      <c r="A65" s="5" t="s">
        <v>174</v>
      </c>
      <c r="B65" s="6" t="s">
        <v>58</v>
      </c>
      <c r="C65" s="6" t="s">
        <v>53</v>
      </c>
      <c r="D65" s="6">
        <v>4.75</v>
      </c>
      <c r="E65" s="6">
        <v>0.12</v>
      </c>
      <c r="F65">
        <v>4.7503751549553073</v>
      </c>
      <c r="G65" s="12">
        <f>IFERROR(IF(NOT(F65=""),ABS(ROUNDDOWN(D65-F65, 3 - (1+INT(LOG10(ABS(D65)))))),""),IF(AND(D65=0,NOT(D65="")),ABS(ROUNDDOWN(D65-F65,0)),""))</f>
        <v>0</v>
      </c>
      <c r="H65" s="12" t="str">
        <f>IF(NOT(G65=""),IF(G65&lt;=E65,"match",IF(G65&lt;3*E65,"partial match","no match")),"")</f>
        <v>match</v>
      </c>
    </row>
    <row r="66" spans="1:8" x14ac:dyDescent="0.25">
      <c r="A66" s="5" t="s">
        <v>174</v>
      </c>
      <c r="B66" s="6" t="s">
        <v>58</v>
      </c>
      <c r="C66" s="6" t="s">
        <v>54</v>
      </c>
      <c r="D66" s="6">
        <v>0.23400000000000001</v>
      </c>
      <c r="E66" s="6">
        <v>5.0000000000000001E-3</v>
      </c>
      <c r="F66">
        <v>0.23357416749391391</v>
      </c>
      <c r="G66" s="12">
        <f>IFERROR(IF(NOT(F66=""),ABS(ROUNDDOWN(D66-F66, 3 - (1+INT(LOG10(ABS(D66)))))),""),IF(AND(D66=0,NOT(D66="")),ABS(ROUNDDOWN(D66-F66,0)),""))</f>
        <v>0</v>
      </c>
      <c r="H66" s="12" t="str">
        <f>IF(NOT(G66=""),IF(G66&lt;=E66,"match",IF(G66&lt;3*E66,"partial match","no match")),"")</f>
        <v>match</v>
      </c>
    </row>
    <row r="67" spans="1:8" x14ac:dyDescent="0.25">
      <c r="A67" s="5" t="s">
        <v>174</v>
      </c>
      <c r="B67" s="6" t="s">
        <v>58</v>
      </c>
      <c r="C67" s="6" t="s">
        <v>55</v>
      </c>
      <c r="D67" s="6">
        <v>3.61E-2</v>
      </c>
      <c r="E67" s="6">
        <v>2.7000000000000001E-3</v>
      </c>
      <c r="F67">
        <v>3.614457831325301E-2</v>
      </c>
      <c r="G67" s="12">
        <f>IFERROR(IF(NOT(F67=""),ABS(ROUNDDOWN(D67-F67, 3 - (1+INT(LOG10(ABS(D67)))))),""),IF(AND(D67=0,NOT(D67="")),ABS(ROUNDDOWN(D67-F67,0)),""))</f>
        <v>0</v>
      </c>
      <c r="H67" s="12" t="str">
        <f>IF(NOT(G67=""),IF(G67&lt;=E67,"match",IF(G67&lt;3*E67,"partial match","no match")),"")</f>
        <v>match</v>
      </c>
    </row>
    <row r="68" spans="1:8" x14ac:dyDescent="0.25">
      <c r="A68" s="5" t="s">
        <v>174</v>
      </c>
      <c r="B68" s="6" t="s">
        <v>58</v>
      </c>
      <c r="C68" s="6" t="s">
        <v>61</v>
      </c>
      <c r="D68" s="6">
        <v>3.73</v>
      </c>
      <c r="E68" s="6">
        <v>0.04</v>
      </c>
      <c r="F68">
        <v>3.7344800432466818</v>
      </c>
      <c r="G68" s="12">
        <f>IFERROR(IF(NOT(F68=""),ABS(ROUNDDOWN(D68-F68, 3 - (1+INT(LOG10(ABS(D68)))))),""),IF(AND(D68=0,NOT(D68="")),ABS(ROUNDDOWN(D68-F68,0)),""))</f>
        <v>0</v>
      </c>
      <c r="H68" s="12" t="str">
        <f>IF(NOT(G68=""),IF(G68&lt;=E68,"match",IF(G68&lt;3*E68,"partial match","no match")),"")</f>
        <v>match</v>
      </c>
    </row>
    <row r="69" spans="1:8" x14ac:dyDescent="0.25">
      <c r="A69" s="5" t="s">
        <v>174</v>
      </c>
      <c r="B69" s="6" t="s">
        <v>58</v>
      </c>
      <c r="C69" s="6" t="s">
        <v>62</v>
      </c>
      <c r="D69" s="6">
        <v>0.14000000000000001</v>
      </c>
      <c r="E69" s="6">
        <v>3.0000000000000001E-3</v>
      </c>
      <c r="F69">
        <v>0.13954743929454691</v>
      </c>
      <c r="G69" s="12">
        <f>IFERROR(IF(NOT(F69=""),ABS(ROUNDDOWN(D69-F69, 3 - (1+INT(LOG10(ABS(D69)))))),""),IF(AND(D69=0,NOT(D69="")),ABS(ROUNDDOWN(D69-F69,0)),""))</f>
        <v>0</v>
      </c>
      <c r="H69" s="12" t="str">
        <f>IF(NOT(G69=""),IF(G69&lt;=E69,"match",IF(G69&lt;3*E69,"partial match","no match")),"")</f>
        <v>match</v>
      </c>
    </row>
    <row r="70" spans="1:8" x14ac:dyDescent="0.25">
      <c r="A70" s="5" t="s">
        <v>174</v>
      </c>
      <c r="B70" s="6" t="s">
        <v>58</v>
      </c>
      <c r="C70" s="6" t="s">
        <v>63</v>
      </c>
      <c r="D70" s="6">
        <v>4750</v>
      </c>
      <c r="E70" s="6">
        <v>30</v>
      </c>
      <c r="F70">
        <v>4745.5</v>
      </c>
      <c r="G70" s="12">
        <f>IFERROR(IF(NOT(F70=""),ABS(ROUNDDOWN(D70-F70, 3 - (1+INT(LOG10(ABS(D70)))))),""),IF(AND(D70=0,NOT(D70="")),ABS(ROUNDDOWN(D70-F70,0)),""))</f>
        <v>0</v>
      </c>
      <c r="H70" s="12" t="str">
        <f>IF(NOT(G70=""),IF(G70&lt;=E70,"match",IF(G70&lt;3*E70,"partial match","no match")),"")</f>
        <v>match</v>
      </c>
    </row>
    <row r="71" spans="1:8" x14ac:dyDescent="0.25">
      <c r="A71" s="5" t="s">
        <v>174</v>
      </c>
      <c r="B71" s="6" t="s">
        <v>58</v>
      </c>
      <c r="C71" s="6" t="s">
        <v>64</v>
      </c>
      <c r="D71" s="6">
        <v>41</v>
      </c>
      <c r="E71" s="6">
        <v>0</v>
      </c>
      <c r="F71">
        <v>41</v>
      </c>
      <c r="G71" s="12">
        <f>IFERROR(IF(NOT(F71=""),ABS(ROUNDDOWN(D71-F71, 3 - (1+INT(LOG10(ABS(D71)))))),""),IF(AND(D71=0,NOT(D71="")),ABS(ROUNDDOWN(D71-F71,0)),""))</f>
        <v>0</v>
      </c>
      <c r="H71" s="12" t="str">
        <f>IF(NOT(G71=""),IF(G71&lt;=E71,"match",IF(G71&lt;3*E71,"partial match","no match")),"")</f>
        <v>match</v>
      </c>
    </row>
    <row r="72" spans="1:8" x14ac:dyDescent="0.25">
      <c r="A72" s="5" t="s">
        <v>174</v>
      </c>
      <c r="B72" s="6" t="s">
        <v>58</v>
      </c>
      <c r="C72" s="6" t="s">
        <v>65</v>
      </c>
      <c r="D72" s="6">
        <v>-4680</v>
      </c>
      <c r="E72" s="6">
        <v>50</v>
      </c>
      <c r="F72">
        <v>-4677</v>
      </c>
      <c r="G72" s="12">
        <f>IFERROR(IF(NOT(F72=""),ABS(ROUNDDOWN(D72-F72, 3 - (1+INT(LOG10(ABS(D72)))))),""),IF(AND(D72=0,NOT(D72="")),ABS(ROUNDDOWN(D72-F72,0)),""))</f>
        <v>0</v>
      </c>
      <c r="H72" s="12" t="str">
        <f>IF(NOT(G72=""),IF(G72&lt;=E72,"match",IF(G72&lt;3*E72,"partial match","no match")),"")</f>
        <v>match</v>
      </c>
    </row>
    <row r="73" spans="1:8" x14ac:dyDescent="0.25">
      <c r="A73" s="5" t="s">
        <v>174</v>
      </c>
      <c r="B73" s="6" t="s">
        <v>58</v>
      </c>
      <c r="C73" s="6" t="s">
        <v>66</v>
      </c>
      <c r="D73" s="6">
        <v>44</v>
      </c>
      <c r="E73" s="6">
        <v>0</v>
      </c>
      <c r="F73">
        <v>44</v>
      </c>
      <c r="G73" s="12">
        <f>IFERROR(IF(NOT(F73=""),ABS(ROUNDDOWN(D73-F73, 3 - (1+INT(LOG10(ABS(D73)))))),""),IF(AND(D73=0,NOT(D73="")),ABS(ROUNDDOWN(D73-F73,0)),""))</f>
        <v>0</v>
      </c>
      <c r="H73" s="12" t="str">
        <f>IF(NOT(G73=""),IF(G73&lt;=E73,"match",IF(G73&lt;3*E73,"partial match","no match")),"")</f>
        <v>match</v>
      </c>
    </row>
    <row r="74" spans="1:8" x14ac:dyDescent="0.25">
      <c r="A74" s="5" t="s">
        <v>174</v>
      </c>
      <c r="B74" s="6" t="s">
        <v>67</v>
      </c>
      <c r="C74" s="6" t="s">
        <v>68</v>
      </c>
      <c r="D74" s="6">
        <v>0.998</v>
      </c>
      <c r="E74" s="6">
        <v>1E-3</v>
      </c>
      <c r="F74">
        <v>0.99756421130466899</v>
      </c>
      <c r="G74" s="12">
        <f>IFERROR(IF(NOT(F74=""),ABS(ROUNDDOWN(D74-F74, 3 - (1+INT(LOG10(ABS(D74)))))),""),IF(AND(D74=0,NOT(D74="")),ABS(ROUNDDOWN(D74-F74,0)),""))</f>
        <v>0</v>
      </c>
      <c r="H74" s="12" t="str">
        <f>IF(NOT(G74=""),IF(G74&lt;=E74,"match",IF(G74&lt;3*E74,"partial match","no match")),"")</f>
        <v>match</v>
      </c>
    </row>
    <row r="75" spans="1:8" x14ac:dyDescent="0.25">
      <c r="A75" s="5" t="s">
        <v>174</v>
      </c>
      <c r="B75" s="6" t="s">
        <v>67</v>
      </c>
      <c r="C75" s="6" t="s">
        <v>69</v>
      </c>
      <c r="D75" s="6">
        <v>1.5200000000000001E-4</v>
      </c>
      <c r="E75" s="6">
        <v>2.0000000000000002E-5</v>
      </c>
      <c r="F75">
        <v>1.5223679345821581E-4</v>
      </c>
      <c r="G75" s="12">
        <f>IFERROR(IF(NOT(F75=""),ABS(ROUNDDOWN(D75-F75, 3 - (1+INT(LOG10(ABS(D75)))))),""),IF(AND(D75=0,NOT(D75="")),ABS(ROUNDDOWN(D75-F75,0)),""))</f>
        <v>0</v>
      </c>
      <c r="H75" s="12" t="str">
        <f>IF(NOT(G75=""),IF(G75&lt;=E75,"match",IF(G75&lt;3*E75,"partial match","no match")),"")</f>
        <v>match</v>
      </c>
    </row>
    <row r="76" spans="1:8" x14ac:dyDescent="0.25">
      <c r="A76" s="5" t="s">
        <v>174</v>
      </c>
      <c r="B76" s="6" t="s">
        <v>67</v>
      </c>
      <c r="C76" s="6" t="s">
        <v>70</v>
      </c>
      <c r="D76" s="6">
        <v>88.8</v>
      </c>
      <c r="E76" s="6">
        <v>0.2</v>
      </c>
      <c r="F76">
        <v>88.75</v>
      </c>
      <c r="G76" s="12">
        <f>IFERROR(IF(NOT(F76=""),ABS(ROUNDDOWN(D76-F76, 3 - (1+INT(LOG10(ABS(D76)))))),""),IF(AND(D76=0,NOT(D76="")),ABS(ROUNDDOWN(D76-F76,0)),""))</f>
        <v>0</v>
      </c>
      <c r="H76" s="12" t="str">
        <f>IF(NOT(G76=""),IF(G76&lt;=E76,"match",IF(G76&lt;3*E76,"partial match","no match")),"")</f>
        <v>match</v>
      </c>
    </row>
    <row r="77" spans="1:8" x14ac:dyDescent="0.25">
      <c r="A77" s="5" t="s">
        <v>174</v>
      </c>
      <c r="B77" s="6" t="s">
        <v>67</v>
      </c>
      <c r="C77" s="6" t="s">
        <v>71</v>
      </c>
      <c r="D77" s="6">
        <v>-421</v>
      </c>
      <c r="E77" s="6">
        <v>14</v>
      </c>
      <c r="F77">
        <v>-421.25</v>
      </c>
      <c r="G77" s="12">
        <f>IFERROR(IF(NOT(F77=""),ABS(ROUNDDOWN(D77-F77, 3 - (1+INT(LOG10(ABS(D77)))))),""),IF(AND(D77=0,NOT(D77="")),ABS(ROUNDDOWN(D77-F77,0)),""))</f>
        <v>0</v>
      </c>
      <c r="H77" s="12" t="str">
        <f>IF(NOT(G77=""),IF(G77&lt;=E77,"match",IF(G77&lt;3*E77,"partial match","no match")),"")</f>
        <v>match</v>
      </c>
    </row>
    <row r="78" spans="1:8" x14ac:dyDescent="0.25">
      <c r="A78" s="5" t="s">
        <v>174</v>
      </c>
      <c r="B78" s="6" t="s">
        <v>67</v>
      </c>
      <c r="C78" s="6" t="s">
        <v>72</v>
      </c>
      <c r="D78" s="6">
        <v>0.997</v>
      </c>
      <c r="E78" s="6">
        <v>1E-3</v>
      </c>
      <c r="F78">
        <v>0.99741197451121111</v>
      </c>
      <c r="G78" s="12">
        <f>IFERROR(IF(NOT(F78=""),ABS(ROUNDDOWN(D78-F78, 3 - (1+INT(LOG10(ABS(D78)))))),""),IF(AND(D78=0,NOT(D78="")),ABS(ROUNDDOWN(D78-F78,0)),""))</f>
        <v>0</v>
      </c>
      <c r="H78" s="12" t="str">
        <f>IF(NOT(G78=""),IF(G78&lt;=E78,"match",IF(G78&lt;3*E78,"partial match","no match")),"")</f>
        <v>match</v>
      </c>
    </row>
    <row r="79" spans="1:8" x14ac:dyDescent="0.25">
      <c r="A79" s="5" t="s">
        <v>174</v>
      </c>
      <c r="B79" s="6" t="s">
        <v>67</v>
      </c>
      <c r="C79" s="6" t="s">
        <v>73</v>
      </c>
      <c r="D79" s="6">
        <v>510</v>
      </c>
      <c r="E79" s="6">
        <v>14</v>
      </c>
      <c r="F79">
        <v>510</v>
      </c>
      <c r="G79" s="12">
        <f>IFERROR(IF(NOT(F79=""),ABS(ROUNDDOWN(D79-F79, 3 - (1+INT(LOG10(ABS(D79)))))),""),IF(AND(D79=0,NOT(D79="")),ABS(ROUNDDOWN(D79-F79,0)),""))</f>
        <v>0</v>
      </c>
      <c r="H79" s="12" t="str">
        <f>IF(NOT(G79=""),IF(G79&lt;=E79,"match",IF(G79&lt;3*E79,"partial match","no match")),"")</f>
        <v>match</v>
      </c>
    </row>
    <row r="80" spans="1:8" x14ac:dyDescent="0.25">
      <c r="A80" s="5" t="s">
        <v>174</v>
      </c>
      <c r="B80" s="6" t="s">
        <v>67</v>
      </c>
      <c r="C80" s="6" t="s">
        <v>74</v>
      </c>
      <c r="D80" s="6">
        <v>0.68100000000000005</v>
      </c>
      <c r="E80" s="6">
        <v>3.0000000000000001E-3</v>
      </c>
      <c r="F80">
        <v>0.68191215258850402</v>
      </c>
      <c r="G80" s="12">
        <f>IFERROR(IF(NOT(F80=""),ABS(ROUNDDOWN(D80-F80, 3 - (1+INT(LOG10(ABS(D80)))))),""),IF(AND(D80=0,NOT(D80="")),ABS(ROUNDDOWN(D80-F80,0)),""))</f>
        <v>0</v>
      </c>
      <c r="H80" s="12" t="str">
        <f>IF(NOT(G80=""),IF(G80&lt;=E80,"match",IF(G80&lt;3*E80,"partial match","no match")),"")</f>
        <v>match</v>
      </c>
    </row>
    <row r="81" spans="1:8" x14ac:dyDescent="0.25">
      <c r="A81" s="5" t="s">
        <v>174</v>
      </c>
      <c r="B81" s="6" t="s">
        <v>175</v>
      </c>
      <c r="C81" s="6" t="s">
        <v>76</v>
      </c>
      <c r="D81" s="6">
        <v>0.111</v>
      </c>
      <c r="E81" s="6">
        <v>2E-3</v>
      </c>
      <c r="F81">
        <v>0.11084852473335551</v>
      </c>
      <c r="G81" s="12">
        <f>IFERROR(IF(NOT(F81=""),ABS(ROUNDDOWN(D81-F81, 3 - (1+INT(LOG10(ABS(D81)))))),""),IF(AND(D81=0,NOT(D81="")),ABS(ROUNDDOWN(D81-F81,0)),""))</f>
        <v>0</v>
      </c>
      <c r="H81" s="12" t="str">
        <f>IF(NOT(G81=""),IF(G81&lt;=E81,"match",IF(G81&lt;3*E81,"partial match","no match")),"")</f>
        <v>match</v>
      </c>
    </row>
    <row r="82" spans="1:8" x14ac:dyDescent="0.25">
      <c r="A82" s="5" t="s">
        <v>174</v>
      </c>
      <c r="B82" s="6" t="s">
        <v>175</v>
      </c>
      <c r="C82" s="6" t="s">
        <v>77</v>
      </c>
      <c r="D82" s="6">
        <v>39</v>
      </c>
      <c r="E82" s="6">
        <v>0.2</v>
      </c>
      <c r="F82">
        <v>38.977930512186241</v>
      </c>
      <c r="G82" s="12">
        <f>IFERROR(IF(NOT(F82=""),ABS(ROUNDDOWN(D82-F82, 3 - (1+INT(LOG10(ABS(D82)))))),""),IF(AND(D82=0,NOT(D82="")),ABS(ROUNDDOWN(D82-F82,0)),""))</f>
        <v>0</v>
      </c>
      <c r="H82" s="12" t="str">
        <f>IF(NOT(G82=""),IF(G82&lt;=E82,"match",IF(G82&lt;3*E82,"partial match","no match")),"")</f>
        <v>match</v>
      </c>
    </row>
    <row r="83" spans="1:8" x14ac:dyDescent="0.25">
      <c r="A83" s="5" t="s">
        <v>174</v>
      </c>
      <c r="B83" s="6" t="s">
        <v>175</v>
      </c>
      <c r="C83" s="6" t="s">
        <v>78</v>
      </c>
      <c r="D83" s="6">
        <v>73.7</v>
      </c>
      <c r="E83" s="6">
        <v>2</v>
      </c>
      <c r="F83">
        <v>73.745035967605872</v>
      </c>
      <c r="G83" s="12">
        <f>IFERROR(IF(NOT(F83=""),ABS(ROUNDDOWN(D83-F83, 3 - (1+INT(LOG10(ABS(D83)))))),""),IF(AND(D83=0,NOT(D83="")),ABS(ROUNDDOWN(D83-F83,0)),""))</f>
        <v>0</v>
      </c>
      <c r="H83" s="12" t="str">
        <f>IF(NOT(G83=""),IF(G83&lt;=E83,"match",IF(G83&lt;3*E83,"partial match","no match")),"")</f>
        <v>match</v>
      </c>
    </row>
    <row r="84" spans="1:8" x14ac:dyDescent="0.25">
      <c r="A84" s="5" t="s">
        <v>174</v>
      </c>
      <c r="B84" s="6" t="s">
        <v>175</v>
      </c>
      <c r="C84" s="6" t="s">
        <v>79</v>
      </c>
      <c r="D84" s="6">
        <v>6.39</v>
      </c>
      <c r="E84" s="6">
        <v>0.06</v>
      </c>
      <c r="F84">
        <v>6.3894279492490806</v>
      </c>
      <c r="G84" s="12">
        <f>IFERROR(IF(NOT(F84=""),ABS(ROUNDDOWN(D84-F84, 3 - (1+INT(LOG10(ABS(D84)))))),""),IF(AND(D84=0,NOT(D84="")),ABS(ROUNDDOWN(D84-F84,0)),""))</f>
        <v>0</v>
      </c>
      <c r="H84" s="12" t="str">
        <f>IF(NOT(G84=""),IF(G84&lt;=E84,"match",IF(G84&lt;3*E84,"partial match","no match")),"")</f>
        <v>match</v>
      </c>
    </row>
    <row r="85" spans="1:8" x14ac:dyDescent="0.25">
      <c r="A85" s="5" t="s">
        <v>174</v>
      </c>
      <c r="B85" s="6" t="s">
        <v>175</v>
      </c>
      <c r="C85" s="6" t="s">
        <v>80</v>
      </c>
      <c r="D85" s="6">
        <v>2.17</v>
      </c>
      <c r="E85" s="6">
        <v>0.05</v>
      </c>
      <c r="F85">
        <v>2.167158533694876</v>
      </c>
      <c r="G85" s="12">
        <f>IFERROR(IF(NOT(F85=""),ABS(ROUNDDOWN(D85-F85, 3 - (1+INT(LOG10(ABS(D85)))))),""),IF(AND(D85=0,NOT(D85="")),ABS(ROUNDDOWN(D85-F85,0)),""))</f>
        <v>0</v>
      </c>
      <c r="H85" s="12" t="str">
        <f>IF(NOT(G85=""),IF(G85&lt;=E85,"match",IF(G85&lt;3*E85,"partial match","no match")),"")</f>
        <v>match</v>
      </c>
    </row>
    <row r="86" spans="1:8" x14ac:dyDescent="0.25">
      <c r="A86" s="5" t="s">
        <v>174</v>
      </c>
      <c r="B86" s="6" t="s">
        <v>175</v>
      </c>
      <c r="C86" s="6" t="s">
        <v>81</v>
      </c>
      <c r="D86" s="6">
        <v>14.4</v>
      </c>
      <c r="E86" s="6">
        <v>0.5</v>
      </c>
      <c r="F86">
        <v>14.37813211137601</v>
      </c>
      <c r="G86" s="12">
        <f>IFERROR(IF(NOT(F86=""),ABS(ROUNDDOWN(D86-F86, 3 - (1+INT(LOG10(ABS(D86)))))),""),IF(AND(D86=0,NOT(D86="")),ABS(ROUNDDOWN(D86-F86,0)),""))</f>
        <v>0</v>
      </c>
      <c r="H86" s="12" t="str">
        <f>IF(NOT(G86=""),IF(G86&lt;=E86,"match",IF(G86&lt;3*E86,"partial match","no match")),"")</f>
        <v>match</v>
      </c>
    </row>
    <row r="87" spans="1:8" x14ac:dyDescent="0.25">
      <c r="A87" s="5" t="s">
        <v>174</v>
      </c>
      <c r="B87" s="6" t="s">
        <v>175</v>
      </c>
      <c r="C87" s="6" t="s">
        <v>82</v>
      </c>
      <c r="D87" s="6">
        <v>2.64</v>
      </c>
      <c r="E87" s="6">
        <v>0.03</v>
      </c>
      <c r="F87">
        <v>2.6354236792853309</v>
      </c>
      <c r="G87" s="12">
        <f>IFERROR(IF(NOT(F87=""),ABS(ROUNDDOWN(D87-F87, 3 - (1+INT(LOG10(ABS(D87)))))),""),IF(AND(D87=0,NOT(D87="")),ABS(ROUNDDOWN(D87-F87,0)),""))</f>
        <v>0</v>
      </c>
      <c r="H87" s="12" t="str">
        <f>IF(NOT(G87=""),IF(G87&lt;=E87,"match",IF(G87&lt;3*E87,"partial match","no match")),"")</f>
        <v>match</v>
      </c>
    </row>
    <row r="88" spans="1:8" x14ac:dyDescent="0.25">
      <c r="A88" s="5" t="s">
        <v>174</v>
      </c>
      <c r="B88" s="6" t="s">
        <v>175</v>
      </c>
      <c r="C88" s="6" t="s">
        <v>83</v>
      </c>
      <c r="D88" s="6">
        <v>78</v>
      </c>
      <c r="E88" s="6">
        <v>0.3</v>
      </c>
      <c r="F88">
        <v>77.955861024372467</v>
      </c>
      <c r="G88" s="12">
        <f>IFERROR(IF(NOT(F88=""),ABS(ROUNDDOWN(D88-F88, 3 - (1+INT(LOG10(ABS(D88)))))),""),IF(AND(D88=0,NOT(D88="")),ABS(ROUNDDOWN(D88-F88,0)),""))</f>
        <v>0</v>
      </c>
      <c r="H88" s="12" t="str">
        <f>IF(NOT(G88=""),IF(G88&lt;=E88,"match",IF(G88&lt;3*E88,"partial match","no match")),"")</f>
        <v>match</v>
      </c>
    </row>
    <row r="89" spans="1:8" x14ac:dyDescent="0.25">
      <c r="A89" s="5" t="s">
        <v>174</v>
      </c>
      <c r="B89" s="6" t="s">
        <v>175</v>
      </c>
      <c r="C89" s="6" t="s">
        <v>84</v>
      </c>
      <c r="D89" s="6">
        <v>276</v>
      </c>
      <c r="E89" s="6">
        <v>8</v>
      </c>
      <c r="F89">
        <v>275.80260676988962</v>
      </c>
      <c r="G89" s="12">
        <f>IFERROR(IF(NOT(F89=""),ABS(ROUNDDOWN(D89-F89, 3 - (1+INT(LOG10(ABS(D89)))))),""),IF(AND(D89=0,NOT(D89="")),ABS(ROUNDDOWN(D89-F89,0)),""))</f>
        <v>0</v>
      </c>
      <c r="H89" s="12" t="str">
        <f>IF(NOT(G89=""),IF(G89&lt;=E89,"match",IF(G89&lt;3*E89,"partial match","no match")),"")</f>
        <v>match</v>
      </c>
    </row>
    <row r="90" spans="1:8" x14ac:dyDescent="0.25">
      <c r="A90" s="5" t="s">
        <v>174</v>
      </c>
      <c r="B90" s="6" t="s">
        <v>175</v>
      </c>
      <c r="C90" s="6" t="s">
        <v>85</v>
      </c>
      <c r="D90" s="6">
        <v>4.5599999999999996</v>
      </c>
      <c r="E90" s="6">
        <v>0.04</v>
      </c>
      <c r="F90">
        <v>4.5556034491363082</v>
      </c>
      <c r="G90" s="12">
        <f>IFERROR(IF(NOT(F90=""),ABS(ROUNDDOWN(D90-F90, 3 - (1+INT(LOG10(ABS(D90)))))),""),IF(AND(D90=0,NOT(D90="")),ABS(ROUNDDOWN(D90-F90,0)),""))</f>
        <v>0</v>
      </c>
      <c r="H90" s="12" t="str">
        <f>IF(NOT(G90=""),IF(G90&lt;=E90,"match",IF(G90&lt;3*E90,"partial match","no match")),"")</f>
        <v>match</v>
      </c>
    </row>
    <row r="91" spans="1:8" x14ac:dyDescent="0.25">
      <c r="A91" s="5" t="s">
        <v>174</v>
      </c>
      <c r="B91" s="6" t="s">
        <v>175</v>
      </c>
      <c r="C91" s="6" t="s">
        <v>86</v>
      </c>
      <c r="D91" s="6">
        <v>4.4999999999999998E-2</v>
      </c>
      <c r="E91" s="6">
        <v>1E-3</v>
      </c>
      <c r="F91">
        <v>4.5001549337139471E-2</v>
      </c>
      <c r="G91" s="12">
        <f>IFERROR(IF(NOT(F91=""),ABS(ROUNDDOWN(D91-F91, 3 - (1+INT(LOG10(ABS(D91)))))),""),IF(AND(D91=0,NOT(D91="")),ABS(ROUNDDOWN(D91-F91,0)),""))</f>
        <v>0</v>
      </c>
      <c r="H91" s="12" t="str">
        <f>IF(NOT(G91=""),IF(G91&lt;=E91,"match",IF(G91&lt;3*E91,"partial match","no match")),"")</f>
        <v>match</v>
      </c>
    </row>
    <row r="92" spans="1:8" x14ac:dyDescent="0.25">
      <c r="A92" s="5" t="s">
        <v>174</v>
      </c>
      <c r="B92" s="6" t="s">
        <v>175</v>
      </c>
      <c r="C92" s="6" t="s">
        <v>87</v>
      </c>
      <c r="D92" s="6">
        <v>19.2</v>
      </c>
      <c r="E92" s="6">
        <v>0.7</v>
      </c>
      <c r="F92">
        <v>19.17753710053389</v>
      </c>
      <c r="G92" s="12">
        <f>IFERROR(IF(NOT(F92=""),ABS(ROUNDDOWN(D92-F92, 3 - (1+INT(LOG10(ABS(D92)))))),""),IF(AND(D92=0,NOT(D92="")),ABS(ROUNDDOWN(D92-F92,0)),""))</f>
        <v>0</v>
      </c>
      <c r="H92" s="12" t="str">
        <f>IF(NOT(G92=""),IF(G92&lt;=E92,"match",IF(G92&lt;3*E92,"partial match","no match")),"")</f>
        <v>match</v>
      </c>
    </row>
    <row r="93" spans="1:8" x14ac:dyDescent="0.25">
      <c r="A93" s="5" t="s">
        <v>174</v>
      </c>
      <c r="B93" s="6" t="s">
        <v>175</v>
      </c>
      <c r="C93" s="6" t="s">
        <v>88</v>
      </c>
      <c r="D93" s="6">
        <v>2.17</v>
      </c>
      <c r="E93" s="6">
        <v>0.05</v>
      </c>
      <c r="F93">
        <v>2.167158533694876</v>
      </c>
      <c r="G93" s="12">
        <f>IFERROR(IF(NOT(F93=""),ABS(ROUNDDOWN(D93-F93, 3 - (1+INT(LOG10(ABS(D93)))))),""),IF(AND(D93=0,NOT(D93="")),ABS(ROUNDDOWN(D93-F93,0)),""))</f>
        <v>0</v>
      </c>
      <c r="H93" s="12" t="str">
        <f>IF(NOT(G93=""),IF(G93&lt;=E93,"match",IF(G93&lt;3*E93,"partial match","no match")),"")</f>
        <v>match</v>
      </c>
    </row>
    <row r="94" spans="1:8" x14ac:dyDescent="0.25">
      <c r="A94" s="5" t="s">
        <v>174</v>
      </c>
      <c r="B94" s="6" t="s">
        <v>175</v>
      </c>
      <c r="C94" s="6" t="s">
        <v>89</v>
      </c>
      <c r="D94" s="6">
        <v>0.58199999999999996</v>
      </c>
      <c r="E94" s="6">
        <v>4.0000000000000001E-3</v>
      </c>
      <c r="F94">
        <v>0.5823956354451898</v>
      </c>
      <c r="G94" s="12">
        <f>IFERROR(IF(NOT(F94=""),ABS(ROUNDDOWN(D94-F94, 3 - (1+INT(LOG10(ABS(D94)))))),""),IF(AND(D94=0,NOT(D94="")),ABS(ROUNDDOWN(D94-F94,0)),""))</f>
        <v>0</v>
      </c>
      <c r="H94" s="12" t="str">
        <f>IF(NOT(G94=""),IF(G94&lt;=E94,"match",IF(G94&lt;3*E94,"partial match","no match")),"")</f>
        <v>match</v>
      </c>
    </row>
    <row r="95" spans="1:8" x14ac:dyDescent="0.25">
      <c r="A95" s="5" t="s">
        <v>174</v>
      </c>
      <c r="B95" s="6" t="s">
        <v>175</v>
      </c>
      <c r="C95" s="6" t="s">
        <v>90</v>
      </c>
      <c r="D95" s="6">
        <v>0.96599999999999997</v>
      </c>
      <c r="E95" s="6">
        <v>1E-3</v>
      </c>
      <c r="F95">
        <v>0.96619303734846806</v>
      </c>
      <c r="G95" s="12">
        <f>IFERROR(IF(NOT(F95=""),ABS(ROUNDDOWN(D95-F95, 3 - (1+INT(LOG10(ABS(D95)))))),""),IF(AND(D95=0,NOT(D95="")),ABS(ROUNDDOWN(D95-F95,0)),""))</f>
        <v>0</v>
      </c>
      <c r="H95" s="12" t="str">
        <f>IF(NOT(G95=""),IF(G95&lt;=E95,"match",IF(G95&lt;3*E95,"partial match","no match")),"")</f>
        <v>match</v>
      </c>
    </row>
    <row r="96" spans="1:8" x14ac:dyDescent="0.25">
      <c r="A96" s="5" t="s">
        <v>174</v>
      </c>
      <c r="B96" s="6" t="s">
        <v>175</v>
      </c>
      <c r="C96" s="6" t="s">
        <v>91</v>
      </c>
      <c r="D96" s="6">
        <v>0.54700000000000004</v>
      </c>
      <c r="E96" s="6">
        <v>4.0000000000000001E-3</v>
      </c>
      <c r="F96">
        <v>0.54749181245042144</v>
      </c>
      <c r="G96" s="12">
        <f>IFERROR(IF(NOT(F96=""),ABS(ROUNDDOWN(D96-F96, 3 - (1+INT(LOG10(ABS(D96)))))),""),IF(AND(D96=0,NOT(D96="")),ABS(ROUNDDOWN(D96-F96,0)),""))</f>
        <v>0</v>
      </c>
      <c r="H96" s="12" t="str">
        <f>IF(NOT(G96=""),IF(G96&lt;=E96,"match",IF(G96&lt;3*E96,"partial match","no match")),"")</f>
        <v>match</v>
      </c>
    </row>
    <row r="97" spans="1:8" x14ac:dyDescent="0.25">
      <c r="A97" s="5" t="s">
        <v>174</v>
      </c>
      <c r="B97" s="6" t="s">
        <v>175</v>
      </c>
      <c r="C97" s="6" t="s">
        <v>92</v>
      </c>
      <c r="D97" s="6">
        <v>0.99399999999999999</v>
      </c>
      <c r="E97" s="6">
        <v>1E-3</v>
      </c>
      <c r="F97">
        <v>0.99435496964338976</v>
      </c>
      <c r="G97" s="12">
        <f>IFERROR(IF(NOT(F97=""),ABS(ROUNDDOWN(D97-F97, 3 - (1+INT(LOG10(ABS(D97)))))),""),IF(AND(D97=0,NOT(D97="")),ABS(ROUNDDOWN(D97-F97,0)),""))</f>
        <v>0</v>
      </c>
      <c r="H97" s="12" t="str">
        <f>IF(NOT(G97=""),IF(G97&lt;=E97,"match",IF(G97&lt;3*E97,"partial match","no match")),"")</f>
        <v>match</v>
      </c>
    </row>
    <row r="98" spans="1:8" x14ac:dyDescent="0.25">
      <c r="A98" s="5" t="s">
        <v>174</v>
      </c>
      <c r="B98" s="6" t="s">
        <v>175</v>
      </c>
      <c r="C98" s="6" t="s">
        <v>93</v>
      </c>
      <c r="D98" s="6">
        <v>0.39</v>
      </c>
      <c r="E98" s="6">
        <v>3.0000000000000001E-3</v>
      </c>
      <c r="F98">
        <v>0.39048034670490411</v>
      </c>
      <c r="G98" s="12">
        <f>IFERROR(IF(NOT(F98=""),ABS(ROUNDDOWN(D98-F98, 3 - (1+INT(LOG10(ABS(D98)))))),""),IF(AND(D98=0,NOT(D98="")),ABS(ROUNDDOWN(D98-F98,0)),""))</f>
        <v>0</v>
      </c>
      <c r="H98" s="12" t="str">
        <f>IF(NOT(G98=""),IF(G98&lt;=E98,"match",IF(G98&lt;3*E98,"partial match","no match")),"")</f>
        <v>match</v>
      </c>
    </row>
    <row r="99" spans="1:8" x14ac:dyDescent="0.25">
      <c r="A99" s="5" t="s">
        <v>174</v>
      </c>
      <c r="B99" s="6" t="s">
        <v>175</v>
      </c>
      <c r="C99" s="6" t="s">
        <v>94</v>
      </c>
      <c r="D99" s="6">
        <v>0.86899999999999999</v>
      </c>
      <c r="E99" s="6">
        <v>1E-3</v>
      </c>
      <c r="F99">
        <v>0.86929767402483704</v>
      </c>
      <c r="G99" s="12">
        <f>IFERROR(IF(NOT(F99=""),ABS(ROUNDDOWN(D99-F99, 3 - (1+INT(LOG10(ABS(D99)))))),""),IF(AND(D99=0,NOT(D99="")),ABS(ROUNDDOWN(D99-F99,0)),""))</f>
        <v>0</v>
      </c>
      <c r="H99" s="12" t="str">
        <f>IF(NOT(G99=""),IF(G99&lt;=E99,"match",IF(G99&lt;3*E99,"partial match","no match")),"")</f>
        <v>match</v>
      </c>
    </row>
    <row r="100" spans="1:8" x14ac:dyDescent="0.25">
      <c r="A100" s="5" t="s">
        <v>174</v>
      </c>
      <c r="B100" s="6" t="s">
        <v>175</v>
      </c>
      <c r="C100" s="6" t="s">
        <v>95</v>
      </c>
      <c r="D100" s="6">
        <v>1580</v>
      </c>
      <c r="E100" s="6">
        <v>10</v>
      </c>
      <c r="F100">
        <v>1583.4426374553391</v>
      </c>
      <c r="G100" s="12">
        <f>IFERROR(IF(NOT(F100=""),ABS(ROUNDDOWN(D100-F100, 3 - (1+INT(LOG10(ABS(D100)))))),""),IF(AND(D100=0,NOT(D100="")),ABS(ROUNDDOWN(D100-F100,0)),""))</f>
        <v>0</v>
      </c>
      <c r="H100" s="12" t="str">
        <f>IF(NOT(G100=""),IF(G100&lt;=E100,"match",IF(G100&lt;3*E100,"partial match","no match")),"")</f>
        <v>match</v>
      </c>
    </row>
    <row r="101" spans="1:8" x14ac:dyDescent="0.25">
      <c r="A101" s="5" t="s">
        <v>174</v>
      </c>
      <c r="B101" s="6" t="s">
        <v>175</v>
      </c>
      <c r="C101" s="6" t="s">
        <v>96</v>
      </c>
      <c r="D101" s="6">
        <v>276</v>
      </c>
      <c r="E101" s="6">
        <v>8</v>
      </c>
      <c r="F101">
        <v>275.80260676988962</v>
      </c>
      <c r="G101" s="12">
        <f>IFERROR(IF(NOT(F101=""),ABS(ROUNDDOWN(D101-F101, 3 - (1+INT(LOG10(ABS(D101)))))),""),IF(AND(D101=0,NOT(D101="")),ABS(ROUNDDOWN(D101-F101,0)),""))</f>
        <v>0</v>
      </c>
      <c r="H101" s="12" t="str">
        <f>IF(NOT(G101=""),IF(G101&lt;=E101,"match",IF(G101&lt;3*E101,"partial match","no match")),"")</f>
        <v>match</v>
      </c>
    </row>
    <row r="102" spans="1:8" x14ac:dyDescent="0.25">
      <c r="A102" s="5" t="s">
        <v>174</v>
      </c>
      <c r="B102" s="6" t="s">
        <v>175</v>
      </c>
      <c r="C102" s="6" t="s">
        <v>97</v>
      </c>
      <c r="D102" s="6">
        <v>-10600</v>
      </c>
      <c r="E102" s="6">
        <v>300</v>
      </c>
      <c r="F102">
        <v>-10616.23407076189</v>
      </c>
      <c r="G102" s="12">
        <f>IFERROR(IF(NOT(F102=""),ABS(ROUNDDOWN(D102-F102, 3 - (1+INT(LOG10(ABS(D102)))))),""),IF(AND(D102=0,NOT(D102="")),ABS(ROUNDDOWN(D102-F102,0)),""))</f>
        <v>0</v>
      </c>
      <c r="H102" s="12" t="str">
        <f>IF(NOT(G102=""),IF(G102&lt;=E102,"match",IF(G102&lt;3*E102,"partial match","no match")),"")</f>
        <v>match</v>
      </c>
    </row>
    <row r="103" spans="1:8" x14ac:dyDescent="0.25">
      <c r="A103" s="5" t="s">
        <v>174</v>
      </c>
      <c r="B103" s="6" t="s">
        <v>175</v>
      </c>
      <c r="C103" s="6" t="s">
        <v>98</v>
      </c>
      <c r="D103" s="6">
        <v>569000</v>
      </c>
      <c r="E103" s="6">
        <v>11000</v>
      </c>
      <c r="F103">
        <v>568750.03804464231</v>
      </c>
      <c r="G103" s="12">
        <f>IFERROR(IF(NOT(F103=""),ABS(ROUNDDOWN(D103-F103, 3 - (1+INT(LOG10(ABS(D103)))))),""),IF(AND(D103=0,NOT(D103="")),ABS(ROUNDDOWN(D103-F103,0)),""))</f>
        <v>0</v>
      </c>
      <c r="H103" s="12" t="str">
        <f>IF(NOT(G103=""),IF(G103&lt;=E103,"match",IF(G103&lt;3*E103,"partial match","no match")),"")</f>
        <v>match</v>
      </c>
    </row>
    <row r="104" spans="1:8" x14ac:dyDescent="0.25">
      <c r="A104" s="5" t="s">
        <v>174</v>
      </c>
      <c r="B104" s="6" t="s">
        <v>175</v>
      </c>
      <c r="C104" s="6" t="s">
        <v>99</v>
      </c>
      <c r="D104" s="6">
        <v>-0.23599999999999999</v>
      </c>
      <c r="E104" s="6">
        <v>1E-3</v>
      </c>
      <c r="F104">
        <v>-0.236213374143984</v>
      </c>
      <c r="G104" s="12">
        <f>IFERROR(IF(NOT(F104=""),ABS(ROUNDDOWN(D104-F104, 3 - (1+INT(LOG10(ABS(D104)))))),""),IF(AND(D104=0,NOT(D104="")),ABS(ROUNDDOWN(D104-F104,0)),""))</f>
        <v>0</v>
      </c>
      <c r="H104" s="12" t="str">
        <f>IF(NOT(G104=""),IF(G104&lt;=E104,"match",IF(G104&lt;3*E104,"partial match","no match")),"")</f>
        <v>match</v>
      </c>
    </row>
    <row r="105" spans="1:8" x14ac:dyDescent="0.25">
      <c r="A105" s="5" t="s">
        <v>174</v>
      </c>
      <c r="B105" s="6" t="s">
        <v>175</v>
      </c>
      <c r="C105" s="6" t="s">
        <v>100</v>
      </c>
      <c r="D105" s="6">
        <v>0.9</v>
      </c>
      <c r="E105" s="6">
        <v>1E-3</v>
      </c>
      <c r="F105">
        <v>0.89998848714667945</v>
      </c>
      <c r="G105" s="12">
        <f>IFERROR(IF(NOT(F105=""),ABS(ROUNDDOWN(D105-F105, 3 - (1+INT(LOG10(ABS(D105)))))),""),IF(AND(D105=0,NOT(D105="")),ABS(ROUNDDOWN(D105-F105,0)),""))</f>
        <v>0</v>
      </c>
      <c r="H105" s="12" t="str">
        <f>IF(NOT(G105=""),IF(G105&lt;=E105,"match",IF(G105&lt;3*E105,"partial match","no match")),"")</f>
        <v>match</v>
      </c>
    </row>
    <row r="106" spans="1:8" x14ac:dyDescent="0.25">
      <c r="A106" s="5" t="s">
        <v>174</v>
      </c>
      <c r="B106" s="6" t="s">
        <v>176</v>
      </c>
      <c r="C106" s="6" t="s">
        <v>76</v>
      </c>
      <c r="D106" s="6">
        <v>0.111</v>
      </c>
      <c r="E106" s="6">
        <v>2E-3</v>
      </c>
      <c r="F106">
        <v>0.1109290620949583</v>
      </c>
      <c r="G106" s="12">
        <f>IFERROR(IF(NOT(F106=""),ABS(ROUNDDOWN(D106-F106, 3 - (1+INT(LOG10(ABS(D106)))))),""),IF(AND(D106=0,NOT(D106="")),ABS(ROUNDDOWN(D106-F106,0)),""))</f>
        <v>0</v>
      </c>
      <c r="H106" s="12" t="str">
        <f>IF(NOT(G106=""),IF(G106&lt;=E106,"match",IF(G106&lt;3*E106,"partial match","no match")),"")</f>
        <v>match</v>
      </c>
    </row>
    <row r="107" spans="1:8" x14ac:dyDescent="0.25">
      <c r="A107" s="5" t="s">
        <v>174</v>
      </c>
      <c r="B107" s="6" t="s">
        <v>176</v>
      </c>
      <c r="C107" s="6" t="s">
        <v>77</v>
      </c>
      <c r="D107" s="6">
        <v>39</v>
      </c>
      <c r="E107" s="6">
        <v>0.2</v>
      </c>
      <c r="F107">
        <v>38.976473482748233</v>
      </c>
      <c r="G107" s="12">
        <f>IFERROR(IF(NOT(F107=""),ABS(ROUNDDOWN(D107-F107, 3 - (1+INT(LOG10(ABS(D107)))))),""),IF(AND(D107=0,NOT(D107="")),ABS(ROUNDDOWN(D107-F107,0)),""))</f>
        <v>0</v>
      </c>
      <c r="H107" s="12" t="str">
        <f>IF(NOT(G107=""),IF(G107&lt;=E107,"match",IF(G107&lt;3*E107,"partial match","no match")),"")</f>
        <v>match</v>
      </c>
    </row>
    <row r="108" spans="1:8" x14ac:dyDescent="0.25">
      <c r="A108" s="5" t="s">
        <v>174</v>
      </c>
      <c r="B108" s="6" t="s">
        <v>176</v>
      </c>
      <c r="C108" s="6" t="s">
        <v>78</v>
      </c>
      <c r="D108" s="6">
        <v>73.8</v>
      </c>
      <c r="E108" s="6">
        <v>2</v>
      </c>
      <c r="F108">
        <v>73.781494607903284</v>
      </c>
      <c r="G108" s="12">
        <f>IFERROR(IF(NOT(F108=""),ABS(ROUNDDOWN(D108-F108, 3 - (1+INT(LOG10(ABS(D108)))))),""),IF(AND(D108=0,NOT(D108="")),ABS(ROUNDDOWN(D108-F108,0)),""))</f>
        <v>0</v>
      </c>
      <c r="H108" s="12" t="str">
        <f>IF(NOT(G108=""),IF(G108&lt;=E108,"match",IF(G108&lt;3*E108,"partial match","no match")),"")</f>
        <v>match</v>
      </c>
    </row>
    <row r="109" spans="1:8" x14ac:dyDescent="0.25">
      <c r="A109" s="5" t="s">
        <v>174</v>
      </c>
      <c r="B109" s="6" t="s">
        <v>176</v>
      </c>
      <c r="C109" s="6" t="s">
        <v>79</v>
      </c>
      <c r="D109" s="6">
        <v>6.42</v>
      </c>
      <c r="E109" s="6">
        <v>0.06</v>
      </c>
      <c r="F109">
        <v>6.4197720394414723</v>
      </c>
      <c r="G109" s="12">
        <f>IFERROR(IF(NOT(F109=""),ABS(ROUNDDOWN(D109-F109, 3 - (1+INT(LOG10(ABS(D109)))))),""),IF(AND(D109=0,NOT(D109="")),ABS(ROUNDDOWN(D109-F109,0)),""))</f>
        <v>0</v>
      </c>
      <c r="H109" s="12" t="str">
        <f>IF(NOT(G109=""),IF(G109&lt;=E109,"match",IF(G109&lt;3*E109,"partial match","no match")),"")</f>
        <v>match</v>
      </c>
    </row>
    <row r="110" spans="1:8" x14ac:dyDescent="0.25">
      <c r="A110" s="5" t="s">
        <v>174</v>
      </c>
      <c r="B110" s="6" t="s">
        <v>176</v>
      </c>
      <c r="C110" s="6" t="s">
        <v>80</v>
      </c>
      <c r="D110" s="6">
        <v>2.16</v>
      </c>
      <c r="E110" s="6">
        <v>0.05</v>
      </c>
      <c r="F110">
        <v>2.162670997808875</v>
      </c>
      <c r="G110" s="12">
        <f>IFERROR(IF(NOT(F110=""),ABS(ROUNDDOWN(D110-F110, 3 - (1+INT(LOG10(ABS(D110)))))),""),IF(AND(D110=0,NOT(D110="")),ABS(ROUNDDOWN(D110-F110,0)),""))</f>
        <v>0</v>
      </c>
      <c r="H110" s="12" t="str">
        <f>IF(NOT(G110=""),IF(G110&lt;=E110,"match",IF(G110&lt;3*E110,"partial match","no match")),"")</f>
        <v>match</v>
      </c>
    </row>
    <row r="111" spans="1:8" x14ac:dyDescent="0.25">
      <c r="A111" s="5" t="s">
        <v>174</v>
      </c>
      <c r="B111" s="6" t="s">
        <v>176</v>
      </c>
      <c r="C111" s="6" t="s">
        <v>81</v>
      </c>
      <c r="D111" s="6">
        <v>14.4</v>
      </c>
      <c r="E111" s="6">
        <v>0.5</v>
      </c>
      <c r="F111">
        <v>14.428917813755991</v>
      </c>
      <c r="G111" s="12">
        <f>IFERROR(IF(NOT(F111=""),ABS(ROUNDDOWN(D111-F111, 3 - (1+INT(LOG10(ABS(D111)))))),""),IF(AND(D111=0,NOT(D111="")),ABS(ROUNDDOWN(D111-F111,0)),""))</f>
        <v>0</v>
      </c>
      <c r="H111" s="12" t="str">
        <f>IF(NOT(G111=""),IF(G111&lt;=E111,"match",IF(G111&lt;3*E111,"partial match","no match")),"")</f>
        <v>match</v>
      </c>
    </row>
    <row r="112" spans="1:8" x14ac:dyDescent="0.25">
      <c r="A112" s="5" t="s">
        <v>174</v>
      </c>
      <c r="B112" s="6" t="s">
        <v>176</v>
      </c>
      <c r="C112" s="6" t="s">
        <v>82</v>
      </c>
      <c r="D112" s="6">
        <v>2.64</v>
      </c>
      <c r="E112" s="6">
        <v>0.03</v>
      </c>
      <c r="F112">
        <v>2.6428267823231408</v>
      </c>
      <c r="G112" s="12">
        <f>IFERROR(IF(NOT(F112=""),ABS(ROUNDDOWN(D112-F112, 3 - (1+INT(LOG10(ABS(D112)))))),""),IF(AND(D112=0,NOT(D112="")),ABS(ROUNDDOWN(D112-F112,0)),""))</f>
        <v>0</v>
      </c>
      <c r="H112" s="12" t="str">
        <f>IF(NOT(G112=""),IF(G112&lt;=E112,"match",IF(G112&lt;3*E112,"partial match","no match")),"")</f>
        <v>match</v>
      </c>
    </row>
    <row r="113" spans="1:8" x14ac:dyDescent="0.25">
      <c r="A113" s="5" t="s">
        <v>174</v>
      </c>
      <c r="B113" s="6" t="s">
        <v>176</v>
      </c>
      <c r="C113" s="6" t="s">
        <v>83</v>
      </c>
      <c r="D113" s="6">
        <v>78</v>
      </c>
      <c r="E113" s="6">
        <v>0.3</v>
      </c>
      <c r="F113">
        <v>77.95294696549648</v>
      </c>
      <c r="G113" s="12">
        <f>IFERROR(IF(NOT(F113=""),ABS(ROUNDDOWN(D113-F113, 3 - (1+INT(LOG10(ABS(D113)))))),""),IF(AND(D113=0,NOT(D113="")),ABS(ROUNDDOWN(D113-F113,0)),""))</f>
        <v>0</v>
      </c>
      <c r="H113" s="12" t="str">
        <f>IF(NOT(G113=""),IF(G113&lt;=E113,"match",IF(G113&lt;3*E113,"partial match","no match")),"")</f>
        <v>match</v>
      </c>
    </row>
    <row r="114" spans="1:8" x14ac:dyDescent="0.25">
      <c r="A114" s="5" t="s">
        <v>174</v>
      </c>
      <c r="B114" s="6" t="s">
        <v>176</v>
      </c>
      <c r="C114" s="6" t="s">
        <v>84</v>
      </c>
      <c r="D114" s="6">
        <v>276</v>
      </c>
      <c r="E114" s="6">
        <v>8</v>
      </c>
      <c r="F114">
        <v>276.01991477309349</v>
      </c>
      <c r="G114" s="12">
        <f>IFERROR(IF(NOT(F114=""),ABS(ROUNDDOWN(D114-F114, 3 - (1+INT(LOG10(ABS(D114)))))),""),IF(AND(D114=0,NOT(D114="")),ABS(ROUNDDOWN(D114-F114,0)),""))</f>
        <v>0</v>
      </c>
      <c r="H114" s="12" t="str">
        <f>IF(NOT(G114=""),IF(G114&lt;=E114,"match",IF(G114&lt;3*E114,"partial match","no match")),"")</f>
        <v>match</v>
      </c>
    </row>
    <row r="115" spans="1:8" x14ac:dyDescent="0.25">
      <c r="A115" s="5" t="s">
        <v>174</v>
      </c>
      <c r="B115" s="6" t="s">
        <v>176</v>
      </c>
      <c r="C115" s="6" t="s">
        <v>85</v>
      </c>
      <c r="D115" s="6">
        <v>4.5599999999999996</v>
      </c>
      <c r="E115" s="6">
        <v>0.04</v>
      </c>
      <c r="F115">
        <v>4.5594002189202376</v>
      </c>
      <c r="G115" s="12">
        <f>IFERROR(IF(NOT(F115=""),ABS(ROUNDDOWN(D115-F115, 3 - (1+INT(LOG10(ABS(D115)))))),""),IF(AND(D115=0,NOT(D115="")),ABS(ROUNDDOWN(D115-F115,0)),""))</f>
        <v>0</v>
      </c>
      <c r="H115" s="12" t="str">
        <f>IF(NOT(G115=""),IF(G115&lt;=E115,"match",IF(G115&lt;3*E115,"partial match","no match")),"")</f>
        <v>match</v>
      </c>
    </row>
    <row r="116" spans="1:8" x14ac:dyDescent="0.25">
      <c r="A116" s="5" t="s">
        <v>174</v>
      </c>
      <c r="B116" s="6" t="s">
        <v>176</v>
      </c>
      <c r="C116" s="6" t="s">
        <v>86</v>
      </c>
      <c r="D116" s="6">
        <v>4.4699999999999997E-2</v>
      </c>
      <c r="E116" s="6">
        <v>1E-3</v>
      </c>
      <c r="F116">
        <v>4.4715057077728729E-2</v>
      </c>
      <c r="G116" s="12">
        <f>IFERROR(IF(NOT(F116=""),ABS(ROUNDDOWN(D116-F116, 3 - (1+INT(LOG10(ABS(D116)))))),""),IF(AND(D116=0,NOT(D116="")),ABS(ROUNDDOWN(D116-F116,0)),""))</f>
        <v>0</v>
      </c>
      <c r="H116" s="12" t="str">
        <f>IF(NOT(G116=""),IF(G116&lt;=E116,"match",IF(G116&lt;3*E116,"partial match","no match")),"")</f>
        <v>match</v>
      </c>
    </row>
    <row r="117" spans="1:8" x14ac:dyDescent="0.25">
      <c r="A117" s="5" t="s">
        <v>174</v>
      </c>
      <c r="B117" s="6" t="s">
        <v>176</v>
      </c>
      <c r="C117" s="6" t="s">
        <v>87</v>
      </c>
      <c r="D117" s="6">
        <v>19.100000000000001</v>
      </c>
      <c r="E117" s="6">
        <v>0.7</v>
      </c>
      <c r="F117">
        <v>19.10606365851962</v>
      </c>
      <c r="G117" s="12">
        <f>IFERROR(IF(NOT(F117=""),ABS(ROUNDDOWN(D117-F117, 3 - (1+INT(LOG10(ABS(D117)))))),""),IF(AND(D117=0,NOT(D117="")),ABS(ROUNDDOWN(D117-F117,0)),""))</f>
        <v>0</v>
      </c>
      <c r="H117" s="12" t="str">
        <f>IF(NOT(G117=""),IF(G117&lt;=E117,"match",IF(G117&lt;3*E117,"partial match","no match")),"")</f>
        <v>match</v>
      </c>
    </row>
    <row r="118" spans="1:8" x14ac:dyDescent="0.25">
      <c r="A118" s="5" t="s">
        <v>174</v>
      </c>
      <c r="B118" s="6" t="s">
        <v>176</v>
      </c>
      <c r="C118" s="6" t="s">
        <v>88</v>
      </c>
      <c r="D118" s="6">
        <v>2.16</v>
      </c>
      <c r="E118" s="6">
        <v>0.05</v>
      </c>
      <c r="F118">
        <v>2.162670997808875</v>
      </c>
      <c r="G118" s="12">
        <f>IFERROR(IF(NOT(F118=""),ABS(ROUNDDOWN(D118-F118, 3 - (1+INT(LOG10(ABS(D118)))))),""),IF(AND(D118=0,NOT(D118="")),ABS(ROUNDDOWN(D118-F118,0)),""))</f>
        <v>0</v>
      </c>
      <c r="H118" s="12" t="str">
        <f>IF(NOT(G118=""),IF(G118&lt;=E118,"match",IF(G118&lt;3*E118,"partial match","no match")),"")</f>
        <v>match</v>
      </c>
    </row>
    <row r="119" spans="1:8" x14ac:dyDescent="0.25">
      <c r="A119" s="5" t="s">
        <v>174</v>
      </c>
      <c r="B119" s="6" t="s">
        <v>176</v>
      </c>
      <c r="C119" s="6" t="s">
        <v>89</v>
      </c>
      <c r="D119" s="6">
        <v>0.58299999999999996</v>
      </c>
      <c r="E119" s="6">
        <v>4.0000000000000001E-3</v>
      </c>
      <c r="F119">
        <v>0.58275070370425452</v>
      </c>
      <c r="G119" s="12">
        <f>IFERROR(IF(NOT(F119=""),ABS(ROUNDDOWN(D119-F119, 3 - (1+INT(LOG10(ABS(D119)))))),""),IF(AND(D119=0,NOT(D119="")),ABS(ROUNDDOWN(D119-F119,0)),""))</f>
        <v>0</v>
      </c>
      <c r="H119" s="12" t="str">
        <f>IF(NOT(G119=""),IF(G119&lt;=E119,"match",IF(G119&lt;3*E119,"partial match","no match")),"")</f>
        <v>match</v>
      </c>
    </row>
    <row r="120" spans="1:8" x14ac:dyDescent="0.25">
      <c r="A120" s="5" t="s">
        <v>174</v>
      </c>
      <c r="B120" s="6" t="s">
        <v>176</v>
      </c>
      <c r="C120" s="6" t="s">
        <v>90</v>
      </c>
      <c r="D120" s="6">
        <v>0.96599999999999997</v>
      </c>
      <c r="E120" s="6">
        <v>1E-3</v>
      </c>
      <c r="F120">
        <v>0.96625609000578883</v>
      </c>
      <c r="G120" s="12">
        <f>IFERROR(IF(NOT(F120=""),ABS(ROUNDDOWN(D120-F120, 3 - (1+INT(LOG10(ABS(D120)))))),""),IF(AND(D120=0,NOT(D120="")),ABS(ROUNDDOWN(D120-F120,0)),""))</f>
        <v>0</v>
      </c>
      <c r="H120" s="12" t="str">
        <f>IF(NOT(G120=""),IF(G120&lt;=E120,"match",IF(G120&lt;3*E120,"partial match","no match")),"")</f>
        <v>match</v>
      </c>
    </row>
    <row r="121" spans="1:8" x14ac:dyDescent="0.25">
      <c r="A121" s="5" t="s">
        <v>174</v>
      </c>
      <c r="B121" s="6" t="s">
        <v>176</v>
      </c>
      <c r="C121" s="6" t="s">
        <v>91</v>
      </c>
      <c r="D121" s="6">
        <v>0.54800000000000004</v>
      </c>
      <c r="E121" s="6">
        <v>4.0000000000000001E-3</v>
      </c>
      <c r="F121">
        <v>0.54788446618340803</v>
      </c>
      <c r="G121" s="12">
        <f>IFERROR(IF(NOT(F121=""),ABS(ROUNDDOWN(D121-F121, 3 - (1+INT(LOG10(ABS(D121)))))),""),IF(AND(D121=0,NOT(D121="")),ABS(ROUNDDOWN(D121-F121,0)),""))</f>
        <v>0</v>
      </c>
      <c r="H121" s="12" t="str">
        <f>IF(NOT(G121=""),IF(G121&lt;=E121,"match",IF(G121&lt;3*E121,"partial match","no match")),"")</f>
        <v>match</v>
      </c>
    </row>
    <row r="122" spans="1:8" x14ac:dyDescent="0.25">
      <c r="A122" s="5" t="s">
        <v>174</v>
      </c>
      <c r="B122" s="6" t="s">
        <v>176</v>
      </c>
      <c r="C122" s="6" t="s">
        <v>92</v>
      </c>
      <c r="D122" s="6">
        <v>0.99399999999999999</v>
      </c>
      <c r="E122" s="6">
        <v>1E-3</v>
      </c>
      <c r="F122">
        <v>0.99437514635499169</v>
      </c>
      <c r="G122" s="12">
        <f>IFERROR(IF(NOT(F122=""),ABS(ROUNDDOWN(D122-F122, 3 - (1+INT(LOG10(ABS(D122)))))),""),IF(AND(D122=0,NOT(D122="")),ABS(ROUNDDOWN(D122-F122,0)),""))</f>
        <v>0</v>
      </c>
      <c r="H122" s="12" t="str">
        <f>IF(NOT(G122=""),IF(G122&lt;=E122,"match",IF(G122&lt;3*E122,"partial match","no match")),"")</f>
        <v>match</v>
      </c>
    </row>
    <row r="123" spans="1:8" x14ac:dyDescent="0.25">
      <c r="A123" s="5" t="s">
        <v>174</v>
      </c>
      <c r="B123" s="6" t="s">
        <v>176</v>
      </c>
      <c r="C123" s="6" t="s">
        <v>93</v>
      </c>
      <c r="D123" s="6">
        <v>0.39</v>
      </c>
      <c r="E123" s="6">
        <v>3.0000000000000001E-3</v>
      </c>
      <c r="F123">
        <v>0.39046386312883008</v>
      </c>
      <c r="G123" s="12">
        <f>IFERROR(IF(NOT(F123=""),ABS(ROUNDDOWN(D123-F123, 3 - (1+INT(LOG10(ABS(D123)))))),""),IF(AND(D123=0,NOT(D123="")),ABS(ROUNDDOWN(D123-F123,0)),""))</f>
        <v>0</v>
      </c>
      <c r="H123" s="12" t="str">
        <f>IF(NOT(G123=""),IF(G123&lt;=E123,"match",IF(G123&lt;3*E123,"partial match","no match")),"")</f>
        <v>match</v>
      </c>
    </row>
    <row r="124" spans="1:8" x14ac:dyDescent="0.25">
      <c r="A124" s="5" t="s">
        <v>174</v>
      </c>
      <c r="B124" s="6" t="s">
        <v>176</v>
      </c>
      <c r="C124" s="6" t="s">
        <v>94</v>
      </c>
      <c r="D124" s="6">
        <v>0.871</v>
      </c>
      <c r="E124" s="6">
        <v>1E-3</v>
      </c>
      <c r="F124">
        <v>0.87052265774734605</v>
      </c>
      <c r="G124" s="12">
        <f>IFERROR(IF(NOT(F124=""),ABS(ROUNDDOWN(D124-F124, 3 - (1+INT(LOG10(ABS(D124)))))),""),IF(AND(D124=0,NOT(D124="")),ABS(ROUNDDOWN(D124-F124,0)),""))</f>
        <v>0</v>
      </c>
      <c r="H124" s="12" t="str">
        <f>IF(NOT(G124=""),IF(G124&lt;=E124,"match",IF(G124&lt;3*E124,"partial match","no match")),"")</f>
        <v>match</v>
      </c>
    </row>
    <row r="125" spans="1:8" x14ac:dyDescent="0.25">
      <c r="A125" s="5" t="s">
        <v>174</v>
      </c>
      <c r="B125" s="6" t="s">
        <v>176</v>
      </c>
      <c r="C125" s="6" t="s">
        <v>95</v>
      </c>
      <c r="D125" s="6">
        <v>1580</v>
      </c>
      <c r="E125" s="6">
        <v>10</v>
      </c>
      <c r="F125">
        <v>1583.3939479300191</v>
      </c>
      <c r="G125" s="12">
        <f>IFERROR(IF(NOT(F125=""),ABS(ROUNDDOWN(D125-F125, 3 - (1+INT(LOG10(ABS(D125)))))),""),IF(AND(D125=0,NOT(D125="")),ABS(ROUNDDOWN(D125-F125,0)),""))</f>
        <v>0</v>
      </c>
      <c r="H125" s="12" t="str">
        <f>IF(NOT(G125=""),IF(G125&lt;=E125,"match",IF(G125&lt;3*E125,"partial match","no match")),"")</f>
        <v>match</v>
      </c>
    </row>
    <row r="126" spans="1:8" x14ac:dyDescent="0.25">
      <c r="A126" s="5" t="s">
        <v>174</v>
      </c>
      <c r="B126" s="6" t="s">
        <v>176</v>
      </c>
      <c r="C126" s="6" t="s">
        <v>96</v>
      </c>
      <c r="D126" s="6">
        <v>276</v>
      </c>
      <c r="E126" s="6">
        <v>8</v>
      </c>
      <c r="F126">
        <v>276.01991477309349</v>
      </c>
      <c r="G126" s="12">
        <f>IFERROR(IF(NOT(F126=""),ABS(ROUNDDOWN(D126-F126, 3 - (1+INT(LOG10(ABS(D126)))))),""),IF(AND(D126=0,NOT(D126="")),ABS(ROUNDDOWN(D126-F126,0)),""))</f>
        <v>0</v>
      </c>
      <c r="H126" s="12" t="str">
        <f>IF(NOT(G126=""),IF(G126&lt;=E126,"match",IF(G126&lt;3*E126,"partial match","no match")),"")</f>
        <v>match</v>
      </c>
    </row>
    <row r="127" spans="1:8" x14ac:dyDescent="0.25">
      <c r="A127" s="5" t="s">
        <v>174</v>
      </c>
      <c r="B127" s="6" t="s">
        <v>176</v>
      </c>
      <c r="C127" s="6" t="s">
        <v>97</v>
      </c>
      <c r="D127" s="6">
        <v>-10600</v>
      </c>
      <c r="E127" s="6">
        <v>300</v>
      </c>
      <c r="F127">
        <v>-10629.79808627997</v>
      </c>
      <c r="G127" s="12">
        <f>IFERROR(IF(NOT(F127=""),ABS(ROUNDDOWN(D127-F127, 3 - (1+INT(LOG10(ABS(D127)))))),""),IF(AND(D127=0,NOT(D127="")),ABS(ROUNDDOWN(D127-F127,0)),""))</f>
        <v>0</v>
      </c>
      <c r="H127" s="12" t="str">
        <f>IF(NOT(G127=""),IF(G127&lt;=E127,"match",IF(G127&lt;3*E127,"partial match","no match")),"")</f>
        <v>match</v>
      </c>
    </row>
    <row r="128" spans="1:8" x14ac:dyDescent="0.25">
      <c r="A128" s="5" t="s">
        <v>174</v>
      </c>
      <c r="B128" s="6" t="s">
        <v>176</v>
      </c>
      <c r="C128" s="6" t="s">
        <v>98</v>
      </c>
      <c r="D128" s="6">
        <v>570000</v>
      </c>
      <c r="E128" s="6">
        <v>11000</v>
      </c>
      <c r="F128">
        <v>569596.17854991567</v>
      </c>
      <c r="G128" s="12">
        <f>IFERROR(IF(NOT(F128=""),ABS(ROUNDDOWN(D128-F128, 3 - (1+INT(LOG10(ABS(D128)))))),""),IF(AND(D128=0,NOT(D128="")),ABS(ROUNDDOWN(D128-F128,0)),""))</f>
        <v>0</v>
      </c>
      <c r="H128" s="12" t="str">
        <f>IF(NOT(G128=""),IF(G128&lt;=E128,"match",IF(G128&lt;3*E128,"partial match","no match")),"")</f>
        <v>match</v>
      </c>
    </row>
    <row r="129" spans="1:8" x14ac:dyDescent="0.25">
      <c r="A129" s="5" t="s">
        <v>174</v>
      </c>
      <c r="B129" s="6" t="s">
        <v>176</v>
      </c>
      <c r="C129" s="6" t="s">
        <v>99</v>
      </c>
      <c r="D129" s="6">
        <v>-0.22800000000000001</v>
      </c>
      <c r="E129" s="6">
        <v>1E-3</v>
      </c>
      <c r="F129">
        <v>-0.2283224546424078</v>
      </c>
      <c r="G129" s="12">
        <f>IFERROR(IF(NOT(F129=""),ABS(ROUNDDOWN(D129-F129, 3 - (1+INT(LOG10(ABS(D129)))))),""),IF(AND(D129=0,NOT(D129="")),ABS(ROUNDDOWN(D129-F129,0)),""))</f>
        <v>0</v>
      </c>
      <c r="H129" s="12" t="str">
        <f>IF(NOT(G129=""),IF(G129&lt;=E129,"match",IF(G129&lt;3*E129,"partial match","no match")),"")</f>
        <v>match</v>
      </c>
    </row>
    <row r="130" spans="1:8" x14ac:dyDescent="0.25">
      <c r="A130" s="5" t="s">
        <v>174</v>
      </c>
      <c r="B130" s="6" t="s">
        <v>176</v>
      </c>
      <c r="C130" s="6" t="s">
        <v>100</v>
      </c>
      <c r="D130" s="6">
        <v>0.89900000000000002</v>
      </c>
      <c r="E130" s="6">
        <v>1E-3</v>
      </c>
      <c r="F130">
        <v>0.89935890607155278</v>
      </c>
      <c r="G130" s="12">
        <f>IFERROR(IF(NOT(F130=""),ABS(ROUNDDOWN(D130-F130, 3 - (1+INT(LOG10(ABS(D130)))))),""),IF(AND(D130=0,NOT(D130="")),ABS(ROUNDDOWN(D130-F130,0)),""))</f>
        <v>0</v>
      </c>
      <c r="H130" s="12" t="str">
        <f>IF(NOT(G130=""),IF(G130&lt;=E130,"match",IF(G130&lt;3*E130,"partial match","no match")),"")</f>
        <v>match</v>
      </c>
    </row>
    <row r="131" spans="1:8" x14ac:dyDescent="0.25">
      <c r="A131" s="5" t="s">
        <v>174</v>
      </c>
      <c r="B131" s="6" t="s">
        <v>177</v>
      </c>
      <c r="C131" s="6" t="s">
        <v>105</v>
      </c>
      <c r="D131" s="6">
        <v>0.78600000000000003</v>
      </c>
      <c r="E131" s="6">
        <v>3.0000000000000001E-3</v>
      </c>
      <c r="F131">
        <v>0.78594773153551145</v>
      </c>
      <c r="G131" s="12">
        <f>IFERROR(IF(NOT(F131=""),ABS(ROUNDDOWN(D131-F131, 3 - (1+INT(LOG10(ABS(D131)))))),""),IF(AND(D131=0,NOT(D131="")),ABS(ROUNDDOWN(D131-F131,0)),""))</f>
        <v>0</v>
      </c>
      <c r="H131" s="12" t="str">
        <f>IF(NOT(G131=""),IF(G131&lt;=E131,"match",IF(G131&lt;3*E131,"partial match","no match")),"")</f>
        <v>match</v>
      </c>
    </row>
    <row r="132" spans="1:8" x14ac:dyDescent="0.25">
      <c r="A132" s="5" t="s">
        <v>174</v>
      </c>
      <c r="B132" s="6" t="s">
        <v>177</v>
      </c>
      <c r="C132" s="6" t="s">
        <v>106</v>
      </c>
      <c r="D132" s="6">
        <v>3.31</v>
      </c>
      <c r="E132" s="6">
        <v>0.04</v>
      </c>
      <c r="F132">
        <v>3.310795575308167</v>
      </c>
      <c r="G132" s="12">
        <f>IFERROR(IF(NOT(F132=""),ABS(ROUNDDOWN(D132-F132, 3 - (1+INT(LOG10(ABS(D132)))))),""),IF(AND(D132=0,NOT(D132="")),ABS(ROUNDDOWN(D132-F132,0)),""))</f>
        <v>0</v>
      </c>
      <c r="H132" s="12" t="str">
        <f>IF(NOT(G132=""),IF(G132&lt;=E132,"match",IF(G132&lt;3*E132,"partial match","no match")),"")</f>
        <v>match</v>
      </c>
    </row>
    <row r="133" spans="1:8" x14ac:dyDescent="0.25">
      <c r="A133" s="5" t="s">
        <v>174</v>
      </c>
      <c r="B133" s="6" t="s">
        <v>177</v>
      </c>
      <c r="C133" s="6" t="s">
        <v>107</v>
      </c>
      <c r="D133" s="6">
        <v>1.5499999999999999E-3</v>
      </c>
      <c r="E133" s="6">
        <v>5.0000000000000002E-5</v>
      </c>
      <c r="F133">
        <v>1.548442278098097E-3</v>
      </c>
      <c r="G133" s="12">
        <f>IFERROR(IF(NOT(F133=""),ABS(ROUNDDOWN(D133-F133, 3 - (1+INT(LOG10(ABS(D133)))))),""),IF(AND(D133=0,NOT(D133="")),ABS(ROUNDDOWN(D133-F133,0)),""))</f>
        <v>0</v>
      </c>
      <c r="H133" s="12" t="str">
        <f>IF(NOT(G133=""),IF(G133&lt;=E133,"match",IF(G133&lt;3*E133,"partial match","no match")),"")</f>
        <v>match</v>
      </c>
    </row>
    <row r="134" spans="1:8" x14ac:dyDescent="0.25">
      <c r="A134" s="5" t="s">
        <v>174</v>
      </c>
      <c r="B134" s="6" t="s">
        <v>177</v>
      </c>
      <c r="C134" s="6" t="s">
        <v>108</v>
      </c>
      <c r="D134" s="6">
        <v>1470</v>
      </c>
      <c r="E134" s="6">
        <v>10</v>
      </c>
      <c r="F134">
        <v>1471.6445470055689</v>
      </c>
      <c r="G134" s="12">
        <f>IFERROR(IF(NOT(F134=""),ABS(ROUNDDOWN(D134-F134, 3 - (1+INT(LOG10(ABS(D134)))))),""),IF(AND(D134=0,NOT(D134="")),ABS(ROUNDDOWN(D134-F134,0)),""))</f>
        <v>0</v>
      </c>
      <c r="H134" s="12" t="str">
        <f>IF(NOT(G134=""),IF(G134&lt;=E134,"match",IF(G134&lt;3*E134,"partial match","no match")),"")</f>
        <v>match</v>
      </c>
    </row>
    <row r="135" spans="1:8" x14ac:dyDescent="0.25">
      <c r="A135" s="5" t="s">
        <v>174</v>
      </c>
      <c r="B135" s="6" t="s">
        <v>177</v>
      </c>
      <c r="C135" s="6" t="s">
        <v>109</v>
      </c>
      <c r="D135" s="6">
        <v>1.3600000000000001E-3</v>
      </c>
      <c r="E135" s="6">
        <v>5.0000000000000002E-5</v>
      </c>
      <c r="F135">
        <v>1.3602565611037191E-3</v>
      </c>
      <c r="G135" s="12">
        <f>IFERROR(IF(NOT(F135=""),ABS(ROUNDDOWN(D135-F135, 3 - (1+INT(LOG10(ABS(D135)))))),""),IF(AND(D135=0,NOT(D135="")),ABS(ROUNDDOWN(D135-F135,0)),""))</f>
        <v>0</v>
      </c>
      <c r="H135" s="12" t="str">
        <f>IF(NOT(G135=""),IF(G135&lt;=E135,"match",IF(G135&lt;3*E135,"partial match","no match")),"")</f>
        <v>match</v>
      </c>
    </row>
    <row r="136" spans="1:8" x14ac:dyDescent="0.25">
      <c r="A136" s="5" t="s">
        <v>174</v>
      </c>
      <c r="B136" s="6" t="s">
        <v>177</v>
      </c>
      <c r="C136" s="6" t="s">
        <v>110</v>
      </c>
      <c r="D136" s="6">
        <v>1100</v>
      </c>
      <c r="E136" s="6">
        <v>10</v>
      </c>
      <c r="F136">
        <v>1097.1668930124181</v>
      </c>
      <c r="G136" s="12">
        <f>IFERROR(IF(NOT(F136=""),ABS(ROUNDDOWN(D136-F136, 3 - (1+INT(LOG10(ABS(D136)))))),""),IF(AND(D136=0,NOT(D136="")),ABS(ROUNDDOWN(D136-F136,0)),""))</f>
        <v>0</v>
      </c>
      <c r="H136" s="12" t="str">
        <f>IF(NOT(G136=""),IF(G136&lt;=E136,"match",IF(G136&lt;3*E136,"partial match","no match")),"")</f>
        <v>match</v>
      </c>
    </row>
    <row r="137" spans="1:8" x14ac:dyDescent="0.25">
      <c r="A137" s="5" t="s">
        <v>174</v>
      </c>
      <c r="B137" s="6" t="s">
        <v>177</v>
      </c>
      <c r="C137" s="6" t="s">
        <v>111</v>
      </c>
      <c r="D137" s="6">
        <v>3.1700000000000001E-3</v>
      </c>
      <c r="E137" s="6">
        <v>4.0000000000000003E-5</v>
      </c>
      <c r="F137">
        <v>3.1717779872898941E-3</v>
      </c>
      <c r="G137" s="12">
        <f>IFERROR(IF(NOT(F137=""),ABS(ROUNDDOWN(D137-F137, 3 - (1+INT(LOG10(ABS(D137)))))),""),IF(AND(D137=0,NOT(D137="")),ABS(ROUNDDOWN(D137-F137,0)),""))</f>
        <v>0</v>
      </c>
      <c r="H137" s="12" t="str">
        <f>IF(NOT(G137=""),IF(G137&lt;=E137,"match",IF(G137&lt;3*E137,"partial match","no match")),"")</f>
        <v>match</v>
      </c>
    </row>
    <row r="138" spans="1:8" x14ac:dyDescent="0.25">
      <c r="A138" s="5" t="s">
        <v>174</v>
      </c>
      <c r="B138" s="6" t="s">
        <v>177</v>
      </c>
      <c r="C138" s="6" t="s">
        <v>112</v>
      </c>
      <c r="D138" s="6">
        <v>5590</v>
      </c>
      <c r="E138" s="6">
        <v>80</v>
      </c>
      <c r="F138">
        <v>5586.647448927426</v>
      </c>
      <c r="G138" s="12">
        <f>IFERROR(IF(NOT(F138=""),ABS(ROUNDDOWN(D138-F138, 3 - (1+INT(LOG10(ABS(D138)))))),""),IF(AND(D138=0,NOT(D138="")),ABS(ROUNDDOWN(D138-F138,0)),""))</f>
        <v>0</v>
      </c>
      <c r="H138" s="12" t="str">
        <f>IF(NOT(G138=""),IF(G138&lt;=E138,"match",IF(G138&lt;3*E138,"partial match","no match")),"")</f>
        <v>match</v>
      </c>
    </row>
    <row r="139" spans="1:8" x14ac:dyDescent="0.25">
      <c r="A139" s="5" t="s">
        <v>174</v>
      </c>
      <c r="B139" s="6" t="s">
        <v>177</v>
      </c>
      <c r="C139" s="6" t="s">
        <v>113</v>
      </c>
      <c r="D139" s="6">
        <v>3180</v>
      </c>
      <c r="E139" s="6">
        <v>10</v>
      </c>
      <c r="F139">
        <v>3179.1050388247259</v>
      </c>
      <c r="G139" s="12">
        <f>IFERROR(IF(NOT(F139=""),ABS(ROUNDDOWN(D139-F139, 3 - (1+INT(LOG10(ABS(D139)))))),""),IF(AND(D139=0,NOT(D139="")),ABS(ROUNDDOWN(D139-F139,0)),""))</f>
        <v>0</v>
      </c>
      <c r="H139" s="12" t="str">
        <f>IF(NOT(G139=""),IF(G139&lt;=E139,"match",IF(G139&lt;3*E139,"partial match","no match")),"")</f>
        <v>match</v>
      </c>
    </row>
    <row r="140" spans="1:8" x14ac:dyDescent="0.25">
      <c r="A140" s="5" t="s">
        <v>174</v>
      </c>
      <c r="B140" s="6" t="s">
        <v>177</v>
      </c>
      <c r="C140" s="6" t="s">
        <v>114</v>
      </c>
      <c r="D140" s="6">
        <v>0.10199999999999999</v>
      </c>
      <c r="E140" s="6">
        <v>3.0000000000000001E-3</v>
      </c>
      <c r="F140">
        <v>0.1015714243022291</v>
      </c>
      <c r="G140" s="12">
        <f>IFERROR(IF(NOT(F140=""),ABS(ROUNDDOWN(D140-F140, 3 - (1+INT(LOG10(ABS(D140)))))),""),IF(AND(D140=0,NOT(D140="")),ABS(ROUNDDOWN(D140-F140,0)),""))</f>
        <v>0</v>
      </c>
      <c r="H140" s="12" t="str">
        <f>IF(NOT(G140=""),IF(G140&lt;=E140,"match",IF(G140&lt;3*E140,"partial match","no match")),"")</f>
        <v>match</v>
      </c>
    </row>
    <row r="141" spans="1:8" x14ac:dyDescent="0.25">
      <c r="A141" s="5" t="s">
        <v>174</v>
      </c>
      <c r="B141" s="6" t="s">
        <v>177</v>
      </c>
      <c r="C141" s="6" t="s">
        <v>115</v>
      </c>
      <c r="D141" s="6">
        <v>18000</v>
      </c>
      <c r="E141" s="6">
        <v>500</v>
      </c>
      <c r="F141">
        <v>17989.818708808401</v>
      </c>
      <c r="G141" s="12">
        <f>IFERROR(IF(NOT(F141=""),ABS(ROUNDDOWN(D141-F141, 3 - (1+INT(LOG10(ABS(D141)))))),""),IF(AND(D141=0,NOT(D141="")),ABS(ROUNDDOWN(D141-F141,0)),""))</f>
        <v>0</v>
      </c>
      <c r="H141" s="12" t="str">
        <f>IF(NOT(G141=""),IF(G141&lt;=E141,"match",IF(G141&lt;3*E141,"partial match","no match")),"")</f>
        <v>match</v>
      </c>
    </row>
    <row r="142" spans="1:8" x14ac:dyDescent="0.25">
      <c r="A142" s="5" t="s">
        <v>174</v>
      </c>
      <c r="B142" s="6" t="s">
        <v>177</v>
      </c>
      <c r="C142" s="6" t="s">
        <v>116</v>
      </c>
      <c r="D142" s="6">
        <v>0.57399999999999995</v>
      </c>
      <c r="E142" s="6">
        <v>4.0000000000000001E-3</v>
      </c>
      <c r="F142">
        <v>0.57435338072046371</v>
      </c>
      <c r="G142" s="12">
        <f>IFERROR(IF(NOT(F142=""),ABS(ROUNDDOWN(D142-F142, 3 - (1+INT(LOG10(ABS(D142)))))),""),IF(AND(D142=0,NOT(D142="")),ABS(ROUNDDOWN(D142-F142,0)),""))</f>
        <v>0</v>
      </c>
      <c r="H142" s="12" t="str">
        <f>IF(NOT(G142=""),IF(G142&lt;=E142,"match",IF(G142&lt;3*E142,"partial match","no match")),"")</f>
        <v>match</v>
      </c>
    </row>
    <row r="143" spans="1:8" x14ac:dyDescent="0.25">
      <c r="A143" s="5" t="s">
        <v>174</v>
      </c>
      <c r="B143" s="6" t="s">
        <v>177</v>
      </c>
      <c r="C143" s="6" t="s">
        <v>117</v>
      </c>
      <c r="D143" s="6">
        <v>0.67900000000000005</v>
      </c>
      <c r="E143" s="6">
        <v>3.0000000000000001E-3</v>
      </c>
      <c r="F143">
        <v>0.67913335441227385</v>
      </c>
      <c r="G143" s="12">
        <f>IFERROR(IF(NOT(F143=""),ABS(ROUNDDOWN(D143-F143, 3 - (1+INT(LOG10(ABS(D143)))))),""),IF(AND(D143=0,NOT(D143="")),ABS(ROUNDDOWN(D143-F143,0)),""))</f>
        <v>0</v>
      </c>
      <c r="H143" s="12" t="str">
        <f>IF(NOT(G143=""),IF(G143&lt;=E143,"match",IF(G143&lt;3*E143,"partial match","no match")),"")</f>
        <v>match</v>
      </c>
    </row>
    <row r="144" spans="1:8" x14ac:dyDescent="0.25">
      <c r="A144" s="5" t="s">
        <v>174</v>
      </c>
      <c r="B144" s="6" t="s">
        <v>177</v>
      </c>
      <c r="C144" s="6" t="s">
        <v>118</v>
      </c>
      <c r="D144" s="6">
        <v>101</v>
      </c>
      <c r="E144" s="6">
        <v>3</v>
      </c>
      <c r="F144">
        <v>101.450001528968</v>
      </c>
      <c r="G144" s="12">
        <f>IFERROR(IF(NOT(F144=""),ABS(ROUNDDOWN(D144-F144, 3 - (1+INT(LOG10(ABS(D144)))))),""),IF(AND(D144=0,NOT(D144="")),ABS(ROUNDDOWN(D144-F144,0)),""))</f>
        <v>0</v>
      </c>
      <c r="H144" s="12" t="str">
        <f>IF(NOT(G144=""),IF(G144&lt;=E144,"match",IF(G144&lt;3*E144,"partial match","no match")),"")</f>
        <v>match</v>
      </c>
    </row>
    <row r="145" spans="1:8" x14ac:dyDescent="0.25">
      <c r="A145" s="5" t="s">
        <v>174</v>
      </c>
      <c r="B145" s="6" t="s">
        <v>177</v>
      </c>
      <c r="C145" s="6" t="s">
        <v>119</v>
      </c>
      <c r="D145" s="6">
        <v>1.1200000000000001</v>
      </c>
      <c r="E145" s="6">
        <v>0.02</v>
      </c>
      <c r="F145">
        <v>1.120862182111785</v>
      </c>
      <c r="G145" s="12">
        <f>IFERROR(IF(NOT(F145=""),ABS(ROUNDDOWN(D145-F145, 3 - (1+INT(LOG10(ABS(D145)))))),""),IF(AND(D145=0,NOT(D145="")),ABS(ROUNDDOWN(D145-F145,0)),""))</f>
        <v>0</v>
      </c>
      <c r="H145" s="12" t="str">
        <f>IF(NOT(G145=""),IF(G145&lt;=E145,"match",IF(G145&lt;3*E145,"partial match","no match")),"")</f>
        <v>match</v>
      </c>
    </row>
    <row r="146" spans="1:8" x14ac:dyDescent="0.25">
      <c r="A146" s="5" t="s">
        <v>174</v>
      </c>
      <c r="B146" s="6" t="s">
        <v>177</v>
      </c>
      <c r="C146" s="6" t="s">
        <v>120</v>
      </c>
      <c r="D146" s="6">
        <v>5.35</v>
      </c>
      <c r="E146" s="6">
        <v>0.03</v>
      </c>
      <c r="F146">
        <v>5.3476598770386943</v>
      </c>
      <c r="G146" s="12">
        <f>IFERROR(IF(NOT(F146=""),ABS(ROUNDDOWN(D146-F146, 3 - (1+INT(LOG10(ABS(D146)))))),""),IF(AND(D146=0,NOT(D146="")),ABS(ROUNDDOWN(D146-F146,0)),""))</f>
        <v>0</v>
      </c>
      <c r="H146" s="12" t="str">
        <f>IF(NOT(G146=""),IF(G146&lt;=E146,"match",IF(G146&lt;3*E146,"partial match","no match")),"")</f>
        <v>match</v>
      </c>
    </row>
    <row r="147" spans="1:8" x14ac:dyDescent="0.25">
      <c r="A147" s="5" t="s">
        <v>174</v>
      </c>
      <c r="B147" s="6" t="s">
        <v>178</v>
      </c>
      <c r="C147" s="6" t="s">
        <v>105</v>
      </c>
      <c r="D147" s="6">
        <v>0.78700000000000003</v>
      </c>
      <c r="E147" s="6">
        <v>3.0000000000000001E-3</v>
      </c>
      <c r="F147">
        <v>0.78712370691856559</v>
      </c>
      <c r="G147" s="12">
        <f>IFERROR(IF(NOT(F147=""),ABS(ROUNDDOWN(D147-F147, 3 - (1+INT(LOG10(ABS(D147)))))),""),IF(AND(D147=0,NOT(D147="")),ABS(ROUNDDOWN(D147-F147,0)),""))</f>
        <v>0</v>
      </c>
      <c r="H147" s="12" t="str">
        <f>IF(NOT(G147=""),IF(G147&lt;=E147,"match",IF(G147&lt;3*E147,"partial match","no match")),"")</f>
        <v>match</v>
      </c>
    </row>
    <row r="148" spans="1:8" x14ac:dyDescent="0.25">
      <c r="A148" s="5" t="s">
        <v>174</v>
      </c>
      <c r="B148" s="6" t="s">
        <v>178</v>
      </c>
      <c r="C148" s="6" t="s">
        <v>106</v>
      </c>
      <c r="D148" s="6">
        <v>3.28</v>
      </c>
      <c r="E148" s="6">
        <v>0.04</v>
      </c>
      <c r="F148">
        <v>3.275940131147864</v>
      </c>
      <c r="G148" s="12">
        <f>IFERROR(IF(NOT(F148=""),ABS(ROUNDDOWN(D148-F148, 3 - (1+INT(LOG10(ABS(D148)))))),""),IF(AND(D148=0,NOT(D148="")),ABS(ROUNDDOWN(D148-F148,0)),""))</f>
        <v>0</v>
      </c>
      <c r="H148" s="12" t="str">
        <f>IF(NOT(G148=""),IF(G148&lt;=E148,"match",IF(G148&lt;3*E148,"partial match","no match")),"")</f>
        <v>match</v>
      </c>
    </row>
    <row r="149" spans="1:8" x14ac:dyDescent="0.25">
      <c r="A149" s="5" t="s">
        <v>174</v>
      </c>
      <c r="B149" s="6" t="s">
        <v>178</v>
      </c>
      <c r="C149" s="6" t="s">
        <v>107</v>
      </c>
      <c r="D149" s="6">
        <v>1.5499999999999999E-3</v>
      </c>
      <c r="E149" s="6">
        <v>5.0000000000000002E-5</v>
      </c>
      <c r="F149">
        <v>1.5468197645395029E-3</v>
      </c>
      <c r="G149" s="12">
        <f>IFERROR(IF(NOT(F149=""),ABS(ROUNDDOWN(D149-F149, 3 - (1+INT(LOG10(ABS(D149)))))),""),IF(AND(D149=0,NOT(D149="")),ABS(ROUNDDOWN(D149-F149,0)),""))</f>
        <v>0</v>
      </c>
      <c r="H149" s="12" t="str">
        <f>IF(NOT(G149=""),IF(G149&lt;=E149,"match",IF(G149&lt;3*E149,"partial match","no match")),"")</f>
        <v>match</v>
      </c>
    </row>
    <row r="150" spans="1:8" x14ac:dyDescent="0.25">
      <c r="A150" s="5" t="s">
        <v>174</v>
      </c>
      <c r="B150" s="6" t="s">
        <v>178</v>
      </c>
      <c r="C150" s="6" t="s">
        <v>108</v>
      </c>
      <c r="D150" s="6">
        <v>1470</v>
      </c>
      <c r="E150" s="6">
        <v>10</v>
      </c>
      <c r="F150">
        <v>1472.500224163329</v>
      </c>
      <c r="G150" s="12">
        <f>IFERROR(IF(NOT(F150=""),ABS(ROUNDDOWN(D150-F150, 3 - (1+INT(LOG10(ABS(D150)))))),""),IF(AND(D150=0,NOT(D150="")),ABS(ROUNDDOWN(D150-F150,0)),""))</f>
        <v>0</v>
      </c>
      <c r="H150" s="12" t="str">
        <f>IF(NOT(G150=""),IF(G150&lt;=E150,"match",IF(G150&lt;3*E150,"partial match","no match")),"")</f>
        <v>match</v>
      </c>
    </row>
    <row r="151" spans="1:8" x14ac:dyDescent="0.25">
      <c r="A151" s="5" t="s">
        <v>174</v>
      </c>
      <c r="B151" s="6" t="s">
        <v>178</v>
      </c>
      <c r="C151" s="6" t="s">
        <v>109</v>
      </c>
      <c r="D151" s="6">
        <v>1.3600000000000001E-3</v>
      </c>
      <c r="E151" s="6">
        <v>5.0000000000000002E-5</v>
      </c>
      <c r="F151">
        <v>1.360437828952257E-3</v>
      </c>
      <c r="G151" s="12">
        <f>IFERROR(IF(NOT(F151=""),ABS(ROUNDDOWN(D151-F151, 3 - (1+INT(LOG10(ABS(D151)))))),""),IF(AND(D151=0,NOT(D151="")),ABS(ROUNDDOWN(D151-F151,0)),""))</f>
        <v>0</v>
      </c>
      <c r="H151" s="12" t="str">
        <f>IF(NOT(G151=""),IF(G151&lt;=E151,"match",IF(G151&lt;3*E151,"partial match","no match")),"")</f>
        <v>match</v>
      </c>
    </row>
    <row r="152" spans="1:8" x14ac:dyDescent="0.25">
      <c r="A152" s="5" t="s">
        <v>174</v>
      </c>
      <c r="B152" s="6" t="s">
        <v>178</v>
      </c>
      <c r="C152" s="6" t="s">
        <v>110</v>
      </c>
      <c r="D152" s="6">
        <v>1100</v>
      </c>
      <c r="E152" s="6">
        <v>10</v>
      </c>
      <c r="F152">
        <v>1099.9532607290539</v>
      </c>
      <c r="G152" s="12">
        <f>IFERROR(IF(NOT(F152=""),ABS(ROUNDDOWN(D152-F152, 3 - (1+INT(LOG10(ABS(D152)))))),""),IF(AND(D152=0,NOT(D152="")),ABS(ROUNDDOWN(D152-F152,0)),""))</f>
        <v>0</v>
      </c>
      <c r="H152" s="12" t="str">
        <f>IF(NOT(G152=""),IF(G152&lt;=E152,"match",IF(G152&lt;3*E152,"partial match","no match")),"")</f>
        <v>match</v>
      </c>
    </row>
    <row r="153" spans="1:8" x14ac:dyDescent="0.25">
      <c r="A153" s="5" t="s">
        <v>174</v>
      </c>
      <c r="B153" s="6" t="s">
        <v>178</v>
      </c>
      <c r="C153" s="6" t="s">
        <v>111</v>
      </c>
      <c r="D153" s="6">
        <v>3.14E-3</v>
      </c>
      <c r="E153" s="6">
        <v>4.0000000000000003E-5</v>
      </c>
      <c r="F153">
        <v>3.143899026189151E-3</v>
      </c>
      <c r="G153" s="12">
        <f>IFERROR(IF(NOT(F153=""),ABS(ROUNDDOWN(D153-F153, 3 - (1+INT(LOG10(ABS(D153)))))),""),IF(AND(D153=0,NOT(D153="")),ABS(ROUNDDOWN(D153-F153,0)),""))</f>
        <v>0</v>
      </c>
      <c r="H153" s="12" t="str">
        <f>IF(NOT(G153=""),IF(G153&lt;=E153,"match",IF(G153&lt;3*E153,"partial match","no match")),"")</f>
        <v>match</v>
      </c>
    </row>
    <row r="154" spans="1:8" x14ac:dyDescent="0.25">
      <c r="A154" s="5" t="s">
        <v>174</v>
      </c>
      <c r="B154" s="6" t="s">
        <v>178</v>
      </c>
      <c r="C154" s="6" t="s">
        <v>112</v>
      </c>
      <c r="D154" s="6">
        <v>5530</v>
      </c>
      <c r="E154" s="6">
        <v>80</v>
      </c>
      <c r="F154">
        <v>5525.4543839942453</v>
      </c>
      <c r="G154" s="12">
        <f>IFERROR(IF(NOT(F154=""),ABS(ROUNDDOWN(D154-F154, 3 - (1+INT(LOG10(ABS(D154)))))),""),IF(AND(D154=0,NOT(D154="")),ABS(ROUNDDOWN(D154-F154,0)),""))</f>
        <v>0</v>
      </c>
      <c r="H154" s="12" t="str">
        <f>IF(NOT(G154=""),IF(G154&lt;=E154,"match",IF(G154&lt;3*E154,"partial match","no match")),"")</f>
        <v>match</v>
      </c>
    </row>
    <row r="155" spans="1:8" x14ac:dyDescent="0.25">
      <c r="A155" s="5" t="s">
        <v>174</v>
      </c>
      <c r="B155" s="6" t="s">
        <v>178</v>
      </c>
      <c r="C155" s="6" t="s">
        <v>113</v>
      </c>
      <c r="D155" s="6">
        <v>41300</v>
      </c>
      <c r="E155" s="6">
        <v>100</v>
      </c>
      <c r="F155">
        <v>41297.681757046368</v>
      </c>
      <c r="G155" s="12">
        <f>IFERROR(IF(NOT(F155=""),ABS(ROUNDDOWN(D155-F155, 3 - (1+INT(LOG10(ABS(D155)))))),""),IF(AND(D155=0,NOT(D155="")),ABS(ROUNDDOWN(D155-F155,0)),""))</f>
        <v>0</v>
      </c>
      <c r="H155" s="12" t="str">
        <f>IF(NOT(G155=""),IF(G155&lt;=E155,"match",IF(G155&lt;3*E155,"partial match","no match")),"")</f>
        <v>match</v>
      </c>
    </row>
    <row r="156" spans="1:8" x14ac:dyDescent="0.25">
      <c r="A156" s="5" t="s">
        <v>174</v>
      </c>
      <c r="B156" s="6" t="s">
        <v>178</v>
      </c>
      <c r="C156" s="6" t="s">
        <v>114</v>
      </c>
      <c r="D156" s="6">
        <v>0.10199999999999999</v>
      </c>
      <c r="E156" s="6">
        <v>3.0000000000000001E-3</v>
      </c>
      <c r="F156">
        <v>0.1017299540269251</v>
      </c>
      <c r="G156" s="12">
        <f>IFERROR(IF(NOT(F156=""),ABS(ROUNDDOWN(D156-F156, 3 - (1+INT(LOG10(ABS(D156)))))),""),IF(AND(D156=0,NOT(D156="")),ABS(ROUNDDOWN(D156-F156,0)),""))</f>
        <v>0</v>
      </c>
      <c r="H156" s="12" t="str">
        <f>IF(NOT(G156=""),IF(G156&lt;=E156,"match",IF(G156&lt;3*E156,"partial match","no match")),"")</f>
        <v>match</v>
      </c>
    </row>
    <row r="157" spans="1:8" x14ac:dyDescent="0.25">
      <c r="A157" s="5" t="s">
        <v>174</v>
      </c>
      <c r="B157" s="6" t="s">
        <v>178</v>
      </c>
      <c r="C157" s="6" t="s">
        <v>115</v>
      </c>
      <c r="D157" s="6">
        <v>234000</v>
      </c>
      <c r="E157" s="6">
        <v>6000</v>
      </c>
      <c r="F157">
        <v>233618.4645797307</v>
      </c>
      <c r="G157" s="12">
        <f>IFERROR(IF(NOT(F157=""),ABS(ROUNDDOWN(D157-F157, 3 - (1+INT(LOG10(ABS(D157)))))),""),IF(AND(D157=0,NOT(D157="")),ABS(ROUNDDOWN(D157-F157,0)),""))</f>
        <v>0</v>
      </c>
      <c r="H157" s="12" t="str">
        <f>IF(NOT(G157=""),IF(G157&lt;=E157,"match",IF(G157&lt;3*E157,"partial match","no match")),"")</f>
        <v>match</v>
      </c>
    </row>
    <row r="158" spans="1:8" x14ac:dyDescent="0.25">
      <c r="A158" s="5" t="s">
        <v>174</v>
      </c>
      <c r="B158" s="6" t="s">
        <v>178</v>
      </c>
      <c r="C158" s="6" t="s">
        <v>116</v>
      </c>
      <c r="D158" s="6">
        <v>0.57499999999999996</v>
      </c>
      <c r="E158" s="6">
        <v>4.0000000000000001E-3</v>
      </c>
      <c r="F158">
        <v>0.57548013957180055</v>
      </c>
      <c r="G158" s="12">
        <f>IFERROR(IF(NOT(F158=""),ABS(ROUNDDOWN(D158-F158, 3 - (1+INT(LOG10(ABS(D158)))))),""),IF(AND(D158=0,NOT(D158="")),ABS(ROUNDDOWN(D158-F158,0)),""))</f>
        <v>0</v>
      </c>
      <c r="H158" s="12" t="str">
        <f>IF(NOT(G158=""),IF(G158&lt;=E158,"match",IF(G158&lt;3*E158,"partial match","no match")),"")</f>
        <v>match</v>
      </c>
    </row>
    <row r="159" spans="1:8" x14ac:dyDescent="0.25">
      <c r="A159" s="5" t="s">
        <v>174</v>
      </c>
      <c r="B159" s="6" t="s">
        <v>178</v>
      </c>
      <c r="C159" s="6" t="s">
        <v>117</v>
      </c>
      <c r="D159" s="6">
        <v>0.67900000000000005</v>
      </c>
      <c r="E159" s="6">
        <v>3.0000000000000001E-3</v>
      </c>
      <c r="F159">
        <v>8.8287336073595615</v>
      </c>
      <c r="G159" s="12">
        <f>IFERROR(IF(NOT(F159=""),ABS(ROUNDDOWN(D159-F159, 3 - (1+INT(LOG10(ABS(D159)))))),""),IF(AND(D159=0,NOT(D159="")),ABS(ROUNDDOWN(D159-F159,0)),""))</f>
        <v>8.1489999999999991</v>
      </c>
      <c r="H159" s="12" t="str">
        <f>IF(NOT(G159=""),IF(G159&lt;=E159,"match",IF(G159&lt;3*E159,"partial match","no match")),"")</f>
        <v>no match</v>
      </c>
    </row>
    <row r="160" spans="1:8" x14ac:dyDescent="0.25">
      <c r="A160" s="5" t="s">
        <v>174</v>
      </c>
      <c r="B160" s="6" t="s">
        <v>178</v>
      </c>
      <c r="C160" s="6" t="s">
        <v>118</v>
      </c>
      <c r="D160" s="6">
        <v>101</v>
      </c>
      <c r="E160" s="6">
        <v>3</v>
      </c>
      <c r="F160">
        <v>101.38451750583759</v>
      </c>
      <c r="G160" s="12">
        <f>IFERROR(IF(NOT(F160=""),ABS(ROUNDDOWN(D160-F160, 3 - (1+INT(LOG10(ABS(D160)))))),""),IF(AND(D160=0,NOT(D160="")),ABS(ROUNDDOWN(D160-F160,0)),""))</f>
        <v>0</v>
      </c>
      <c r="H160" s="12" t="str">
        <f>IF(NOT(G160=""),IF(G160&lt;=E160,"match",IF(G160&lt;3*E160,"partial match","no match")),"")</f>
        <v>match</v>
      </c>
    </row>
    <row r="161" spans="1:8" x14ac:dyDescent="0.25">
      <c r="A161" s="5" t="s">
        <v>174</v>
      </c>
      <c r="B161" s="6" t="s">
        <v>178</v>
      </c>
      <c r="C161" s="6" t="s">
        <v>119</v>
      </c>
      <c r="D161" s="6">
        <v>1.1100000000000001</v>
      </c>
      <c r="E161" s="6">
        <v>0.02</v>
      </c>
      <c r="F161">
        <v>1.1077873655912629</v>
      </c>
      <c r="G161" s="12">
        <f>IFERROR(IF(NOT(F161=""),ABS(ROUNDDOWN(D161-F161, 3 - (1+INT(LOG10(ABS(D161)))))),""),IF(AND(D161=0,NOT(D161="")),ABS(ROUNDDOWN(D161-F161,0)),""))</f>
        <v>0</v>
      </c>
      <c r="H161" s="12" t="str">
        <f>IF(NOT(G161=""),IF(G161&lt;=E161,"match",IF(G161&lt;3*E161,"partial match","no match")),"")</f>
        <v>match</v>
      </c>
    </row>
    <row r="162" spans="1:8" x14ac:dyDescent="0.25">
      <c r="A162" s="5" t="s">
        <v>174</v>
      </c>
      <c r="B162" s="6" t="s">
        <v>178</v>
      </c>
      <c r="C162" s="6" t="s">
        <v>120</v>
      </c>
      <c r="D162" s="6">
        <v>5.35</v>
      </c>
      <c r="E162" s="6">
        <v>0.03</v>
      </c>
      <c r="F162">
        <v>5.3504931695686118</v>
      </c>
      <c r="G162" s="12">
        <f>IFERROR(IF(NOT(F162=""),ABS(ROUNDDOWN(D162-F162, 3 - (1+INT(LOG10(ABS(D162)))))),""),IF(AND(D162=0,NOT(D162="")),ABS(ROUNDDOWN(D162-F162,0)),""))</f>
        <v>0</v>
      </c>
      <c r="H162" s="12" t="str">
        <f>IF(NOT(G162=""),IF(G162&lt;=E162,"match",IF(G162&lt;3*E162,"partial match","no match")),"")</f>
        <v>match</v>
      </c>
    </row>
    <row r="163" spans="1:8" x14ac:dyDescent="0.25">
      <c r="A163" s="5" t="s">
        <v>174</v>
      </c>
      <c r="B163" s="6" t="s">
        <v>179</v>
      </c>
      <c r="C163" s="6" t="s">
        <v>125</v>
      </c>
      <c r="D163" s="6">
        <v>0.69499999999999995</v>
      </c>
      <c r="E163" s="6">
        <v>1E-3</v>
      </c>
      <c r="F163">
        <v>0.69499018444323157</v>
      </c>
      <c r="G163" s="12">
        <f>IFERROR(IF(NOT(F163=""),ABS(ROUNDDOWN(D163-F163, 3 - (1+INT(LOG10(ABS(D163)))))),""),IF(AND(D163=0,NOT(D163="")),ABS(ROUNDDOWN(D163-F163,0)),""))</f>
        <v>0</v>
      </c>
      <c r="H163" s="12" t="str">
        <f>IF(NOT(G163=""),IF(G163&lt;=E163,"match",IF(G163&lt;3*E163,"partial match","no match")),"")</f>
        <v>match</v>
      </c>
    </row>
    <row r="164" spans="1:8" x14ac:dyDescent="0.25">
      <c r="A164" s="5" t="s">
        <v>174</v>
      </c>
      <c r="B164" s="6" t="s">
        <v>179</v>
      </c>
      <c r="C164" s="6" t="s">
        <v>126</v>
      </c>
      <c r="D164" s="6">
        <v>38900</v>
      </c>
      <c r="E164" s="6">
        <v>900</v>
      </c>
      <c r="F164">
        <v>38927.206491408433</v>
      </c>
      <c r="G164" s="12">
        <f>IFERROR(IF(NOT(F164=""),ABS(ROUNDDOWN(D164-F164, 3 - (1+INT(LOG10(ABS(D164)))))),""),IF(AND(D164=0,NOT(D164="")),ABS(ROUNDDOWN(D164-F164,0)),""))</f>
        <v>0</v>
      </c>
      <c r="H164" s="12" t="str">
        <f>IF(NOT(G164=""),IF(G164&lt;=E164,"match",IF(G164&lt;3*E164,"partial match","no match")),"")</f>
        <v>match</v>
      </c>
    </row>
    <row r="165" spans="1:8" x14ac:dyDescent="0.25">
      <c r="A165" s="5" t="s">
        <v>174</v>
      </c>
      <c r="B165" s="6" t="s">
        <v>179</v>
      </c>
      <c r="C165" s="6" t="s">
        <v>127</v>
      </c>
      <c r="D165" s="6">
        <v>2.3500000000000001E-3</v>
      </c>
      <c r="E165" s="6">
        <v>6.0000000000000002E-5</v>
      </c>
      <c r="F165">
        <v>2.3500414804195802E-3</v>
      </c>
      <c r="G165" s="12">
        <f>IFERROR(IF(NOT(F165=""),ABS(ROUNDDOWN(D165-F165, 3 - (1+INT(LOG10(ABS(D165)))))),""),IF(AND(D165=0,NOT(D165="")),ABS(ROUNDDOWN(D165-F165,0)),""))</f>
        <v>0</v>
      </c>
      <c r="H165" s="12" t="str">
        <f>IF(NOT(G165=""),IF(G165&lt;=E165,"match",IF(G165&lt;3*E165,"partial match","no match")),"")</f>
        <v>match</v>
      </c>
    </row>
    <row r="166" spans="1:8" x14ac:dyDescent="0.25">
      <c r="A166" s="5" t="s">
        <v>174</v>
      </c>
      <c r="B166" s="6" t="s">
        <v>179</v>
      </c>
      <c r="C166" s="6" t="s">
        <v>128</v>
      </c>
      <c r="D166" s="6">
        <v>971</v>
      </c>
      <c r="E166" s="6">
        <v>7</v>
      </c>
      <c r="F166">
        <v>970.71097077397565</v>
      </c>
      <c r="G166" s="12">
        <f>IFERROR(IF(NOT(F166=""),ABS(ROUNDDOWN(D166-F166, 3 - (1+INT(LOG10(ABS(D166)))))),""),IF(AND(D166=0,NOT(D166="")),ABS(ROUNDDOWN(D166-F166,0)),""))</f>
        <v>0</v>
      </c>
      <c r="H166" s="12" t="str">
        <f>IF(NOT(G166=""),IF(G166&lt;=E166,"match",IF(G166&lt;3*E166,"partial match","no match")),"")</f>
        <v>match</v>
      </c>
    </row>
    <row r="167" spans="1:8" x14ac:dyDescent="0.25">
      <c r="A167" s="5" t="s">
        <v>174</v>
      </c>
      <c r="B167" s="6" t="s">
        <v>179</v>
      </c>
      <c r="C167" s="6" t="s">
        <v>129</v>
      </c>
      <c r="D167" s="6">
        <v>1.6000000000000001E-3</v>
      </c>
      <c r="E167" s="6">
        <v>4.0000000000000003E-5</v>
      </c>
      <c r="F167">
        <v>1.5954737602336571E-3</v>
      </c>
      <c r="G167" s="12">
        <f>IFERROR(IF(NOT(F167=""),ABS(ROUNDDOWN(D167-F167, 3 - (1+INT(LOG10(ABS(D167)))))),""),IF(AND(D167=0,NOT(D167="")),ABS(ROUNDDOWN(D167-F167,0)),""))</f>
        <v>0</v>
      </c>
      <c r="H167" s="12" t="str">
        <f>IF(NOT(G167=""),IF(G167&lt;=E167,"match",IF(G167&lt;3*E167,"partial match","no match")),"")</f>
        <v>match</v>
      </c>
    </row>
    <row r="168" spans="1:8" x14ac:dyDescent="0.25">
      <c r="A168" s="5" t="s">
        <v>174</v>
      </c>
      <c r="B168" s="6" t="s">
        <v>179</v>
      </c>
      <c r="C168" s="6" t="s">
        <v>130</v>
      </c>
      <c r="D168" s="6">
        <v>657</v>
      </c>
      <c r="E168" s="6">
        <v>4</v>
      </c>
      <c r="F168">
        <v>656.82819606292503</v>
      </c>
      <c r="G168" s="12">
        <f>IFERROR(IF(NOT(F168=""),ABS(ROUNDDOWN(D168-F168, 3 - (1+INT(LOG10(ABS(D168)))))),""),IF(AND(D168=0,NOT(D168="")),ABS(ROUNDDOWN(D168-F168,0)),""))</f>
        <v>0</v>
      </c>
      <c r="H168" s="12" t="str">
        <f>IF(NOT(G168=""),IF(G168&lt;=E168,"match",IF(G168&lt;3*E168,"partial match","no match")),"")</f>
        <v>match</v>
      </c>
    </row>
    <row r="169" spans="1:8" x14ac:dyDescent="0.25">
      <c r="A169" s="5" t="s">
        <v>174</v>
      </c>
      <c r="B169" s="6" t="s">
        <v>179</v>
      </c>
      <c r="C169" s="6" t="s">
        <v>131</v>
      </c>
      <c r="D169" s="6">
        <v>21.6</v>
      </c>
      <c r="E169" s="6">
        <v>0.5</v>
      </c>
      <c r="F169">
        <v>21.551290074230501</v>
      </c>
      <c r="G169" s="12">
        <f>IFERROR(IF(NOT(F169=""),ABS(ROUNDDOWN(D169-F169, 3 - (1+INT(LOG10(ABS(D169)))))),""),IF(AND(D169=0,NOT(D169="")),ABS(ROUNDDOWN(D169-F169,0)),""))</f>
        <v>0</v>
      </c>
      <c r="H169" s="12" t="str">
        <f>IF(NOT(G169=""),IF(G169&lt;=E169,"match",IF(G169&lt;3*E169,"partial match","no match")),"")</f>
        <v>match</v>
      </c>
    </row>
    <row r="170" spans="1:8" x14ac:dyDescent="0.25">
      <c r="A170" s="5" t="s">
        <v>174</v>
      </c>
      <c r="B170" s="6" t="s">
        <v>179</v>
      </c>
      <c r="C170" s="6" t="s">
        <v>132</v>
      </c>
      <c r="D170" s="6">
        <v>70700000</v>
      </c>
      <c r="E170" s="6">
        <v>1500000</v>
      </c>
      <c r="F170">
        <v>70710078.206932008</v>
      </c>
      <c r="G170" s="12">
        <f>IFERROR(IF(NOT(F170=""),ABS(ROUNDDOWN(D170-F170, 3 - (1+INT(LOG10(ABS(D170)))))),""),IF(AND(D170=0,NOT(D170="")),ABS(ROUNDDOWN(D170-F170,0)),""))</f>
        <v>0</v>
      </c>
      <c r="H170" s="12" t="str">
        <f>IF(NOT(G170=""),IF(G170&lt;=E170,"match",IF(G170&lt;3*E170,"partial match","no match")),"")</f>
        <v>match</v>
      </c>
    </row>
    <row r="171" spans="1:8" x14ac:dyDescent="0.25">
      <c r="A171" s="5" t="s">
        <v>174</v>
      </c>
      <c r="B171" s="6" t="s">
        <v>179</v>
      </c>
      <c r="C171" s="6" t="s">
        <v>113</v>
      </c>
      <c r="D171" s="6">
        <v>195</v>
      </c>
      <c r="E171" s="6">
        <v>6</v>
      </c>
      <c r="F171">
        <v>195.0320164488177</v>
      </c>
      <c r="G171" s="12">
        <f>IFERROR(IF(NOT(F171=""),ABS(ROUNDDOWN(D171-F171, 3 - (1+INT(LOG10(ABS(D171)))))),""),IF(AND(D171=0,NOT(D171="")),ABS(ROUNDDOWN(D171-F171,0)),""))</f>
        <v>0</v>
      </c>
      <c r="H171" s="12" t="str">
        <f>IF(NOT(G171=""),IF(G171&lt;=E171,"match",IF(G171&lt;3*E171,"partial match","no match")),"")</f>
        <v>match</v>
      </c>
    </row>
    <row r="172" spans="1:8" x14ac:dyDescent="0.25">
      <c r="A172" s="5" t="s">
        <v>174</v>
      </c>
      <c r="B172" s="6" t="s">
        <v>179</v>
      </c>
      <c r="C172" s="6" t="s">
        <v>133</v>
      </c>
      <c r="D172" s="6">
        <v>2.86E-2</v>
      </c>
      <c r="E172" s="6">
        <v>2.9999999999999997E-4</v>
      </c>
      <c r="F172">
        <v>2.8643268680983661E-2</v>
      </c>
      <c r="G172" s="12">
        <f>IFERROR(IF(NOT(F172=""),ABS(ROUNDDOWN(D172-F172, 3 - (1+INT(LOG10(ABS(D172)))))),""),IF(AND(D172=0,NOT(D172="")),ABS(ROUNDDOWN(D172-F172,0)),""))</f>
        <v>0</v>
      </c>
      <c r="H172" s="12" t="str">
        <f>IF(NOT(G172=""),IF(G172&lt;=E172,"match",IF(G172&lt;3*E172,"partial match","no match")),"")</f>
        <v>match</v>
      </c>
    </row>
    <row r="173" spans="1:8" x14ac:dyDescent="0.25">
      <c r="A173" s="5" t="s">
        <v>174</v>
      </c>
      <c r="B173" s="6" t="s">
        <v>179</v>
      </c>
      <c r="C173" s="6" t="s">
        <v>134</v>
      </c>
      <c r="D173" s="6">
        <v>3040</v>
      </c>
      <c r="E173" s="6">
        <v>100</v>
      </c>
      <c r="F173">
        <v>3042.896313702453</v>
      </c>
      <c r="G173" s="12">
        <f>IFERROR(IF(NOT(F173=""),ABS(ROUNDDOWN(D173-F173, 3 - (1+INT(LOG10(ABS(D173)))))),""),IF(AND(D173=0,NOT(D173="")),ABS(ROUNDDOWN(D173-F173,0)),""))</f>
        <v>0</v>
      </c>
      <c r="H173" s="12" t="str">
        <f>IF(NOT(G173=""),IF(G173&lt;=E173,"match",IF(G173&lt;3*E173,"partial match","no match")),"")</f>
        <v>match</v>
      </c>
    </row>
    <row r="174" spans="1:8" x14ac:dyDescent="0.25">
      <c r="A174" s="5" t="s">
        <v>174</v>
      </c>
      <c r="B174" s="6" t="s">
        <v>179</v>
      </c>
      <c r="C174" s="6" t="s">
        <v>135</v>
      </c>
      <c r="D174" s="6">
        <v>0.44700000000000001</v>
      </c>
      <c r="E174" s="6">
        <v>1E-3</v>
      </c>
      <c r="F174">
        <v>0.44689327562086251</v>
      </c>
      <c r="G174" s="12">
        <f>IFERROR(IF(NOT(F174=""),ABS(ROUNDDOWN(D174-F174, 3 - (1+INT(LOG10(ABS(D174)))))),""),IF(AND(D174=0,NOT(D174="")),ABS(ROUNDDOWN(D174-F174,0)),""))</f>
        <v>0</v>
      </c>
      <c r="H174" s="12" t="str">
        <f>IF(NOT(G174=""),IF(G174&lt;=E174,"match",IF(G174&lt;3*E174,"partial match","no match")),"")</f>
        <v>match</v>
      </c>
    </row>
    <row r="175" spans="1:8" x14ac:dyDescent="0.25">
      <c r="A175" s="5" t="s">
        <v>174</v>
      </c>
      <c r="B175" s="6" t="s">
        <v>179</v>
      </c>
      <c r="C175" s="6" t="s">
        <v>136</v>
      </c>
      <c r="D175" s="6">
        <v>0.14799999999999999</v>
      </c>
      <c r="E175" s="6">
        <v>3.0000000000000001E-3</v>
      </c>
      <c r="F175">
        <v>0.14808290380809461</v>
      </c>
      <c r="G175" s="12">
        <f>IFERROR(IF(NOT(F175=""),ABS(ROUNDDOWN(D175-F175, 3 - (1+INT(LOG10(ABS(D175)))))),""),IF(AND(D175=0,NOT(D175="")),ABS(ROUNDDOWN(D175-F175,0)),""))</f>
        <v>0</v>
      </c>
      <c r="H175" s="12" t="str">
        <f>IF(NOT(G175=""),IF(G175&lt;=E175,"match",IF(G175&lt;3*E175,"partial match","no match")),"")</f>
        <v>match</v>
      </c>
    </row>
    <row r="176" spans="1:8" x14ac:dyDescent="0.25">
      <c r="A176" s="5" t="s">
        <v>174</v>
      </c>
      <c r="B176" s="6" t="s">
        <v>179</v>
      </c>
      <c r="C176" s="6" t="s">
        <v>118</v>
      </c>
      <c r="D176" s="6">
        <v>106</v>
      </c>
      <c r="E176" s="6">
        <v>1</v>
      </c>
      <c r="F176">
        <v>105.9675063118386</v>
      </c>
      <c r="G176" s="12">
        <f>IFERROR(IF(NOT(F176=""),ABS(ROUNDDOWN(D176-F176, 3 - (1+INT(LOG10(ABS(D176)))))),""),IF(AND(D176=0,NOT(D176="")),ABS(ROUNDDOWN(D176-F176,0)),""))</f>
        <v>0</v>
      </c>
      <c r="H176" s="12" t="str">
        <f>IF(NOT(G176=""),IF(G176&lt;=E176,"match",IF(G176&lt;3*E176,"partial match","no match")),"")</f>
        <v>match</v>
      </c>
    </row>
    <row r="177" spans="1:8" x14ac:dyDescent="0.25">
      <c r="A177" s="5" t="s">
        <v>174</v>
      </c>
      <c r="B177" s="6" t="s">
        <v>179</v>
      </c>
      <c r="C177" s="6" t="s">
        <v>137</v>
      </c>
      <c r="D177" s="6">
        <v>38900</v>
      </c>
      <c r="E177" s="6">
        <v>900</v>
      </c>
      <c r="F177">
        <v>38881.603833496323</v>
      </c>
      <c r="G177" s="12">
        <f>IFERROR(IF(NOT(F177=""),ABS(ROUNDDOWN(D177-F177, 3 - (1+INT(LOG10(ABS(D177)))))),""),IF(AND(D177=0,NOT(D177="")),ABS(ROUNDDOWN(D177-F177,0)),""))</f>
        <v>0</v>
      </c>
      <c r="H177" s="12" t="str">
        <f>IF(NOT(G177=""),IF(G177&lt;=E177,"match",IF(G177&lt;3*E177,"partial match","no match")),"")</f>
        <v>match</v>
      </c>
    </row>
    <row r="178" spans="1:8" x14ac:dyDescent="0.25">
      <c r="A178" s="5" t="s">
        <v>174</v>
      </c>
      <c r="B178" s="6" t="s">
        <v>179</v>
      </c>
      <c r="C178" s="6" t="s">
        <v>138</v>
      </c>
      <c r="D178" s="6">
        <v>7</v>
      </c>
      <c r="E178" s="6">
        <v>0.01</v>
      </c>
      <c r="F178">
        <v>6.9982114982130099</v>
      </c>
      <c r="G178" s="12">
        <f>IFERROR(IF(NOT(F178=""),ABS(ROUNDDOWN(D178-F178, 3 - (1+INT(LOG10(ABS(D178)))))),""),IF(AND(D178=0,NOT(D178="")),ABS(ROUNDDOWN(D178-F178,0)),""))</f>
        <v>0</v>
      </c>
      <c r="H178" s="12" t="str">
        <f>IF(NOT(G178=""),IF(G178&lt;=E178,"match",IF(G178&lt;3*E178,"partial match","no match")),"")</f>
        <v>match</v>
      </c>
    </row>
    <row r="179" spans="1:8" x14ac:dyDescent="0.25">
      <c r="A179" s="5" t="s">
        <v>174</v>
      </c>
      <c r="B179" s="6" t="s">
        <v>180</v>
      </c>
      <c r="C179" s="6" t="s">
        <v>141</v>
      </c>
      <c r="D179" s="6">
        <v>0.53100000000000003</v>
      </c>
      <c r="E179" s="6">
        <v>6.0000000000000001E-3</v>
      </c>
      <c r="F179">
        <v>0.53111733685667251</v>
      </c>
      <c r="G179" s="12">
        <f>IFERROR(IF(NOT(F179=""),ABS(ROUNDDOWN(D179-F179, 3 - (1+INT(LOG10(ABS(D179)))))),""),IF(AND(D179=0,NOT(D179="")),ABS(ROUNDDOWN(D179-F179,0)),""))</f>
        <v>0</v>
      </c>
      <c r="H179" s="12" t="str">
        <f>IF(NOT(G179=""),IF(G179&lt;=E179,"match",IF(G179&lt;3*E179,"partial match","no match")),"")</f>
        <v>match</v>
      </c>
    </row>
    <row r="180" spans="1:8" x14ac:dyDescent="0.25">
      <c r="A180" s="5" t="s">
        <v>174</v>
      </c>
      <c r="B180" s="6" t="s">
        <v>180</v>
      </c>
      <c r="C180" s="6" t="s">
        <v>142</v>
      </c>
      <c r="D180" s="6">
        <v>11</v>
      </c>
      <c r="E180" s="6">
        <v>0.3</v>
      </c>
      <c r="F180">
        <v>11.020854751064769</v>
      </c>
      <c r="G180" s="12">
        <f>IFERROR(IF(NOT(F180=""),ABS(ROUNDDOWN(D180-F180, 3 - (1+INT(LOG10(ABS(D180)))))),""),IF(AND(D180=0,NOT(D180="")),ABS(ROUNDDOWN(D180-F180,0)),""))</f>
        <v>0</v>
      </c>
      <c r="H180" s="12" t="str">
        <f>IF(NOT(G180=""),IF(G180&lt;=E180,"match",IF(G180&lt;3*E180,"partial match","no match")),"")</f>
        <v>match</v>
      </c>
    </row>
    <row r="181" spans="1:8" x14ac:dyDescent="0.25">
      <c r="A181" s="5" t="s">
        <v>174</v>
      </c>
      <c r="B181" s="6" t="s">
        <v>180</v>
      </c>
      <c r="C181" s="6" t="s">
        <v>127</v>
      </c>
      <c r="D181" s="6">
        <v>2.3500000000000001E-3</v>
      </c>
      <c r="E181" s="6">
        <v>6.0000000000000002E-5</v>
      </c>
      <c r="F181">
        <v>2.3500414804195802E-3</v>
      </c>
      <c r="G181" s="12">
        <f>IFERROR(IF(NOT(F181=""),ABS(ROUNDDOWN(D181-F181, 3 - (1+INT(LOG10(ABS(D181)))))),""),IF(AND(D181=0,NOT(D181="")),ABS(ROUNDDOWN(D181-F181,0)),""))</f>
        <v>0</v>
      </c>
      <c r="H181" s="12" t="str">
        <f>IF(NOT(G181=""),IF(G181&lt;=E181,"match",IF(G181&lt;3*E181,"partial match","no match")),"")</f>
        <v>match</v>
      </c>
    </row>
    <row r="182" spans="1:8" x14ac:dyDescent="0.25">
      <c r="A182" s="5" t="s">
        <v>174</v>
      </c>
      <c r="B182" s="6" t="s">
        <v>180</v>
      </c>
      <c r="C182" s="6" t="s">
        <v>128</v>
      </c>
      <c r="D182" s="6">
        <v>971</v>
      </c>
      <c r="E182" s="6">
        <v>7</v>
      </c>
      <c r="F182">
        <v>970.71097077397565</v>
      </c>
      <c r="G182" s="12">
        <f>IFERROR(IF(NOT(F182=""),ABS(ROUNDDOWN(D182-F182, 3 - (1+INT(LOG10(ABS(D182)))))),""),IF(AND(D182=0,NOT(D182="")),ABS(ROUNDDOWN(D182-F182,0)),""))</f>
        <v>0</v>
      </c>
      <c r="H182" s="12" t="str">
        <f>IF(NOT(G182=""),IF(G182&lt;=E182,"match",IF(G182&lt;3*E182,"partial match","no match")),"")</f>
        <v>match</v>
      </c>
    </row>
    <row r="183" spans="1:8" x14ac:dyDescent="0.25">
      <c r="A183" s="5" t="s">
        <v>174</v>
      </c>
      <c r="B183" s="6" t="s">
        <v>180</v>
      </c>
      <c r="C183" s="6" t="s">
        <v>143</v>
      </c>
      <c r="D183" s="6">
        <v>1.49E-3</v>
      </c>
      <c r="E183" s="6">
        <v>4.0000000000000003E-5</v>
      </c>
      <c r="F183">
        <v>1.4937222299688351E-3</v>
      </c>
      <c r="G183" s="12">
        <f>IFERROR(IF(NOT(F183=""),ABS(ROUNDDOWN(D183-F183, 3 - (1+INT(LOG10(ABS(D183)))))),""),IF(AND(D183=0,NOT(D183="")),ABS(ROUNDDOWN(D183-F183,0)),""))</f>
        <v>0</v>
      </c>
      <c r="H183" s="12" t="str">
        <f>IF(NOT(G183=""),IF(G183&lt;=E183,"match",IF(G183&lt;3*E183,"partial match","no match")),"")</f>
        <v>match</v>
      </c>
    </row>
    <row r="184" spans="1:8" x14ac:dyDescent="0.25">
      <c r="A184" s="5" t="s">
        <v>174</v>
      </c>
      <c r="B184" s="6" t="s">
        <v>180</v>
      </c>
      <c r="C184" s="6" t="s">
        <v>144</v>
      </c>
      <c r="D184" s="6">
        <v>476</v>
      </c>
      <c r="E184" s="6">
        <v>11</v>
      </c>
      <c r="F184">
        <v>475.72324769083468</v>
      </c>
      <c r="G184" s="12">
        <f>IFERROR(IF(NOT(F184=""),ABS(ROUNDDOWN(D184-F184, 3 - (1+INT(LOG10(ABS(D184)))))),""),IF(AND(D184=0,NOT(D184="")),ABS(ROUNDDOWN(D184-F184,0)),""))</f>
        <v>0</v>
      </c>
      <c r="H184" s="12" t="str">
        <f>IF(NOT(G184=""),IF(G184&lt;=E184,"match",IF(G184&lt;3*E184,"partial match","no match")),"")</f>
        <v>match</v>
      </c>
    </row>
    <row r="185" spans="1:8" x14ac:dyDescent="0.25">
      <c r="A185" s="5" t="s">
        <v>174</v>
      </c>
      <c r="B185" s="6" t="s">
        <v>180</v>
      </c>
      <c r="C185" s="6" t="s">
        <v>145</v>
      </c>
      <c r="D185" s="6">
        <v>1.54E-2</v>
      </c>
      <c r="E185" s="6">
        <v>5.0000000000000001E-4</v>
      </c>
      <c r="F185">
        <v>1.5423689438786531E-2</v>
      </c>
      <c r="G185" s="12">
        <f>IFERROR(IF(NOT(F185=""),ABS(ROUNDDOWN(D185-F185, 3 - (1+INT(LOG10(ABS(D185)))))),""),IF(AND(D185=0,NOT(D185="")),ABS(ROUNDDOWN(D185-F185,0)),""))</f>
        <v>0</v>
      </c>
      <c r="H185" s="12" t="str">
        <f>IF(NOT(G185=""),IF(G185&lt;=E185,"match",IF(G185&lt;3*E185,"partial match","no match")),"")</f>
        <v>match</v>
      </c>
    </row>
    <row r="186" spans="1:8" x14ac:dyDescent="0.25">
      <c r="A186" s="5" t="s">
        <v>174</v>
      </c>
      <c r="B186" s="6" t="s">
        <v>180</v>
      </c>
      <c r="C186" s="6" t="s">
        <v>146</v>
      </c>
      <c r="D186" s="6">
        <v>13400</v>
      </c>
      <c r="E186" s="6">
        <v>200</v>
      </c>
      <c r="F186">
        <v>13356.29886914378</v>
      </c>
      <c r="G186" s="12">
        <f>IFERROR(IF(NOT(F186=""),ABS(ROUNDDOWN(D186-F186, 3 - (1+INT(LOG10(ABS(D186)))))),""),IF(AND(D186=0,NOT(D186="")),ABS(ROUNDDOWN(D186-F186,0)),""))</f>
        <v>0</v>
      </c>
      <c r="H186" s="12" t="str">
        <f>IF(NOT(G186=""),IF(G186&lt;=E186,"match",IF(G186&lt;3*E186,"partial match","no match")),"")</f>
        <v>match</v>
      </c>
    </row>
    <row r="187" spans="1:8" x14ac:dyDescent="0.25">
      <c r="A187" s="5" t="s">
        <v>174</v>
      </c>
      <c r="B187" s="6" t="s">
        <v>180</v>
      </c>
      <c r="C187" s="6" t="s">
        <v>113</v>
      </c>
      <c r="D187" s="6">
        <v>195</v>
      </c>
      <c r="E187" s="6">
        <v>6</v>
      </c>
      <c r="F187">
        <v>195.0320164488177</v>
      </c>
      <c r="G187" s="12">
        <f>IFERROR(IF(NOT(F187=""),ABS(ROUNDDOWN(D187-F187, 3 - (1+INT(LOG10(ABS(D187)))))),""),IF(AND(D187=0,NOT(D187="")),ABS(ROUNDDOWN(D187-F187,0)),""))</f>
        <v>0</v>
      </c>
      <c r="H187" s="12" t="str">
        <f>IF(NOT(G187=""),IF(G187&lt;=E187,"match",IF(G187&lt;3*E187,"partial match","no match")),"")</f>
        <v>match</v>
      </c>
    </row>
    <row r="188" spans="1:8" x14ac:dyDescent="0.25">
      <c r="A188" s="5" t="s">
        <v>174</v>
      </c>
      <c r="B188" s="6" t="s">
        <v>180</v>
      </c>
      <c r="C188" s="6" t="s">
        <v>114</v>
      </c>
      <c r="D188" s="6">
        <v>2.86E-2</v>
      </c>
      <c r="E188" s="6">
        <v>2.9999999999999997E-4</v>
      </c>
      <c r="F188">
        <v>2.8643268680983661E-2</v>
      </c>
      <c r="G188" s="12">
        <f>IFERROR(IF(NOT(F188=""),ABS(ROUNDDOWN(D188-F188, 3 - (1+INT(LOG10(ABS(D188)))))),""),IF(AND(D188=0,NOT(D188="")),ABS(ROUNDDOWN(D188-F188,0)),""))</f>
        <v>0</v>
      </c>
      <c r="H188" s="12" t="str">
        <f>IF(NOT(G188=""),IF(G188&lt;=E188,"match",IF(G188&lt;3*E188,"partial match","no match")),"")</f>
        <v>match</v>
      </c>
    </row>
    <row r="189" spans="1:8" x14ac:dyDescent="0.25">
      <c r="A189" s="5" t="s">
        <v>174</v>
      </c>
      <c r="B189" s="6" t="s">
        <v>180</v>
      </c>
      <c r="C189" s="6" t="s">
        <v>147</v>
      </c>
      <c r="D189" s="6">
        <v>1870</v>
      </c>
      <c r="E189" s="6">
        <v>40</v>
      </c>
      <c r="F189">
        <v>1866.249228961668</v>
      </c>
      <c r="G189" s="12">
        <f>IFERROR(IF(NOT(F189=""),ABS(ROUNDDOWN(D189-F189, 3 - (1+INT(LOG10(ABS(D189)))))),""),IF(AND(D189=0,NOT(D189="")),ABS(ROUNDDOWN(D189-F189,0)),""))</f>
        <v>0</v>
      </c>
      <c r="H189" s="12" t="str">
        <f>IF(NOT(G189=""),IF(G189&lt;=E189,"match",IF(G189&lt;3*E189,"partial match","no match")),"")</f>
        <v>match</v>
      </c>
    </row>
    <row r="190" spans="1:8" x14ac:dyDescent="0.25">
      <c r="A190" s="5" t="s">
        <v>174</v>
      </c>
      <c r="B190" s="6" t="s">
        <v>180</v>
      </c>
      <c r="C190" s="6" t="s">
        <v>148</v>
      </c>
      <c r="D190" s="6">
        <v>0.27400000000000002</v>
      </c>
      <c r="E190" s="6">
        <v>5.0000000000000001E-3</v>
      </c>
      <c r="F190">
        <v>0.27408565559724901</v>
      </c>
      <c r="G190" s="12">
        <f>IFERROR(IF(NOT(F190=""),ABS(ROUNDDOWN(D190-F190, 3 - (1+INT(LOG10(ABS(D190)))))),""),IF(AND(D190=0,NOT(D190="")),ABS(ROUNDDOWN(D190-F190,0)),""))</f>
        <v>0</v>
      </c>
      <c r="H190" s="12" t="str">
        <f>IF(NOT(G190=""),IF(G190&lt;=E190,"match",IF(G190&lt;3*E190,"partial match","no match")),"")</f>
        <v>match</v>
      </c>
    </row>
    <row r="191" spans="1:8" x14ac:dyDescent="0.25">
      <c r="A191" s="5" t="s">
        <v>174</v>
      </c>
      <c r="B191" s="6" t="s">
        <v>180</v>
      </c>
      <c r="C191" s="6" t="s">
        <v>136</v>
      </c>
      <c r="D191" s="6">
        <v>0.14799999999999999</v>
      </c>
      <c r="E191" s="6">
        <v>3.0000000000000001E-3</v>
      </c>
      <c r="F191">
        <v>0.14808290380809461</v>
      </c>
      <c r="G191" s="12">
        <f>IFERROR(IF(NOT(F191=""),ABS(ROUNDDOWN(D191-F191, 3 - (1+INT(LOG10(ABS(D191)))))),""),IF(AND(D191=0,NOT(D191="")),ABS(ROUNDDOWN(D191-F191,0)),""))</f>
        <v>0</v>
      </c>
      <c r="H191" s="12" t="str">
        <f>IF(NOT(G191=""),IF(G191&lt;=E191,"match",IF(G191&lt;3*E191,"partial match","no match")),"")</f>
        <v>match</v>
      </c>
    </row>
    <row r="192" spans="1:8" x14ac:dyDescent="0.25">
      <c r="A192" s="5" t="s">
        <v>174</v>
      </c>
      <c r="B192" s="6" t="s">
        <v>180</v>
      </c>
      <c r="C192" s="6" t="s">
        <v>118</v>
      </c>
      <c r="D192" s="6">
        <v>106</v>
      </c>
      <c r="E192" s="6">
        <v>1</v>
      </c>
      <c r="F192">
        <v>105.9675063118387</v>
      </c>
      <c r="G192" s="12">
        <f>IFERROR(IF(NOT(F192=""),ABS(ROUNDDOWN(D192-F192, 3 - (1+INT(LOG10(ABS(D192)))))),""),IF(AND(D192=0,NOT(D192="")),ABS(ROUNDDOWN(D192-F192,0)),""))</f>
        <v>0</v>
      </c>
      <c r="H192" s="12" t="str">
        <f>IF(NOT(G192=""),IF(G192&lt;=E192,"match",IF(G192&lt;3*E192,"partial match","no match")),"")</f>
        <v>match</v>
      </c>
    </row>
    <row r="193" spans="1:8" x14ac:dyDescent="0.25">
      <c r="A193" s="5" t="s">
        <v>174</v>
      </c>
      <c r="B193" s="6" t="s">
        <v>180</v>
      </c>
      <c r="C193" s="6" t="s">
        <v>149</v>
      </c>
      <c r="D193" s="6">
        <v>4.5999999999999996</v>
      </c>
      <c r="E193" s="6">
        <v>0.06</v>
      </c>
      <c r="F193">
        <v>4.600447504092803</v>
      </c>
      <c r="G193" s="12">
        <f>IFERROR(IF(NOT(F193=""),ABS(ROUNDDOWN(D193-F193, 3 - (1+INT(LOG10(ABS(D193)))))),""),IF(AND(D193=0,NOT(D193="")),ABS(ROUNDDOWN(D193-F193,0)),""))</f>
        <v>0</v>
      </c>
      <c r="H193" s="12" t="str">
        <f>IF(NOT(G193=""),IF(G193&lt;=E193,"match",IF(G193&lt;3*E193,"partial match","no match")),"")</f>
        <v>match</v>
      </c>
    </row>
    <row r="194" spans="1:8" x14ac:dyDescent="0.25">
      <c r="A194" s="5" t="s">
        <v>174</v>
      </c>
      <c r="B194" s="6" t="s">
        <v>180</v>
      </c>
      <c r="C194" s="6" t="s">
        <v>150</v>
      </c>
      <c r="D194" s="6">
        <v>7.56</v>
      </c>
      <c r="E194" s="6">
        <v>0.03</v>
      </c>
      <c r="F194">
        <v>7.5634395603698152</v>
      </c>
      <c r="G194" s="12">
        <f>IFERROR(IF(NOT(F194=""),ABS(ROUNDDOWN(D194-F194, 3 - (1+INT(LOG10(ABS(D194)))))),""),IF(AND(D194=0,NOT(D194="")),ABS(ROUNDDOWN(D194-F194,0)),""))</f>
        <v>0</v>
      </c>
      <c r="H194" s="12" t="str">
        <f>IF(NOT(G194=""),IF(G194&lt;=E194,"match",IF(G194&lt;3*E194,"partial match","no match")),"")</f>
        <v>match</v>
      </c>
    </row>
    <row r="195" spans="1:8" x14ac:dyDescent="0.25">
      <c r="A195" s="5" t="s">
        <v>174</v>
      </c>
      <c r="B195" s="6" t="s">
        <v>181</v>
      </c>
      <c r="C195" s="6" t="s">
        <v>153</v>
      </c>
      <c r="D195" s="6">
        <v>2.1599999999999999E-4</v>
      </c>
      <c r="E195" s="6">
        <v>3.9999999999999998E-6</v>
      </c>
      <c r="F195">
        <v>2.1612425916828221E-4</v>
      </c>
      <c r="G195" s="12">
        <f>IFERROR(IF(NOT(F195=""),ABS(ROUNDDOWN(D195-F195, 3 - (1+INT(LOG10(ABS(D195)))))),""),IF(AND(D195=0,NOT(D195="")),ABS(ROUNDDOWN(D195-F195,0)),""))</f>
        <v>0</v>
      </c>
      <c r="H195" s="12" t="str">
        <f>IF(NOT(G195=""),IF(G195&lt;=E195,"match",IF(G195&lt;3*E195,"partial match","no match")),"")</f>
        <v>match</v>
      </c>
    </row>
    <row r="196" spans="1:8" x14ac:dyDescent="0.25">
      <c r="A196" s="5" t="s">
        <v>174</v>
      </c>
      <c r="B196" s="6" t="s">
        <v>181</v>
      </c>
      <c r="C196" s="6" t="s">
        <v>87</v>
      </c>
      <c r="D196" s="6">
        <v>8.7300000000000003E-2</v>
      </c>
      <c r="E196" s="6">
        <v>1.9E-3</v>
      </c>
      <c r="F196">
        <v>8.7346091866493225E-2</v>
      </c>
      <c r="G196" s="12">
        <f>IFERROR(IF(NOT(F196=""),ABS(ROUNDDOWN(D196-F196, 3 - (1+INT(LOG10(ABS(D196)))))),""),IF(AND(D196=0,NOT(D196="")),ABS(ROUNDDOWN(D196-F196,0)),""))</f>
        <v>0</v>
      </c>
      <c r="H196" s="12" t="str">
        <f>IF(NOT(G196=""),IF(G196&lt;=E196,"match",IF(G196&lt;3*E196,"partial match","no match")),"")</f>
        <v>match</v>
      </c>
    </row>
    <row r="197" spans="1:8" x14ac:dyDescent="0.25">
      <c r="A197" s="5" t="s">
        <v>174</v>
      </c>
      <c r="B197" s="6" t="s">
        <v>181</v>
      </c>
      <c r="C197" s="6" t="s">
        <v>154</v>
      </c>
      <c r="D197" s="6">
        <v>1.39</v>
      </c>
      <c r="E197" s="6">
        <v>0.01</v>
      </c>
      <c r="F197">
        <v>1.389420866966248</v>
      </c>
      <c r="G197" s="12">
        <f>IFERROR(IF(NOT(F197=""),ABS(ROUNDDOWN(D197-F197, 3 - (1+INT(LOG10(ABS(D197)))))),""),IF(AND(D197=0,NOT(D197="")),ABS(ROUNDDOWN(D197-F197,0)),""))</f>
        <v>0</v>
      </c>
      <c r="H197" s="12" t="str">
        <f>IF(NOT(G197=""),IF(G197&lt;=E197,"match",IF(G197&lt;3*E197,"partial match","no match")),"")</f>
        <v>match</v>
      </c>
    </row>
    <row r="198" spans="1:8" x14ac:dyDescent="0.25">
      <c r="A198" s="5" t="s">
        <v>174</v>
      </c>
      <c r="B198" s="6" t="s">
        <v>181</v>
      </c>
      <c r="C198" s="6" t="s">
        <v>155</v>
      </c>
      <c r="D198" s="6">
        <v>1810</v>
      </c>
      <c r="E198" s="6">
        <v>60</v>
      </c>
      <c r="F198">
        <v>1808.793701171875</v>
      </c>
      <c r="G198" s="12">
        <f>IFERROR(IF(NOT(F198=""),ABS(ROUNDDOWN(D198-F198, 3 - (1+INT(LOG10(ABS(D198)))))),""),IF(AND(D198=0,NOT(D198="")),ABS(ROUNDDOWN(D198-F198,0)),""))</f>
        <v>0</v>
      </c>
      <c r="H198" s="12" t="str">
        <f>IF(NOT(G198=""),IF(G198&lt;=E198,"match",IF(G198&lt;3*E198,"partial match","no match")),"")</f>
        <v>match</v>
      </c>
    </row>
    <row r="199" spans="1:8" x14ac:dyDescent="0.25">
      <c r="A199" s="5" t="s">
        <v>174</v>
      </c>
      <c r="B199" s="6" t="s">
        <v>181</v>
      </c>
      <c r="C199" s="6" t="s">
        <v>156</v>
      </c>
      <c r="D199" s="6">
        <v>0.65100000000000002</v>
      </c>
      <c r="E199" s="6">
        <v>1.4999999999999999E-2</v>
      </c>
      <c r="F199">
        <v>0.65105247497558594</v>
      </c>
      <c r="G199" s="12">
        <f>IFERROR(IF(NOT(F199=""),ABS(ROUNDDOWN(D199-F199, 3 - (1+INT(LOG10(ABS(D199)))))),""),IF(AND(D199=0,NOT(D199="")),ABS(ROUNDDOWN(D199-F199,0)),""))</f>
        <v>0</v>
      </c>
      <c r="H199" s="12" t="str">
        <f>IF(NOT(G199=""),IF(G199&lt;=E199,"match",IF(G199&lt;3*E199,"partial match","no match")),"")</f>
        <v>match</v>
      </c>
    </row>
    <row r="200" spans="1:8" x14ac:dyDescent="0.25">
      <c r="A200" s="5" t="s">
        <v>174</v>
      </c>
      <c r="B200" s="6" t="s">
        <v>182</v>
      </c>
      <c r="C200" s="6" t="s">
        <v>159</v>
      </c>
      <c r="D200" s="6">
        <v>0.13700000000000001</v>
      </c>
      <c r="E200" s="6">
        <v>3.0000000000000001E-3</v>
      </c>
      <c r="F200">
        <v>0.13690077217117841</v>
      </c>
      <c r="G200" s="12">
        <f>IFERROR(IF(NOT(F200=""),ABS(ROUNDDOWN(D200-F200, 3 - (1+INT(LOG10(ABS(D200)))))),""),IF(AND(D200=0,NOT(D200="")),ABS(ROUNDDOWN(D200-F200,0)),""))</f>
        <v>0</v>
      </c>
      <c r="H200" s="12" t="str">
        <f>IF(NOT(G200=""),IF(G200&lt;=E200,"match",IF(G200&lt;3*E200,"partial match","no match")),"")</f>
        <v>match</v>
      </c>
    </row>
    <row r="201" spans="1:8" x14ac:dyDescent="0.25">
      <c r="A201" s="5" t="s">
        <v>174</v>
      </c>
      <c r="B201" s="6" t="s">
        <v>182</v>
      </c>
      <c r="C201" s="6" t="s">
        <v>160</v>
      </c>
      <c r="D201" s="6">
        <v>126</v>
      </c>
      <c r="E201" s="6">
        <v>2</v>
      </c>
      <c r="F201">
        <v>126.4910071551293</v>
      </c>
      <c r="G201" s="12">
        <f>IFERROR(IF(NOT(F201=""),ABS(ROUNDDOWN(D201-F201, 3 - (1+INT(LOG10(ABS(D201)))))),""),IF(AND(D201=0,NOT(D201="")),ABS(ROUNDDOWN(D201-F201,0)),""))</f>
        <v>0</v>
      </c>
      <c r="H201" s="12" t="str">
        <f>IF(NOT(G201=""),IF(G201&lt;=E201,"match",IF(G201&lt;3*E201,"partial match","no match")),"")</f>
        <v>match</v>
      </c>
    </row>
    <row r="202" spans="1:8" x14ac:dyDescent="0.25">
      <c r="A202" s="5" t="s">
        <v>174</v>
      </c>
      <c r="B202" s="6" t="s">
        <v>182</v>
      </c>
      <c r="C202" s="6" t="s">
        <v>161</v>
      </c>
      <c r="D202" s="6">
        <v>1.2999999999999999E-3</v>
      </c>
      <c r="E202" s="6">
        <v>4.0000000000000003E-5</v>
      </c>
      <c r="F202">
        <v>1.2974593541282119E-3</v>
      </c>
      <c r="G202" s="12">
        <f>IFERROR(IF(NOT(F202=""),ABS(ROUNDDOWN(D202-F202, 3 - (1+INT(LOG10(ABS(D202)))))),""),IF(AND(D202=0,NOT(D202="")),ABS(ROUNDDOWN(D202-F202,0)),""))</f>
        <v>0</v>
      </c>
      <c r="H202" s="12" t="str">
        <f>IF(NOT(G202=""),IF(G202&lt;=E202,"match",IF(G202&lt;3*E202,"partial match","no match")),"")</f>
        <v>match</v>
      </c>
    </row>
    <row r="203" spans="1:8" x14ac:dyDescent="0.25">
      <c r="A203" s="5" t="s">
        <v>174</v>
      </c>
      <c r="B203" s="6" t="s">
        <v>182</v>
      </c>
      <c r="C203" s="6" t="s">
        <v>162</v>
      </c>
      <c r="D203" s="6">
        <v>1570</v>
      </c>
      <c r="E203" s="6">
        <v>10</v>
      </c>
      <c r="F203">
        <v>1567.8577455905699</v>
      </c>
      <c r="G203" s="12">
        <f>IFERROR(IF(NOT(F203=""),ABS(ROUNDDOWN(D203-F203, 3 - (1+INT(LOG10(ABS(D203)))))),""),IF(AND(D203=0,NOT(D203="")),ABS(ROUNDDOWN(D203-F203,0)),""))</f>
        <v>0</v>
      </c>
      <c r="H203" s="12" t="str">
        <f>IF(NOT(G203=""),IF(G203&lt;=E203,"match",IF(G203&lt;3*E203,"partial match","no match")),"")</f>
        <v>match</v>
      </c>
    </row>
    <row r="204" spans="1:8" x14ac:dyDescent="0.25">
      <c r="A204" s="5" t="s">
        <v>174</v>
      </c>
      <c r="B204" s="6" t="s">
        <v>182</v>
      </c>
      <c r="C204" s="6" t="s">
        <v>163</v>
      </c>
      <c r="D204" s="6">
        <v>3.0600000000000001E-4</v>
      </c>
      <c r="E204" s="6">
        <v>1.2E-5</v>
      </c>
      <c r="F204">
        <v>3.0588645598136552E-4</v>
      </c>
      <c r="G204" s="12">
        <f>IFERROR(IF(NOT(F204=""),ABS(ROUNDDOWN(D204-F204, 3 - (1+INT(LOG10(ABS(D204)))))),""),IF(AND(D204=0,NOT(D204="")),ABS(ROUNDDOWN(D204-F204,0)),""))</f>
        <v>0</v>
      </c>
      <c r="H204" s="12" t="str">
        <f>IF(NOT(G204=""),IF(G204&lt;=E204,"match",IF(G204&lt;3*E204,"partial match","no match")),"")</f>
        <v>match</v>
      </c>
    </row>
    <row r="205" spans="1:8" x14ac:dyDescent="0.25">
      <c r="A205" s="5" t="s">
        <v>174</v>
      </c>
      <c r="B205" s="6" t="s">
        <v>182</v>
      </c>
      <c r="C205" s="6" t="s">
        <v>164</v>
      </c>
      <c r="D205" s="6">
        <v>141</v>
      </c>
      <c r="E205" s="6">
        <v>2</v>
      </c>
      <c r="F205">
        <v>140.58054974472529</v>
      </c>
      <c r="G205" s="12">
        <f>IFERROR(IF(NOT(F205=""),ABS(ROUNDDOWN(D205-F205, 3 - (1+INT(LOG10(ABS(D205)))))),""),IF(AND(D205=0,NOT(D205="")),ABS(ROUNDDOWN(D205-F205,0)),""))</f>
        <v>0</v>
      </c>
      <c r="H205" s="12" t="str">
        <f>IF(NOT(G205=""),IF(G205&lt;=E205,"match",IF(G205&lt;3*E205,"partial match","no match")),"")</f>
        <v>match</v>
      </c>
    </row>
    <row r="206" spans="1:8" x14ac:dyDescent="0.25">
      <c r="A206" s="5" t="s">
        <v>174</v>
      </c>
      <c r="B206" s="6" t="s">
        <v>182</v>
      </c>
      <c r="C206" s="6" t="s">
        <v>165</v>
      </c>
      <c r="D206" s="6">
        <v>8.2799999999999999E-2</v>
      </c>
      <c r="E206" s="6">
        <v>2.9999999999999997E-4</v>
      </c>
      <c r="F206">
        <v>8.2807652433287748E-2</v>
      </c>
      <c r="G206" s="12">
        <f>IFERROR(IF(NOT(F206=""),ABS(ROUNDDOWN(D206-F206, 3 - (1+INT(LOG10(ABS(D206)))))),""),IF(AND(D206=0,NOT(D206="")),ABS(ROUNDDOWN(D206-F206,0)),""))</f>
        <v>0</v>
      </c>
      <c r="H206" s="12" t="str">
        <f>IF(NOT(G206=""),IF(G206&lt;=E206,"match",IF(G206&lt;3*E206,"partial match","no match")),"")</f>
        <v>match</v>
      </c>
    </row>
    <row r="207" spans="1:8" x14ac:dyDescent="0.25">
      <c r="A207" s="5" t="s">
        <v>174</v>
      </c>
      <c r="B207" s="6" t="s">
        <v>182</v>
      </c>
      <c r="C207" s="6" t="s">
        <v>166</v>
      </c>
      <c r="D207" s="6">
        <v>227000</v>
      </c>
      <c r="E207" s="6">
        <v>3000</v>
      </c>
      <c r="F207">
        <v>226736.1644809813</v>
      </c>
      <c r="G207" s="12">
        <f>IFERROR(IF(NOT(F207=""),ABS(ROUNDDOWN(D207-F207, 3 - (1+INT(LOG10(ABS(D207)))))),""),IF(AND(D207=0,NOT(D207="")),ABS(ROUNDDOWN(D207-F207,0)),""))</f>
        <v>0</v>
      </c>
      <c r="H207" s="12" t="str">
        <f>IF(NOT(G207=""),IF(G207&lt;=E207,"match",IF(G207&lt;3*E207,"partial match","no match")),"")</f>
        <v>match</v>
      </c>
    </row>
    <row r="208" spans="1:8" x14ac:dyDescent="0.25">
      <c r="A208" s="5" t="s">
        <v>174</v>
      </c>
      <c r="B208" s="6" t="s">
        <v>182</v>
      </c>
      <c r="C208" s="6" t="s">
        <v>113</v>
      </c>
      <c r="D208" s="6">
        <v>6420</v>
      </c>
      <c r="E208" s="6">
        <v>10</v>
      </c>
      <c r="F208">
        <v>6416.5308062025624</v>
      </c>
      <c r="G208" s="12">
        <f>IFERROR(IF(NOT(F208=""),ABS(ROUNDDOWN(D208-F208, 3 - (1+INT(LOG10(ABS(D208)))))),""),IF(AND(D208=0,NOT(D208="")),ABS(ROUNDDOWN(D208-F208,0)),""))</f>
        <v>0</v>
      </c>
      <c r="H208" s="12" t="str">
        <f>IF(NOT(G208=""),IF(G208&lt;=E208,"match",IF(G208&lt;3*E208,"partial match","no match")),"")</f>
        <v>match</v>
      </c>
    </row>
    <row r="209" spans="1:8" x14ac:dyDescent="0.25">
      <c r="A209" s="5" t="s">
        <v>174</v>
      </c>
      <c r="B209" s="6" t="s">
        <v>182</v>
      </c>
      <c r="C209" s="6" t="s">
        <v>114</v>
      </c>
      <c r="D209" s="6">
        <v>0.14000000000000001</v>
      </c>
      <c r="E209" s="6">
        <v>3.0000000000000001E-3</v>
      </c>
      <c r="F209">
        <v>0.13954743929454691</v>
      </c>
      <c r="G209" s="12">
        <f>IFERROR(IF(NOT(F209=""),ABS(ROUNDDOWN(D209-F209, 3 - (1+INT(LOG10(ABS(D209)))))),""),IF(AND(D209=0,NOT(D209="")),ABS(ROUNDDOWN(D209-F209,0)),""))</f>
        <v>0</v>
      </c>
      <c r="H209" s="12" t="str">
        <f>IF(NOT(G209=""),IF(G209&lt;=E209,"match",IF(G209&lt;3*E209,"partial match","no match")),"")</f>
        <v>match</v>
      </c>
    </row>
    <row r="210" spans="1:8" x14ac:dyDescent="0.25">
      <c r="A210" s="5" t="s">
        <v>174</v>
      </c>
      <c r="B210" s="6" t="s">
        <v>182</v>
      </c>
      <c r="C210" s="6" t="s">
        <v>167</v>
      </c>
      <c r="D210" s="6">
        <v>2450</v>
      </c>
      <c r="E210" s="6">
        <v>60</v>
      </c>
      <c r="F210">
        <v>2447.4365281311848</v>
      </c>
      <c r="G210" s="12">
        <f>IFERROR(IF(NOT(F210=""),ABS(ROUNDDOWN(D210-F210, 3 - (1+INT(LOG10(ABS(D210)))))),""),IF(AND(D210=0,NOT(D210="")),ABS(ROUNDDOWN(D210-F210,0)),""))</f>
        <v>0</v>
      </c>
      <c r="H210" s="12" t="str">
        <f>IF(NOT(G210=""),IF(G210&lt;=E210,"match",IF(G210&lt;3*E210,"partial match","no match")),"")</f>
        <v>match</v>
      </c>
    </row>
    <row r="211" spans="1:8" x14ac:dyDescent="0.25">
      <c r="A211" s="5" t="s">
        <v>174</v>
      </c>
      <c r="B211" s="6" t="s">
        <v>182</v>
      </c>
      <c r="C211" s="6" t="s">
        <v>168</v>
      </c>
      <c r="D211" s="6">
        <v>5.3199999999999997E-2</v>
      </c>
      <c r="E211" s="6">
        <v>5.0000000000000001E-4</v>
      </c>
      <c r="F211">
        <v>5.3227127033583101E-2</v>
      </c>
      <c r="G211" s="12">
        <f>IFERROR(IF(NOT(F211=""),ABS(ROUNDDOWN(D211-F211, 3 - (1+INT(LOG10(ABS(D211)))))),""),IF(AND(D211=0,NOT(D211="")),ABS(ROUNDDOWN(D211-F211,0)),""))</f>
        <v>0</v>
      </c>
      <c r="H211" s="12" t="str">
        <f>IF(NOT(G211=""),IF(G211&lt;=E211,"match",IF(G211&lt;3*E211,"partial match","no match")),"")</f>
        <v>match</v>
      </c>
    </row>
    <row r="212" spans="1:8" x14ac:dyDescent="0.25">
      <c r="A212" s="5" t="s">
        <v>174</v>
      </c>
      <c r="B212" s="6" t="s">
        <v>182</v>
      </c>
      <c r="C212" s="6" t="s">
        <v>169</v>
      </c>
      <c r="D212" s="6">
        <v>1</v>
      </c>
      <c r="E212" s="6">
        <v>0</v>
      </c>
      <c r="F212">
        <v>1</v>
      </c>
      <c r="G212" s="12">
        <f>IFERROR(IF(NOT(F212=""),ABS(ROUNDDOWN(D212-F212, 3 - (1+INT(LOG10(ABS(D212)))))),""),IF(AND(D212=0,NOT(D212="")),ABS(ROUNDDOWN(D212-F212,0)),""))</f>
        <v>0</v>
      </c>
      <c r="H212" s="12" t="str">
        <f>IF(NOT(G212=""),IF(G212&lt;=E212,"match",IF(G212&lt;3*E212,"partial match","no match")),"")</f>
        <v>match</v>
      </c>
    </row>
    <row r="213" spans="1:8" x14ac:dyDescent="0.25">
      <c r="A213" s="5" t="s">
        <v>174</v>
      </c>
      <c r="B213" s="6" t="s">
        <v>182</v>
      </c>
      <c r="C213" s="6" t="s">
        <v>118</v>
      </c>
      <c r="D213" s="6">
        <v>81.099999999999994</v>
      </c>
      <c r="E213" s="6">
        <v>2.1</v>
      </c>
      <c r="F213">
        <v>81.112214932037631</v>
      </c>
      <c r="G213" s="12">
        <f>IFERROR(IF(NOT(F213=""),ABS(ROUNDDOWN(D213-F213, 3 - (1+INT(LOG10(ABS(D213)))))),""),IF(AND(D213=0,NOT(D213="")),ABS(ROUNDDOWN(D213-F213,0)),""))</f>
        <v>0</v>
      </c>
      <c r="H213" s="12" t="str">
        <f>IF(NOT(G213=""),IF(G213&lt;=E213,"match",IF(G213&lt;3*E213,"partial match","no match")),"")</f>
        <v>match</v>
      </c>
    </row>
    <row r="214" spans="1:8" x14ac:dyDescent="0.25">
      <c r="A214" s="5" t="s">
        <v>174</v>
      </c>
      <c r="B214" s="6" t="s">
        <v>182</v>
      </c>
      <c r="C214" s="6" t="s">
        <v>170</v>
      </c>
      <c r="D214" s="6">
        <v>39.200000000000003</v>
      </c>
      <c r="E214" s="6">
        <v>0.1</v>
      </c>
      <c r="F214">
        <v>39.208088311081227</v>
      </c>
      <c r="G214" s="12">
        <f>IFERROR(IF(NOT(F214=""),ABS(ROUNDDOWN(D214-F214, 3 - (1+INT(LOG10(ABS(D214)))))),""),IF(AND(D214=0,NOT(D214="")),ABS(ROUNDDOWN(D214-F214,0)),""))</f>
        <v>0</v>
      </c>
      <c r="H214" s="12" t="str">
        <f>IF(NOT(G214=""),IF(G214&lt;=E214,"match",IF(G214&lt;3*E214,"partial match","no match")),"")</f>
        <v>match</v>
      </c>
    </row>
    <row r="215" spans="1:8" x14ac:dyDescent="0.25">
      <c r="A215" s="5" t="s">
        <v>174</v>
      </c>
      <c r="B215" s="6" t="s">
        <v>182</v>
      </c>
      <c r="C215" s="6" t="s">
        <v>171</v>
      </c>
      <c r="D215" s="6">
        <v>7.54</v>
      </c>
      <c r="E215" s="6">
        <v>0.03</v>
      </c>
      <c r="F215">
        <v>7.5366847975632556</v>
      </c>
      <c r="G215" s="12">
        <f>IFERROR(IF(NOT(F215=""),ABS(ROUNDDOWN(D215-F215, 3 - (1+INT(LOG10(ABS(D215)))))),""),IF(AND(D215=0,NOT(D215="")),ABS(ROUNDDOWN(D215-F215,0)),""))</f>
        <v>0</v>
      </c>
      <c r="H215" s="12" t="str">
        <f>IF(NOT(G215=""),IF(G215&lt;=E215,"match",IF(G215&lt;3*E215,"partial match","no match")),"")</f>
        <v>match</v>
      </c>
    </row>
    <row r="216" spans="1:8" x14ac:dyDescent="0.25">
      <c r="A216" s="7" t="s">
        <v>174</v>
      </c>
      <c r="B216" s="8" t="s">
        <v>182</v>
      </c>
      <c r="C216" s="8" t="s">
        <v>172</v>
      </c>
      <c r="D216" s="8">
        <v>7.8899999999999994E-3</v>
      </c>
      <c r="E216" s="8">
        <v>1.1E-4</v>
      </c>
      <c r="F216">
        <v>7.8910849564377064E-3</v>
      </c>
      <c r="G216" s="12">
        <f>IFERROR(IF(NOT(F216=""),ABS(ROUNDDOWN(D216-F216, 3 - (1+INT(LOG10(ABS(D216)))))),""),IF(AND(D216=0,NOT(D216="")),ABS(ROUNDDOWN(D216-F216,0)),""))</f>
        <v>0</v>
      </c>
      <c r="H216" s="12" t="str">
        <f>IF(NOT(G216=""),IF(G216&lt;=E216,"match",IF(G216&lt;3*E216,"partial match","no match")),"")</f>
        <v>match</v>
      </c>
    </row>
    <row r="217" spans="1:8" x14ac:dyDescent="0.25">
      <c r="G217" s="12" t="str">
        <f>IFERROR(IF(NOT(F217=""),ABS(ROUNDDOWN(D217-F217, 3 - (1+INT(LOG10(ABS(D217)))))),""),IF(AND(D217=0,NOT(D217="")),ABS(ROUNDDOWN(D217-F217,0)),""))</f>
        <v/>
      </c>
      <c r="H217" s="12" t="str">
        <f>IF(NOT(G217=""),IF(G217&lt;=E217,"match",IF(G217&lt;3*E217,"partial match","no match")),"")</f>
        <v/>
      </c>
    </row>
    <row r="218" spans="1:8" x14ac:dyDescent="0.25">
      <c r="G218" s="12" t="str">
        <f>IFERROR(IF(NOT(F218=""),ABS(ROUNDDOWN(D218-F218, 3 - (1+INT(LOG10(ABS(D218)))))),""),IF(AND(D218=0,NOT(D218="")),ABS(ROUNDDOWN(D218-F218,0)),""))</f>
        <v/>
      </c>
      <c r="H218" s="12" t="str">
        <f>IF(NOT(G218=""),IF(G218&lt;=E218,"match",IF(G218&lt;3*E218,"partial match","no match")),"")</f>
        <v/>
      </c>
    </row>
    <row r="219" spans="1:8" x14ac:dyDescent="0.25">
      <c r="G219" s="12" t="str">
        <f>IFERROR(IF(NOT(F219=""),ABS(ROUNDDOWN(D219-F219, 3 - (1+INT(LOG10(ABS(D219)))))),""),IF(AND(D219=0,NOT(D219="")),ABS(ROUNDDOWN(D219-F219,0)),""))</f>
        <v/>
      </c>
      <c r="H219" s="12" t="str">
        <f>IF(NOT(G219=""),IF(G219&lt;=E219,"match",IF(G219&lt;3*E219,"partial match","no match")),"")</f>
        <v/>
      </c>
    </row>
    <row r="220" spans="1:8" x14ac:dyDescent="0.25">
      <c r="G220" s="12" t="str">
        <f>IFERROR(IF(NOT(F220=""),ABS(ROUNDDOWN(D220-F220, 3 - (1+INT(LOG10(ABS(D220)))))),""),IF(AND(D220=0,NOT(D220="")),ABS(ROUNDDOWN(D220-F220,0)),""))</f>
        <v/>
      </c>
      <c r="H220" s="12" t="str">
        <f>IF(NOT(G220=""),IF(G220&lt;=E220,"match",IF(G220&lt;3*E220,"partial match","no match")),"")</f>
        <v/>
      </c>
    </row>
    <row r="221" spans="1:8" x14ac:dyDescent="0.25">
      <c r="G221" s="12" t="str">
        <f>IFERROR(IF(NOT(F221=""),ABS(ROUNDDOWN(D221-F221, 3 - (1+INT(LOG10(ABS(D221)))))),""),IF(AND(D221=0,NOT(D221="")),ABS(ROUNDDOWN(D221-F221,0)),""))</f>
        <v/>
      </c>
      <c r="H221" s="12" t="str">
        <f>IF(NOT(G221=""),IF(G221&lt;=E221,"match",IF(G221&lt;3*E221,"partial match","no match")),"")</f>
        <v/>
      </c>
    </row>
    <row r="222" spans="1:8" x14ac:dyDescent="0.25">
      <c r="G222" s="12" t="str">
        <f>IFERROR(IF(NOT(F222=""),ABS(ROUNDDOWN(D222-F222, 3 - (1+INT(LOG10(ABS(D222)))))),""),IF(AND(D222=0,NOT(D222="")),ABS(ROUNDDOWN(D222-F222,0)),""))</f>
        <v/>
      </c>
      <c r="H222" s="12" t="str">
        <f>IF(NOT(G222=""),IF(G222&lt;=E222,"match",IF(G222&lt;3*E222,"partial match","no match")),"")</f>
        <v/>
      </c>
    </row>
    <row r="223" spans="1:8" x14ac:dyDescent="0.25">
      <c r="G223" s="12" t="str">
        <f>IFERROR(IF(NOT(F223=""),ABS(ROUNDDOWN(D223-F223, 3 - (1+INT(LOG10(ABS(D223)))))),""),IF(AND(D223=0,NOT(D223="")),ABS(ROUNDDOWN(D223-F223,0)),""))</f>
        <v/>
      </c>
      <c r="H223" s="12" t="str">
        <f>IF(NOT(G223=""),IF(G223&lt;=E223,"match",IF(G223&lt;3*E223,"partial match","no match")),"")</f>
        <v/>
      </c>
    </row>
    <row r="224" spans="1:8" x14ac:dyDescent="0.25">
      <c r="G224" s="12" t="str">
        <f>IFERROR(IF(NOT(F224=""),ABS(ROUNDDOWN(D224-F224, 3 - (1+INT(LOG10(ABS(D224)))))),""),IF(AND(D224=0,NOT(D224="")),ABS(ROUNDDOWN(D224-F224,0)),""))</f>
        <v/>
      </c>
      <c r="H224" s="12" t="str">
        <f>IF(NOT(G224=""),IF(G224&lt;=E224,"match",IF(G224&lt;3*E224,"partial match","no match")),"")</f>
        <v/>
      </c>
    </row>
    <row r="225" spans="7:8" x14ac:dyDescent="0.25">
      <c r="G225" s="12" t="str">
        <f>IFERROR(IF(NOT(F225=""),ABS(ROUNDDOWN(D225-F225, 3 - (1+INT(LOG10(ABS(D225)))))),""),IF(AND(D225=0,NOT(D225="")),ABS(ROUNDDOWN(D225-F225,0)),""))</f>
        <v/>
      </c>
      <c r="H225" s="12" t="str">
        <f>IF(NOT(G225=""),IF(G225&lt;=E225,"match",IF(G225&lt;3*E225,"partial match","no match")),"")</f>
        <v/>
      </c>
    </row>
    <row r="226" spans="7:8" x14ac:dyDescent="0.25">
      <c r="G226" s="12" t="str">
        <f>IFERROR(IF(NOT(F226=""),ABS(ROUNDDOWN(D226-F226, 3 - (1+INT(LOG10(ABS(D226)))))),""),IF(AND(D226=0,NOT(D226="")),ABS(ROUNDDOWN(D226-F226,0)),""))</f>
        <v/>
      </c>
      <c r="H226" s="12" t="str">
        <f>IF(NOT(G226=""),IF(G226&lt;=E226,"match",IF(G226&lt;3*E226,"partial match","no match")),"")</f>
        <v/>
      </c>
    </row>
    <row r="227" spans="7:8" x14ac:dyDescent="0.25">
      <c r="G227" s="12" t="str">
        <f>IFERROR(IF(NOT(F227=""),ABS(ROUNDDOWN(D227-F227, 3 - (1+INT(LOG10(ABS(D227)))))),""),IF(AND(D227=0,NOT(D227="")),ABS(ROUNDDOWN(D227-F227,0)),""))</f>
        <v/>
      </c>
      <c r="H227" s="12" t="str">
        <f>IF(NOT(G227=""),IF(G227&lt;=E227,"match",IF(G227&lt;3*E227,"partial match","no match")),"")</f>
        <v/>
      </c>
    </row>
    <row r="228" spans="7:8" x14ac:dyDescent="0.25">
      <c r="G228" s="12" t="str">
        <f>IFERROR(IF(NOT(F228=""),ABS(ROUNDDOWN(D228-F228, 3 - (1+INT(LOG10(ABS(D228)))))),""),IF(AND(D228=0,NOT(D228="")),ABS(ROUNDDOWN(D228-F228,0)),""))</f>
        <v/>
      </c>
      <c r="H228" s="12" t="str">
        <f>IF(NOT(G228=""),IF(G228&lt;=E228,"match",IF(G228&lt;3*E228,"partial match","no match")),"")</f>
        <v/>
      </c>
    </row>
    <row r="229" spans="7:8" x14ac:dyDescent="0.25">
      <c r="G229" s="12" t="str">
        <f>IFERROR(IF(NOT(F229=""),ABS(ROUNDDOWN(D229-F229, 3 - (1+INT(LOG10(ABS(D229)))))),""),IF(AND(D229=0,NOT(D229="")),ABS(ROUNDDOWN(D229-F229,0)),""))</f>
        <v/>
      </c>
      <c r="H229" s="12" t="str">
        <f>IF(NOT(G229=""),IF(G229&lt;=E229,"match",IF(G229&lt;3*E229,"partial match","no match")),"")</f>
        <v/>
      </c>
    </row>
    <row r="230" spans="7:8" x14ac:dyDescent="0.25">
      <c r="G230" s="12" t="str">
        <f>IFERROR(IF(NOT(F230=""),ABS(ROUNDDOWN(D230-F230, 3 - (1+INT(LOG10(ABS(D230)))))),""),IF(AND(D230=0,NOT(D230="")),ABS(ROUNDDOWN(D230-F230,0)),""))</f>
        <v/>
      </c>
      <c r="H230" s="12" t="str">
        <f>IF(NOT(G230=""),IF(G230&lt;=E230,"match",IF(G230&lt;3*E230,"partial match","no match")),"")</f>
        <v/>
      </c>
    </row>
    <row r="231" spans="7:8" x14ac:dyDescent="0.25">
      <c r="G231" s="12" t="str">
        <f>IFERROR(IF(NOT(F231=""),ABS(ROUNDDOWN(D231-F231, 3 - (1+INT(LOG10(ABS(D231)))))),""),IF(AND(D231=0,NOT(D231="")),ABS(ROUNDDOWN(D231-F231,0)),""))</f>
        <v/>
      </c>
      <c r="H231" s="12" t="str">
        <f>IF(NOT(G231=""),IF(G231&lt;=E231,"match",IF(G231&lt;3*E231,"partial match","no match")),"")</f>
        <v/>
      </c>
    </row>
    <row r="232" spans="7:8" x14ac:dyDescent="0.25">
      <c r="G232" s="12" t="str">
        <f>IFERROR(IF(NOT(F232=""),ABS(ROUNDDOWN(D232-F232, 3 - (1+INT(LOG10(ABS(D232)))))),""),IF(AND(D232=0,NOT(D232="")),ABS(ROUNDDOWN(D232-F232,0)),""))</f>
        <v/>
      </c>
      <c r="H232" s="12" t="str">
        <f>IF(NOT(G232=""),IF(G232&lt;=E232,"match",IF(G232&lt;3*E232,"partial match","no match")),"")</f>
        <v/>
      </c>
    </row>
    <row r="233" spans="7:8" x14ac:dyDescent="0.25">
      <c r="G233" s="12" t="str">
        <f>IFERROR(IF(NOT(F233=""),ABS(ROUNDDOWN(D233-F233, 3 - (1+INT(LOG10(ABS(D233)))))),""),IF(AND(D233=0,NOT(D233="")),ABS(ROUNDDOWN(D233-F233,0)),""))</f>
        <v/>
      </c>
      <c r="H233" s="12" t="str">
        <f>IF(NOT(G233=""),IF(G233&lt;=E233,"match",IF(G233&lt;3*E233,"partial match","no match")),"")</f>
        <v/>
      </c>
    </row>
    <row r="234" spans="7:8" x14ac:dyDescent="0.25">
      <c r="G234" s="12" t="str">
        <f>IFERROR(IF(NOT(F234=""),ABS(ROUNDDOWN(D234-F234, 3 - (1+INT(LOG10(ABS(D234)))))),""),IF(AND(D234=0,NOT(D234="")),ABS(ROUNDDOWN(D234-F234,0)),""))</f>
        <v/>
      </c>
      <c r="H234" s="12" t="str">
        <f>IF(NOT(G234=""),IF(G234&lt;=E234,"match",IF(G234&lt;3*E234,"partial match","no match")),"")</f>
        <v/>
      </c>
    </row>
    <row r="235" spans="7:8" x14ac:dyDescent="0.25">
      <c r="G235" s="12" t="str">
        <f>IFERROR(IF(NOT(F235=""),ABS(ROUNDDOWN(D235-F235, 3 - (1+INT(LOG10(ABS(D235)))))),""),IF(AND(D235=0,NOT(D235="")),ABS(ROUNDDOWN(D235-F235,0)),""))</f>
        <v/>
      </c>
      <c r="H235" s="12" t="str">
        <f>IF(NOT(G235=""),IF(G235&lt;=E235,"match",IF(G235&lt;3*E235,"partial match","no match")),"")</f>
        <v/>
      </c>
    </row>
    <row r="236" spans="7:8" x14ac:dyDescent="0.25">
      <c r="G236" s="12" t="str">
        <f>IFERROR(IF(NOT(F236=""),ABS(ROUNDDOWN(D236-F236, 3 - (1+INT(LOG10(ABS(D236)))))),""),IF(AND(D236=0,NOT(D236="")),ABS(ROUNDDOWN(D236-F236,0)),""))</f>
        <v/>
      </c>
      <c r="H236" s="12" t="str">
        <f>IF(NOT(G236=""),IF(G236&lt;=E236,"match",IF(G236&lt;3*E236,"partial match","no match")),"")</f>
        <v/>
      </c>
    </row>
    <row r="237" spans="7:8" x14ac:dyDescent="0.25">
      <c r="G237" s="12" t="str">
        <f>IFERROR(IF(NOT(F237=""),ABS(ROUNDDOWN(D237-F237, 3 - (1+INT(LOG10(ABS(D237)))))),""),IF(AND(D237=0,NOT(D237="")),ABS(ROUNDDOWN(D237-F237,0)),""))</f>
        <v/>
      </c>
      <c r="H237" s="12" t="str">
        <f>IF(NOT(G237=""),IF(G237&lt;=E237,"match",IF(G237&lt;3*E237,"partial match","no match")),"")</f>
        <v/>
      </c>
    </row>
    <row r="238" spans="7:8" x14ac:dyDescent="0.25">
      <c r="G238" s="12" t="str">
        <f>IFERROR(IF(NOT(F238=""),ABS(ROUNDDOWN(D238-F238, 3 - (1+INT(LOG10(ABS(D238)))))),""),IF(AND(D238=0,NOT(D238="")),ABS(ROUNDDOWN(D238-F238,0)),""))</f>
        <v/>
      </c>
      <c r="H238" s="12" t="str">
        <f>IF(NOT(G238=""),IF(G238&lt;=E238,"match",IF(G238&lt;3*E238,"partial match","no match")),"")</f>
        <v/>
      </c>
    </row>
    <row r="239" spans="7:8" x14ac:dyDescent="0.25">
      <c r="G239" s="12" t="str">
        <f>IFERROR(IF(NOT(F239=""),ABS(ROUNDDOWN(D239-F239, 3 - (1+INT(LOG10(ABS(D239)))))),""),IF(AND(D239=0,NOT(D239="")),ABS(ROUNDDOWN(D239-F239,0)),""))</f>
        <v/>
      </c>
      <c r="H239" s="12" t="str">
        <f>IF(NOT(G239=""),IF(G239&lt;=E239,"match",IF(G239&lt;3*E239,"partial match","no match")),"")</f>
        <v/>
      </c>
    </row>
    <row r="240" spans="7:8" x14ac:dyDescent="0.25">
      <c r="G240" s="12" t="str">
        <f>IFERROR(IF(NOT(F240=""),ABS(ROUNDDOWN(D240-F240, 3 - (1+INT(LOG10(ABS(D240)))))),""),IF(AND(D240=0,NOT(D240="")),ABS(ROUNDDOWN(D240-F240,0)),""))</f>
        <v/>
      </c>
      <c r="H240" s="12" t="str">
        <f>IF(NOT(G240=""),IF(G240&lt;=E240,"match",IF(G240&lt;3*E240,"partial match","no match")),"")</f>
        <v/>
      </c>
    </row>
    <row r="241" spans="7:8" x14ac:dyDescent="0.25">
      <c r="G241" s="12" t="str">
        <f>IFERROR(IF(NOT(F241=""),ABS(ROUNDDOWN(D241-F241, 3 - (1+INT(LOG10(ABS(D241)))))),""),IF(AND(D241=0,NOT(D241="")),ABS(ROUNDDOWN(D241-F241,0)),""))</f>
        <v/>
      </c>
      <c r="H241" s="12" t="str">
        <f>IF(NOT(G241=""),IF(G241&lt;=E241,"match",IF(G241&lt;3*E241,"partial match","no match")),"")</f>
        <v/>
      </c>
    </row>
    <row r="242" spans="7:8" x14ac:dyDescent="0.25">
      <c r="G242" s="12" t="str">
        <f>IFERROR(IF(NOT(F242=""),ABS(ROUNDDOWN(D242-F242, 3 - (1+INT(LOG10(ABS(D242)))))),""),IF(AND(D242=0,NOT(D242="")),ABS(ROUNDDOWN(D242-F242,0)),""))</f>
        <v/>
      </c>
      <c r="H242" s="12" t="str">
        <f>IF(NOT(G242=""),IF(G242&lt;=E242,"match",IF(G242&lt;3*E242,"partial match","no match")),"")</f>
        <v/>
      </c>
    </row>
    <row r="243" spans="7:8" x14ac:dyDescent="0.25">
      <c r="G243" s="12" t="str">
        <f>IFERROR(IF(NOT(F243=""),ABS(ROUNDDOWN(D243-F243, 3 - (1+INT(LOG10(ABS(D243)))))),""),IF(AND(D243=0,NOT(D243="")),ABS(ROUNDDOWN(D243-F243,0)),""))</f>
        <v/>
      </c>
      <c r="H243" s="12" t="str">
        <f>IF(NOT(G243=""),IF(G243&lt;=E243,"match",IF(G243&lt;3*E243,"partial match","no match")),"")</f>
        <v/>
      </c>
    </row>
    <row r="244" spans="7:8" x14ac:dyDescent="0.25">
      <c r="G244" s="12" t="str">
        <f>IFERROR(IF(NOT(F244=""),ABS(ROUNDDOWN(D244-F244, 3 - (1+INT(LOG10(ABS(D244)))))),""),IF(AND(D244=0,NOT(D244="")),ABS(ROUNDDOWN(D244-F244,0)),""))</f>
        <v/>
      </c>
      <c r="H244" s="12" t="str">
        <f>IF(NOT(G244=""),IF(G244&lt;=E244,"match",IF(G244&lt;3*E244,"partial match","no match")),"")</f>
        <v/>
      </c>
    </row>
    <row r="245" spans="7:8" x14ac:dyDescent="0.25">
      <c r="G245" s="12" t="str">
        <f>IFERROR(IF(NOT(F245=""),ABS(ROUNDDOWN(D245-F245, 3 - (1+INT(LOG10(ABS(D245)))))),""),IF(AND(D245=0,NOT(D245="")),ABS(ROUNDDOWN(D245-F245,0)),""))</f>
        <v/>
      </c>
      <c r="H245" s="12" t="str">
        <f>IF(NOT(G245=""),IF(G245&lt;=E245,"match",IF(G245&lt;3*E245,"partial match","no match")),"")</f>
        <v/>
      </c>
    </row>
    <row r="246" spans="7:8" x14ac:dyDescent="0.25">
      <c r="G246" s="12" t="str">
        <f>IFERROR(IF(NOT(F246=""),ABS(ROUNDDOWN(D246-F246, 3 - (1+INT(LOG10(ABS(D246)))))),""),IF(AND(D246=0,NOT(D246="")),ABS(ROUNDDOWN(D246-F246,0)),""))</f>
        <v/>
      </c>
      <c r="H246" s="12" t="str">
        <f>IF(NOT(G246=""),IF(G246&lt;=E246,"match",IF(G246&lt;3*E246,"partial match","no match")),"")</f>
        <v/>
      </c>
    </row>
    <row r="247" spans="7:8" x14ac:dyDescent="0.25">
      <c r="G247" s="12" t="str">
        <f>IFERROR(IF(NOT(F247=""),ABS(ROUNDDOWN(D247-F247, 3 - (1+INT(LOG10(ABS(D247)))))),""),IF(AND(D247=0,NOT(D247="")),ABS(ROUNDDOWN(D247-F247,0)),""))</f>
        <v/>
      </c>
      <c r="H247" s="12" t="str">
        <f>IF(NOT(G247=""),IF(G247&lt;=E247,"match",IF(G247&lt;3*E247,"partial match","no match")),"")</f>
        <v/>
      </c>
    </row>
    <row r="248" spans="7:8" x14ac:dyDescent="0.25">
      <c r="G248" s="12" t="str">
        <f>IFERROR(IF(NOT(F248=""),ABS(ROUNDDOWN(D248-F248, 3 - (1+INT(LOG10(ABS(D248)))))),""),IF(AND(D248=0,NOT(D248="")),ABS(ROUNDDOWN(D248-F248,0)),""))</f>
        <v/>
      </c>
      <c r="H248" s="12" t="str">
        <f>IF(NOT(G248=""),IF(G248&lt;=E248,"match",IF(G248&lt;3*E248,"partial match","no match")),"")</f>
        <v/>
      </c>
    </row>
    <row r="249" spans="7:8" x14ac:dyDescent="0.25">
      <c r="G249" s="12" t="str">
        <f>IFERROR(IF(NOT(F249=""),ABS(ROUNDDOWN(D249-F249, 3 - (1+INT(LOG10(ABS(D249)))))),""),IF(AND(D249=0,NOT(D249="")),ABS(ROUNDDOWN(D249-F249,0)),""))</f>
        <v/>
      </c>
      <c r="H249" s="12" t="str">
        <f>IF(NOT(G249=""),IF(G249&lt;=E249,"match",IF(G249&lt;3*E249,"partial match","no match")),"")</f>
        <v/>
      </c>
    </row>
    <row r="250" spans="7:8" x14ac:dyDescent="0.25">
      <c r="G250" s="12" t="str">
        <f>IFERROR(IF(NOT(F250=""),ABS(ROUNDDOWN(D250-F250, 3 - (1+INT(LOG10(ABS(D250)))))),""),IF(AND(D250=0,NOT(D250="")),ABS(ROUNDDOWN(D250-F250,0)),""))</f>
        <v/>
      </c>
      <c r="H250" s="12" t="str">
        <f>IF(NOT(G250=""),IF(G250&lt;=E250,"match",IF(G250&lt;3*E250,"partial match","no match")),"")</f>
        <v/>
      </c>
    </row>
    <row r="251" spans="7:8" x14ac:dyDescent="0.25">
      <c r="G251" s="12" t="str">
        <f>IFERROR(IF(NOT(F251=""),ABS(ROUNDDOWN(D251-F251, 3 - (1+INT(LOG10(ABS(D251)))))),""),IF(AND(D251=0,NOT(D251="")),ABS(ROUNDDOWN(D251-F251,0)),""))</f>
        <v/>
      </c>
      <c r="H251" s="12" t="str">
        <f>IF(NOT(G251=""),IF(G251&lt;=E251,"match",IF(G251&lt;3*E251,"partial match","no match")),"")</f>
        <v/>
      </c>
    </row>
    <row r="252" spans="7:8" x14ac:dyDescent="0.25">
      <c r="G252" s="12" t="str">
        <f>IFERROR(IF(NOT(F252=""),ABS(ROUNDDOWN(D252-F252, 3 - (1+INT(LOG10(ABS(D252)))))),""),IF(AND(D252=0,NOT(D252="")),ABS(ROUNDDOWN(D252-F252,0)),""))</f>
        <v/>
      </c>
      <c r="H252" s="12" t="str">
        <f>IF(NOT(G252=""),IF(G252&lt;=E252,"match",IF(G252&lt;3*E252,"partial match","no match")),"")</f>
        <v/>
      </c>
    </row>
    <row r="253" spans="7:8" x14ac:dyDescent="0.25">
      <c r="G253" s="12" t="str">
        <f>IFERROR(IF(NOT(F253=""),ABS(ROUNDDOWN(D253-F253, 3 - (1+INT(LOG10(ABS(D253)))))),""),IF(AND(D253=0,NOT(D253="")),ABS(ROUNDDOWN(D253-F253,0)),""))</f>
        <v/>
      </c>
      <c r="H253" s="12" t="str">
        <f>IF(NOT(G253=""),IF(G253&lt;=E253,"match",IF(G253&lt;3*E253,"partial match","no match")),"")</f>
        <v/>
      </c>
    </row>
    <row r="254" spans="7:8" x14ac:dyDescent="0.25">
      <c r="G254" s="12" t="str">
        <f>IFERROR(IF(NOT(F254=""),ABS(ROUNDDOWN(D254-F254, 3 - (1+INT(LOG10(ABS(D254)))))),""),IF(AND(D254=0,NOT(D254="")),ABS(ROUNDDOWN(D254-F254,0)),""))</f>
        <v/>
      </c>
      <c r="H254" s="12" t="str">
        <f>IF(NOT(G254=""),IF(G254&lt;=E254,"match",IF(G254&lt;3*E254,"partial match","no match")),"")</f>
        <v/>
      </c>
    </row>
    <row r="255" spans="7:8" x14ac:dyDescent="0.25">
      <c r="G255" s="12" t="str">
        <f>IFERROR(IF(NOT(F255=""),ABS(ROUNDDOWN(D255-F255, 3 - (1+INT(LOG10(ABS(D255)))))),""),IF(AND(D255=0,NOT(D255="")),ABS(ROUNDDOWN(D255-F255,0)),""))</f>
        <v/>
      </c>
      <c r="H255" s="12" t="str">
        <f>IF(NOT(G255=""),IF(G255&lt;=E255,"match",IF(G255&lt;3*E255,"partial match","no match")),"")</f>
        <v/>
      </c>
    </row>
    <row r="256" spans="7:8" x14ac:dyDescent="0.25">
      <c r="G256" s="12" t="str">
        <f>IFERROR(IF(NOT(F256=""),ABS(ROUNDDOWN(D256-F256, 3 - (1+INT(LOG10(ABS(D256)))))),""),IF(AND(D256=0,NOT(D256="")),ABS(ROUNDDOWN(D256-F256,0)),""))</f>
        <v/>
      </c>
      <c r="H256" s="12" t="str">
        <f>IF(NOT(G256=""),IF(G256&lt;=E256,"match",IF(G256&lt;3*E256,"partial match","no match")),"")</f>
        <v/>
      </c>
    </row>
    <row r="257" spans="7:8" x14ac:dyDescent="0.25">
      <c r="G257" s="12" t="str">
        <f>IFERROR(IF(NOT(F257=""),ABS(ROUNDDOWN(D257-F257, 3 - (1+INT(LOG10(ABS(D257)))))),""),IF(AND(D257=0,NOT(D257="")),ABS(ROUNDDOWN(D257-F257,0)),""))</f>
        <v/>
      </c>
      <c r="H257" s="12" t="str">
        <f>IF(NOT(G257=""),IF(G257&lt;=E257,"match",IF(G257&lt;3*E257,"partial match","no match")),"")</f>
        <v/>
      </c>
    </row>
    <row r="258" spans="7:8" x14ac:dyDescent="0.25">
      <c r="G258" s="12" t="str">
        <f>IFERROR(IF(NOT(F258=""),ABS(ROUNDDOWN(D258-F258, 3 - (1+INT(LOG10(ABS(D258)))))),""),IF(AND(D258=0,NOT(D258="")),ABS(ROUNDDOWN(D258-F258,0)),""))</f>
        <v/>
      </c>
      <c r="H258" s="12" t="str">
        <f>IF(NOT(G258=""),IF(G258&lt;=E258,"match",IF(G258&lt;3*E258,"partial match","no match")),"")</f>
        <v/>
      </c>
    </row>
    <row r="259" spans="7:8" x14ac:dyDescent="0.25">
      <c r="G259" s="12" t="str">
        <f>IFERROR(IF(NOT(F259=""),ABS(ROUNDDOWN(D259-F259, 3 - (1+INT(LOG10(ABS(D259)))))),""),IF(AND(D259=0,NOT(D259="")),ABS(ROUNDDOWN(D259-F259,0)),""))</f>
        <v/>
      </c>
      <c r="H259" s="12" t="str">
        <f>IF(NOT(G259=""),IF(G259&lt;=E259,"match",IF(G259&lt;3*E259,"partial match","no match")),"")</f>
        <v/>
      </c>
    </row>
    <row r="260" spans="7:8" x14ac:dyDescent="0.25">
      <c r="G260" s="12" t="str">
        <f>IFERROR(IF(NOT(F260=""),ABS(ROUNDDOWN(D260-F260, 3 - (1+INT(LOG10(ABS(D260)))))),""),IF(AND(D260=0,NOT(D260="")),ABS(ROUNDDOWN(D260-F260,0)),""))</f>
        <v/>
      </c>
      <c r="H260" s="12" t="str">
        <f>IF(NOT(G260=""),IF(G260&lt;=E260,"match",IF(G260&lt;3*E260,"partial match","no match")),"")</f>
        <v/>
      </c>
    </row>
    <row r="261" spans="7:8" x14ac:dyDescent="0.25">
      <c r="G261" s="12" t="str">
        <f>IFERROR(IF(NOT(F261=""),ABS(ROUNDDOWN(D261-F261, 3 - (1+INT(LOG10(ABS(D261)))))),""),IF(AND(D261=0,NOT(D261="")),ABS(ROUNDDOWN(D261-F261,0)),""))</f>
        <v/>
      </c>
      <c r="H261" s="12" t="str">
        <f>IF(NOT(G261=""),IF(G261&lt;=E261,"match",IF(G261&lt;3*E261,"partial match","no match")),"")</f>
        <v/>
      </c>
    </row>
    <row r="262" spans="7:8" x14ac:dyDescent="0.25">
      <c r="G262" s="12" t="str">
        <f>IFERROR(IF(NOT(F262=""),ABS(ROUNDDOWN(D262-F262, 3 - (1+INT(LOG10(ABS(D262)))))),""),IF(AND(D262=0,NOT(D262="")),ABS(ROUNDDOWN(D262-F262,0)),""))</f>
        <v/>
      </c>
      <c r="H262" s="12" t="str">
        <f>IF(NOT(G262=""),IF(G262&lt;=E262,"match",IF(G262&lt;3*E262,"partial match","no match")),"")</f>
        <v/>
      </c>
    </row>
    <row r="263" spans="7:8" x14ac:dyDescent="0.25">
      <c r="G263" s="12" t="str">
        <f>IFERROR(IF(NOT(F263=""),ABS(ROUNDDOWN(D263-F263, 3 - (1+INT(LOG10(ABS(D263)))))),""),IF(AND(D263=0,NOT(D263="")),ABS(ROUNDDOWN(D263-F263,0)),""))</f>
        <v/>
      </c>
      <c r="H263" s="12" t="str">
        <f>IF(NOT(G263=""),IF(G263&lt;=E263,"match",IF(G263&lt;3*E263,"partial match","no match")),"")</f>
        <v/>
      </c>
    </row>
    <row r="264" spans="7:8" x14ac:dyDescent="0.25">
      <c r="G264" s="12" t="str">
        <f>IFERROR(IF(NOT(F264=""),ABS(ROUNDDOWN(D264-F264, 3 - (1+INT(LOG10(ABS(D264)))))),""),IF(AND(D264=0,NOT(D264="")),ABS(ROUNDDOWN(D264-F264,0)),""))</f>
        <v/>
      </c>
      <c r="H264" s="12" t="str">
        <f>IF(NOT(G264=""),IF(G264&lt;=E264,"match",IF(G264&lt;3*E264,"partial match","no match")),"")</f>
        <v/>
      </c>
    </row>
    <row r="265" spans="7:8" x14ac:dyDescent="0.25">
      <c r="G265" s="12" t="str">
        <f>IFERROR(IF(NOT(F265=""),ABS(ROUNDDOWN(D265-F265, 3 - (1+INT(LOG10(ABS(D265)))))),""),IF(AND(D265=0,NOT(D265="")),ABS(ROUNDDOWN(D265-F265,0)),""))</f>
        <v/>
      </c>
      <c r="H265" s="12" t="str">
        <f>IF(NOT(G265=""),IF(G265&lt;=E265,"match",IF(G265&lt;3*E265,"partial match","no match")),"")</f>
        <v/>
      </c>
    </row>
    <row r="266" spans="7:8" x14ac:dyDescent="0.25">
      <c r="G266" s="12" t="str">
        <f>IFERROR(IF(NOT(F266=""),ABS(ROUNDDOWN(D266-F266, 3 - (1+INT(LOG10(ABS(D266)))))),""),IF(AND(D266=0,NOT(D266="")),ABS(ROUNDDOWN(D266-F266,0)),""))</f>
        <v/>
      </c>
      <c r="H266" s="12" t="str">
        <f>IF(NOT(G266=""),IF(G266&lt;=E266,"match",IF(G266&lt;3*E266,"partial match","no match")),"")</f>
        <v/>
      </c>
    </row>
    <row r="267" spans="7:8" x14ac:dyDescent="0.25">
      <c r="G267" s="12" t="str">
        <f>IFERROR(IF(NOT(F267=""),ABS(ROUNDDOWN(D267-F267, 3 - (1+INT(LOG10(ABS(D267)))))),""),IF(AND(D267=0,NOT(D267="")),ABS(ROUNDDOWN(D267-F267,0)),""))</f>
        <v/>
      </c>
      <c r="H267" s="12" t="str">
        <f>IF(NOT(G267=""),IF(G267&lt;=E267,"match",IF(G267&lt;3*E267,"partial match","no match")),"")</f>
        <v/>
      </c>
    </row>
    <row r="268" spans="7:8" x14ac:dyDescent="0.25">
      <c r="G268" s="12" t="str">
        <f>IFERROR(IF(NOT(F268=""),ABS(ROUNDDOWN(D268-F268, 3 - (1+INT(LOG10(ABS(D268)))))),""),IF(AND(D268=0,NOT(D268="")),ABS(ROUNDDOWN(D268-F268,0)),""))</f>
        <v/>
      </c>
      <c r="H268" s="12" t="str">
        <f>IF(NOT(G268=""),IF(G268&lt;=E268,"match",IF(G268&lt;3*E268,"partial match","no match")),"")</f>
        <v/>
      </c>
    </row>
    <row r="269" spans="7:8" x14ac:dyDescent="0.25">
      <c r="G269" s="12" t="str">
        <f>IFERROR(IF(NOT(F269=""),ABS(ROUNDDOWN(D269-F269, 3 - (1+INT(LOG10(ABS(D269)))))),""),IF(AND(D269=0,NOT(D269="")),ABS(ROUNDDOWN(D269-F269,0)),""))</f>
        <v/>
      </c>
      <c r="H269" s="12" t="str">
        <f>IF(NOT(G269=""),IF(G269&lt;=E269,"match",IF(G269&lt;3*E269,"partial match","no match")),"")</f>
        <v/>
      </c>
    </row>
    <row r="270" spans="7:8" x14ac:dyDescent="0.25">
      <c r="G270" s="12" t="str">
        <f>IFERROR(IF(NOT(F270=""),ABS(ROUNDDOWN(D270-F270, 3 - (1+INT(LOG10(ABS(D270)))))),""),IF(AND(D270=0,NOT(D270="")),ABS(ROUNDDOWN(D270-F270,0)),""))</f>
        <v/>
      </c>
      <c r="H270" s="12" t="str">
        <f>IF(NOT(G270=""),IF(G270&lt;=E270,"match",IF(G270&lt;3*E270,"partial match","no match")),"")</f>
        <v/>
      </c>
    </row>
    <row r="271" spans="7:8" x14ac:dyDescent="0.25">
      <c r="G271" s="12" t="str">
        <f>IFERROR(IF(NOT(F271=""),ABS(ROUNDDOWN(D271-F271, 3 - (1+INT(LOG10(ABS(D271)))))),""),IF(AND(D271=0,NOT(D271="")),ABS(ROUNDDOWN(D271-F271,0)),""))</f>
        <v/>
      </c>
      <c r="H271" s="12" t="str">
        <f>IF(NOT(G271=""),IF(G271&lt;=E271,"match",IF(G271&lt;3*E271,"partial match","no match")),"")</f>
        <v/>
      </c>
    </row>
    <row r="272" spans="7:8" x14ac:dyDescent="0.25">
      <c r="G272" s="12" t="str">
        <f>IFERROR(IF(NOT(F272=""),ABS(ROUNDDOWN(D272-F272, 3 - (1+INT(LOG10(ABS(D272)))))),""),IF(AND(D272=0,NOT(D272="")),ABS(ROUNDDOWN(D272-F272,0)),""))</f>
        <v/>
      </c>
      <c r="H272" s="12" t="str">
        <f>IF(NOT(G272=""),IF(G272&lt;=E272,"match",IF(G272&lt;3*E272,"partial match","no match")),"")</f>
        <v/>
      </c>
    </row>
    <row r="273" spans="7:8" x14ac:dyDescent="0.25">
      <c r="G273" s="12" t="str">
        <f>IFERROR(IF(NOT(F273=""),ABS(ROUNDDOWN(D273-F273, 3 - (1+INT(LOG10(ABS(D273)))))),""),IF(AND(D273=0,NOT(D273="")),ABS(ROUNDDOWN(D273-F273,0)),""))</f>
        <v/>
      </c>
      <c r="H273" s="12" t="str">
        <f>IF(NOT(G273=""),IF(G273&lt;=E273,"match",IF(G273&lt;3*E273,"partial match","no match")),"")</f>
        <v/>
      </c>
    </row>
    <row r="274" spans="7:8" x14ac:dyDescent="0.25">
      <c r="G274" s="12" t="str">
        <f>IFERROR(IF(NOT(F274=""),ABS(ROUNDDOWN(D274-F274, 3 - (1+INT(LOG10(ABS(D274)))))),""),IF(AND(D274=0,NOT(D274="")),ABS(ROUNDDOWN(D274-F274,0)),""))</f>
        <v/>
      </c>
      <c r="H274" s="12" t="str">
        <f>IF(NOT(G274=""),IF(G274&lt;=E274,"match",IF(G274&lt;3*E274,"partial match","no match")),"")</f>
        <v/>
      </c>
    </row>
    <row r="275" spans="7:8" x14ac:dyDescent="0.25">
      <c r="G275" s="12" t="str">
        <f>IFERROR(IF(NOT(F275=""),ABS(ROUNDDOWN(D275-F275, 3 - (1+INT(LOG10(ABS(D275)))))),""),IF(AND(D275=0,NOT(D275="")),ABS(ROUNDDOWN(D275-F275,0)),""))</f>
        <v/>
      </c>
      <c r="H275" s="12" t="str">
        <f>IF(NOT(G275=""),IF(G275&lt;=E275,"match",IF(G275&lt;3*E275,"partial match","no match")),"")</f>
        <v/>
      </c>
    </row>
    <row r="276" spans="7:8" x14ac:dyDescent="0.25">
      <c r="G276" s="12" t="str">
        <f>IFERROR(IF(NOT(F276=""),ABS(ROUNDDOWN(D276-F276, 3 - (1+INT(LOG10(ABS(D276)))))),""),IF(AND(D276=0,NOT(D276="")),ABS(ROUNDDOWN(D276-F276,0)),""))</f>
        <v/>
      </c>
      <c r="H276" s="12" t="str">
        <f>IF(NOT(G276=""),IF(G276&lt;=E276,"match",IF(G276&lt;3*E276,"partial match","no match")),"")</f>
        <v/>
      </c>
    </row>
    <row r="277" spans="7:8" x14ac:dyDescent="0.25">
      <c r="G277" s="12" t="str">
        <f>IFERROR(IF(NOT(F277=""),ABS(ROUNDDOWN(D277-F277, 3 - (1+INT(LOG10(ABS(D277)))))),""),IF(AND(D277=0,NOT(D277="")),ABS(ROUNDDOWN(D277-F277,0)),""))</f>
        <v/>
      </c>
      <c r="H277" s="12" t="str">
        <f>IF(NOT(G277=""),IF(G277&lt;=E277,"match",IF(G277&lt;3*E277,"partial match","no match")),"")</f>
        <v/>
      </c>
    </row>
    <row r="278" spans="7:8" x14ac:dyDescent="0.25">
      <c r="G278" s="12" t="str">
        <f>IFERROR(IF(NOT(F278=""),ABS(ROUNDDOWN(D278-F278, 3 - (1+INT(LOG10(ABS(D278)))))),""),IF(AND(D278=0,NOT(D278="")),ABS(ROUNDDOWN(D278-F278,0)),""))</f>
        <v/>
      </c>
      <c r="H278" s="12" t="str">
        <f>IF(NOT(G278=""),IF(G278&lt;=E278,"match",IF(G278&lt;3*E278,"partial match","no match")),"")</f>
        <v/>
      </c>
    </row>
    <row r="279" spans="7:8" x14ac:dyDescent="0.25">
      <c r="G279" s="12" t="str">
        <f>IFERROR(IF(NOT(F279=""),ABS(ROUNDDOWN(D279-F279, 3 - (1+INT(LOG10(ABS(D279)))))),""),IF(AND(D279=0,NOT(D279="")),ABS(ROUNDDOWN(D279-F279,0)),""))</f>
        <v/>
      </c>
      <c r="H279" s="12" t="str">
        <f>IF(NOT(G279=""),IF(G279&lt;=E279,"match",IF(G279&lt;3*E279,"partial match","no match")),"")</f>
        <v/>
      </c>
    </row>
    <row r="280" spans="7:8" x14ac:dyDescent="0.25">
      <c r="G280" s="12" t="str">
        <f>IFERROR(IF(NOT(F280=""),ABS(ROUNDDOWN(D280-F280, 3 - (1+INT(LOG10(ABS(D280)))))),""),IF(AND(D280=0,NOT(D280="")),ABS(ROUNDDOWN(D280-F280,0)),""))</f>
        <v/>
      </c>
      <c r="H280" s="12" t="str">
        <f>IF(NOT(G280=""),IF(G280&lt;=E280,"match",IF(G280&lt;3*E280,"partial match","no match")),"")</f>
        <v/>
      </c>
    </row>
    <row r="281" spans="7:8" x14ac:dyDescent="0.25">
      <c r="G281" s="12" t="str">
        <f>IFERROR(IF(NOT(F281=""),ABS(ROUNDDOWN(D281-F281, 3 - (1+INT(LOG10(ABS(D281)))))),""),IF(AND(D281=0,NOT(D281="")),ABS(ROUNDDOWN(D281-F281,0)),""))</f>
        <v/>
      </c>
      <c r="H281" s="12" t="str">
        <f>IF(NOT(G281=""),IF(G281&lt;=E281,"match",IF(G281&lt;3*E281,"partial match","no match")),"")</f>
        <v/>
      </c>
    </row>
    <row r="282" spans="7:8" x14ac:dyDescent="0.25">
      <c r="G282" s="12" t="str">
        <f>IFERROR(IF(NOT(F282=""),ABS(ROUNDDOWN(D282-F282, 3 - (1+INT(LOG10(ABS(D282)))))),""),IF(AND(D282=0,NOT(D282="")),ABS(ROUNDDOWN(D282-F282,0)),""))</f>
        <v/>
      </c>
      <c r="H282" s="12" t="str">
        <f>IF(NOT(G282=""),IF(G282&lt;=E282,"match",IF(G282&lt;3*E282,"partial match","no match")),"")</f>
        <v/>
      </c>
    </row>
    <row r="283" spans="7:8" x14ac:dyDescent="0.25">
      <c r="G283" s="12" t="str">
        <f>IFERROR(IF(NOT(F283=""),ABS(ROUNDDOWN(D283-F283, 3 - (1+INT(LOG10(ABS(D283)))))),""),IF(AND(D283=0,NOT(D283="")),ABS(ROUNDDOWN(D283-F283,0)),""))</f>
        <v/>
      </c>
      <c r="H283" s="12" t="str">
        <f>IF(NOT(G283=""),IF(G283&lt;=E283,"match",IF(G283&lt;3*E283,"partial match","no match")),"")</f>
        <v/>
      </c>
    </row>
    <row r="284" spans="7:8" x14ac:dyDescent="0.25">
      <c r="G284" s="12" t="str">
        <f>IFERROR(IF(NOT(F284=""),ABS(ROUNDDOWN(D284-F284, 3 - (1+INT(LOG10(ABS(D284)))))),""),IF(AND(D284=0,NOT(D284="")),ABS(ROUNDDOWN(D284-F284,0)),""))</f>
        <v/>
      </c>
      <c r="H284" s="12" t="str">
        <f>IF(NOT(G284=""),IF(G284&lt;=E284,"match",IF(G284&lt;3*E284,"partial match","no match")),"")</f>
        <v/>
      </c>
    </row>
    <row r="285" spans="7:8" x14ac:dyDescent="0.25">
      <c r="G285" s="12" t="str">
        <f>IFERROR(IF(NOT(F285=""),ABS(ROUNDDOWN(D285-F285, 3 - (1+INT(LOG10(ABS(D285)))))),""),IF(AND(D285=0,NOT(D285="")),ABS(ROUNDDOWN(D285-F285,0)),""))</f>
        <v/>
      </c>
      <c r="H285" s="12" t="str">
        <f>IF(NOT(G285=""),IF(G285&lt;=E285,"match",IF(G285&lt;3*E285,"partial match","no match")),"")</f>
        <v/>
      </c>
    </row>
    <row r="286" spans="7:8" x14ac:dyDescent="0.25">
      <c r="G286" s="12" t="str">
        <f>IFERROR(IF(NOT(F286=""),ABS(ROUNDDOWN(D286-F286, 3 - (1+INT(LOG10(ABS(D286)))))),""),IF(AND(D286=0,NOT(D286="")),ABS(ROUNDDOWN(D286-F286,0)),""))</f>
        <v/>
      </c>
      <c r="H286" s="12" t="str">
        <f>IF(NOT(G286=""),IF(G286&lt;=E286,"match",IF(G286&lt;3*E286,"partial match","no match")),"")</f>
        <v/>
      </c>
    </row>
    <row r="287" spans="7:8" x14ac:dyDescent="0.25">
      <c r="G287" s="12" t="str">
        <f>IFERROR(IF(NOT(F287=""),ABS(ROUNDDOWN(D287-F287, 3 - (1+INT(LOG10(ABS(D287)))))),""),IF(AND(D287=0,NOT(D287="")),ABS(ROUNDDOWN(D287-F287,0)),""))</f>
        <v/>
      </c>
      <c r="H287" s="12" t="str">
        <f>IF(NOT(G287=""),IF(G287&lt;=E287,"match",IF(G287&lt;3*E287,"partial match","no match")),"")</f>
        <v/>
      </c>
    </row>
    <row r="288" spans="7:8" x14ac:dyDescent="0.25">
      <c r="G288" s="12" t="str">
        <f>IFERROR(IF(NOT(F288=""),ABS(ROUNDDOWN(D288-F288, 3 - (1+INT(LOG10(ABS(D288)))))),""),IF(AND(D288=0,NOT(D288="")),ABS(ROUNDDOWN(D288-F288,0)),""))</f>
        <v/>
      </c>
      <c r="H288" s="12" t="str">
        <f>IF(NOT(G288=""),IF(G288&lt;=E288,"match",IF(G288&lt;3*E288,"partial match","no match")),"")</f>
        <v/>
      </c>
    </row>
    <row r="289" spans="7:8" x14ac:dyDescent="0.25">
      <c r="G289" s="12" t="str">
        <f>IFERROR(IF(NOT(F289=""),ABS(ROUNDDOWN(D289-F289, 3 - (1+INT(LOG10(ABS(D289)))))),""),IF(AND(D289=0,NOT(D289="")),ABS(ROUNDDOWN(D289-F289,0)),""))</f>
        <v/>
      </c>
      <c r="H289" s="12" t="str">
        <f>IF(NOT(G289=""),IF(G289&lt;=E289,"match",IF(G289&lt;3*E289,"partial match","no match")),"")</f>
        <v/>
      </c>
    </row>
    <row r="290" spans="7:8" x14ac:dyDescent="0.25">
      <c r="G290" s="12" t="str">
        <f>IFERROR(IF(NOT(F290=""),ABS(ROUNDDOWN(D290-F290, 3 - (1+INT(LOG10(ABS(D290)))))),""),IF(AND(D290=0,NOT(D290="")),ABS(ROUNDDOWN(D290-F290,0)),""))</f>
        <v/>
      </c>
      <c r="H290" s="12" t="str">
        <f>IF(NOT(G290=""),IF(G290&lt;=E290,"match",IF(G290&lt;3*E290,"partial match","no match")),"")</f>
        <v/>
      </c>
    </row>
    <row r="291" spans="7:8" x14ac:dyDescent="0.25">
      <c r="G291" s="12" t="str">
        <f>IFERROR(IF(NOT(F291=""),ABS(ROUNDDOWN(D291-F291, 3 - (1+INT(LOG10(ABS(D291)))))),""),IF(AND(D291=0,NOT(D291="")),ABS(ROUNDDOWN(D291-F291,0)),""))</f>
        <v/>
      </c>
      <c r="H291" s="12" t="str">
        <f>IF(NOT(G291=""),IF(G291&lt;=E291,"match",IF(G291&lt;3*E291,"partial match","no match")),"")</f>
        <v/>
      </c>
    </row>
    <row r="292" spans="7:8" x14ac:dyDescent="0.25">
      <c r="G292" s="12" t="str">
        <f>IFERROR(IF(NOT(F292=""),ABS(ROUNDDOWN(D292-F292, 3 - (1+INT(LOG10(ABS(D292)))))),""),IF(AND(D292=0,NOT(D292="")),ABS(ROUNDDOWN(D292-F292,0)),""))</f>
        <v/>
      </c>
      <c r="H292" s="12" t="str">
        <f>IF(NOT(G292=""),IF(G292&lt;=E292,"match",IF(G292&lt;3*E292,"partial match","no match")),"")</f>
        <v/>
      </c>
    </row>
    <row r="293" spans="7:8" x14ac:dyDescent="0.25">
      <c r="G293" s="12" t="str">
        <f>IFERROR(IF(NOT(F293=""),ABS(ROUNDDOWN(D293-F293, 3 - (1+INT(LOG10(ABS(D293)))))),""),IF(AND(D293=0,NOT(D293="")),ABS(ROUNDDOWN(D293-F293,0)),""))</f>
        <v/>
      </c>
      <c r="H293" s="12" t="str">
        <f>IF(NOT(G293=""),IF(G293&lt;=E293,"match",IF(G293&lt;3*E293,"partial match","no match")),"")</f>
        <v/>
      </c>
    </row>
    <row r="294" spans="7:8" x14ac:dyDescent="0.25">
      <c r="G294" s="12" t="str">
        <f>IFERROR(IF(NOT(F294=""),ABS(ROUNDDOWN(D294-F294, 3 - (1+INT(LOG10(ABS(D294)))))),""),IF(AND(D294=0,NOT(D294="")),ABS(ROUNDDOWN(D294-F294,0)),""))</f>
        <v/>
      </c>
      <c r="H294" s="12" t="str">
        <f>IF(NOT(G294=""),IF(G294&lt;=E294,"match",IF(G294&lt;3*E294,"partial match","no match")),"")</f>
        <v/>
      </c>
    </row>
    <row r="295" spans="7:8" x14ac:dyDescent="0.25">
      <c r="G295" s="12" t="str">
        <f>IFERROR(IF(NOT(F295=""),ABS(ROUNDDOWN(D295-F295, 3 - (1+INT(LOG10(ABS(D295)))))),""),IF(AND(D295=0,NOT(D295="")),ABS(ROUNDDOWN(D295-F295,0)),""))</f>
        <v/>
      </c>
      <c r="H295" s="12" t="str">
        <f>IF(NOT(G295=""),IF(G295&lt;=E295,"match",IF(G295&lt;3*E295,"partial match","no match")),"")</f>
        <v/>
      </c>
    </row>
    <row r="296" spans="7:8" x14ac:dyDescent="0.25">
      <c r="G296" s="12" t="str">
        <f>IFERROR(IF(NOT(F296=""),ABS(ROUNDDOWN(D296-F296, 3 - (1+INT(LOG10(ABS(D296)))))),""),IF(AND(D296=0,NOT(D296="")),ABS(ROUNDDOWN(D296-F296,0)),""))</f>
        <v/>
      </c>
      <c r="H296" s="12" t="str">
        <f>IF(NOT(G296=""),IF(G296&lt;=E296,"match",IF(G296&lt;3*E296,"partial match","no match")),"")</f>
        <v/>
      </c>
    </row>
    <row r="297" spans="7:8" x14ac:dyDescent="0.25">
      <c r="G297" s="12" t="str">
        <f>IFERROR(IF(NOT(F297=""),ABS(ROUNDDOWN(D297-F297, 3 - (1+INT(LOG10(ABS(D297)))))),""),IF(AND(D297=0,NOT(D297="")),ABS(ROUNDDOWN(D297-F297,0)),""))</f>
        <v/>
      </c>
      <c r="H297" s="12" t="str">
        <f>IF(NOT(G297=""),IF(G297&lt;=E297,"match",IF(G297&lt;3*E297,"partial match","no match")),"")</f>
        <v/>
      </c>
    </row>
    <row r="298" spans="7:8" x14ac:dyDescent="0.25">
      <c r="G298" s="12" t="str">
        <f>IFERROR(IF(NOT(F298=""),ABS(ROUNDDOWN(D298-F298, 3 - (1+INT(LOG10(ABS(D298)))))),""),IF(AND(D298=0,NOT(D298="")),ABS(ROUNDDOWN(D298-F298,0)),""))</f>
        <v/>
      </c>
      <c r="H298" s="12" t="str">
        <f>IF(NOT(G298=""),IF(G298&lt;=E298,"match",IF(G298&lt;3*E298,"partial match","no match")),"")</f>
        <v/>
      </c>
    </row>
    <row r="299" spans="7:8" x14ac:dyDescent="0.25">
      <c r="G299" s="12" t="str">
        <f>IFERROR(IF(NOT(F299=""),ABS(ROUNDDOWN(D299-F299, 3 - (1+INT(LOG10(ABS(D299)))))),""),IF(AND(D299=0,NOT(D299="")),ABS(ROUNDDOWN(D299-F299,0)),""))</f>
        <v/>
      </c>
      <c r="H299" s="12" t="str">
        <f>IF(NOT(G299=""),IF(G299&lt;=E299,"match",IF(G299&lt;3*E299,"partial match","no match")),"")</f>
        <v/>
      </c>
    </row>
    <row r="300" spans="7:8" x14ac:dyDescent="0.25">
      <c r="G300" s="12" t="str">
        <f>IFERROR(IF(NOT(F300=""),ABS(ROUNDDOWN(D300-F300, 3 - (1+INT(LOG10(ABS(D300)))))),""),IF(AND(D300=0,NOT(D300="")),ABS(ROUNDDOWN(D300-F300,0)),""))</f>
        <v/>
      </c>
      <c r="H300" s="12" t="str">
        <f>IF(NOT(G300=""),IF(G300&lt;=E300,"match",IF(G300&lt;3*E300,"partial match","no match")),"")</f>
        <v/>
      </c>
    </row>
    <row r="301" spans="7:8" x14ac:dyDescent="0.25">
      <c r="G301" s="12" t="str">
        <f>IFERROR(IF(NOT(F301=""),ABS(ROUNDDOWN(D301-F301, 3 - (1+INT(LOG10(ABS(D301)))))),""),IF(AND(D301=0,NOT(D301="")),ABS(ROUNDDOWN(D301-F301,0)),""))</f>
        <v/>
      </c>
      <c r="H301" s="12" t="str">
        <f>IF(NOT(G301=""),IF(G301&lt;=E301,"match",IF(G301&lt;3*E301,"partial match","no match")),"")</f>
        <v/>
      </c>
    </row>
    <row r="302" spans="7:8" x14ac:dyDescent="0.25">
      <c r="G302" s="12" t="str">
        <f>IFERROR(IF(NOT(F302=""),ABS(ROUNDDOWN(D302-F302, 3 - (1+INT(LOG10(ABS(D302)))))),""),IF(AND(D302=0,NOT(D302="")),ABS(ROUNDDOWN(D302-F302,0)),""))</f>
        <v/>
      </c>
      <c r="H302" s="12" t="str">
        <f>IF(NOT(G302=""),IF(G302&lt;=E302,"match",IF(G302&lt;3*E302,"partial match","no match")),"")</f>
        <v/>
      </c>
    </row>
    <row r="303" spans="7:8" x14ac:dyDescent="0.25">
      <c r="G303" s="12" t="str">
        <f>IFERROR(IF(NOT(F303=""),ABS(ROUNDDOWN(D303-F303, 3 - (1+INT(LOG10(ABS(D303)))))),""),IF(AND(D303=0,NOT(D303="")),ABS(ROUNDDOWN(D303-F303,0)),""))</f>
        <v/>
      </c>
      <c r="H303" s="12" t="str">
        <f>IF(NOT(G303=""),IF(G303&lt;=E303,"match",IF(G303&lt;3*E303,"partial match","no match")),"")</f>
        <v/>
      </c>
    </row>
    <row r="304" spans="7:8" x14ac:dyDescent="0.25">
      <c r="G304" s="12" t="str">
        <f>IFERROR(IF(NOT(F304=""),ABS(ROUNDDOWN(D304-F304, 3 - (1+INT(LOG10(ABS(D304)))))),""),IF(AND(D304=0,NOT(D304="")),ABS(ROUNDDOWN(D304-F304,0)),""))</f>
        <v/>
      </c>
      <c r="H304" s="12" t="str">
        <f>IF(NOT(G304=""),IF(G304&lt;=E304,"match",IF(G304&lt;3*E304,"partial match","no match")),"")</f>
        <v/>
      </c>
    </row>
    <row r="305" spans="7:8" x14ac:dyDescent="0.25">
      <c r="G305" s="12" t="str">
        <f>IFERROR(IF(NOT(F305=""),ABS(ROUNDDOWN(D305-F305, 3 - (1+INT(LOG10(ABS(D305)))))),""),IF(AND(D305=0,NOT(D305="")),ABS(ROUNDDOWN(D305-F305,0)),""))</f>
        <v/>
      </c>
      <c r="H305" s="12" t="str">
        <f>IF(NOT(G305=""),IF(G305&lt;=E305,"match",IF(G305&lt;3*E305,"partial match","no match")),"")</f>
        <v/>
      </c>
    </row>
    <row r="306" spans="7:8" x14ac:dyDescent="0.25">
      <c r="G306" s="12" t="str">
        <f>IFERROR(IF(NOT(F306=""),ABS(ROUNDDOWN(D306-F306, 3 - (1+INT(LOG10(ABS(D306)))))),""),IF(AND(D306=0,NOT(D306="")),ABS(ROUNDDOWN(D306-F306,0)),""))</f>
        <v/>
      </c>
      <c r="H306" s="12" t="str">
        <f>IF(NOT(G306=""),IF(G306&lt;=E306,"match",IF(G306&lt;3*E306,"partial match","no match")),"")</f>
        <v/>
      </c>
    </row>
    <row r="307" spans="7:8" x14ac:dyDescent="0.25">
      <c r="G307" s="12" t="str">
        <f>IFERROR(IF(NOT(F307=""),ABS(ROUNDDOWN(D307-F307, 3 - (1+INT(LOG10(ABS(D307)))))),""),IF(AND(D307=0,NOT(D307="")),ABS(ROUNDDOWN(D307-F307,0)),""))</f>
        <v/>
      </c>
      <c r="H307" s="12" t="str">
        <f>IF(NOT(G307=""),IF(G307&lt;=E307,"match",IF(G307&lt;3*E307,"partial match","no match")),"")</f>
        <v/>
      </c>
    </row>
    <row r="308" spans="7:8" x14ac:dyDescent="0.25">
      <c r="G308" s="12" t="str">
        <f>IFERROR(IF(NOT(F308=""),ABS(ROUNDDOWN(D308-F308, 3 - (1+INT(LOG10(ABS(D308)))))),""),IF(AND(D308=0,NOT(D308="")),ABS(ROUNDDOWN(D308-F308,0)),""))</f>
        <v/>
      </c>
      <c r="H308" s="12" t="str">
        <f>IF(NOT(G308=""),IF(G308&lt;=E308,"match",IF(G308&lt;3*E308,"partial match","no match")),"")</f>
        <v/>
      </c>
    </row>
    <row r="309" spans="7:8" x14ac:dyDescent="0.25">
      <c r="G309" s="12" t="str">
        <f>IFERROR(IF(NOT(F309=""),ABS(ROUNDDOWN(D309-F309, 3 - (1+INT(LOG10(ABS(D309)))))),""),IF(AND(D309=0,NOT(D309="")),ABS(ROUNDDOWN(D309-F309,0)),""))</f>
        <v/>
      </c>
      <c r="H309" s="12" t="str">
        <f>IF(NOT(G309=""),IF(G309&lt;=E309,"match",IF(G309&lt;3*E309,"partial match","no match")),"")</f>
        <v/>
      </c>
    </row>
    <row r="310" spans="7:8" x14ac:dyDescent="0.25">
      <c r="G310" s="12" t="str">
        <f>IFERROR(IF(NOT(F310=""),ABS(ROUNDDOWN(D310-F310, 3 - (1+INT(LOG10(ABS(D310)))))),""),IF(AND(D310=0,NOT(D310="")),ABS(ROUNDDOWN(D310-F310,0)),""))</f>
        <v/>
      </c>
      <c r="H310" s="12" t="str">
        <f>IF(NOT(G310=""),IF(G310&lt;=E310,"match",IF(G310&lt;3*E310,"partial match","no match")),"")</f>
        <v/>
      </c>
    </row>
    <row r="311" spans="7:8" x14ac:dyDescent="0.25">
      <c r="G311" s="12" t="str">
        <f>IFERROR(IF(NOT(F311=""),ABS(ROUNDDOWN(D311-F311, 3 - (1+INT(LOG10(ABS(D311)))))),""),IF(AND(D311=0,NOT(D311="")),ABS(ROUNDDOWN(D311-F311,0)),""))</f>
        <v/>
      </c>
      <c r="H311" s="12" t="str">
        <f>IF(NOT(G311=""),IF(G311&lt;=E311,"match",IF(G311&lt;3*E311,"partial match","no match")),"")</f>
        <v/>
      </c>
    </row>
    <row r="312" spans="7:8" x14ac:dyDescent="0.25">
      <c r="G312" s="12" t="str">
        <f>IFERROR(IF(NOT(F312=""),ABS(ROUNDDOWN(D312-F312, 3 - (1+INT(LOG10(ABS(D312)))))),""),IF(AND(D312=0,NOT(D312="")),ABS(ROUNDDOWN(D312-F312,0)),""))</f>
        <v/>
      </c>
      <c r="H312" s="12" t="str">
        <f>IF(NOT(G312=""),IF(G312&lt;=E312,"match",IF(G312&lt;3*E312,"partial match","no match")),"")</f>
        <v/>
      </c>
    </row>
    <row r="313" spans="7:8" x14ac:dyDescent="0.25">
      <c r="G313" s="12" t="str">
        <f>IFERROR(IF(NOT(F313=""),ABS(ROUNDDOWN(D313-F313, 3 - (1+INT(LOG10(ABS(D313)))))),""),IF(AND(D313=0,NOT(D313="")),ABS(ROUNDDOWN(D313-F313,0)),""))</f>
        <v/>
      </c>
      <c r="H313" s="12" t="str">
        <f>IF(NOT(G313=""),IF(G313&lt;=E313,"match",IF(G313&lt;3*E313,"partial match","no match")),"")</f>
        <v/>
      </c>
    </row>
    <row r="314" spans="7:8" x14ac:dyDescent="0.25">
      <c r="G314" s="12" t="str">
        <f>IFERROR(IF(NOT(F314=""),ABS(ROUNDDOWN(D314-F314, 3 - (1+INT(LOG10(ABS(D314)))))),""),IF(AND(D314=0,NOT(D314="")),ABS(ROUNDDOWN(D314-F314,0)),""))</f>
        <v/>
      </c>
      <c r="H314" s="12" t="str">
        <f>IF(NOT(G314=""),IF(G314&lt;=E314,"match",IF(G314&lt;3*E314,"partial match","no match")),"")</f>
        <v/>
      </c>
    </row>
    <row r="315" spans="7:8" x14ac:dyDescent="0.25">
      <c r="G315" s="12" t="str">
        <f>IFERROR(IF(NOT(F315=""),ABS(ROUNDDOWN(D315-F315, 3 - (1+INT(LOG10(ABS(D315)))))),""),IF(AND(D315=0,NOT(D315="")),ABS(ROUNDDOWN(D315-F315,0)),""))</f>
        <v/>
      </c>
      <c r="H315" s="12" t="str">
        <f>IF(NOT(G315=""),IF(G315&lt;=E315,"match",IF(G315&lt;3*E315,"partial match","no match")),"")</f>
        <v/>
      </c>
    </row>
    <row r="316" spans="7:8" x14ac:dyDescent="0.25">
      <c r="G316" s="12" t="str">
        <f>IFERROR(IF(NOT(F316=""),ABS(ROUNDDOWN(D316-F316, 3 - (1+INT(LOG10(ABS(D316)))))),""),IF(AND(D316=0,NOT(D316="")),ABS(ROUNDDOWN(D316-F316,0)),""))</f>
        <v/>
      </c>
      <c r="H316" s="12" t="str">
        <f>IF(NOT(G316=""),IF(G316&lt;=E316,"match",IF(G316&lt;3*E316,"partial match","no match")),"")</f>
        <v/>
      </c>
    </row>
    <row r="317" spans="7:8" x14ac:dyDescent="0.25">
      <c r="G317" s="12" t="str">
        <f>IFERROR(IF(NOT(F317=""),ABS(ROUNDDOWN(D317-F317, 3 - (1+INT(LOG10(ABS(D317)))))),""),IF(AND(D317=0,NOT(D317="")),ABS(ROUNDDOWN(D317-F317,0)),""))</f>
        <v/>
      </c>
      <c r="H317" s="12" t="str">
        <f>IF(NOT(G317=""),IF(G317&lt;=E317,"match",IF(G317&lt;3*E317,"partial match","no match")),"")</f>
        <v/>
      </c>
    </row>
    <row r="318" spans="7:8" x14ac:dyDescent="0.25">
      <c r="G318" s="12" t="str">
        <f>IFERROR(IF(NOT(F318=""),ABS(ROUNDDOWN(D318-F318, 3 - (1+INT(LOG10(ABS(D318)))))),""),IF(AND(D318=0,NOT(D318="")),ABS(ROUNDDOWN(D318-F318,0)),""))</f>
        <v/>
      </c>
      <c r="H318" s="12" t="str">
        <f>IF(NOT(G318=""),IF(G318&lt;=E318,"match",IF(G318&lt;3*E318,"partial match","no match")),"")</f>
        <v/>
      </c>
    </row>
    <row r="319" spans="7:8" x14ac:dyDescent="0.25">
      <c r="G319" s="12" t="str">
        <f>IFERROR(IF(NOT(F319=""),ABS(ROUNDDOWN(D319-F319, 3 - (1+INT(LOG10(ABS(D319)))))),""),IF(AND(D319=0,NOT(D319="")),ABS(ROUNDDOWN(D319-F319,0)),""))</f>
        <v/>
      </c>
      <c r="H319" s="12" t="str">
        <f>IF(NOT(G319=""),IF(G319&lt;=E319,"match",IF(G319&lt;3*E319,"partial match","no match")),"")</f>
        <v/>
      </c>
    </row>
    <row r="320" spans="7:8" x14ac:dyDescent="0.25">
      <c r="G320" s="12" t="str">
        <f>IFERROR(IF(NOT(F320=""),ABS(ROUNDDOWN(D320-F320, 3 - (1+INT(LOG10(ABS(D320)))))),""),IF(AND(D320=0,NOT(D320="")),ABS(ROUNDDOWN(D320-F320,0)),""))</f>
        <v/>
      </c>
      <c r="H320" s="12" t="str">
        <f>IF(NOT(G320=""),IF(G320&lt;=E320,"match",IF(G320&lt;3*E320,"partial match","no match")),"")</f>
        <v/>
      </c>
    </row>
    <row r="321" spans="7:8" x14ac:dyDescent="0.25">
      <c r="G321" s="12" t="str">
        <f>IFERROR(IF(NOT(F321=""),ABS(ROUNDDOWN(D321-F321, 3 - (1+INT(LOG10(ABS(D321)))))),""),IF(AND(D321=0,NOT(D321="")),ABS(ROUNDDOWN(D321-F321,0)),""))</f>
        <v/>
      </c>
      <c r="H321" s="12" t="str">
        <f>IF(NOT(G321=""),IF(G321&lt;=E321,"match",IF(G321&lt;3*E321,"partial match","no match")),"")</f>
        <v/>
      </c>
    </row>
    <row r="322" spans="7:8" x14ac:dyDescent="0.25">
      <c r="G322" s="12" t="str">
        <f>IFERROR(IF(NOT(F322=""),ABS(ROUNDDOWN(D322-F322, 3 - (1+INT(LOG10(ABS(D322)))))),""),IF(AND(D322=0,NOT(D322="")),ABS(ROUNDDOWN(D322-F322,0)),""))</f>
        <v/>
      </c>
      <c r="H322" s="12" t="str">
        <f>IF(NOT(G322=""),IF(G322&lt;=E322,"match",IF(G322&lt;3*E322,"partial match","no match")),"")</f>
        <v/>
      </c>
    </row>
    <row r="323" spans="7:8" x14ac:dyDescent="0.25">
      <c r="G323" s="12" t="str">
        <f>IFERROR(IF(NOT(F323=""),ABS(ROUNDDOWN(D323-F323, 3 - (1+INT(LOG10(ABS(D323)))))),""),IF(AND(D323=0,NOT(D323="")),ABS(ROUNDDOWN(D323-F323,0)),""))</f>
        <v/>
      </c>
      <c r="H323" s="12" t="str">
        <f>IF(NOT(G323=""),IF(G323&lt;=E323,"match",IF(G323&lt;3*E323,"partial match","no match")),"")</f>
        <v/>
      </c>
    </row>
    <row r="324" spans="7:8" x14ac:dyDescent="0.25">
      <c r="G324" s="12" t="str">
        <f>IFERROR(IF(NOT(F324=""),ABS(ROUNDDOWN(D324-F324, 3 - (1+INT(LOG10(ABS(D324)))))),""),IF(AND(D324=0,NOT(D324="")),ABS(ROUNDDOWN(D324-F324,0)),""))</f>
        <v/>
      </c>
      <c r="H324" s="12" t="str">
        <f>IF(NOT(G324=""),IF(G324&lt;=E324,"match",IF(G324&lt;3*E324,"partial match","no match")),"")</f>
        <v/>
      </c>
    </row>
    <row r="325" spans="7:8" x14ac:dyDescent="0.25">
      <c r="G325" s="12" t="str">
        <f>IFERROR(IF(NOT(F325=""),ABS(ROUNDDOWN(D325-F325, 3 - (1+INT(LOG10(ABS(D325)))))),""),IF(AND(D325=0,NOT(D325="")),ABS(ROUNDDOWN(D325-F325,0)),""))</f>
        <v/>
      </c>
      <c r="H325" s="12" t="str">
        <f>IF(NOT(G325=""),IF(G325&lt;=E325,"match",IF(G325&lt;3*E325,"partial match","no match")),"")</f>
        <v/>
      </c>
    </row>
    <row r="326" spans="7:8" x14ac:dyDescent="0.25">
      <c r="G326" s="12" t="str">
        <f>IFERROR(IF(NOT(F326=""),ABS(ROUNDDOWN(D326-F326, 3 - (1+INT(LOG10(ABS(D326)))))),""),IF(AND(D326=0,NOT(D326="")),ABS(ROUNDDOWN(D326-F326,0)),""))</f>
        <v/>
      </c>
      <c r="H326" s="12" t="str">
        <f>IF(NOT(G326=""),IF(G326&lt;=E326,"match",IF(G326&lt;3*E326,"partial match","no match")),"")</f>
        <v/>
      </c>
    </row>
    <row r="327" spans="7:8" x14ac:dyDescent="0.25">
      <c r="G327" s="12" t="str">
        <f>IFERROR(IF(NOT(F327=""),ABS(ROUNDDOWN(D327-F327, 3 - (1+INT(LOG10(ABS(D327)))))),""),IF(AND(D327=0,NOT(D327="")),ABS(ROUNDDOWN(D327-F327,0)),""))</f>
        <v/>
      </c>
      <c r="H327" s="12" t="str">
        <f>IF(NOT(G327=""),IF(G327&lt;=E327,"match",IF(G327&lt;3*E327,"partial match","no match")),"")</f>
        <v/>
      </c>
    </row>
    <row r="328" spans="7:8" x14ac:dyDescent="0.25">
      <c r="G328" s="12" t="str">
        <f>IFERROR(IF(NOT(F328=""),ABS(ROUNDDOWN(D328-F328, 3 - (1+INT(LOG10(ABS(D328)))))),""),IF(AND(D328=0,NOT(D328="")),ABS(ROUNDDOWN(D328-F328,0)),""))</f>
        <v/>
      </c>
      <c r="H328" s="12" t="str">
        <f>IF(NOT(G328=""),IF(G328&lt;=E328,"match",IF(G328&lt;3*E328,"partial match","no match")),"")</f>
        <v/>
      </c>
    </row>
    <row r="329" spans="7:8" x14ac:dyDescent="0.25">
      <c r="G329" s="12" t="str">
        <f>IFERROR(IF(NOT(F329=""),ABS(ROUNDDOWN(D329-F329, 3 - (1+INT(LOG10(ABS(D329)))))),""),IF(AND(D329=0,NOT(D329="")),ABS(ROUNDDOWN(D329-F329,0)),""))</f>
        <v/>
      </c>
      <c r="H329" s="12" t="str">
        <f>IF(NOT(G329=""),IF(G329&lt;=E329,"match",IF(G329&lt;3*E329,"partial match","no match")),"")</f>
        <v/>
      </c>
    </row>
    <row r="330" spans="7:8" x14ac:dyDescent="0.25">
      <c r="G330" s="12" t="str">
        <f>IFERROR(IF(NOT(F330=""),ABS(ROUNDDOWN(D330-F330, 3 - (1+INT(LOG10(ABS(D330)))))),""),IF(AND(D330=0,NOT(D330="")),ABS(ROUNDDOWN(D330-F330,0)),""))</f>
        <v/>
      </c>
      <c r="H330" s="12" t="str">
        <f>IF(NOT(G330=""),IF(G330&lt;=E330,"match",IF(G330&lt;3*E330,"partial match","no match")),"")</f>
        <v/>
      </c>
    </row>
    <row r="331" spans="7:8" x14ac:dyDescent="0.25">
      <c r="G331" s="12" t="str">
        <f>IFERROR(IF(NOT(F331=""),ABS(ROUNDDOWN(D331-F331, 3 - (1+INT(LOG10(ABS(D331)))))),""),IF(AND(D331=0,NOT(D331="")),ABS(ROUNDDOWN(D331-F331,0)),""))</f>
        <v/>
      </c>
      <c r="H331" s="12" t="str">
        <f>IF(NOT(G331=""),IF(G331&lt;=E331,"match",IF(G331&lt;3*E331,"partial match","no match")),"")</f>
        <v/>
      </c>
    </row>
    <row r="332" spans="7:8" x14ac:dyDescent="0.25">
      <c r="G332" s="12" t="str">
        <f>IFERROR(IF(NOT(F332=""),ABS(ROUNDDOWN(D332-F332, 3 - (1+INT(LOG10(ABS(D332)))))),""),IF(AND(D332=0,NOT(D332="")),ABS(ROUNDDOWN(D332-F332,0)),""))</f>
        <v/>
      </c>
      <c r="H332" s="12" t="str">
        <f>IF(NOT(G332=""),IF(G332&lt;=E332,"match",IF(G332&lt;3*E332,"partial match","no match")),"")</f>
        <v/>
      </c>
    </row>
    <row r="333" spans="7:8" x14ac:dyDescent="0.25">
      <c r="G333" s="12" t="str">
        <f>IFERROR(IF(NOT(F333=""),ABS(ROUNDDOWN(D333-F333, 3 - (1+INT(LOG10(ABS(D333)))))),""),IF(AND(D333=0,NOT(D333="")),ABS(ROUNDDOWN(D333-F333,0)),""))</f>
        <v/>
      </c>
      <c r="H333" s="12" t="str">
        <f>IF(NOT(G333=""),IF(G333&lt;=E333,"match",IF(G333&lt;3*E333,"partial match","no match")),"")</f>
        <v/>
      </c>
    </row>
    <row r="334" spans="7:8" x14ac:dyDescent="0.25">
      <c r="G334" s="12" t="str">
        <f>IFERROR(IF(NOT(F334=""),ABS(ROUNDDOWN(D334-F334, 3 - (1+INT(LOG10(ABS(D334)))))),""),IF(AND(D334=0,NOT(D334="")),ABS(ROUNDDOWN(D334-F334,0)),""))</f>
        <v/>
      </c>
      <c r="H334" s="12" t="str">
        <f>IF(NOT(G334=""),IF(G334&lt;=E334,"match",IF(G334&lt;3*E334,"partial match","no match")),"")</f>
        <v/>
      </c>
    </row>
    <row r="335" spans="7:8" x14ac:dyDescent="0.25">
      <c r="G335" s="12" t="str">
        <f>IFERROR(IF(NOT(F335=""),ABS(ROUNDDOWN(D335-F335, 3 - (1+INT(LOG10(ABS(D335)))))),""),IF(AND(D335=0,NOT(D335="")),ABS(ROUNDDOWN(D335-F335,0)),""))</f>
        <v/>
      </c>
      <c r="H335" s="12" t="str">
        <f>IF(NOT(G335=""),IF(G335&lt;=E335,"match",IF(G335&lt;3*E335,"partial match","no match")),"")</f>
        <v/>
      </c>
    </row>
    <row r="336" spans="7:8" x14ac:dyDescent="0.25">
      <c r="G336" s="12" t="str">
        <f>IFERROR(IF(NOT(F336=""),ABS(ROUNDDOWN(D336-F336, 3 - (1+INT(LOG10(ABS(D336)))))),""),IF(AND(D336=0,NOT(D336="")),ABS(ROUNDDOWN(D336-F336,0)),""))</f>
        <v/>
      </c>
      <c r="H336" s="12" t="str">
        <f>IF(NOT(G336=""),IF(G336&lt;=E336,"match",IF(G336&lt;3*E336,"partial match","no match")),"")</f>
        <v/>
      </c>
    </row>
    <row r="337" spans="7:8" x14ac:dyDescent="0.25">
      <c r="G337" s="12" t="str">
        <f>IFERROR(IF(NOT(F337=""),ABS(ROUNDDOWN(D337-F337, 3 - (1+INT(LOG10(ABS(D337)))))),""),IF(AND(D337=0,NOT(D337="")),ABS(ROUNDDOWN(D337-F337,0)),""))</f>
        <v/>
      </c>
      <c r="H337" s="12" t="str">
        <f>IF(NOT(G337=""),IF(G337&lt;=E337,"match",IF(G337&lt;3*E337,"partial match","no match")),"")</f>
        <v/>
      </c>
    </row>
    <row r="338" spans="7:8" x14ac:dyDescent="0.25">
      <c r="G338" s="12" t="str">
        <f>IFERROR(IF(NOT(F338=""),ABS(ROUNDDOWN(D338-F338, 3 - (1+INT(LOG10(ABS(D338)))))),""),IF(AND(D338=0,NOT(D338="")),ABS(ROUNDDOWN(D338-F338,0)),""))</f>
        <v/>
      </c>
      <c r="H338" s="12" t="str">
        <f>IF(NOT(G338=""),IF(G338&lt;=E338,"match",IF(G338&lt;3*E338,"partial match","no match")),"")</f>
        <v/>
      </c>
    </row>
    <row r="339" spans="7:8" x14ac:dyDescent="0.25">
      <c r="G339" s="12" t="str">
        <f>IFERROR(IF(NOT(F339=""),ABS(ROUNDDOWN(D339-F339, 3 - (1+INT(LOG10(ABS(D339)))))),""),IF(AND(D339=0,NOT(D339="")),ABS(ROUNDDOWN(D339-F339,0)),""))</f>
        <v/>
      </c>
      <c r="H339" s="12" t="str">
        <f>IF(NOT(G339=""),IF(G339&lt;=E339,"match",IF(G339&lt;3*E339,"partial match","no match")),"")</f>
        <v/>
      </c>
    </row>
    <row r="340" spans="7:8" x14ac:dyDescent="0.25">
      <c r="G340" s="12" t="str">
        <f>IFERROR(IF(NOT(F340=""),ABS(ROUNDDOWN(D340-F340, 3 - (1+INT(LOG10(ABS(D340)))))),""),IF(AND(D340=0,NOT(D340="")),ABS(ROUNDDOWN(D340-F340,0)),""))</f>
        <v/>
      </c>
      <c r="H340" s="12" t="str">
        <f>IF(NOT(G340=""),IF(G340&lt;=E340,"match",IF(G340&lt;3*E340,"partial match","no match")),"")</f>
        <v/>
      </c>
    </row>
    <row r="341" spans="7:8" x14ac:dyDescent="0.25">
      <c r="G341" s="12" t="str">
        <f>IFERROR(IF(NOT(F341=""),ABS(ROUNDDOWN(D341-F341, 3 - (1+INT(LOG10(ABS(D341)))))),""),IF(AND(D341=0,NOT(D341="")),ABS(ROUNDDOWN(D341-F341,0)),""))</f>
        <v/>
      </c>
      <c r="H341" s="12" t="str">
        <f>IF(NOT(G341=""),IF(G341&lt;=E341,"match",IF(G341&lt;3*E341,"partial match","no match")),"")</f>
        <v/>
      </c>
    </row>
    <row r="342" spans="7:8" x14ac:dyDescent="0.25">
      <c r="G342" s="12" t="str">
        <f>IFERROR(IF(NOT(F342=""),ABS(ROUNDDOWN(D342-F342, 3 - (1+INT(LOG10(ABS(D342)))))),""),IF(AND(D342=0,NOT(D342="")),ABS(ROUNDDOWN(D342-F342,0)),""))</f>
        <v/>
      </c>
      <c r="H342" s="12" t="str">
        <f>IF(NOT(G342=""),IF(G342&lt;=E342,"match",IF(G342&lt;3*E342,"partial match","no match")),"")</f>
        <v/>
      </c>
    </row>
    <row r="343" spans="7:8" x14ac:dyDescent="0.25">
      <c r="G343" s="12" t="str">
        <f>IFERROR(IF(NOT(F343=""),ABS(ROUNDDOWN(D343-F343, 3 - (1+INT(LOG10(ABS(D343)))))),""),IF(AND(D343=0,NOT(D343="")),ABS(ROUNDDOWN(D343-F343,0)),""))</f>
        <v/>
      </c>
      <c r="H343" s="12" t="str">
        <f>IF(NOT(G343=""),IF(G343&lt;=E343,"match",IF(G343&lt;3*E343,"partial match","no match")),"")</f>
        <v/>
      </c>
    </row>
    <row r="344" spans="7:8" x14ac:dyDescent="0.25">
      <c r="G344" s="12" t="str">
        <f>IFERROR(IF(NOT(F344=""),ABS(ROUNDDOWN(D344-F344, 3 - (1+INT(LOG10(ABS(D344)))))),""),IF(AND(D344=0,NOT(D344="")),ABS(ROUNDDOWN(D344-F344,0)),""))</f>
        <v/>
      </c>
      <c r="H344" s="12" t="str">
        <f>IF(NOT(G344=""),IF(G344&lt;=E344,"match",IF(G344&lt;3*E344,"partial match","no match")),"")</f>
        <v/>
      </c>
    </row>
    <row r="345" spans="7:8" x14ac:dyDescent="0.25">
      <c r="G345" s="12" t="str">
        <f>IFERROR(IF(NOT(F345=""),ABS(ROUNDDOWN(D345-F345, 3 - (1+INT(LOG10(ABS(D345)))))),""),IF(AND(D345=0,NOT(D345="")),ABS(ROUNDDOWN(D345-F345,0)),""))</f>
        <v/>
      </c>
      <c r="H345" s="12" t="str">
        <f>IF(NOT(G345=""),IF(G345&lt;=E345,"match",IF(G345&lt;3*E345,"partial match","no match")),"")</f>
        <v/>
      </c>
    </row>
    <row r="346" spans="7:8" x14ac:dyDescent="0.25">
      <c r="G346" s="12" t="str">
        <f>IFERROR(IF(NOT(F346=""),ABS(ROUNDDOWN(D346-F346, 3 - (1+INT(LOG10(ABS(D346)))))),""),IF(AND(D346=0,NOT(D346="")),ABS(ROUNDDOWN(D346-F346,0)),""))</f>
        <v/>
      </c>
      <c r="H346" s="12" t="str">
        <f>IF(NOT(G346=""),IF(G346&lt;=E346,"match",IF(G346&lt;3*E346,"partial match","no match")),"")</f>
        <v/>
      </c>
    </row>
    <row r="347" spans="7:8" x14ac:dyDescent="0.25">
      <c r="G347" s="12" t="str">
        <f>IFERROR(IF(NOT(F347=""),ABS(ROUNDDOWN(D347-F347, 3 - (1+INT(LOG10(ABS(D347)))))),""),IF(AND(D347=0,NOT(D347="")),ABS(ROUNDDOWN(D347-F347,0)),""))</f>
        <v/>
      </c>
      <c r="H347" s="12" t="str">
        <f>IF(NOT(G347=""),IF(G347&lt;=E347,"match",IF(G347&lt;3*E347,"partial match","no match")),"")</f>
        <v/>
      </c>
    </row>
    <row r="348" spans="7:8" x14ac:dyDescent="0.25">
      <c r="G348" s="12" t="str">
        <f>IFERROR(IF(NOT(F348=""),ABS(ROUNDDOWN(D348-F348, 3 - (1+INT(LOG10(ABS(D348)))))),""),IF(AND(D348=0,NOT(D348="")),ABS(ROUNDDOWN(D348-F348,0)),""))</f>
        <v/>
      </c>
      <c r="H348" s="12" t="str">
        <f>IF(NOT(G348=""),IF(G348&lt;=E348,"match",IF(G348&lt;3*E348,"partial match","no match")),"")</f>
        <v/>
      </c>
    </row>
    <row r="349" spans="7:8" x14ac:dyDescent="0.25">
      <c r="G349" s="12" t="str">
        <f>IFERROR(IF(NOT(F349=""),ABS(ROUNDDOWN(D349-F349, 3 - (1+INT(LOG10(ABS(D349)))))),""),IF(AND(D349=0,NOT(D349="")),ABS(ROUNDDOWN(D349-F349,0)),""))</f>
        <v/>
      </c>
      <c r="H349" s="12" t="str">
        <f>IF(NOT(G349=""),IF(G349&lt;=E349,"match",IF(G349&lt;3*E349,"partial match","no match")),"")</f>
        <v/>
      </c>
    </row>
    <row r="350" spans="7:8" x14ac:dyDescent="0.25">
      <c r="G350" s="12" t="str">
        <f>IFERROR(IF(NOT(F350=""),ABS(ROUNDDOWN(D350-F350, 3 - (1+INT(LOG10(ABS(D350)))))),""),IF(AND(D350=0,NOT(D350="")),ABS(ROUNDDOWN(D350-F350,0)),""))</f>
        <v/>
      </c>
      <c r="H350" s="12" t="str">
        <f>IF(NOT(G350=""),IF(G350&lt;=E350,"match",IF(G350&lt;3*E350,"partial match","no match")),"")</f>
        <v/>
      </c>
    </row>
    <row r="351" spans="7:8" x14ac:dyDescent="0.25">
      <c r="G351" s="12" t="str">
        <f>IFERROR(IF(NOT(F351=""),ABS(ROUNDDOWN(D351-F351, 3 - (1+INT(LOG10(ABS(D351)))))),""),IF(AND(D351=0,NOT(D351="")),ABS(ROUNDDOWN(D351-F351,0)),""))</f>
        <v/>
      </c>
      <c r="H351" s="12" t="str">
        <f>IF(NOT(G351=""),IF(G351&lt;=E351,"match",IF(G351&lt;3*E351,"partial match","no match")),"")</f>
        <v/>
      </c>
    </row>
    <row r="352" spans="7:8" x14ac:dyDescent="0.25">
      <c r="G352" s="12" t="str">
        <f>IFERROR(IF(NOT(F352=""),ABS(ROUNDDOWN(D352-F352, 3 - (1+INT(LOG10(ABS(D352)))))),""),IF(AND(D352=0,NOT(D352="")),ABS(ROUNDDOWN(D352-F352,0)),""))</f>
        <v/>
      </c>
      <c r="H352" s="12" t="str">
        <f>IF(NOT(G352=""),IF(G352&lt;=E352,"match",IF(G352&lt;3*E352,"partial match","no match")),"")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F2FB-8598-4E3E-B6B7-C97FA9C45700}">
  <dimension ref="A1:H352"/>
  <sheetViews>
    <sheetView topLeftCell="D1" workbookViewId="0">
      <selection activeCell="G1" sqref="G1:H1"/>
    </sheetView>
  </sheetViews>
  <sheetFormatPr defaultRowHeight="15" x14ac:dyDescent="0.25"/>
  <cols>
    <col min="2" max="2" width="43" customWidth="1"/>
    <col min="3" max="3" width="50.140625" customWidth="1"/>
    <col min="4" max="4" width="19.28515625" customWidth="1"/>
    <col min="5" max="5" width="14.42578125"/>
    <col min="7" max="7" width="13.7109375" style="12" bestFit="1" customWidth="1"/>
    <col min="8" max="8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1" t="s">
        <v>183</v>
      </c>
      <c r="G1" s="12" t="s">
        <v>189</v>
      </c>
      <c r="H1" s="12" t="s">
        <v>190</v>
      </c>
    </row>
    <row r="2" spans="1:8" x14ac:dyDescent="0.25">
      <c r="A2" t="s">
        <v>184</v>
      </c>
      <c r="B2" t="s">
        <v>6</v>
      </c>
      <c r="C2" t="s">
        <v>7</v>
      </c>
      <c r="D2">
        <v>367000</v>
      </c>
      <c r="E2">
        <v>6000</v>
      </c>
      <c r="F2">
        <v>367453.66666666663</v>
      </c>
      <c r="G2" s="12">
        <f>IFERROR(IF(NOT(F2=""),ABS(ROUNDDOWN(D2-F2, 3 - (1+INT(LOG10(ABS(D2)))))),""),IF(AND(D2=0,NOT(D2="")),ABS(ROUNDDOWN(D2-F2,0)),""))</f>
        <v>0</v>
      </c>
      <c r="H2" s="12" t="str">
        <f>IF(NOT(G2=""),IF(G2&lt;=E2,"match",IF(G2&lt;3*E2,"partial match","no match")),"")</f>
        <v>match</v>
      </c>
    </row>
    <row r="3" spans="1:8" x14ac:dyDescent="0.25">
      <c r="A3" t="s">
        <v>184</v>
      </c>
      <c r="B3" t="s">
        <v>6</v>
      </c>
      <c r="C3" t="s">
        <v>8</v>
      </c>
      <c r="D3">
        <v>368000</v>
      </c>
      <c r="E3">
        <v>6000</v>
      </c>
      <c r="F3">
        <v>367880</v>
      </c>
      <c r="G3" s="12">
        <f>IFERROR(IF(NOT(F3=""),ABS(ROUNDDOWN(D3-F3, 3 - (1+INT(LOG10(ABS(D3)))))),""),IF(AND(D3=0,NOT(D3="")),ABS(ROUNDDOWN(D3-F3,0)),""))</f>
        <v>0</v>
      </c>
      <c r="H3" s="12" t="str">
        <f>IF(NOT(G3=""),IF(G3&lt;=E3,"match",IF(G3&lt;3*E3,"partial match","no match")),"")</f>
        <v>match</v>
      </c>
    </row>
    <row r="4" spans="1:8" x14ac:dyDescent="0.25">
      <c r="A4" t="s">
        <v>184</v>
      </c>
      <c r="B4" t="s">
        <v>6</v>
      </c>
      <c r="C4" t="s">
        <v>9</v>
      </c>
      <c r="D4">
        <v>34300</v>
      </c>
      <c r="E4">
        <v>400</v>
      </c>
      <c r="F4">
        <v>34306.25200746319</v>
      </c>
      <c r="G4" s="12">
        <f>IFERROR(IF(NOT(F4=""),ABS(ROUNDDOWN(D4-F4, 3 - (1+INT(LOG10(ABS(D4)))))),""),IF(AND(D4=0,NOT(D4="")),ABS(ROUNDDOWN(D4-F4,0)),""))</f>
        <v>0</v>
      </c>
      <c r="H4" s="12" t="str">
        <f>IF(NOT(G4=""),IF(G4&lt;=E4,"match",IF(G4&lt;3*E4,"partial match","no match")),"")</f>
        <v>match</v>
      </c>
    </row>
    <row r="5" spans="1:8" x14ac:dyDescent="0.25">
      <c r="A5" t="s">
        <v>184</v>
      </c>
      <c r="B5" t="s">
        <v>6</v>
      </c>
      <c r="C5" t="s">
        <v>10</v>
      </c>
      <c r="D5">
        <v>9.3399999999999997E-2</v>
      </c>
      <c r="E5">
        <v>6.9999999999999999E-4</v>
      </c>
      <c r="F5">
        <v>9.3362116423194932E-2</v>
      </c>
      <c r="G5" s="12">
        <f>IFERROR(IF(NOT(F5=""),ABS(ROUNDDOWN(D5-F5, 3 - (1+INT(LOG10(ABS(D5)))))),""),IF(AND(D5=0,NOT(D5="")),ABS(ROUNDDOWN(D5-F5,0)),""))</f>
        <v>0</v>
      </c>
      <c r="H5" s="12" t="str">
        <f>IF(NOT(G5=""),IF(G5&lt;=E5,"match",IF(G5&lt;3*E5,"partial match","no match")),"")</f>
        <v>match</v>
      </c>
    </row>
    <row r="6" spans="1:8" x14ac:dyDescent="0.25">
      <c r="A6" t="s">
        <v>184</v>
      </c>
      <c r="B6" t="s">
        <v>6</v>
      </c>
      <c r="C6" t="s">
        <v>11</v>
      </c>
      <c r="D6">
        <v>3.2599999999999997E-2</v>
      </c>
      <c r="E6">
        <v>2.0000000000000001E-4</v>
      </c>
      <c r="F6">
        <v>3.2626293501919798E-2</v>
      </c>
      <c r="G6" s="12">
        <f>IFERROR(IF(NOT(F6=""),ABS(ROUNDDOWN(D6-F6, 3 - (1+INT(LOG10(ABS(D6)))))),""),IF(AND(D6=0,NOT(D6="")),ABS(ROUNDDOWN(D6-F6,0)),""))</f>
        <v>0</v>
      </c>
      <c r="H6" s="12" t="str">
        <f>IF(NOT(G6=""),IF(G6&lt;=E6,"match",IF(G6&lt;3*E6,"partial match","no match")),"")</f>
        <v>match</v>
      </c>
    </row>
    <row r="7" spans="1:8" x14ac:dyDescent="0.25">
      <c r="A7" t="s">
        <v>184</v>
      </c>
      <c r="B7" t="s">
        <v>6</v>
      </c>
      <c r="C7" t="s">
        <v>12</v>
      </c>
      <c r="D7">
        <v>0.378</v>
      </c>
      <c r="E7">
        <v>4.0000000000000001E-3</v>
      </c>
      <c r="F7">
        <v>0.37821410704710873</v>
      </c>
      <c r="G7" s="12">
        <f>IFERROR(IF(NOT(F7=""),ABS(ROUNDDOWN(D7-F7, 3 - (1+INT(LOG10(ABS(D7)))))),""),IF(AND(D7=0,NOT(D7="")),ABS(ROUNDDOWN(D7-F7,0)),""))</f>
        <v>0</v>
      </c>
      <c r="H7" s="12" t="str">
        <f>IF(NOT(G7=""),IF(G7&lt;=E7,"match",IF(G7&lt;3*E7,"partial match","no match")),"")</f>
        <v>match</v>
      </c>
    </row>
    <row r="8" spans="1:8" x14ac:dyDescent="0.25">
      <c r="A8" t="s">
        <v>184</v>
      </c>
      <c r="B8" t="s">
        <v>6</v>
      </c>
      <c r="C8" t="s">
        <v>13</v>
      </c>
      <c r="D8">
        <v>1.38</v>
      </c>
      <c r="E8">
        <v>0.01</v>
      </c>
      <c r="F8">
        <v>1.3827831925196969</v>
      </c>
      <c r="G8" s="12">
        <f>IFERROR(IF(NOT(F8=""),ABS(ROUNDDOWN(D8-F8, 3 - (1+INT(LOG10(ABS(D8)))))),""),IF(AND(D8=0,NOT(D8="")),ABS(ROUNDDOWN(D8-F8,0)),""))</f>
        <v>0</v>
      </c>
      <c r="H8" s="12" t="str">
        <f>IF(NOT(G8=""),IF(G8&lt;=E8,"match",IF(G8&lt;3*E8,"partial match","no match")),"")</f>
        <v>match</v>
      </c>
    </row>
    <row r="9" spans="1:8" x14ac:dyDescent="0.25">
      <c r="A9" t="s">
        <v>184</v>
      </c>
      <c r="B9" t="s">
        <v>6</v>
      </c>
      <c r="C9" t="s">
        <v>14</v>
      </c>
      <c r="D9">
        <v>0.72299999999999998</v>
      </c>
      <c r="E9">
        <v>3.0000000000000001E-3</v>
      </c>
      <c r="F9">
        <v>0.72317916894680156</v>
      </c>
      <c r="G9" s="12">
        <f>IFERROR(IF(NOT(F9=""),ABS(ROUNDDOWN(D9-F9, 3 - (1+INT(LOG10(ABS(D9)))))),""),IF(AND(D9=0,NOT(D9="")),ABS(ROUNDDOWN(D9-F9,0)),""))</f>
        <v>0</v>
      </c>
      <c r="H9" s="12" t="str">
        <f>IF(NOT(G9=""),IF(G9&lt;=E9,"match",IF(G9&lt;3*E9,"partial match","no match")),"")</f>
        <v>match</v>
      </c>
    </row>
    <row r="10" spans="1:8" x14ac:dyDescent="0.25">
      <c r="A10" t="s">
        <v>184</v>
      </c>
      <c r="B10" t="s">
        <v>6</v>
      </c>
      <c r="C10" t="s">
        <v>15</v>
      </c>
      <c r="D10">
        <v>0.38300000000000001</v>
      </c>
      <c r="E10">
        <v>4.0000000000000001E-3</v>
      </c>
      <c r="F10">
        <v>0.38278319251969672</v>
      </c>
      <c r="G10" s="12">
        <f>IFERROR(IF(NOT(F10=""),ABS(ROUNDDOWN(D10-F10, 3 - (1+INT(LOG10(ABS(D10)))))),""),IF(AND(D10=0,NOT(D10="")),ABS(ROUNDDOWN(D10-F10,0)),""))</f>
        <v>0</v>
      </c>
      <c r="H10" s="12" t="str">
        <f>IF(NOT(G10=""),IF(G10&lt;=E10,"match",IF(G10&lt;3*E10,"partial match","no match")),"")</f>
        <v>match</v>
      </c>
    </row>
    <row r="11" spans="1:8" x14ac:dyDescent="0.25">
      <c r="A11" t="s">
        <v>184</v>
      </c>
      <c r="B11" t="s">
        <v>6</v>
      </c>
      <c r="C11" t="s">
        <v>16</v>
      </c>
      <c r="D11">
        <v>64.900000000000006</v>
      </c>
      <c r="E11">
        <v>2.8</v>
      </c>
      <c r="F11">
        <v>64.926110469845611</v>
      </c>
      <c r="G11" s="12">
        <f>IFERROR(IF(NOT(F11=""),ABS(ROUNDDOWN(D11-F11, 3 - (1+INT(LOG10(ABS(D11)))))),""),IF(AND(D11=0,NOT(D11="")),ABS(ROUNDDOWN(D11-F11,0)),""))</f>
        <v>0</v>
      </c>
      <c r="H11" s="12" t="str">
        <f>IF(NOT(G11=""),IF(G11&lt;=E11,"match",IF(G11&lt;3*E11,"partial match","no match")),"")</f>
        <v>match</v>
      </c>
    </row>
    <row r="12" spans="1:8" x14ac:dyDescent="0.25">
      <c r="A12" t="s">
        <v>184</v>
      </c>
      <c r="B12" t="s">
        <v>6</v>
      </c>
      <c r="C12" t="s">
        <v>17</v>
      </c>
      <c r="D12">
        <v>125</v>
      </c>
      <c r="E12">
        <v>1</v>
      </c>
      <c r="F12">
        <v>125.0625</v>
      </c>
      <c r="G12" s="12">
        <f>IFERROR(IF(NOT(F12=""),ABS(ROUNDDOWN(D12-F12, 3 - (1+INT(LOG10(ABS(D12)))))),""),IF(AND(D12=0,NOT(D12="")),ABS(ROUNDDOWN(D12-F12,0)),""))</f>
        <v>0</v>
      </c>
      <c r="H12" s="12" t="str">
        <f>IF(NOT(G12=""),IF(G12&lt;=E12,"match",IF(G12&lt;3*E12,"partial match","no match")),"")</f>
        <v>match</v>
      </c>
    </row>
    <row r="13" spans="1:8" x14ac:dyDescent="0.25">
      <c r="A13" t="s">
        <v>184</v>
      </c>
      <c r="B13" t="s">
        <v>6</v>
      </c>
      <c r="C13" t="s">
        <v>18</v>
      </c>
      <c r="D13">
        <v>93.3</v>
      </c>
      <c r="E13">
        <v>0.5</v>
      </c>
      <c r="F13">
        <v>93.270353475589701</v>
      </c>
      <c r="G13" s="12">
        <f>IFERROR(IF(NOT(F13=""),ABS(ROUNDDOWN(D13-F13, 3 - (1+INT(LOG10(ABS(D13)))))),""),IF(AND(D13=0,NOT(D13="")),ABS(ROUNDDOWN(D13-F13,0)),""))</f>
        <v>0</v>
      </c>
      <c r="H13" s="12" t="str">
        <f>IF(NOT(G13=""),IF(G13&lt;=E13,"match",IF(G13&lt;3*E13,"partial match","no match")),"")</f>
        <v>match</v>
      </c>
    </row>
    <row r="14" spans="1:8" x14ac:dyDescent="0.25">
      <c r="A14" t="s">
        <v>184</v>
      </c>
      <c r="B14" t="s">
        <v>6</v>
      </c>
      <c r="C14" t="s">
        <v>19</v>
      </c>
      <c r="D14">
        <v>82</v>
      </c>
      <c r="E14">
        <v>0.5</v>
      </c>
      <c r="F14">
        <v>82.005191803913021</v>
      </c>
      <c r="G14" s="12">
        <f>IFERROR(IF(NOT(F14=""),ABS(ROUNDDOWN(D14-F14, 3 - (1+INT(LOG10(ABS(D14)))))),""),IF(AND(D14=0,NOT(D14="")),ABS(ROUNDDOWN(D14-F14,0)),""))</f>
        <v>0</v>
      </c>
      <c r="H14" s="12" t="str">
        <f>IF(NOT(G14=""),IF(G14&lt;=E14,"match",IF(G14&lt;3*E14,"partial match","no match")),"")</f>
        <v>match</v>
      </c>
    </row>
    <row r="15" spans="1:8" x14ac:dyDescent="0.25">
      <c r="A15" t="s">
        <v>184</v>
      </c>
      <c r="B15" t="s">
        <v>6</v>
      </c>
      <c r="C15" t="s">
        <v>20</v>
      </c>
      <c r="D15">
        <v>70.900000000000006</v>
      </c>
      <c r="E15">
        <v>0.4</v>
      </c>
      <c r="F15">
        <v>70.901528469411133</v>
      </c>
      <c r="G15" s="12">
        <f>IFERROR(IF(NOT(F15=""),ABS(ROUNDDOWN(D15-F15, 3 - (1+INT(LOG10(ABS(D15)))))),""),IF(AND(D15=0,NOT(D15="")),ABS(ROUNDDOWN(D15-F15,0)),""))</f>
        <v>0</v>
      </c>
      <c r="H15" s="12" t="str">
        <f>IF(NOT(G15=""),IF(G15&lt;=E15,"match",IF(G15&lt;3*E15,"partial match","no match")),"")</f>
        <v>match</v>
      </c>
    </row>
    <row r="16" spans="1:8" x14ac:dyDescent="0.25">
      <c r="A16" t="s">
        <v>184</v>
      </c>
      <c r="B16" t="s">
        <v>6</v>
      </c>
      <c r="C16" t="s">
        <v>21</v>
      </c>
      <c r="D16">
        <v>0.879</v>
      </c>
      <c r="E16">
        <v>1E-3</v>
      </c>
      <c r="F16">
        <v>0.87922033902632368</v>
      </c>
      <c r="G16" s="12">
        <f>IFERROR(IF(NOT(F16=""),ABS(ROUNDDOWN(D16-F16, 3 - (1+INT(LOG10(ABS(D16)))))),""),IF(AND(D16=0,NOT(D16="")),ABS(ROUNDDOWN(D16-F16,0)),""))</f>
        <v>0</v>
      </c>
      <c r="H16" s="12" t="str">
        <f>IF(NOT(G16=""),IF(G16&lt;=E16,"match",IF(G16&lt;3*E16,"partial match","no match")),"")</f>
        <v>match</v>
      </c>
    </row>
    <row r="17" spans="1:8" x14ac:dyDescent="0.25">
      <c r="A17" t="s">
        <v>184</v>
      </c>
      <c r="B17" t="s">
        <v>6</v>
      </c>
      <c r="C17" t="s">
        <v>22</v>
      </c>
      <c r="D17">
        <v>0.76</v>
      </c>
      <c r="E17">
        <v>1E-3</v>
      </c>
      <c r="F17">
        <v>0.76017218577355528</v>
      </c>
      <c r="G17" s="12">
        <f>IFERROR(IF(NOT(F17=""),ABS(ROUNDDOWN(D17-F17, 3 - (1+INT(LOG10(ABS(D17)))))),""),IF(AND(D17=0,NOT(D17="")),ABS(ROUNDDOWN(D17-F17,0)),""))</f>
        <v>0</v>
      </c>
      <c r="H17" s="12" t="str">
        <f>IF(NOT(G17=""),IF(G17&lt;=E17,"match",IF(G17&lt;3*E17,"partial match","no match")),"")</f>
        <v>match</v>
      </c>
    </row>
    <row r="18" spans="1:8" x14ac:dyDescent="0.25">
      <c r="A18" t="s">
        <v>184</v>
      </c>
      <c r="B18" t="s">
        <v>6</v>
      </c>
      <c r="C18" t="s">
        <v>23</v>
      </c>
      <c r="D18">
        <v>0.47799999999999998</v>
      </c>
      <c r="E18">
        <v>3.0000000000000001E-3</v>
      </c>
      <c r="F18">
        <v>0.47825602179647358</v>
      </c>
      <c r="G18" s="12">
        <f>IFERROR(IF(NOT(F18=""),ABS(ROUNDDOWN(D18-F18, 3 - (1+INT(LOG10(ABS(D18)))))),""),IF(AND(D18=0,NOT(D18="")),ABS(ROUNDDOWN(D18-F18,0)),""))</f>
        <v>0</v>
      </c>
      <c r="H18" s="12" t="str">
        <f>IF(NOT(G18=""),IF(G18&lt;=E18,"match",IF(G18&lt;3*E18,"partial match","no match")),"")</f>
        <v>match</v>
      </c>
    </row>
    <row r="19" spans="1:8" x14ac:dyDescent="0.25">
      <c r="A19" t="s">
        <v>184</v>
      </c>
      <c r="B19" t="s">
        <v>6</v>
      </c>
      <c r="C19" t="s">
        <v>24</v>
      </c>
      <c r="D19">
        <v>0.67800000000000005</v>
      </c>
      <c r="E19">
        <v>3.0000000000000001E-3</v>
      </c>
      <c r="F19">
        <v>0.67841820929170993</v>
      </c>
      <c r="G19" s="12">
        <f>IFERROR(IF(NOT(F19=""),ABS(ROUNDDOWN(D19-F19, 3 - (1+INT(LOG10(ABS(D19)))))),""),IF(AND(D19=0,NOT(D19="")),ABS(ROUNDDOWN(D19-F19,0)),""))</f>
        <v>0</v>
      </c>
      <c r="H19" s="12" t="str">
        <f>IF(NOT(G19=""),IF(G19&lt;=E19,"match",IF(G19&lt;3*E19,"partial match","no match")),"")</f>
        <v>match</v>
      </c>
    </row>
    <row r="20" spans="1:8" x14ac:dyDescent="0.25">
      <c r="A20" t="s">
        <v>184</v>
      </c>
      <c r="B20" t="s">
        <v>6</v>
      </c>
      <c r="C20" t="s">
        <v>25</v>
      </c>
      <c r="F20">
        <v>0.52602794765493155</v>
      </c>
      <c r="G20" s="12" t="str">
        <f>IFERROR(IF(NOT(F20=""),ABS(ROUNDDOWN(D20-F20, 3 - (1+INT(LOG10(ABS(D20)))))),""),IF(AND(D20=0,NOT(D20="")),ABS(ROUNDDOWN(D20-F20,0)),""))</f>
        <v/>
      </c>
      <c r="H20" s="12" t="str">
        <f>IF(NOT(G20=""),IF(G20&lt;=E20,"match",IF(G20&lt;3*E20,"partial match","no match")),"")</f>
        <v/>
      </c>
    </row>
    <row r="21" spans="1:8" x14ac:dyDescent="0.25">
      <c r="A21" t="s">
        <v>184</v>
      </c>
      <c r="B21" t="s">
        <v>6</v>
      </c>
      <c r="C21" t="s">
        <v>26</v>
      </c>
      <c r="F21">
        <v>0.72317171866265684</v>
      </c>
      <c r="G21" s="12" t="str">
        <f>IFERROR(IF(NOT(F21=""),ABS(ROUNDDOWN(D21-F21, 3 - (1+INT(LOG10(ABS(D21)))))),""),IF(AND(D21=0,NOT(D21="")),ABS(ROUNDDOWN(D21-F21,0)),""))</f>
        <v/>
      </c>
      <c r="H21" s="12" t="str">
        <f>IF(NOT(G21=""),IF(G21&lt;=E21,"match",IF(G21&lt;3*E21,"partial match","no match")),"")</f>
        <v/>
      </c>
    </row>
    <row r="22" spans="1:8" x14ac:dyDescent="0.25">
      <c r="A22" t="s">
        <v>184</v>
      </c>
      <c r="B22" t="s">
        <v>6</v>
      </c>
      <c r="C22" t="s">
        <v>27</v>
      </c>
      <c r="D22">
        <v>1.29</v>
      </c>
      <c r="E22">
        <v>0.01</v>
      </c>
      <c r="F22">
        <v>1.2940867604300139</v>
      </c>
      <c r="G22" s="12">
        <f>IFERROR(IF(NOT(F22=""),ABS(ROUNDDOWN(D22-F22, 3 - (1+INT(LOG10(ABS(D22)))))),""),IF(AND(D22=0,NOT(D22="")),ABS(ROUNDDOWN(D22-F22,0)),""))</f>
        <v>0</v>
      </c>
      <c r="H22" s="12" t="str">
        <f>IF(NOT(G22=""),IF(G22&lt;=E22,"match",IF(G22&lt;3*E22,"partial match","no match")),"")</f>
        <v>match</v>
      </c>
    </row>
    <row r="23" spans="1:8" x14ac:dyDescent="0.25">
      <c r="A23" t="s">
        <v>184</v>
      </c>
      <c r="B23" t="s">
        <v>6</v>
      </c>
      <c r="C23" t="s">
        <v>28</v>
      </c>
      <c r="D23">
        <v>1.62</v>
      </c>
      <c r="E23">
        <v>0.01</v>
      </c>
      <c r="F23">
        <v>1.605238531526854</v>
      </c>
      <c r="G23" s="12">
        <f>IFERROR(IF(NOT(F23=""),ABS(ROUNDDOWN(D23-F23, 3 - (1+INT(LOG10(ABS(D23)))))),""),IF(AND(D23=0,NOT(D23="")),ABS(ROUNDDOWN(D23-F23,0)),""))</f>
        <v>0.01</v>
      </c>
      <c r="H23" s="12" t="str">
        <f>IF(NOT(G23=""),IF(G23&lt;=E23,"match",IF(G23&lt;3*E23,"partial match","no match")),"")</f>
        <v>match</v>
      </c>
    </row>
    <row r="24" spans="1:8" x14ac:dyDescent="0.25">
      <c r="A24" t="s">
        <v>184</v>
      </c>
      <c r="B24" t="s">
        <v>6</v>
      </c>
      <c r="C24" t="s">
        <v>29</v>
      </c>
      <c r="F24">
        <v>0.61505267058870916</v>
      </c>
      <c r="G24" s="12" t="str">
        <f>IFERROR(IF(NOT(F24=""),ABS(ROUNDDOWN(D24-F24, 3 - (1+INT(LOG10(ABS(D24)))))),""),IF(AND(D24=0,NOT(D24="")),ABS(ROUNDDOWN(D24-F24,0)),""))</f>
        <v/>
      </c>
      <c r="H24" s="12" t="str">
        <f>IF(NOT(G24=""),IF(G24&lt;=E24,"match",IF(G24&lt;3*E24,"partial match","no match")),"")</f>
        <v/>
      </c>
    </row>
    <row r="25" spans="1:8" x14ac:dyDescent="0.25">
      <c r="A25" t="s">
        <v>184</v>
      </c>
      <c r="B25" t="s">
        <v>6</v>
      </c>
      <c r="C25" t="s">
        <v>30</v>
      </c>
      <c r="F25">
        <v>1.1212209970289171</v>
      </c>
      <c r="G25" s="12" t="str">
        <f>IFERROR(IF(NOT(F25=""),ABS(ROUNDDOWN(D25-F25, 3 - (1+INT(LOG10(ABS(D25)))))),""),IF(AND(D25=0,NOT(D25="")),ABS(ROUNDDOWN(D25-F25,0)),""))</f>
        <v/>
      </c>
      <c r="H25" s="12" t="str">
        <f>IF(NOT(G25=""),IF(G25&lt;=E25,"match",IF(G25&lt;3*E25,"partial match","no match")),"")</f>
        <v/>
      </c>
    </row>
    <row r="26" spans="1:8" x14ac:dyDescent="0.25">
      <c r="A26" t="s">
        <v>184</v>
      </c>
      <c r="B26" t="s">
        <v>6</v>
      </c>
      <c r="C26" t="s">
        <v>31</v>
      </c>
      <c r="D26">
        <v>0.83399999999999996</v>
      </c>
      <c r="E26">
        <v>2E-3</v>
      </c>
      <c r="F26">
        <v>0.83365675479460233</v>
      </c>
      <c r="G26" s="12">
        <f>IFERROR(IF(NOT(F26=""),ABS(ROUNDDOWN(D26-F26, 3 - (1+INT(LOG10(ABS(D26)))))),""),IF(AND(D26=0,NOT(D26="")),ABS(ROUNDDOWN(D26-F26,0)),""))</f>
        <v>0</v>
      </c>
      <c r="H26" s="12" t="str">
        <f>IF(NOT(G26=""),IF(G26&lt;=E26,"match",IF(G26&lt;3*E26,"partial match","no match")),"")</f>
        <v>match</v>
      </c>
    </row>
    <row r="27" spans="1:8" x14ac:dyDescent="0.25">
      <c r="A27" t="s">
        <v>184</v>
      </c>
      <c r="B27" t="s">
        <v>6</v>
      </c>
      <c r="C27" t="s">
        <v>32</v>
      </c>
      <c r="D27">
        <v>1.1299999999999999</v>
      </c>
      <c r="E27">
        <v>0.01</v>
      </c>
      <c r="F27">
        <v>1.130133528118781</v>
      </c>
      <c r="G27" s="12">
        <f>IFERROR(IF(NOT(F27=""),ABS(ROUNDDOWN(D27-F27, 3 - (1+INT(LOG10(ABS(D27)))))),""),IF(AND(D27=0,NOT(D27="")),ABS(ROUNDDOWN(D27-F27,0)),""))</f>
        <v>0</v>
      </c>
      <c r="H27" s="12" t="str">
        <f>IF(NOT(G27=""),IF(G27&lt;=E27,"match",IF(G27&lt;3*E27,"partial match","no match")),"")</f>
        <v>match</v>
      </c>
    </row>
    <row r="28" spans="1:8" x14ac:dyDescent="0.25">
      <c r="A28" t="s">
        <v>184</v>
      </c>
      <c r="B28" t="s">
        <v>6</v>
      </c>
      <c r="C28" t="s">
        <v>33</v>
      </c>
      <c r="D28">
        <v>-8640000</v>
      </c>
      <c r="E28">
        <v>1560000</v>
      </c>
      <c r="F28">
        <v>-8641751.3743915558</v>
      </c>
      <c r="G28" s="12">
        <f>IFERROR(IF(NOT(F28=""),ABS(ROUNDDOWN(D28-F28, 3 - (1+INT(LOG10(ABS(D28)))))),""),IF(AND(D28=0,NOT(D28="")),ABS(ROUNDDOWN(D28-F28,0)),""))</f>
        <v>0</v>
      </c>
      <c r="H28" s="12" t="str">
        <f>IF(NOT(G28=""),IF(G28&lt;=E28,"match",IF(G28&lt;3*E28,"partial match","no match")),"")</f>
        <v>match</v>
      </c>
    </row>
    <row r="29" spans="1:8" x14ac:dyDescent="0.25">
      <c r="A29" t="s">
        <v>184</v>
      </c>
      <c r="B29" t="s">
        <v>6</v>
      </c>
      <c r="C29" t="s">
        <v>34</v>
      </c>
      <c r="D29">
        <v>6.2199999999999998E-2</v>
      </c>
      <c r="E29">
        <v>1.2999999999999999E-3</v>
      </c>
      <c r="F29">
        <v>6.2203503785698701E-2</v>
      </c>
      <c r="G29" s="12">
        <f>IFERROR(IF(NOT(F29=""),ABS(ROUNDDOWN(D29-F29, 3 - (1+INT(LOG10(ABS(D29)))))),""),IF(AND(D29=0,NOT(D29="")),ABS(ROUNDDOWN(D29-F29,0)),""))</f>
        <v>0</v>
      </c>
      <c r="H29" s="12" t="str">
        <f>IF(NOT(G29=""),IF(G29&lt;=E29,"match",IF(G29&lt;3*E29,"partial match","no match")),"")</f>
        <v>match</v>
      </c>
    </row>
    <row r="30" spans="1:8" x14ac:dyDescent="0.25">
      <c r="A30" t="s">
        <v>184</v>
      </c>
      <c r="B30" t="s">
        <v>6</v>
      </c>
      <c r="C30" t="s">
        <v>35</v>
      </c>
      <c r="D30">
        <v>0.85099999999999998</v>
      </c>
      <c r="E30">
        <v>1E-3</v>
      </c>
      <c r="F30">
        <v>0.85122952459641399</v>
      </c>
      <c r="G30" s="12">
        <f>IFERROR(IF(NOT(F30=""),ABS(ROUNDDOWN(D30-F30, 3 - (1+INT(LOG10(ABS(D30)))))),""),IF(AND(D30=0,NOT(D30="")),ABS(ROUNDDOWN(D30-F30,0)),""))</f>
        <v>0</v>
      </c>
      <c r="H30" s="12" t="str">
        <f>IF(NOT(G30=""),IF(G30&lt;=E30,"match",IF(G30&lt;3*E30,"partial match","no match")),"")</f>
        <v>match</v>
      </c>
    </row>
    <row r="31" spans="1:8" x14ac:dyDescent="0.25">
      <c r="A31" t="s">
        <v>184</v>
      </c>
      <c r="B31" t="s">
        <v>36</v>
      </c>
      <c r="C31" t="s">
        <v>37</v>
      </c>
      <c r="D31">
        <v>201</v>
      </c>
      <c r="E31">
        <v>10</v>
      </c>
      <c r="F31">
        <v>200.8211430115046</v>
      </c>
      <c r="G31" s="12">
        <f>IFERROR(IF(NOT(F31=""),ABS(ROUNDDOWN(D31-F31, 3 - (1+INT(LOG10(ABS(D31)))))),""),IF(AND(D31=0,NOT(D31="")),ABS(ROUNDDOWN(D31-F31,0)),""))</f>
        <v>0</v>
      </c>
      <c r="H31" s="12" t="str">
        <f>IF(NOT(G31=""),IF(G31&lt;=E31,"match",IF(G31&lt;3*E31,"partial match","no match")),"")</f>
        <v>match</v>
      </c>
    </row>
    <row r="32" spans="1:8" x14ac:dyDescent="0.25">
      <c r="A32" t="s">
        <v>184</v>
      </c>
      <c r="B32" t="s">
        <v>36</v>
      </c>
      <c r="C32" t="s">
        <v>38</v>
      </c>
      <c r="F32">
        <v>200.8211430115046</v>
      </c>
      <c r="G32" s="12" t="str">
        <f>IFERROR(IF(NOT(F32=""),ABS(ROUNDDOWN(D32-F32, 3 - (1+INT(LOG10(ABS(D32)))))),""),IF(AND(D32=0,NOT(D32="")),ABS(ROUNDDOWN(D32-F32,0)),""))</f>
        <v/>
      </c>
      <c r="H32" s="12" t="str">
        <f>IF(NOT(G32=""),IF(G32&lt;=E32,"match",IF(G32&lt;3*E32,"partial match","no match")),"")</f>
        <v/>
      </c>
    </row>
    <row r="33" spans="1:8" x14ac:dyDescent="0.25">
      <c r="A33" t="s">
        <v>184</v>
      </c>
      <c r="B33" t="s">
        <v>39</v>
      </c>
      <c r="C33" t="s">
        <v>40</v>
      </c>
      <c r="D33">
        <v>-23.5</v>
      </c>
      <c r="E33">
        <v>3.9</v>
      </c>
      <c r="F33">
        <v>-23.517934799194339</v>
      </c>
      <c r="G33" s="12">
        <f>IFERROR(IF(NOT(F33=""),ABS(ROUNDDOWN(D33-F33, 3 - (1+INT(LOG10(ABS(D33)))))),""),IF(AND(D33=0,NOT(D33="")),ABS(ROUNDDOWN(D33-F33,0)),""))</f>
        <v>0</v>
      </c>
      <c r="H33" s="12" t="str">
        <f>IF(NOT(G33=""),IF(G33&lt;=E33,"match",IF(G33&lt;3*E33,"partial match","no match")),"")</f>
        <v>match</v>
      </c>
    </row>
    <row r="34" spans="1:8" x14ac:dyDescent="0.25">
      <c r="A34" t="s">
        <v>184</v>
      </c>
      <c r="B34" t="s">
        <v>39</v>
      </c>
      <c r="C34" t="s">
        <v>41</v>
      </c>
      <c r="D34">
        <v>32800</v>
      </c>
      <c r="E34">
        <v>2100</v>
      </c>
      <c r="F34">
        <v>32786.85546875</v>
      </c>
      <c r="G34" s="12">
        <f>IFERROR(IF(NOT(F34=""),ABS(ROUNDDOWN(D34-F34, 3 - (1+INT(LOG10(ABS(D34)))))),""),IF(AND(D34=0,NOT(D34="")),ABS(ROUNDDOWN(D34-F34,0)),""))</f>
        <v>0</v>
      </c>
      <c r="H34" s="12" t="str">
        <f>IF(NOT(G34=""),IF(G34&lt;=E34,"match",IF(G34&lt;3*E34,"partial match","no match")),"")</f>
        <v>match</v>
      </c>
    </row>
    <row r="35" spans="1:8" x14ac:dyDescent="0.25">
      <c r="A35" t="s">
        <v>184</v>
      </c>
      <c r="B35" t="s">
        <v>39</v>
      </c>
      <c r="C35" t="s">
        <v>42</v>
      </c>
      <c r="D35">
        <v>-2.2799999999999998</v>
      </c>
      <c r="E35">
        <v>0.06</v>
      </c>
      <c r="F35">
        <v>-2.2803062797951101</v>
      </c>
      <c r="G35" s="12">
        <f>IFERROR(IF(NOT(F35=""),ABS(ROUNDDOWN(D35-F35, 3 - (1+INT(LOG10(ABS(D35)))))),""),IF(AND(D35=0,NOT(D35="")),ABS(ROUNDDOWN(D35-F35,0)),""))</f>
        <v>0</v>
      </c>
      <c r="H35" s="12" t="str">
        <f>IF(NOT(G35=""),IF(G35&lt;=E35,"match",IF(G35&lt;3*E35,"partial match","no match")),"")</f>
        <v>match</v>
      </c>
    </row>
    <row r="36" spans="1:8" x14ac:dyDescent="0.25">
      <c r="A36" t="s">
        <v>184</v>
      </c>
      <c r="B36" t="s">
        <v>39</v>
      </c>
      <c r="C36" t="s">
        <v>43</v>
      </c>
      <c r="D36">
        <v>4.3499999999999996</v>
      </c>
      <c r="E36">
        <v>0.32</v>
      </c>
      <c r="F36">
        <v>4.3510571094280142</v>
      </c>
      <c r="G36" s="12">
        <f>IFERROR(IF(NOT(F36=""),ABS(ROUNDDOWN(D36-F36, 3 - (1+INT(LOG10(ABS(D36)))))),""),IF(AND(D36=0,NOT(D36="")),ABS(ROUNDDOWN(D36-F36,0)),""))</f>
        <v>0</v>
      </c>
      <c r="H36" s="12" t="str">
        <f>IF(NOT(G36=""),IF(G36&lt;=E36,"match",IF(G36&lt;3*E36,"partial match","no match")),"")</f>
        <v>match</v>
      </c>
    </row>
    <row r="37" spans="1:8" x14ac:dyDescent="0.25">
      <c r="A37" t="s">
        <v>184</v>
      </c>
      <c r="B37" t="s">
        <v>39</v>
      </c>
      <c r="C37" t="s">
        <v>44</v>
      </c>
      <c r="D37">
        <v>42</v>
      </c>
      <c r="E37">
        <v>0.4</v>
      </c>
      <c r="F37">
        <v>42</v>
      </c>
      <c r="G37" s="12">
        <f>IFERROR(IF(NOT(F37=""),ABS(ROUNDDOWN(D37-F37, 3 - (1+INT(LOG10(ABS(D37)))))),""),IF(AND(D37=0,NOT(D37="")),ABS(ROUNDDOWN(D37-F37,0)),""))</f>
        <v>0</v>
      </c>
      <c r="H37" s="12" t="str">
        <f>IF(NOT(G37=""),IF(G37&lt;=E37,"match",IF(G37&lt;3*E37,"partial match","no match")),"")</f>
        <v>match</v>
      </c>
    </row>
    <row r="38" spans="1:8" x14ac:dyDescent="0.25">
      <c r="A38" t="s">
        <v>184</v>
      </c>
      <c r="B38" t="s">
        <v>39</v>
      </c>
      <c r="C38" t="s">
        <v>45</v>
      </c>
      <c r="D38">
        <v>-724</v>
      </c>
      <c r="E38">
        <v>12</v>
      </c>
      <c r="F38">
        <v>-724</v>
      </c>
      <c r="G38" s="12">
        <f>IFERROR(IF(NOT(F38=""),ABS(ROUNDDOWN(D38-F38, 3 - (1+INT(LOG10(ABS(D38)))))),""),IF(AND(D38=0,NOT(D38="")),ABS(ROUNDDOWN(D38-F38,0)),""))</f>
        <v>0</v>
      </c>
      <c r="H38" s="12" t="str">
        <f>IF(NOT(G38=""),IF(G38&lt;=E38,"match",IF(G38&lt;3*E38,"partial match","no match")),"")</f>
        <v>match</v>
      </c>
    </row>
    <row r="39" spans="1:8" x14ac:dyDescent="0.25">
      <c r="A39" t="s">
        <v>184</v>
      </c>
      <c r="B39" t="s">
        <v>39</v>
      </c>
      <c r="C39" t="s">
        <v>46</v>
      </c>
      <c r="D39">
        <v>-304</v>
      </c>
      <c r="E39">
        <v>20</v>
      </c>
      <c r="F39">
        <v>-304</v>
      </c>
      <c r="G39" s="12">
        <f>IFERROR(IF(NOT(F39=""),ABS(ROUNDDOWN(D39-F39, 3 - (1+INT(LOG10(ABS(D39)))))),""),IF(AND(D39=0,NOT(D39="")),ABS(ROUNDDOWN(D39-F39,0)),""))</f>
        <v>0</v>
      </c>
      <c r="H39" s="12" t="str">
        <f>IF(NOT(G39=""),IF(G39&lt;=E39,"match",IF(G39&lt;3*E39,"partial match","no match")),"")</f>
        <v>match</v>
      </c>
    </row>
    <row r="40" spans="1:8" x14ac:dyDescent="0.25">
      <c r="A40" t="s">
        <v>184</v>
      </c>
      <c r="B40" t="s">
        <v>39</v>
      </c>
      <c r="C40" t="s">
        <v>47</v>
      </c>
      <c r="D40">
        <v>86</v>
      </c>
      <c r="E40">
        <v>0.1</v>
      </c>
      <c r="F40">
        <v>86</v>
      </c>
      <c r="G40" s="12">
        <f>IFERROR(IF(NOT(F40=""),ABS(ROUNDDOWN(D40-F40, 3 - (1+INT(LOG10(ABS(D40)))))),""),IF(AND(D40=0,NOT(D40="")),ABS(ROUNDDOWN(D40-F40,0)),""))</f>
        <v>0</v>
      </c>
      <c r="H40" s="12" t="str">
        <f>IF(NOT(G40=""),IF(G40&lt;=E40,"match",IF(G40&lt;3*E40,"partial match","no match")),"")</f>
        <v>match</v>
      </c>
    </row>
    <row r="41" spans="1:8" x14ac:dyDescent="0.25">
      <c r="A41" t="s">
        <v>184</v>
      </c>
      <c r="B41" t="s">
        <v>39</v>
      </c>
      <c r="C41" t="s">
        <v>48</v>
      </c>
      <c r="D41">
        <v>521</v>
      </c>
      <c r="E41">
        <v>22</v>
      </c>
      <c r="F41">
        <v>521</v>
      </c>
      <c r="G41" s="12">
        <f>IFERROR(IF(NOT(F41=""),ABS(ROUNDDOWN(D41-F41, 3 - (1+INT(LOG10(ABS(D41)))))),""),IF(AND(D41=0,NOT(D41="")),ABS(ROUNDDOWN(D41-F41,0)),""))</f>
        <v>0</v>
      </c>
      <c r="H41" s="12" t="str">
        <f>IF(NOT(G41=""),IF(G41&lt;=E41,"match",IF(G41&lt;3*E41,"partial match","no match")),"")</f>
        <v>match</v>
      </c>
    </row>
    <row r="42" spans="1:8" x14ac:dyDescent="0.25">
      <c r="A42" t="s">
        <v>184</v>
      </c>
      <c r="B42" t="s">
        <v>39</v>
      </c>
      <c r="C42" t="s">
        <v>49</v>
      </c>
      <c r="D42">
        <v>57</v>
      </c>
      <c r="E42">
        <v>4.0999999999999996</v>
      </c>
      <c r="F42">
        <v>57</v>
      </c>
      <c r="G42" s="12">
        <f>IFERROR(IF(NOT(F42=""),ABS(ROUNDDOWN(D42-F42, 3 - (1+INT(LOG10(ABS(D42)))))),""),IF(AND(D42=0,NOT(D42="")),ABS(ROUNDDOWN(D42-F42,0)),""))</f>
        <v>0</v>
      </c>
      <c r="H42" s="12" t="str">
        <f>IF(NOT(G42=""),IF(G42&lt;=E42,"match",IF(G42&lt;3*E42,"partial match","no match")),"")</f>
        <v>match</v>
      </c>
    </row>
    <row r="43" spans="1:8" x14ac:dyDescent="0.25">
      <c r="A43" t="s">
        <v>184</v>
      </c>
      <c r="B43" t="s">
        <v>39</v>
      </c>
      <c r="C43" t="s">
        <v>50</v>
      </c>
      <c r="D43">
        <v>1240</v>
      </c>
      <c r="E43">
        <v>40</v>
      </c>
      <c r="F43">
        <v>1245</v>
      </c>
      <c r="G43" s="12">
        <f>IFERROR(IF(NOT(F43=""),ABS(ROUNDDOWN(D43-F43, 3 - (1+INT(LOG10(ABS(D43)))))),""),IF(AND(D43=0,NOT(D43="")),ABS(ROUNDDOWN(D43-F43,0)),""))</f>
        <v>0</v>
      </c>
      <c r="H43" s="12" t="str">
        <f>IF(NOT(G43=""),IF(G43&lt;=E43,"match",IF(G43&lt;3*E43,"partial match","no match")),"")</f>
        <v>match</v>
      </c>
    </row>
    <row r="44" spans="1:8" x14ac:dyDescent="0.25">
      <c r="A44" t="s">
        <v>184</v>
      </c>
      <c r="B44" t="s">
        <v>39</v>
      </c>
      <c r="C44" t="s">
        <v>51</v>
      </c>
      <c r="D44">
        <v>123</v>
      </c>
      <c r="E44">
        <v>6</v>
      </c>
      <c r="F44">
        <v>122.5432586669922</v>
      </c>
      <c r="G44" s="12">
        <f>IFERROR(IF(NOT(F44=""),ABS(ROUNDDOWN(D44-F44, 3 - (1+INT(LOG10(ABS(D44)))))),""),IF(AND(D44=0,NOT(D44="")),ABS(ROUNDDOWN(D44-F44,0)),""))</f>
        <v>0</v>
      </c>
      <c r="H44" s="12" t="str">
        <f>IF(NOT(G44=""),IF(G44&lt;=E44,"match",IF(G44&lt;3*E44,"partial match","no match")),"")</f>
        <v>match</v>
      </c>
    </row>
    <row r="45" spans="1:8" x14ac:dyDescent="0.25">
      <c r="A45" t="s">
        <v>184</v>
      </c>
      <c r="B45" t="s">
        <v>39</v>
      </c>
      <c r="C45" t="s">
        <v>52</v>
      </c>
      <c r="D45">
        <v>46.8</v>
      </c>
      <c r="E45">
        <v>3.6</v>
      </c>
      <c r="F45">
        <v>46.827465057373047</v>
      </c>
      <c r="G45" s="12">
        <f>IFERROR(IF(NOT(F45=""),ABS(ROUNDDOWN(D45-F45, 3 - (1+INT(LOG10(ABS(D45)))))),""),IF(AND(D45=0,NOT(D45="")),ABS(ROUNDDOWN(D45-F45,0)),""))</f>
        <v>0</v>
      </c>
      <c r="H45" s="12" t="str">
        <f>IF(NOT(G45=""),IF(G45&lt;=E45,"match",IF(G45&lt;3*E45,"partial match","no match")),"")</f>
        <v>match</v>
      </c>
    </row>
    <row r="46" spans="1:8" x14ac:dyDescent="0.25">
      <c r="A46" t="s">
        <v>184</v>
      </c>
      <c r="B46" t="s">
        <v>39</v>
      </c>
      <c r="C46" t="s">
        <v>53</v>
      </c>
      <c r="D46">
        <v>94.7</v>
      </c>
      <c r="E46">
        <v>3.8</v>
      </c>
      <c r="F46">
        <v>94.729988098144531</v>
      </c>
      <c r="G46" s="12">
        <f>IFERROR(IF(NOT(F46=""),ABS(ROUNDDOWN(D46-F46, 3 - (1+INT(LOG10(ABS(D46)))))),""),IF(AND(D46=0,NOT(D46="")),ABS(ROUNDDOWN(D46-F46,0)),""))</f>
        <v>0</v>
      </c>
      <c r="H46" s="12" t="str">
        <f>IF(NOT(G46=""),IF(G46&lt;=E46,"match",IF(G46&lt;3*E46,"partial match","no match")),"")</f>
        <v>match</v>
      </c>
    </row>
    <row r="47" spans="1:8" x14ac:dyDescent="0.25">
      <c r="A47" t="s">
        <v>184</v>
      </c>
      <c r="B47" t="s">
        <v>39</v>
      </c>
      <c r="C47" t="s">
        <v>54</v>
      </c>
      <c r="D47">
        <v>-7.7</v>
      </c>
      <c r="E47">
        <v>1.01</v>
      </c>
      <c r="F47">
        <v>-7.6992902755737296</v>
      </c>
      <c r="G47" s="12">
        <f>IFERROR(IF(NOT(F47=""),ABS(ROUNDDOWN(D47-F47, 3 - (1+INT(LOG10(ABS(D47)))))),""),IF(AND(D47=0,NOT(D47="")),ABS(ROUNDDOWN(D47-F47,0)),""))</f>
        <v>0</v>
      </c>
      <c r="H47" s="12" t="str">
        <f>IF(NOT(G47=""),IF(G47&lt;=E47,"match",IF(G47&lt;3*E47,"partial match","no match")),"")</f>
        <v>match</v>
      </c>
    </row>
    <row r="48" spans="1:8" x14ac:dyDescent="0.25">
      <c r="A48" t="s">
        <v>184</v>
      </c>
      <c r="B48" t="s">
        <v>39</v>
      </c>
      <c r="C48" t="s">
        <v>55</v>
      </c>
      <c r="D48">
        <v>0.74</v>
      </c>
      <c r="E48">
        <v>1.0999999999999999E-2</v>
      </c>
      <c r="F48">
        <v>0.74025974025974028</v>
      </c>
      <c r="G48" s="12">
        <f>IFERROR(IF(NOT(F48=""),ABS(ROUNDDOWN(D48-F48, 3 - (1+INT(LOG10(ABS(D48)))))),""),IF(AND(D48=0,NOT(D48="")),ABS(ROUNDDOWN(D48-F48,0)),""))</f>
        <v>0</v>
      </c>
      <c r="H48" s="12" t="str">
        <f>IF(NOT(G48=""),IF(G48&lt;=E48,"match",IF(G48&lt;3*E48,"partial match","no match")),"")</f>
        <v>match</v>
      </c>
    </row>
    <row r="49" spans="1:8" x14ac:dyDescent="0.25">
      <c r="A49" t="s">
        <v>184</v>
      </c>
      <c r="B49" t="s">
        <v>39</v>
      </c>
      <c r="C49" t="s">
        <v>56</v>
      </c>
      <c r="D49">
        <v>1480000000</v>
      </c>
      <c r="E49">
        <v>140000000</v>
      </c>
      <c r="F49">
        <v>1482460753</v>
      </c>
      <c r="G49" s="12">
        <f>IFERROR(IF(NOT(F49=""),ABS(ROUNDDOWN(D49-F49, 3 - (1+INT(LOG10(ABS(D49)))))),""),IF(AND(D49=0,NOT(D49="")),ABS(ROUNDDOWN(D49-F49,0)),""))</f>
        <v>0</v>
      </c>
      <c r="H49" s="12" t="str">
        <f>IF(NOT(G49=""),IF(G49&lt;=E49,"match",IF(G49&lt;3*E49,"partial match","no match")),"")</f>
        <v>match</v>
      </c>
    </row>
    <row r="50" spans="1:8" x14ac:dyDescent="0.25">
      <c r="A50" t="s">
        <v>184</v>
      </c>
      <c r="B50" t="s">
        <v>39</v>
      </c>
      <c r="C50" t="s">
        <v>57</v>
      </c>
      <c r="D50">
        <v>183</v>
      </c>
      <c r="E50">
        <v>7</v>
      </c>
      <c r="F50">
        <v>182.59229780281581</v>
      </c>
      <c r="G50" s="12">
        <f>IFERROR(IF(NOT(F50=""),ABS(ROUNDDOWN(D50-F50, 3 - (1+INT(LOG10(ABS(D50)))))),""),IF(AND(D50=0,NOT(D50="")),ABS(ROUNDDOWN(D50-F50,0)),""))</f>
        <v>0</v>
      </c>
      <c r="H50" s="12" t="str">
        <f>IF(NOT(G50=""),IF(G50&lt;=E50,"match",IF(G50&lt;3*E50,"partial match","no match")),"")</f>
        <v>match</v>
      </c>
    </row>
    <row r="51" spans="1:8" x14ac:dyDescent="0.25">
      <c r="A51" t="s">
        <v>184</v>
      </c>
      <c r="B51" t="s">
        <v>58</v>
      </c>
      <c r="C51" t="s">
        <v>40</v>
      </c>
      <c r="D51">
        <v>18.5</v>
      </c>
      <c r="E51">
        <v>0.5</v>
      </c>
      <c r="F51">
        <v>18.502957382210731</v>
      </c>
      <c r="G51" s="12">
        <f>IFERROR(IF(NOT(F51=""),ABS(ROUNDDOWN(D51-F51, 3 - (1+INT(LOG10(ABS(D51)))))),""),IF(AND(D51=0,NOT(D51="")),ABS(ROUNDDOWN(D51-F51,0)),""))</f>
        <v>0</v>
      </c>
      <c r="H51" s="12" t="str">
        <f>IF(NOT(G51=""),IF(G51&lt;=E51,"match",IF(G51&lt;3*E51,"partial match","no match")),"")</f>
        <v>match</v>
      </c>
    </row>
    <row r="52" spans="1:8" x14ac:dyDescent="0.25">
      <c r="A52" t="s">
        <v>184</v>
      </c>
      <c r="B52" t="s">
        <v>58</v>
      </c>
      <c r="C52" t="s">
        <v>41</v>
      </c>
      <c r="D52">
        <v>21.7</v>
      </c>
      <c r="E52">
        <v>0.4</v>
      </c>
      <c r="F52">
        <v>21.690045228927001</v>
      </c>
      <c r="G52" s="12">
        <f>IFERROR(IF(NOT(F52=""),ABS(ROUNDDOWN(D52-F52, 3 - (1+INT(LOG10(ABS(D52)))))),""),IF(AND(D52=0,NOT(D52="")),ABS(ROUNDDOWN(D52-F52,0)),""))</f>
        <v>0</v>
      </c>
      <c r="H52" s="12" t="str">
        <f>IF(NOT(G52=""),IF(G52&lt;=E52,"match",IF(G52&lt;3*E52,"partial match","no match")),"")</f>
        <v>match</v>
      </c>
    </row>
    <row r="53" spans="1:8" x14ac:dyDescent="0.25">
      <c r="A53" t="s">
        <v>184</v>
      </c>
      <c r="B53" t="s">
        <v>58</v>
      </c>
      <c r="C53" t="s">
        <v>42</v>
      </c>
      <c r="D53">
        <v>-2.27</v>
      </c>
      <c r="E53">
        <v>0.06</v>
      </c>
      <c r="F53">
        <v>-2.2677848266154208</v>
      </c>
      <c r="G53" s="12">
        <f>IFERROR(IF(NOT(F53=""),ABS(ROUNDDOWN(D53-F53, 3 - (1+INT(LOG10(ABS(D53)))))),""),IF(AND(D53=0,NOT(D53="")),ABS(ROUNDDOWN(D53-F53,0)),""))</f>
        <v>0</v>
      </c>
      <c r="H53" s="12" t="str">
        <f>IF(NOT(G53=""),IF(G53&lt;=E53,"match",IF(G53&lt;3*E53,"partial match","no match")),"")</f>
        <v>match</v>
      </c>
    </row>
    <row r="54" spans="1:8" x14ac:dyDescent="0.25">
      <c r="A54" t="s">
        <v>184</v>
      </c>
      <c r="B54" t="s">
        <v>58</v>
      </c>
      <c r="C54" t="s">
        <v>59</v>
      </c>
      <c r="D54">
        <v>4.3099999999999996</v>
      </c>
      <c r="E54">
        <v>0.32</v>
      </c>
      <c r="F54">
        <v>4.3075747992025901</v>
      </c>
      <c r="G54" s="12">
        <f>IFERROR(IF(NOT(F54=""),ABS(ROUNDDOWN(D54-F54, 3 - (1+INT(LOG10(ABS(D54)))))),""),IF(AND(D54=0,NOT(D54="")),ABS(ROUNDDOWN(D54-F54,0)),""))</f>
        <v>0</v>
      </c>
      <c r="H54" s="12" t="str">
        <f>IF(NOT(G54=""),IF(G54&lt;=E54,"match",IF(G54&lt;3*E54,"partial match","no match")),"")</f>
        <v>match</v>
      </c>
    </row>
    <row r="55" spans="1:8" x14ac:dyDescent="0.25">
      <c r="A55" t="s">
        <v>184</v>
      </c>
      <c r="B55" t="s">
        <v>58</v>
      </c>
      <c r="C55" t="s">
        <v>44</v>
      </c>
      <c r="D55">
        <v>20</v>
      </c>
      <c r="E55">
        <v>0.5</v>
      </c>
      <c r="F55">
        <v>20</v>
      </c>
      <c r="G55" s="12">
        <f>IFERROR(IF(NOT(F55=""),ABS(ROUNDDOWN(D55-F55, 3 - (1+INT(LOG10(ABS(D55)))))),""),IF(AND(D55=0,NOT(D55="")),ABS(ROUNDDOWN(D55-F55,0)),""))</f>
        <v>0</v>
      </c>
      <c r="H55" s="12" t="str">
        <f>IF(NOT(G55=""),IF(G55&lt;=E55,"match",IF(G55&lt;3*E55,"partial match","no match")),"")</f>
        <v>match</v>
      </c>
    </row>
    <row r="56" spans="1:8" x14ac:dyDescent="0.25">
      <c r="A56" t="s">
        <v>184</v>
      </c>
      <c r="B56" t="s">
        <v>58</v>
      </c>
      <c r="C56" t="s">
        <v>45</v>
      </c>
      <c r="D56">
        <v>1</v>
      </c>
      <c r="E56">
        <v>0</v>
      </c>
      <c r="F56">
        <v>1</v>
      </c>
      <c r="G56" s="12">
        <f>IFERROR(IF(NOT(F56=""),ABS(ROUNDDOWN(D56-F56, 3 - (1+INT(LOG10(ABS(D56)))))),""),IF(AND(D56=0,NOT(D56="")),ABS(ROUNDDOWN(D56-F56,0)),""))</f>
        <v>0</v>
      </c>
      <c r="H56" s="12" t="str">
        <f>IF(NOT(G56=""),IF(G56&lt;=E56,"match",IF(G56&lt;3*E56,"partial match","no match")),"")</f>
        <v>match</v>
      </c>
    </row>
    <row r="57" spans="1:8" x14ac:dyDescent="0.25">
      <c r="A57" t="s">
        <v>184</v>
      </c>
      <c r="B57" t="s">
        <v>58</v>
      </c>
      <c r="C57" t="s">
        <v>46</v>
      </c>
      <c r="D57">
        <v>11</v>
      </c>
      <c r="E57">
        <v>0.7</v>
      </c>
      <c r="F57">
        <v>11</v>
      </c>
      <c r="G57" s="12">
        <f>IFERROR(IF(NOT(F57=""),ABS(ROUNDDOWN(D57-F57, 3 - (1+INT(LOG10(ABS(D57)))))),""),IF(AND(D57=0,NOT(D57="")),ABS(ROUNDDOWN(D57-F57,0)),""))</f>
        <v>0</v>
      </c>
      <c r="H57" s="12" t="str">
        <f>IF(NOT(G57=""),IF(G57&lt;=E57,"match",IF(G57&lt;3*E57,"partial match","no match")),"")</f>
        <v>match</v>
      </c>
    </row>
    <row r="58" spans="1:8" x14ac:dyDescent="0.25">
      <c r="A58" t="s">
        <v>184</v>
      </c>
      <c r="B58" t="s">
        <v>58</v>
      </c>
      <c r="C58" t="s">
        <v>47</v>
      </c>
      <c r="D58">
        <v>21</v>
      </c>
      <c r="E58">
        <v>0.5</v>
      </c>
      <c r="F58">
        <v>21</v>
      </c>
      <c r="G58" s="12">
        <f>IFERROR(IF(NOT(F58=""),ABS(ROUNDDOWN(D58-F58, 3 - (1+INT(LOG10(ABS(D58)))))),""),IF(AND(D58=0,NOT(D58="")),ABS(ROUNDDOWN(D58-F58,0)),""))</f>
        <v>0</v>
      </c>
      <c r="H58" s="12" t="str">
        <f>IF(NOT(G58=""),IF(G58&lt;=E58,"match",IF(G58&lt;3*E58,"partial match","no match")),"")</f>
        <v>match</v>
      </c>
    </row>
    <row r="59" spans="1:8" x14ac:dyDescent="0.25">
      <c r="A59" t="s">
        <v>184</v>
      </c>
      <c r="B59" t="s">
        <v>58</v>
      </c>
      <c r="C59" t="s">
        <v>48</v>
      </c>
      <c r="D59">
        <v>32</v>
      </c>
      <c r="E59">
        <v>0</v>
      </c>
      <c r="F59">
        <v>32</v>
      </c>
      <c r="G59" s="12">
        <f>IFERROR(IF(NOT(F59=""),ABS(ROUNDDOWN(D59-F59, 3 - (1+INT(LOG10(ABS(D59)))))),""),IF(AND(D59=0,NOT(D59="")),ABS(ROUNDDOWN(D59-F59,0)),""))</f>
        <v>0</v>
      </c>
      <c r="H59" s="12" t="str">
        <f>IF(NOT(G59=""),IF(G59&lt;=E59,"match",IF(G59&lt;3*E59,"partial match","no match")),"")</f>
        <v>match</v>
      </c>
    </row>
    <row r="60" spans="1:8" x14ac:dyDescent="0.25">
      <c r="A60" t="s">
        <v>184</v>
      </c>
      <c r="B60" t="s">
        <v>58</v>
      </c>
      <c r="C60" t="s">
        <v>60</v>
      </c>
      <c r="D60">
        <v>20</v>
      </c>
      <c r="E60">
        <v>0.4</v>
      </c>
      <c r="F60">
        <v>20</v>
      </c>
      <c r="G60" s="12">
        <f>IFERROR(IF(NOT(F60=""),ABS(ROUNDDOWN(D60-F60, 3 - (1+INT(LOG10(ABS(D60)))))),""),IF(AND(D60=0,NOT(D60="")),ABS(ROUNDDOWN(D60-F60,0)),""))</f>
        <v>0</v>
      </c>
      <c r="H60" s="12" t="str">
        <f>IF(NOT(G60=""),IF(G60&lt;=E60,"match",IF(G60&lt;3*E60,"partial match","no match")),"")</f>
        <v>match</v>
      </c>
    </row>
    <row r="61" spans="1:8" x14ac:dyDescent="0.25">
      <c r="A61" t="s">
        <v>184</v>
      </c>
      <c r="B61" t="s">
        <v>58</v>
      </c>
      <c r="C61" t="s">
        <v>49</v>
      </c>
      <c r="D61">
        <v>2</v>
      </c>
      <c r="E61">
        <v>0.06</v>
      </c>
      <c r="F61">
        <v>2</v>
      </c>
      <c r="G61" s="12">
        <f>IFERROR(IF(NOT(F61=""),ABS(ROUNDDOWN(D61-F61, 3 - (1+INT(LOG10(ABS(D61)))))),""),IF(AND(D61=0,NOT(D61="")),ABS(ROUNDDOWN(D61-F61,0)),""))</f>
        <v>0</v>
      </c>
      <c r="H61" s="12" t="str">
        <f>IF(NOT(G61=""),IF(G61&lt;=E61,"match",IF(G61&lt;3*E61,"partial match","no match")),"")</f>
        <v>match</v>
      </c>
    </row>
    <row r="62" spans="1:8" x14ac:dyDescent="0.25">
      <c r="A62" t="s">
        <v>184</v>
      </c>
      <c r="B62" t="s">
        <v>58</v>
      </c>
      <c r="C62" t="s">
        <v>50</v>
      </c>
      <c r="D62">
        <v>31</v>
      </c>
      <c r="E62">
        <v>0</v>
      </c>
      <c r="F62">
        <v>31</v>
      </c>
      <c r="G62" s="12">
        <f>IFERROR(IF(NOT(F62=""),ABS(ROUNDDOWN(D62-F62, 3 - (1+INT(LOG10(ABS(D62)))))),""),IF(AND(D62=0,NOT(D62="")),ABS(ROUNDDOWN(D62-F62,0)),""))</f>
        <v>0</v>
      </c>
      <c r="H62" s="12" t="str">
        <f>IF(NOT(G62=""),IF(G62&lt;=E62,"match",IF(G62&lt;3*E62,"partial match","no match")),"")</f>
        <v>match</v>
      </c>
    </row>
    <row r="63" spans="1:8" x14ac:dyDescent="0.25">
      <c r="A63" t="s">
        <v>184</v>
      </c>
      <c r="B63" t="s">
        <v>58</v>
      </c>
      <c r="C63" t="s">
        <v>51</v>
      </c>
      <c r="D63">
        <v>3.15</v>
      </c>
      <c r="E63">
        <v>0.05</v>
      </c>
      <c r="F63">
        <v>3.151146247396281</v>
      </c>
      <c r="G63" s="12">
        <f>IFERROR(IF(NOT(F63=""),ABS(ROUNDDOWN(D63-F63, 3 - (1+INT(LOG10(ABS(D63)))))),""),IF(AND(D63=0,NOT(D63="")),ABS(ROUNDDOWN(D63-F63,0)),""))</f>
        <v>0</v>
      </c>
      <c r="H63" s="12" t="str">
        <f>IF(NOT(G63=""),IF(G63&lt;=E63,"match",IF(G63&lt;3*E63,"partial match","no match")),"")</f>
        <v>match</v>
      </c>
    </row>
    <row r="64" spans="1:8" x14ac:dyDescent="0.25">
      <c r="A64" t="s">
        <v>184</v>
      </c>
      <c r="B64" t="s">
        <v>58</v>
      </c>
      <c r="C64" t="s">
        <v>52</v>
      </c>
      <c r="D64">
        <v>1.33</v>
      </c>
      <c r="E64">
        <v>0.06</v>
      </c>
      <c r="F64">
        <v>1.327607099299134</v>
      </c>
      <c r="G64" s="12">
        <f>IFERROR(IF(NOT(F64=""),ABS(ROUNDDOWN(D64-F64, 3 - (1+INT(LOG10(ABS(D64)))))),""),IF(AND(D64=0,NOT(D64="")),ABS(ROUNDDOWN(D64-F64,0)),""))</f>
        <v>0</v>
      </c>
      <c r="H64" s="12" t="str">
        <f>IF(NOT(G64=""),IF(G64&lt;=E64,"match",IF(G64&lt;3*E64,"partial match","no match")),"")</f>
        <v>match</v>
      </c>
    </row>
    <row r="65" spans="1:8" x14ac:dyDescent="0.25">
      <c r="A65" t="s">
        <v>184</v>
      </c>
      <c r="B65" t="s">
        <v>58</v>
      </c>
      <c r="C65" t="s">
        <v>53</v>
      </c>
      <c r="D65">
        <v>2.41</v>
      </c>
      <c r="E65">
        <v>0.04</v>
      </c>
      <c r="F65">
        <v>2.4072866299336551</v>
      </c>
      <c r="G65" s="12">
        <f>IFERROR(IF(NOT(F65=""),ABS(ROUNDDOWN(D65-F65, 3 - (1+INT(LOG10(ABS(D65)))))),""),IF(AND(D65=0,NOT(D65="")),ABS(ROUNDDOWN(D65-F65,0)),""))</f>
        <v>0</v>
      </c>
      <c r="H65" s="12" t="str">
        <f>IF(NOT(G65=""),IF(G65&lt;=E65,"match",IF(G65&lt;3*E65,"partial match","no match")),"")</f>
        <v>match</v>
      </c>
    </row>
    <row r="66" spans="1:8" x14ac:dyDescent="0.25">
      <c r="A66" t="s">
        <v>184</v>
      </c>
      <c r="B66" t="s">
        <v>58</v>
      </c>
      <c r="C66" t="s">
        <v>54</v>
      </c>
      <c r="D66">
        <v>0.252</v>
      </c>
      <c r="E66">
        <v>6.0000000000000001E-3</v>
      </c>
      <c r="F66">
        <v>0.25170339899854433</v>
      </c>
      <c r="G66" s="12">
        <f>IFERROR(IF(NOT(F66=""),ABS(ROUNDDOWN(D66-F66, 3 - (1+INT(LOG10(ABS(D66)))))),""),IF(AND(D66=0,NOT(D66="")),ABS(ROUNDDOWN(D66-F66,0)),""))</f>
        <v>0</v>
      </c>
      <c r="H66" s="12" t="str">
        <f>IF(NOT(G66=""),IF(G66&lt;=E66,"match",IF(G66&lt;3*E66,"partial match","no match")),"")</f>
        <v>match</v>
      </c>
    </row>
    <row r="67" spans="1:8" x14ac:dyDescent="0.25">
      <c r="A67" t="s">
        <v>184</v>
      </c>
      <c r="B67" t="s">
        <v>58</v>
      </c>
      <c r="C67" t="s">
        <v>55</v>
      </c>
      <c r="D67">
        <v>0.05</v>
      </c>
      <c r="E67">
        <v>2.0999999999999999E-3</v>
      </c>
      <c r="F67">
        <v>0.05</v>
      </c>
      <c r="G67" s="12">
        <f>IFERROR(IF(NOT(F67=""),ABS(ROUNDDOWN(D67-F67, 3 - (1+INT(LOG10(ABS(D67)))))),""),IF(AND(D67=0,NOT(D67="")),ABS(ROUNDDOWN(D67-F67,0)),""))</f>
        <v>0</v>
      </c>
      <c r="H67" s="12" t="str">
        <f>IF(NOT(G67=""),IF(G67&lt;=E67,"match",IF(G67&lt;3*E67,"partial match","no match")),"")</f>
        <v>match</v>
      </c>
    </row>
    <row r="68" spans="1:8" x14ac:dyDescent="0.25">
      <c r="A68" t="s">
        <v>184</v>
      </c>
      <c r="B68" t="s">
        <v>58</v>
      </c>
      <c r="C68" t="s">
        <v>61</v>
      </c>
      <c r="D68">
        <v>2.94</v>
      </c>
      <c r="E68">
        <v>0.01</v>
      </c>
      <c r="F68">
        <v>2.9399620312732511</v>
      </c>
      <c r="G68" s="12">
        <f>IFERROR(IF(NOT(F68=""),ABS(ROUNDDOWN(D68-F68, 3 - (1+INT(LOG10(ABS(D68)))))),""),IF(AND(D68=0,NOT(D68="")),ABS(ROUNDDOWN(D68-F68,0)),""))</f>
        <v>0</v>
      </c>
      <c r="H68" s="12" t="str">
        <f>IF(NOT(G68=""),IF(G68&lt;=E68,"match",IF(G68&lt;3*E68,"partial match","no match")),"")</f>
        <v>match</v>
      </c>
    </row>
    <row r="69" spans="1:8" x14ac:dyDescent="0.25">
      <c r="A69" t="s">
        <v>184</v>
      </c>
      <c r="B69" t="s">
        <v>58</v>
      </c>
      <c r="C69" t="s">
        <v>62</v>
      </c>
      <c r="D69">
        <v>0.22900000000000001</v>
      </c>
      <c r="E69">
        <v>3.0000000000000001E-3</v>
      </c>
      <c r="F69">
        <v>0.2287652946119077</v>
      </c>
      <c r="G69" s="12">
        <f>IFERROR(IF(NOT(F69=""),ABS(ROUNDDOWN(D69-F69, 3 - (1+INT(LOG10(ABS(D69)))))),""),IF(AND(D69=0,NOT(D69="")),ABS(ROUNDDOWN(D69-F69,0)),""))</f>
        <v>0</v>
      </c>
      <c r="H69" s="12" t="str">
        <f>IF(NOT(G69=""),IF(G69&lt;=E69,"match",IF(G69&lt;3*E69,"partial match","no match")),"")</f>
        <v>match</v>
      </c>
    </row>
    <row r="70" spans="1:8" x14ac:dyDescent="0.25">
      <c r="A70" t="s">
        <v>184</v>
      </c>
      <c r="B70" t="s">
        <v>58</v>
      </c>
      <c r="C70" t="s">
        <v>63</v>
      </c>
      <c r="D70">
        <v>7260</v>
      </c>
      <c r="E70">
        <v>200</v>
      </c>
      <c r="F70">
        <v>7263</v>
      </c>
      <c r="G70" s="12">
        <f>IFERROR(IF(NOT(F70=""),ABS(ROUNDDOWN(D70-F70, 3 - (1+INT(LOG10(ABS(D70)))))),""),IF(AND(D70=0,NOT(D70="")),ABS(ROUNDDOWN(D70-F70,0)),""))</f>
        <v>0</v>
      </c>
      <c r="H70" s="12" t="str">
        <f>IF(NOT(G70=""),IF(G70&lt;=E70,"match",IF(G70&lt;3*E70,"partial match","no match")),"")</f>
        <v>match</v>
      </c>
    </row>
    <row r="71" spans="1:8" x14ac:dyDescent="0.25">
      <c r="A71" t="s">
        <v>184</v>
      </c>
      <c r="B71" t="s">
        <v>58</v>
      </c>
      <c r="C71" t="s">
        <v>64</v>
      </c>
      <c r="D71">
        <v>19</v>
      </c>
      <c r="E71">
        <v>0.4</v>
      </c>
      <c r="F71">
        <v>19</v>
      </c>
      <c r="G71" s="12">
        <f>IFERROR(IF(NOT(F71=""),ABS(ROUNDDOWN(D71-F71, 3 - (1+INT(LOG10(ABS(D71)))))),""),IF(AND(D71=0,NOT(D71="")),ABS(ROUNDDOWN(D71-F71,0)),""))</f>
        <v>0</v>
      </c>
      <c r="H71" s="12" t="str">
        <f>IF(NOT(G71=""),IF(G71&lt;=E71,"match",IF(G71&lt;3*E71,"partial match","no match")),"")</f>
        <v>match</v>
      </c>
    </row>
    <row r="72" spans="1:8" x14ac:dyDescent="0.25">
      <c r="A72" t="s">
        <v>184</v>
      </c>
      <c r="B72" t="s">
        <v>58</v>
      </c>
      <c r="C72" t="s">
        <v>65</v>
      </c>
      <c r="D72">
        <v>-6670</v>
      </c>
      <c r="E72">
        <v>230</v>
      </c>
      <c r="F72">
        <v>-6674</v>
      </c>
      <c r="G72" s="12">
        <f>IFERROR(IF(NOT(F72=""),ABS(ROUNDDOWN(D72-F72, 3 - (1+INT(LOG10(ABS(D72)))))),""),IF(AND(D72=0,NOT(D72="")),ABS(ROUNDDOWN(D72-F72,0)),""))</f>
        <v>0</v>
      </c>
      <c r="H72" s="12" t="str">
        <f>IF(NOT(G72=""),IF(G72&lt;=E72,"match",IF(G72&lt;3*E72,"partial match","no match")),"")</f>
        <v>match</v>
      </c>
    </row>
    <row r="73" spans="1:8" x14ac:dyDescent="0.25">
      <c r="A73" t="s">
        <v>184</v>
      </c>
      <c r="B73" t="s">
        <v>58</v>
      </c>
      <c r="C73" t="s">
        <v>66</v>
      </c>
      <c r="D73">
        <v>22</v>
      </c>
      <c r="E73">
        <v>0.4</v>
      </c>
      <c r="F73">
        <v>22</v>
      </c>
      <c r="G73" s="12">
        <f>IFERROR(IF(NOT(F73=""),ABS(ROUNDDOWN(D73-F73, 3 - (1+INT(LOG10(ABS(D73)))))),""),IF(AND(D73=0,NOT(D73="")),ABS(ROUNDDOWN(D73-F73,0)),""))</f>
        <v>0</v>
      </c>
      <c r="H73" s="12" t="str">
        <f>IF(NOT(G73=""),IF(G73&lt;=E73,"match",IF(G73&lt;3*E73,"partial match","no match")),"")</f>
        <v>match</v>
      </c>
    </row>
    <row r="74" spans="1:8" x14ac:dyDescent="0.25">
      <c r="A74" t="s">
        <v>184</v>
      </c>
      <c r="B74" t="s">
        <v>67</v>
      </c>
      <c r="C74" t="s">
        <v>68</v>
      </c>
      <c r="D74">
        <v>0.97199999999999998</v>
      </c>
      <c r="E74">
        <v>3.0000000000000001E-3</v>
      </c>
      <c r="F74">
        <v>0.97157314741931855</v>
      </c>
      <c r="G74" s="12">
        <f>IFERROR(IF(NOT(F74=""),ABS(ROUNDDOWN(D74-F74, 3 - (1+INT(LOG10(ABS(D74)))))),""),IF(AND(D74=0,NOT(D74="")),ABS(ROUNDDOWN(D74-F74,0)),""))</f>
        <v>0</v>
      </c>
      <c r="H74" s="12" t="str">
        <f>IF(NOT(G74=""),IF(G74&lt;=E74,"match",IF(G74&lt;3*E74,"partial match","no match")),"")</f>
        <v>match</v>
      </c>
    </row>
    <row r="75" spans="1:8" x14ac:dyDescent="0.25">
      <c r="A75" t="s">
        <v>184</v>
      </c>
      <c r="B75" t="s">
        <v>67</v>
      </c>
      <c r="C75" t="s">
        <v>69</v>
      </c>
      <c r="D75">
        <v>9.0000000000000006E-5</v>
      </c>
      <c r="E75">
        <v>4.15E-4</v>
      </c>
      <c r="F75">
        <v>8.9958394242639628E-5</v>
      </c>
      <c r="G75" s="12">
        <f>IFERROR(IF(NOT(F75=""),ABS(ROUNDDOWN(D75-F75, 3 - (1+INT(LOG10(ABS(D75)))))),""),IF(AND(D75=0,NOT(D75="")),ABS(ROUNDDOWN(D75-F75,0)),""))</f>
        <v>0</v>
      </c>
      <c r="H75" s="12" t="str">
        <f>IF(NOT(G75=""),IF(G75&lt;=E75,"match",IF(G75&lt;3*E75,"partial match","no match")),"")</f>
        <v>match</v>
      </c>
    </row>
    <row r="76" spans="1:8" x14ac:dyDescent="0.25">
      <c r="A76" t="s">
        <v>184</v>
      </c>
      <c r="B76" t="s">
        <v>67</v>
      </c>
      <c r="C76" t="s">
        <v>70</v>
      </c>
      <c r="D76">
        <v>87</v>
      </c>
      <c r="E76">
        <v>0.1</v>
      </c>
      <c r="F76">
        <v>87</v>
      </c>
      <c r="G76" s="12">
        <f>IFERROR(IF(NOT(F76=""),ABS(ROUNDDOWN(D76-F76, 3 - (1+INT(LOG10(ABS(D76)))))),""),IF(AND(D76=0,NOT(D76="")),ABS(ROUNDDOWN(D76-F76,0)),""))</f>
        <v>0</v>
      </c>
      <c r="H76" s="12" t="str">
        <f>IF(NOT(G76=""),IF(G76&lt;=E76,"match",IF(G76&lt;3*E76,"partial match","no match")),"")</f>
        <v>match</v>
      </c>
    </row>
    <row r="77" spans="1:8" x14ac:dyDescent="0.25">
      <c r="A77" t="s">
        <v>184</v>
      </c>
      <c r="B77" t="s">
        <v>67</v>
      </c>
      <c r="C77" t="s">
        <v>71</v>
      </c>
      <c r="D77">
        <v>-303</v>
      </c>
      <c r="E77">
        <v>20</v>
      </c>
      <c r="F77">
        <v>-303</v>
      </c>
      <c r="G77" s="12">
        <f>IFERROR(IF(NOT(F77=""),ABS(ROUNDDOWN(D77-F77, 3 - (1+INT(LOG10(ABS(D77)))))),""),IF(AND(D77=0,NOT(D77="")),ABS(ROUNDDOWN(D77-F77,0)),""))</f>
        <v>0</v>
      </c>
      <c r="H77" s="12" t="str">
        <f>IF(NOT(G77=""),IF(G77&lt;=E77,"match",IF(G77&lt;3*E77,"partial match","no match")),"")</f>
        <v>match</v>
      </c>
    </row>
    <row r="78" spans="1:8" x14ac:dyDescent="0.25">
      <c r="A78" t="s">
        <v>184</v>
      </c>
      <c r="B78" t="s">
        <v>67</v>
      </c>
      <c r="C78" t="s">
        <v>72</v>
      </c>
      <c r="D78">
        <v>0.97099999999999997</v>
      </c>
      <c r="E78">
        <v>1E-3</v>
      </c>
      <c r="F78">
        <v>0.97148318902507591</v>
      </c>
      <c r="G78" s="12">
        <f>IFERROR(IF(NOT(F78=""),ABS(ROUNDDOWN(D78-F78, 3 - (1+INT(LOG10(ABS(D78)))))),""),IF(AND(D78=0,NOT(D78="")),ABS(ROUNDDOWN(D78-F78,0)),""))</f>
        <v>0</v>
      </c>
      <c r="H78" s="12" t="str">
        <f>IF(NOT(G78=""),IF(G78&lt;=E78,"match",IF(G78&lt;3*E78,"partial match","no match")),"")</f>
        <v>match</v>
      </c>
    </row>
    <row r="79" spans="1:8" x14ac:dyDescent="0.25">
      <c r="A79" t="s">
        <v>184</v>
      </c>
      <c r="B79" t="s">
        <v>67</v>
      </c>
      <c r="C79" t="s">
        <v>73</v>
      </c>
      <c r="D79">
        <v>390</v>
      </c>
      <c r="E79">
        <v>20</v>
      </c>
      <c r="F79">
        <v>390</v>
      </c>
      <c r="G79" s="12">
        <f>IFERROR(IF(NOT(F79=""),ABS(ROUNDDOWN(D79-F79, 3 - (1+INT(LOG10(ABS(D79)))))),""),IF(AND(D79=0,NOT(D79="")),ABS(ROUNDDOWN(D79-F79,0)),""))</f>
        <v>0</v>
      </c>
      <c r="H79" s="12" t="str">
        <f>IF(NOT(G79=""),IF(G79&lt;=E79,"match",IF(G79&lt;3*E79,"partial match","no match")),"")</f>
        <v>match</v>
      </c>
    </row>
    <row r="80" spans="1:8" x14ac:dyDescent="0.25">
      <c r="A80" t="s">
        <v>184</v>
      </c>
      <c r="B80" t="s">
        <v>67</v>
      </c>
      <c r="C80" t="s">
        <v>74</v>
      </c>
      <c r="D80">
        <v>0.56299999999999994</v>
      </c>
      <c r="E80">
        <v>1.2E-2</v>
      </c>
      <c r="F80">
        <v>0.56301530421698043</v>
      </c>
      <c r="G80" s="12">
        <f>IFERROR(IF(NOT(F80=""),ABS(ROUNDDOWN(D80-F80, 3 - (1+INT(LOG10(ABS(D80)))))),""),IF(AND(D80=0,NOT(D80="")),ABS(ROUNDDOWN(D80-F80,0)),""))</f>
        <v>0</v>
      </c>
      <c r="H80" s="12" t="str">
        <f>IF(NOT(G80=""),IF(G80&lt;=E80,"match",IF(G80&lt;3*E80,"partial match","no match")),"")</f>
        <v>match</v>
      </c>
    </row>
    <row r="81" spans="1:8" x14ac:dyDescent="0.25">
      <c r="A81" t="s">
        <v>184</v>
      </c>
      <c r="B81" t="s">
        <v>175</v>
      </c>
      <c r="C81" t="s">
        <v>76</v>
      </c>
      <c r="D81">
        <v>0.23200000000000001</v>
      </c>
      <c r="E81">
        <v>7.0000000000000001E-3</v>
      </c>
      <c r="F81">
        <v>0.2319575687752683</v>
      </c>
      <c r="G81" s="12">
        <f>IFERROR(IF(NOT(F81=""),ABS(ROUNDDOWN(D81-F81, 3 - (1+INT(LOG10(ABS(D81)))))),""),IF(AND(D81=0,NOT(D81="")),ABS(ROUNDDOWN(D81-F81,0)),""))</f>
        <v>0</v>
      </c>
      <c r="H81" s="12" t="str">
        <f>IF(NOT(G81=""),IF(G81&lt;=E81,"match",IF(G81&lt;3*E81,"partial match","no match")),"")</f>
        <v>match</v>
      </c>
    </row>
    <row r="82" spans="1:8" x14ac:dyDescent="0.25">
      <c r="A82" t="s">
        <v>184</v>
      </c>
      <c r="B82" t="s">
        <v>175</v>
      </c>
      <c r="C82" t="s">
        <v>77</v>
      </c>
      <c r="D82">
        <v>18.899999999999999</v>
      </c>
      <c r="E82">
        <v>0.5</v>
      </c>
      <c r="F82">
        <v>18.8524741021617</v>
      </c>
      <c r="G82" s="12">
        <f>IFERROR(IF(NOT(F82=""),ABS(ROUNDDOWN(D82-F82, 3 - (1+INT(LOG10(ABS(D82)))))),""),IF(AND(D82=0,NOT(D82="")),ABS(ROUNDDOWN(D82-F82,0)),""))</f>
        <v>0</v>
      </c>
      <c r="H82" s="12" t="str">
        <f>IF(NOT(G82=""),IF(G82&lt;=E82,"match",IF(G82&lt;3*E82,"partial match","no match")),"")</f>
        <v>match</v>
      </c>
    </row>
    <row r="83" spans="1:8" x14ac:dyDescent="0.25">
      <c r="A83" t="s">
        <v>184</v>
      </c>
      <c r="B83" t="s">
        <v>175</v>
      </c>
      <c r="C83" t="s">
        <v>78</v>
      </c>
      <c r="D83">
        <v>17.600000000000001</v>
      </c>
      <c r="E83">
        <v>0.4</v>
      </c>
      <c r="F83">
        <v>17.628003960580958</v>
      </c>
      <c r="G83" s="12">
        <f>IFERROR(IF(NOT(F83=""),ABS(ROUNDDOWN(D83-F83, 3 - (1+INT(LOG10(ABS(D83)))))),""),IF(AND(D83=0,NOT(D83="")),ABS(ROUNDDOWN(D83-F83,0)),""))</f>
        <v>0</v>
      </c>
      <c r="H83" s="12" t="str">
        <f>IF(NOT(G83=""),IF(G83&lt;=E83,"match",IF(G83&lt;3*E83,"partial match","no match")),"")</f>
        <v>match</v>
      </c>
    </row>
    <row r="84" spans="1:8" x14ac:dyDescent="0.25">
      <c r="A84" t="s">
        <v>184</v>
      </c>
      <c r="B84" t="s">
        <v>175</v>
      </c>
      <c r="C84" t="s">
        <v>79</v>
      </c>
      <c r="D84">
        <v>4.95</v>
      </c>
      <c r="E84">
        <v>0.03</v>
      </c>
      <c r="F84">
        <v>4.9472582607953388</v>
      </c>
      <c r="G84" s="12">
        <f>IFERROR(IF(NOT(F84=""),ABS(ROUNDDOWN(D84-F84, 3 - (1+INT(LOG10(ABS(D84)))))),""),IF(AND(D84=0,NOT(D84="")),ABS(ROUNDDOWN(D84-F84,0)),""))</f>
        <v>0</v>
      </c>
      <c r="H84" s="12" t="str">
        <f>IF(NOT(G84=""),IF(G84&lt;=E84,"match",IF(G84&lt;3*E84,"partial match","no match")),"")</f>
        <v>match</v>
      </c>
    </row>
    <row r="85" spans="1:8" x14ac:dyDescent="0.25">
      <c r="A85" t="s">
        <v>184</v>
      </c>
      <c r="B85" t="s">
        <v>175</v>
      </c>
      <c r="C85" t="s">
        <v>80</v>
      </c>
      <c r="D85">
        <v>1.29</v>
      </c>
      <c r="E85">
        <v>0.01</v>
      </c>
      <c r="F85">
        <v>1.2926124136870509</v>
      </c>
      <c r="G85" s="12">
        <f>IFERROR(IF(NOT(F85=""),ABS(ROUNDDOWN(D85-F85, 3 - (1+INT(LOG10(ABS(D85)))))),""),IF(AND(D85=0,NOT(D85="")),ABS(ROUNDDOWN(D85-F85,0)),""))</f>
        <v>0</v>
      </c>
      <c r="H85" s="12" t="str">
        <f>IF(NOT(G85=""),IF(G85&lt;=E85,"match",IF(G85&lt;3*E85,"partial match","no match")),"")</f>
        <v>match</v>
      </c>
    </row>
    <row r="86" spans="1:8" x14ac:dyDescent="0.25">
      <c r="A86" t="s">
        <v>184</v>
      </c>
      <c r="B86" t="s">
        <v>175</v>
      </c>
      <c r="C86" t="s">
        <v>81</v>
      </c>
      <c r="D86">
        <v>5.37</v>
      </c>
      <c r="E86">
        <v>0.11</v>
      </c>
      <c r="F86">
        <v>5.3690169330991324</v>
      </c>
      <c r="G86" s="12">
        <f>IFERROR(IF(NOT(F86=""),ABS(ROUNDDOWN(D86-F86, 3 - (1+INT(LOG10(ABS(D86)))))),""),IF(AND(D86=0,NOT(D86="")),ABS(ROUNDDOWN(D86-F86,0)),""))</f>
        <v>0</v>
      </c>
      <c r="H86" s="12" t="str">
        <f>IF(NOT(G86=""),IF(G86&lt;=E86,"match",IF(G86&lt;3*E86,"partial match","no match")),"")</f>
        <v>match</v>
      </c>
    </row>
    <row r="87" spans="1:8" x14ac:dyDescent="0.25">
      <c r="A87" t="s">
        <v>184</v>
      </c>
      <c r="B87" t="s">
        <v>175</v>
      </c>
      <c r="C87" t="s">
        <v>82</v>
      </c>
      <c r="D87">
        <v>2.13</v>
      </c>
      <c r="E87">
        <v>0.01</v>
      </c>
      <c r="F87">
        <v>2.1338993898461092</v>
      </c>
      <c r="G87" s="12">
        <f>IFERROR(IF(NOT(F87=""),ABS(ROUNDDOWN(D87-F87, 3 - (1+INT(LOG10(ABS(D87)))))),""),IF(AND(D87=0,NOT(D87="")),ABS(ROUNDDOWN(D87-F87,0)),""))</f>
        <v>0</v>
      </c>
      <c r="H87" s="12" t="str">
        <f>IF(NOT(G87=""),IF(G87&lt;=E87,"match",IF(G87&lt;3*E87,"partial match","no match")),"")</f>
        <v>match</v>
      </c>
    </row>
    <row r="88" spans="1:8" x14ac:dyDescent="0.25">
      <c r="A88" t="s">
        <v>184</v>
      </c>
      <c r="B88" t="s">
        <v>175</v>
      </c>
      <c r="C88" t="s">
        <v>83</v>
      </c>
      <c r="D88">
        <v>37.700000000000003</v>
      </c>
      <c r="E88">
        <v>0.8</v>
      </c>
      <c r="F88">
        <v>37.704948204323401</v>
      </c>
      <c r="G88" s="12">
        <f>IFERROR(IF(NOT(F88=""),ABS(ROUNDDOWN(D88-F88, 3 - (1+INT(LOG10(ABS(D88)))))),""),IF(AND(D88=0,NOT(D88="")),ABS(ROUNDDOWN(D88-F88,0)),""))</f>
        <v>0</v>
      </c>
      <c r="H88" s="12" t="str">
        <f>IF(NOT(G88=""),IF(G88&lt;=E88,"match",IF(G88&lt;3*E88,"partial match","no match")),"")</f>
        <v>match</v>
      </c>
    </row>
    <row r="89" spans="1:8" x14ac:dyDescent="0.25">
      <c r="A89" t="s">
        <v>184</v>
      </c>
      <c r="B89" t="s">
        <v>175</v>
      </c>
      <c r="C89" t="s">
        <v>84</v>
      </c>
      <c r="D89">
        <v>63.4</v>
      </c>
      <c r="E89">
        <v>1.3</v>
      </c>
      <c r="F89">
        <v>63.441042207568252</v>
      </c>
      <c r="G89" s="12">
        <f>IFERROR(IF(NOT(F89=""),ABS(ROUNDDOWN(D89-F89, 3 - (1+INT(LOG10(ABS(D89)))))),""),IF(AND(D89=0,NOT(D89="")),ABS(ROUNDDOWN(D89-F89,0)),""))</f>
        <v>0</v>
      </c>
      <c r="H89" s="12" t="str">
        <f>IF(NOT(G89=""),IF(G89&lt;=E89,"match",IF(G89&lt;3*E89,"partial match","no match")),"")</f>
        <v>match</v>
      </c>
    </row>
    <row r="90" spans="1:8" x14ac:dyDescent="0.25">
      <c r="A90" t="s">
        <v>184</v>
      </c>
      <c r="B90" t="s">
        <v>175</v>
      </c>
      <c r="C90" t="s">
        <v>85</v>
      </c>
      <c r="D90">
        <v>3.68</v>
      </c>
      <c r="E90">
        <v>0.02</v>
      </c>
      <c r="F90">
        <v>3.6755987456117949</v>
      </c>
      <c r="G90" s="12">
        <f>IFERROR(IF(NOT(F90=""),ABS(ROUNDDOWN(D90-F90, 3 - (1+INT(LOG10(ABS(D90)))))),""),IF(AND(D90=0,NOT(D90="")),ABS(ROUNDDOWN(D90-F90,0)),""))</f>
        <v>0</v>
      </c>
      <c r="H90" s="12" t="str">
        <f>IF(NOT(G90=""),IF(G90&lt;=E90,"match",IF(G90&lt;3*E90,"partial match","no match")),"")</f>
        <v>match</v>
      </c>
    </row>
    <row r="91" spans="1:8" x14ac:dyDescent="0.25">
      <c r="A91" t="s">
        <v>184</v>
      </c>
      <c r="B91" t="s">
        <v>175</v>
      </c>
      <c r="C91" t="s">
        <v>86</v>
      </c>
      <c r="D91">
        <v>0.11</v>
      </c>
      <c r="E91">
        <v>3.0000000000000001E-3</v>
      </c>
      <c r="F91">
        <v>0.1096542025966432</v>
      </c>
      <c r="G91" s="12">
        <f>IFERROR(IF(NOT(F91=""),ABS(ROUNDDOWN(D91-F91, 3 - (1+INT(LOG10(ABS(D91)))))),""),IF(AND(D91=0,NOT(D91="")),ABS(ROUNDDOWN(D91-F91,0)),""))</f>
        <v>0</v>
      </c>
      <c r="H91" s="12" t="str">
        <f>IF(NOT(G91=""),IF(G91&lt;=E91,"match",IF(G91&lt;3*E91,"partial match","no match")),"")</f>
        <v>match</v>
      </c>
    </row>
    <row r="92" spans="1:8" x14ac:dyDescent="0.25">
      <c r="A92" t="s">
        <v>184</v>
      </c>
      <c r="B92" t="s">
        <v>175</v>
      </c>
      <c r="C92" t="s">
        <v>87</v>
      </c>
      <c r="D92">
        <v>7.07</v>
      </c>
      <c r="E92">
        <v>0.13</v>
      </c>
      <c r="F92">
        <v>7.0709736347555809</v>
      </c>
      <c r="G92" s="12">
        <f>IFERROR(IF(NOT(F92=""),ABS(ROUNDDOWN(D92-F92, 3 - (1+INT(LOG10(ABS(D92)))))),""),IF(AND(D92=0,NOT(D92="")),ABS(ROUNDDOWN(D92-F92,0)),""))</f>
        <v>0</v>
      </c>
      <c r="H92" s="12" t="str">
        <f>IF(NOT(G92=""),IF(G92&lt;=E92,"match",IF(G92&lt;3*E92,"partial match","no match")),"")</f>
        <v>match</v>
      </c>
    </row>
    <row r="93" spans="1:8" x14ac:dyDescent="0.25">
      <c r="A93" t="s">
        <v>184</v>
      </c>
      <c r="B93" t="s">
        <v>175</v>
      </c>
      <c r="C93" t="s">
        <v>88</v>
      </c>
      <c r="D93">
        <v>1.29</v>
      </c>
      <c r="E93">
        <v>0.01</v>
      </c>
      <c r="F93">
        <v>1.2926124136870509</v>
      </c>
      <c r="G93" s="12">
        <f>IFERROR(IF(NOT(F93=""),ABS(ROUNDDOWN(D93-F93, 3 - (1+INT(LOG10(ABS(D93)))))),""),IF(AND(D93=0,NOT(D93="")),ABS(ROUNDDOWN(D93-F93,0)),""))</f>
        <v>0</v>
      </c>
      <c r="H93" s="12" t="str">
        <f>IF(NOT(G93=""),IF(G93&lt;=E93,"match",IF(G93&lt;3*E93,"partial match","no match")),"")</f>
        <v>match</v>
      </c>
    </row>
    <row r="94" spans="1:8" x14ac:dyDescent="0.25">
      <c r="A94" t="s">
        <v>184</v>
      </c>
      <c r="B94" t="s">
        <v>175</v>
      </c>
      <c r="C94" t="s">
        <v>89</v>
      </c>
      <c r="D94">
        <v>0.68200000000000005</v>
      </c>
      <c r="E94">
        <v>3.0000000000000001E-3</v>
      </c>
      <c r="F94">
        <v>0.68171515875364141</v>
      </c>
      <c r="G94" s="12">
        <f>IFERROR(IF(NOT(F94=""),ABS(ROUNDDOWN(D94-F94, 3 - (1+INT(LOG10(ABS(D94)))))),""),IF(AND(D94=0,NOT(D94="")),ABS(ROUNDDOWN(D94-F94,0)),""))</f>
        <v>0</v>
      </c>
      <c r="H94" s="12" t="str">
        <f>IF(NOT(G94=""),IF(G94&lt;=E94,"match",IF(G94&lt;3*E94,"partial match","no match")),"")</f>
        <v>match</v>
      </c>
    </row>
    <row r="95" spans="1:8" x14ac:dyDescent="0.25">
      <c r="A95" t="s">
        <v>184</v>
      </c>
      <c r="B95" t="s">
        <v>175</v>
      </c>
      <c r="C95" t="s">
        <v>90</v>
      </c>
      <c r="D95">
        <v>0.96499999999999997</v>
      </c>
      <c r="E95">
        <v>1E-3</v>
      </c>
      <c r="F95">
        <v>0.96507441601879451</v>
      </c>
      <c r="G95" s="12">
        <f>IFERROR(IF(NOT(F95=""),ABS(ROUNDDOWN(D95-F95, 3 - (1+INT(LOG10(ABS(D95)))))),""),IF(AND(D95=0,NOT(D95="")),ABS(ROUNDDOWN(D95-F95,0)),""))</f>
        <v>0</v>
      </c>
      <c r="H95" s="12" t="str">
        <f>IF(NOT(G95=""),IF(G95&lt;=E95,"match",IF(G95&lt;3*E95,"partial match","no match")),"")</f>
        <v>match</v>
      </c>
    </row>
    <row r="96" spans="1:8" x14ac:dyDescent="0.25">
      <c r="A96" t="s">
        <v>184</v>
      </c>
      <c r="B96" t="s">
        <v>175</v>
      </c>
      <c r="C96" t="s">
        <v>91</v>
      </c>
      <c r="D96">
        <v>0.65600000000000003</v>
      </c>
      <c r="E96">
        <v>3.0000000000000001E-3</v>
      </c>
      <c r="F96">
        <v>0.656409941832796</v>
      </c>
      <c r="G96" s="12">
        <f>IFERROR(IF(NOT(F96=""),ABS(ROUNDDOWN(D96-F96, 3 - (1+INT(LOG10(ABS(D96)))))),""),IF(AND(D96=0,NOT(D96="")),ABS(ROUNDDOWN(D96-F96,0)),""))</f>
        <v>0</v>
      </c>
      <c r="H96" s="12" t="str">
        <f>IF(NOT(G96=""),IF(G96&lt;=E96,"match",IF(G96&lt;3*E96,"partial match","no match")),"")</f>
        <v>match</v>
      </c>
    </row>
    <row r="97" spans="1:8" x14ac:dyDescent="0.25">
      <c r="A97" t="s">
        <v>184</v>
      </c>
      <c r="B97" t="s">
        <v>175</v>
      </c>
      <c r="C97" t="s">
        <v>92</v>
      </c>
      <c r="D97">
        <v>0.99399999999999999</v>
      </c>
      <c r="E97">
        <v>1E-3</v>
      </c>
      <c r="F97">
        <v>0.99367401369506558</v>
      </c>
      <c r="G97" s="12">
        <f>IFERROR(IF(NOT(F97=""),ABS(ROUNDDOWN(D97-F97, 3 - (1+INT(LOG10(ABS(D97)))))),""),IF(AND(D97=0,NOT(D97="")),ABS(ROUNDDOWN(D97-F97,0)),""))</f>
        <v>0</v>
      </c>
      <c r="H97" s="12" t="str">
        <f>IF(NOT(G97=""),IF(G97&lt;=E97,"match",IF(G97&lt;3*E97,"partial match","no match")),"")</f>
        <v>match</v>
      </c>
    </row>
    <row r="98" spans="1:8" x14ac:dyDescent="0.25">
      <c r="A98" t="s">
        <v>184</v>
      </c>
      <c r="B98" t="s">
        <v>175</v>
      </c>
      <c r="C98" t="s">
        <v>93</v>
      </c>
      <c r="D98">
        <v>0.34100000000000003</v>
      </c>
      <c r="E98">
        <v>5.0000000000000001E-3</v>
      </c>
      <c r="F98">
        <v>0.34059014044085478</v>
      </c>
      <c r="G98" s="12">
        <f>IFERROR(IF(NOT(F98=""),ABS(ROUNDDOWN(D98-F98, 3 - (1+INT(LOG10(ABS(D98)))))),""),IF(AND(D98=0,NOT(D98="")),ABS(ROUNDDOWN(D98-F98,0)),""))</f>
        <v>0</v>
      </c>
      <c r="H98" s="12" t="str">
        <f>IF(NOT(G98=""),IF(G98&lt;=E98,"match",IF(G98&lt;3*E98,"partial match","no match")),"")</f>
        <v>match</v>
      </c>
    </row>
    <row r="99" spans="1:8" x14ac:dyDescent="0.25">
      <c r="A99" t="s">
        <v>184</v>
      </c>
      <c r="B99" t="s">
        <v>175</v>
      </c>
      <c r="C99" t="s">
        <v>94</v>
      </c>
      <c r="D99">
        <v>0.79800000000000004</v>
      </c>
      <c r="E99">
        <v>5.0000000000000001E-3</v>
      </c>
      <c r="F99">
        <v>0.79814597066697202</v>
      </c>
      <c r="G99" s="12">
        <f>IFERROR(IF(NOT(F99=""),ABS(ROUNDDOWN(D99-F99, 3 - (1+INT(LOG10(ABS(D99)))))),""),IF(AND(D99=0,NOT(D99="")),ABS(ROUNDDOWN(D99-F99,0)),""))</f>
        <v>0</v>
      </c>
      <c r="H99" s="12" t="str">
        <f>IF(NOT(G99=""),IF(G99&lt;=E99,"match",IF(G99&lt;3*E99,"partial match","no match")),"")</f>
        <v>match</v>
      </c>
    </row>
    <row r="100" spans="1:8" x14ac:dyDescent="0.25">
      <c r="A100" t="s">
        <v>184</v>
      </c>
      <c r="B100" t="s">
        <v>175</v>
      </c>
      <c r="C100" t="s">
        <v>95</v>
      </c>
      <c r="D100">
        <v>370</v>
      </c>
      <c r="E100">
        <v>16</v>
      </c>
      <c r="F100">
        <v>369.51050046311349</v>
      </c>
      <c r="G100" s="12">
        <f>IFERROR(IF(NOT(F100=""),ABS(ROUNDDOWN(D100-F100, 3 - (1+INT(LOG10(ABS(D100)))))),""),IF(AND(D100=0,NOT(D100="")),ABS(ROUNDDOWN(D100-F100,0)),""))</f>
        <v>0</v>
      </c>
      <c r="H100" s="12" t="str">
        <f>IF(NOT(G100=""),IF(G100&lt;=E100,"match",IF(G100&lt;3*E100,"partial match","no match")),"")</f>
        <v>match</v>
      </c>
    </row>
    <row r="101" spans="1:8" x14ac:dyDescent="0.25">
      <c r="A101" t="s">
        <v>184</v>
      </c>
      <c r="B101" t="s">
        <v>175</v>
      </c>
      <c r="C101" t="s">
        <v>96</v>
      </c>
      <c r="D101">
        <v>63.4</v>
      </c>
      <c r="E101">
        <v>1.3</v>
      </c>
      <c r="F101">
        <v>63.441042207568238</v>
      </c>
      <c r="G101" s="12">
        <f>IFERROR(IF(NOT(F101=""),ABS(ROUNDDOWN(D101-F101, 3 - (1+INT(LOG10(ABS(D101)))))),""),IF(AND(D101=0,NOT(D101="")),ABS(ROUNDDOWN(D101-F101,0)),""))</f>
        <v>0</v>
      </c>
      <c r="H101" s="12" t="str">
        <f>IF(NOT(G101=""),IF(G101&lt;=E101,"match",IF(G101&lt;3*E101,"partial match","no match")),"")</f>
        <v>match</v>
      </c>
    </row>
    <row r="102" spans="1:8" x14ac:dyDescent="0.25">
      <c r="A102" t="s">
        <v>184</v>
      </c>
      <c r="B102" t="s">
        <v>175</v>
      </c>
      <c r="C102" t="s">
        <v>97</v>
      </c>
      <c r="D102">
        <v>-1270</v>
      </c>
      <c r="E102">
        <v>40</v>
      </c>
      <c r="F102">
        <v>-1272.929814399861</v>
      </c>
      <c r="G102" s="12">
        <f>IFERROR(IF(NOT(F102=""),ABS(ROUNDDOWN(D102-F102, 3 - (1+INT(LOG10(ABS(D102)))))),""),IF(AND(D102=0,NOT(D102="")),ABS(ROUNDDOWN(D102-F102,0)),""))</f>
        <v>0</v>
      </c>
      <c r="H102" s="12" t="str">
        <f>IF(NOT(G102=""),IF(G102&lt;=E102,"match",IF(G102&lt;3*E102,"partial match","no match")),"")</f>
        <v>match</v>
      </c>
    </row>
    <row r="103" spans="1:8" x14ac:dyDescent="0.25">
      <c r="A103" t="s">
        <v>184</v>
      </c>
      <c r="B103" t="s">
        <v>175</v>
      </c>
      <c r="C103" t="s">
        <v>98</v>
      </c>
      <c r="D103">
        <v>35700</v>
      </c>
      <c r="E103">
        <v>1400</v>
      </c>
      <c r="F103">
        <v>35664.717740089087</v>
      </c>
      <c r="G103" s="12">
        <f>IFERROR(IF(NOT(F103=""),ABS(ROUNDDOWN(D103-F103, 3 - (1+INT(LOG10(ABS(D103)))))),""),IF(AND(D103=0,NOT(D103="")),ABS(ROUNDDOWN(D103-F103,0)),""))</f>
        <v>0</v>
      </c>
      <c r="H103" s="12" t="str">
        <f>IF(NOT(G103=""),IF(G103&lt;=E103,"match",IF(G103&lt;3*E103,"partial match","no match")),"")</f>
        <v>match</v>
      </c>
    </row>
    <row r="104" spans="1:8" x14ac:dyDescent="0.25">
      <c r="A104" t="s">
        <v>184</v>
      </c>
      <c r="B104" t="s">
        <v>175</v>
      </c>
      <c r="C104" t="s">
        <v>99</v>
      </c>
      <c r="D104">
        <v>-0.23100000000000001</v>
      </c>
      <c r="E104">
        <v>3.0000000000000001E-3</v>
      </c>
      <c r="F104">
        <v>-0.2308143346305534</v>
      </c>
      <c r="G104" s="12">
        <f>IFERROR(IF(NOT(F104=""),ABS(ROUNDDOWN(D104-F104, 3 - (1+INT(LOG10(ABS(D104)))))),""),IF(AND(D104=0,NOT(D104="")),ABS(ROUNDDOWN(D104-F104,0)),""))</f>
        <v>0</v>
      </c>
      <c r="H104" s="12" t="str">
        <f>IF(NOT(G104=""),IF(G104&lt;=E104,"match",IF(G104&lt;3*E104,"partial match","no match")),"")</f>
        <v>match</v>
      </c>
    </row>
    <row r="105" spans="1:8" x14ac:dyDescent="0.25">
      <c r="A105" t="s">
        <v>184</v>
      </c>
      <c r="B105" t="s">
        <v>175</v>
      </c>
      <c r="C105" t="s">
        <v>100</v>
      </c>
      <c r="D105">
        <v>0.84499999999999997</v>
      </c>
      <c r="E105">
        <v>3.0000000000000001E-3</v>
      </c>
      <c r="F105">
        <v>0.84503009135820939</v>
      </c>
      <c r="G105" s="12">
        <f>IFERROR(IF(NOT(F105=""),ABS(ROUNDDOWN(D105-F105, 3 - (1+INT(LOG10(ABS(D105)))))),""),IF(AND(D105=0,NOT(D105="")),ABS(ROUNDDOWN(D105-F105,0)),""))</f>
        <v>0</v>
      </c>
      <c r="H105" s="12" t="str">
        <f>IF(NOT(G105=""),IF(G105&lt;=E105,"match",IF(G105&lt;3*E105,"partial match","no match")),"")</f>
        <v>match</v>
      </c>
    </row>
    <row r="106" spans="1:8" x14ac:dyDescent="0.25">
      <c r="A106" t="s">
        <v>184</v>
      </c>
      <c r="B106" t="s">
        <v>176</v>
      </c>
      <c r="C106" t="s">
        <v>76</v>
      </c>
      <c r="D106">
        <v>0.23200000000000001</v>
      </c>
      <c r="E106">
        <v>7.0000000000000001E-3</v>
      </c>
      <c r="F106">
        <v>0.23206587326637079</v>
      </c>
      <c r="G106" s="12">
        <f>IFERROR(IF(NOT(F106=""),ABS(ROUNDDOWN(D106-F106, 3 - (1+INT(LOG10(ABS(D106)))))),""),IF(AND(D106=0,NOT(D106="")),ABS(ROUNDDOWN(D106-F106,0)),""))</f>
        <v>0</v>
      </c>
      <c r="H106" s="12" t="str">
        <f>IF(NOT(G106=""),IF(G106&lt;=E106,"match",IF(G106&lt;3*E106,"partial match","no match")),"")</f>
        <v>match</v>
      </c>
    </row>
    <row r="107" spans="1:8" x14ac:dyDescent="0.25">
      <c r="A107" t="s">
        <v>184</v>
      </c>
      <c r="B107" t="s">
        <v>176</v>
      </c>
      <c r="C107" t="s">
        <v>77</v>
      </c>
      <c r="D107">
        <v>18.899999999999999</v>
      </c>
      <c r="E107">
        <v>0.5</v>
      </c>
      <c r="F107">
        <v>18.851744304784539</v>
      </c>
      <c r="G107" s="12">
        <f>IFERROR(IF(NOT(F107=""),ABS(ROUNDDOWN(D107-F107, 3 - (1+INT(LOG10(ABS(D107)))))),""),IF(AND(D107=0,NOT(D107="")),ABS(ROUNDDOWN(D107-F107,0)),""))</f>
        <v>0</v>
      </c>
      <c r="H107" s="12" t="str">
        <f>IF(NOT(G107=""),IF(G107&lt;=E107,"match",IF(G107&lt;3*E107,"partial match","no match")),"")</f>
        <v>match</v>
      </c>
    </row>
    <row r="108" spans="1:8" x14ac:dyDescent="0.25">
      <c r="A108" t="s">
        <v>184</v>
      </c>
      <c r="B108" t="s">
        <v>176</v>
      </c>
      <c r="C108" t="s">
        <v>78</v>
      </c>
      <c r="D108">
        <v>17.600000000000001</v>
      </c>
      <c r="E108">
        <v>0.4</v>
      </c>
      <c r="F108">
        <v>17.63772950042824</v>
      </c>
      <c r="G108" s="12">
        <f>IFERROR(IF(NOT(F108=""),ABS(ROUNDDOWN(D108-F108, 3 - (1+INT(LOG10(ABS(D108)))))),""),IF(AND(D108=0,NOT(D108="")),ABS(ROUNDDOWN(D108-F108,0)),""))</f>
        <v>0</v>
      </c>
      <c r="H108" s="12" t="str">
        <f>IF(NOT(G108=""),IF(G108&lt;=E108,"match",IF(G108&lt;3*E108,"partial match","no match")),"")</f>
        <v>match</v>
      </c>
    </row>
    <row r="109" spans="1:8" x14ac:dyDescent="0.25">
      <c r="A109" t="s">
        <v>184</v>
      </c>
      <c r="B109" t="s">
        <v>176</v>
      </c>
      <c r="C109" t="s">
        <v>79</v>
      </c>
      <c r="D109">
        <v>4.96</v>
      </c>
      <c r="E109">
        <v>0.03</v>
      </c>
      <c r="F109">
        <v>4.9648127741467958</v>
      </c>
      <c r="G109" s="12">
        <f>IFERROR(IF(NOT(F109=""),ABS(ROUNDDOWN(D109-F109, 3 - (1+INT(LOG10(ABS(D109)))))),""),IF(AND(D109=0,NOT(D109="")),ABS(ROUNDDOWN(D109-F109,0)),""))</f>
        <v>0</v>
      </c>
      <c r="H109" s="12" t="str">
        <f>IF(NOT(G109=""),IF(G109&lt;=E109,"match",IF(G109&lt;3*E109,"partial match","no match")),"")</f>
        <v>match</v>
      </c>
    </row>
    <row r="110" spans="1:8" x14ac:dyDescent="0.25">
      <c r="A110" t="s">
        <v>184</v>
      </c>
      <c r="B110" t="s">
        <v>176</v>
      </c>
      <c r="C110" t="s">
        <v>80</v>
      </c>
      <c r="D110">
        <v>1.29</v>
      </c>
      <c r="E110">
        <v>0.01</v>
      </c>
      <c r="F110">
        <v>1.289964909674904</v>
      </c>
      <c r="G110" s="12">
        <f>IFERROR(IF(NOT(F110=""),ABS(ROUNDDOWN(D110-F110, 3 - (1+INT(LOG10(ABS(D110)))))),""),IF(AND(D110=0,NOT(D110="")),ABS(ROUNDDOWN(D110-F110,0)),""))</f>
        <v>0</v>
      </c>
      <c r="H110" s="12" t="str">
        <f>IF(NOT(G110=""),IF(G110&lt;=E110,"match",IF(G110&lt;3*E110,"partial match","no match")),"")</f>
        <v>match</v>
      </c>
    </row>
    <row r="111" spans="1:8" x14ac:dyDescent="0.25">
      <c r="A111" t="s">
        <v>184</v>
      </c>
      <c r="B111" t="s">
        <v>176</v>
      </c>
      <c r="C111" t="s">
        <v>81</v>
      </c>
      <c r="D111">
        <v>5.38</v>
      </c>
      <c r="E111">
        <v>0.11</v>
      </c>
      <c r="F111">
        <v>5.3813368863125319</v>
      </c>
      <c r="G111" s="12">
        <f>IFERROR(IF(NOT(F111=""),ABS(ROUNDDOWN(D111-F111, 3 - (1+INT(LOG10(ABS(D111)))))),""),IF(AND(D111=0,NOT(D111="")),ABS(ROUNDDOWN(D111-F111,0)),""))</f>
        <v>0</v>
      </c>
      <c r="H111" s="12" t="str">
        <f>IF(NOT(G111=""),IF(G111&lt;=E111,"match",IF(G111&lt;3*E111,"partial match","no match")),"")</f>
        <v>match</v>
      </c>
    </row>
    <row r="112" spans="1:8" x14ac:dyDescent="0.25">
      <c r="A112" t="s">
        <v>184</v>
      </c>
      <c r="B112" t="s">
        <v>176</v>
      </c>
      <c r="C112" t="s">
        <v>82</v>
      </c>
      <c r="D112">
        <v>2.14</v>
      </c>
      <c r="E112">
        <v>0.01</v>
      </c>
      <c r="F112">
        <v>2.1390639748818172</v>
      </c>
      <c r="G112" s="12">
        <f>IFERROR(IF(NOT(F112=""),ABS(ROUNDDOWN(D112-F112, 3 - (1+INT(LOG10(ABS(D112)))))),""),IF(AND(D112=0,NOT(D112="")),ABS(ROUNDDOWN(D112-F112,0)),""))</f>
        <v>0</v>
      </c>
      <c r="H112" s="12" t="str">
        <f>IF(NOT(G112=""),IF(G112&lt;=E112,"match",IF(G112&lt;3*E112,"partial match","no match")),"")</f>
        <v>match</v>
      </c>
    </row>
    <row r="113" spans="1:8" x14ac:dyDescent="0.25">
      <c r="A113" t="s">
        <v>184</v>
      </c>
      <c r="B113" t="s">
        <v>176</v>
      </c>
      <c r="C113" t="s">
        <v>83</v>
      </c>
      <c r="D113">
        <v>37.700000000000003</v>
      </c>
      <c r="E113">
        <v>0.8</v>
      </c>
      <c r="F113">
        <v>37.703488609569071</v>
      </c>
      <c r="G113" s="12">
        <f>IFERROR(IF(NOT(F113=""),ABS(ROUNDDOWN(D113-F113, 3 - (1+INT(LOG10(ABS(D113)))))),""),IF(AND(D113=0,NOT(D113="")),ABS(ROUNDDOWN(D113-F113,0)),""))</f>
        <v>0</v>
      </c>
      <c r="H113" s="12" t="str">
        <f>IF(NOT(G113=""),IF(G113&lt;=E113,"match",IF(G113&lt;3*E113,"partial match","no match")),"")</f>
        <v>match</v>
      </c>
    </row>
    <row r="114" spans="1:8" x14ac:dyDescent="0.25">
      <c r="A114" t="s">
        <v>184</v>
      </c>
      <c r="B114" t="s">
        <v>176</v>
      </c>
      <c r="C114" t="s">
        <v>84</v>
      </c>
      <c r="D114">
        <v>63.5</v>
      </c>
      <c r="E114">
        <v>1.3</v>
      </c>
      <c r="F114">
        <v>63.505571647207852</v>
      </c>
      <c r="G114" s="12">
        <f>IFERROR(IF(NOT(F114=""),ABS(ROUNDDOWN(D114-F114, 3 - (1+INT(LOG10(ABS(D114)))))),""),IF(AND(D114=0,NOT(D114="")),ABS(ROUNDDOWN(D114-F114,0)),""))</f>
        <v>0</v>
      </c>
      <c r="H114" s="12" t="str">
        <f>IF(NOT(G114=""),IF(G114&lt;=E114,"match",IF(G114&lt;3*E114,"partial match","no match")),"")</f>
        <v>match</v>
      </c>
    </row>
    <row r="115" spans="1:8" x14ac:dyDescent="0.25">
      <c r="A115" t="s">
        <v>184</v>
      </c>
      <c r="B115" t="s">
        <v>176</v>
      </c>
      <c r="C115" t="s">
        <v>85</v>
      </c>
      <c r="D115">
        <v>3.68</v>
      </c>
      <c r="E115">
        <v>0.02</v>
      </c>
      <c r="F115">
        <v>3.6794970512192759</v>
      </c>
      <c r="G115" s="12">
        <f>IFERROR(IF(NOT(F115=""),ABS(ROUNDDOWN(D115-F115, 3 - (1+INT(LOG10(ABS(D115)))))),""),IF(AND(D115=0,NOT(D115="")),ABS(ROUNDDOWN(D115-F115,0)),""))</f>
        <v>0</v>
      </c>
      <c r="H115" s="12" t="str">
        <f>IF(NOT(G115=""),IF(G115&lt;=E115,"match",IF(G115&lt;3*E115,"partial match","no match")),"")</f>
        <v>match</v>
      </c>
    </row>
    <row r="116" spans="1:8" x14ac:dyDescent="0.25">
      <c r="A116" t="s">
        <v>184</v>
      </c>
      <c r="B116" t="s">
        <v>176</v>
      </c>
      <c r="C116" t="s">
        <v>86</v>
      </c>
      <c r="D116">
        <v>0.109</v>
      </c>
      <c r="E116">
        <v>3.0000000000000001E-3</v>
      </c>
      <c r="F116">
        <v>0.1093438664731312</v>
      </c>
      <c r="G116" s="12">
        <f>IFERROR(IF(NOT(F116=""),ABS(ROUNDDOWN(D116-F116, 3 - (1+INT(LOG10(ABS(D116)))))),""),IF(AND(D116=0,NOT(D116="")),ABS(ROUNDDOWN(D116-F116,0)),""))</f>
        <v>0</v>
      </c>
      <c r="H116" s="12" t="str">
        <f>IF(NOT(G116=""),IF(G116&lt;=E116,"match",IF(G116&lt;3*E116,"partial match","no match")),"")</f>
        <v>match</v>
      </c>
    </row>
    <row r="117" spans="1:8" x14ac:dyDescent="0.25">
      <c r="A117" t="s">
        <v>184</v>
      </c>
      <c r="B117" t="s">
        <v>176</v>
      </c>
      <c r="C117" t="s">
        <v>87</v>
      </c>
      <c r="D117">
        <v>7.05</v>
      </c>
      <c r="E117">
        <v>0.13</v>
      </c>
      <c r="F117">
        <v>7.0453463545051136</v>
      </c>
      <c r="G117" s="12">
        <f>IFERROR(IF(NOT(F117=""),ABS(ROUNDDOWN(D117-F117, 3 - (1+INT(LOG10(ABS(D117)))))),""),IF(AND(D117=0,NOT(D117="")),ABS(ROUNDDOWN(D117-F117,0)),""))</f>
        <v>0</v>
      </c>
      <c r="H117" s="12" t="str">
        <f>IF(NOT(G117=""),IF(G117&lt;=E117,"match",IF(G117&lt;3*E117,"partial match","no match")),"")</f>
        <v>match</v>
      </c>
    </row>
    <row r="118" spans="1:8" x14ac:dyDescent="0.25">
      <c r="A118" t="s">
        <v>184</v>
      </c>
      <c r="B118" t="s">
        <v>176</v>
      </c>
      <c r="C118" t="s">
        <v>88</v>
      </c>
      <c r="D118">
        <v>1.29</v>
      </c>
      <c r="E118">
        <v>0.01</v>
      </c>
      <c r="F118">
        <v>1.289964909674904</v>
      </c>
      <c r="G118" s="12">
        <f>IFERROR(IF(NOT(F118=""),ABS(ROUNDDOWN(D118-F118, 3 - (1+INT(LOG10(ABS(D118)))))),""),IF(AND(D118=0,NOT(D118="")),ABS(ROUNDDOWN(D118-F118,0)),""))</f>
        <v>0</v>
      </c>
      <c r="H118" s="12" t="str">
        <f>IF(NOT(G118=""),IF(G118&lt;=E118,"match",IF(G118&lt;3*E118,"partial match","no match")),"")</f>
        <v>match</v>
      </c>
    </row>
    <row r="119" spans="1:8" x14ac:dyDescent="0.25">
      <c r="A119" t="s">
        <v>184</v>
      </c>
      <c r="B119" t="s">
        <v>176</v>
      </c>
      <c r="C119" t="s">
        <v>89</v>
      </c>
      <c r="D119">
        <v>0.68200000000000005</v>
      </c>
      <c r="E119">
        <v>3.0000000000000001E-3</v>
      </c>
      <c r="F119">
        <v>0.68204285428773737</v>
      </c>
      <c r="G119" s="12">
        <f>IFERROR(IF(NOT(F119=""),ABS(ROUNDDOWN(D119-F119, 3 - (1+INT(LOG10(ABS(D119)))))),""),IF(AND(D119=0,NOT(D119="")),ABS(ROUNDDOWN(D119-F119,0)),""))</f>
        <v>0</v>
      </c>
      <c r="H119" s="12" t="str">
        <f>IF(NOT(G119=""),IF(G119&lt;=E119,"match",IF(G119&lt;3*E119,"partial match","no match")),"")</f>
        <v>match</v>
      </c>
    </row>
    <row r="120" spans="1:8" x14ac:dyDescent="0.25">
      <c r="A120" t="s">
        <v>184</v>
      </c>
      <c r="B120" t="s">
        <v>176</v>
      </c>
      <c r="C120" t="s">
        <v>90</v>
      </c>
      <c r="D120">
        <v>0.96499999999999997</v>
      </c>
      <c r="E120">
        <v>1E-3</v>
      </c>
      <c r="F120">
        <v>0.96513865980770486</v>
      </c>
      <c r="G120" s="12">
        <f>IFERROR(IF(NOT(F120=""),ABS(ROUNDDOWN(D120-F120, 3 - (1+INT(LOG10(ABS(D120)))))),""),IF(AND(D120=0,NOT(D120="")),ABS(ROUNDDOWN(D120-F120,0)),""))</f>
        <v>0</v>
      </c>
      <c r="H120" s="12" t="str">
        <f>IF(NOT(G120=""),IF(G120&lt;=E120,"match",IF(G120&lt;3*E120,"partial match","no match")),"")</f>
        <v>match</v>
      </c>
    </row>
    <row r="121" spans="1:8" x14ac:dyDescent="0.25">
      <c r="A121" t="s">
        <v>184</v>
      </c>
      <c r="B121" t="s">
        <v>176</v>
      </c>
      <c r="C121" t="s">
        <v>91</v>
      </c>
      <c r="D121">
        <v>0.65700000000000003</v>
      </c>
      <c r="E121">
        <v>3.0000000000000001E-3</v>
      </c>
      <c r="F121">
        <v>0.65676933580101127</v>
      </c>
      <c r="G121" s="12">
        <f>IFERROR(IF(NOT(F121=""),ABS(ROUNDDOWN(D121-F121, 3 - (1+INT(LOG10(ABS(D121)))))),""),IF(AND(D121=0,NOT(D121="")),ABS(ROUNDDOWN(D121-F121,0)),""))</f>
        <v>0</v>
      </c>
      <c r="H121" s="12" t="str">
        <f>IF(NOT(G121=""),IF(G121&lt;=E121,"match",IF(G121&lt;3*E121,"partial match","no match")),"")</f>
        <v>match</v>
      </c>
    </row>
    <row r="122" spans="1:8" x14ac:dyDescent="0.25">
      <c r="A122" t="s">
        <v>184</v>
      </c>
      <c r="B122" t="s">
        <v>176</v>
      </c>
      <c r="C122" t="s">
        <v>92</v>
      </c>
      <c r="D122">
        <v>0.99399999999999999</v>
      </c>
      <c r="E122">
        <v>1E-3</v>
      </c>
      <c r="F122">
        <v>0.99369591929210666</v>
      </c>
      <c r="G122" s="12">
        <f>IFERROR(IF(NOT(F122=""),ABS(ROUNDDOWN(D122-F122, 3 - (1+INT(LOG10(ABS(D122)))))),""),IF(AND(D122=0,NOT(D122="")),ABS(ROUNDDOWN(D122-F122,0)),""))</f>
        <v>0</v>
      </c>
      <c r="H122" s="12" t="str">
        <f>IF(NOT(G122=""),IF(G122&lt;=E122,"match",IF(G122&lt;3*E122,"partial match","no match")),"")</f>
        <v>match</v>
      </c>
    </row>
    <row r="123" spans="1:8" x14ac:dyDescent="0.25">
      <c r="A123" t="s">
        <v>184</v>
      </c>
      <c r="B123" t="s">
        <v>176</v>
      </c>
      <c r="C123" t="s">
        <v>93</v>
      </c>
      <c r="D123">
        <v>0.34</v>
      </c>
      <c r="E123">
        <v>5.0000000000000001E-3</v>
      </c>
      <c r="F123">
        <v>0.34046294641631758</v>
      </c>
      <c r="G123" s="12">
        <f>IFERROR(IF(NOT(F123=""),ABS(ROUNDDOWN(D123-F123, 3 - (1+INT(LOG10(ABS(D123)))))),""),IF(AND(D123=0,NOT(D123="")),ABS(ROUNDDOWN(D123-F123,0)),""))</f>
        <v>0</v>
      </c>
      <c r="H123" s="12" t="str">
        <f>IF(NOT(G123=""),IF(G123&lt;=E123,"match",IF(G123&lt;3*E123,"partial match","no match")),"")</f>
        <v>match</v>
      </c>
    </row>
    <row r="124" spans="1:8" x14ac:dyDescent="0.25">
      <c r="A124" t="s">
        <v>184</v>
      </c>
      <c r="B124" t="s">
        <v>176</v>
      </c>
      <c r="C124" t="s">
        <v>94</v>
      </c>
      <c r="D124">
        <v>0.8</v>
      </c>
      <c r="E124">
        <v>5.0000000000000001E-3</v>
      </c>
      <c r="F124">
        <v>0.80027626701231425</v>
      </c>
      <c r="G124" s="12">
        <f>IFERROR(IF(NOT(F124=""),ABS(ROUNDDOWN(D124-F124, 3 - (1+INT(LOG10(ABS(D124)))))),""),IF(AND(D124=0,NOT(D124="")),ABS(ROUNDDOWN(D124-F124,0)),""))</f>
        <v>0</v>
      </c>
      <c r="H124" s="12" t="str">
        <f>IF(NOT(G124=""),IF(G124&lt;=E124,"match",IF(G124&lt;3*E124,"partial match","no match")),"")</f>
        <v>match</v>
      </c>
    </row>
    <row r="125" spans="1:8" x14ac:dyDescent="0.25">
      <c r="A125" t="s">
        <v>184</v>
      </c>
      <c r="B125" t="s">
        <v>176</v>
      </c>
      <c r="C125" t="s">
        <v>95</v>
      </c>
      <c r="D125">
        <v>370</v>
      </c>
      <c r="E125">
        <v>16</v>
      </c>
      <c r="F125">
        <v>369.50331965615192</v>
      </c>
      <c r="G125" s="12">
        <f>IFERROR(IF(NOT(F125=""),ABS(ROUNDDOWN(D125-F125, 3 - (1+INT(LOG10(ABS(D125)))))),""),IF(AND(D125=0,NOT(D125="")),ABS(ROUNDDOWN(D125-F125,0)),""))</f>
        <v>0</v>
      </c>
      <c r="H125" s="12" t="str">
        <f>IF(NOT(G125=""),IF(G125&lt;=E125,"match",IF(G125&lt;3*E125,"partial match","no match")),"")</f>
        <v>match</v>
      </c>
    </row>
    <row r="126" spans="1:8" x14ac:dyDescent="0.25">
      <c r="A126" t="s">
        <v>184</v>
      </c>
      <c r="B126" t="s">
        <v>176</v>
      </c>
      <c r="C126" t="s">
        <v>96</v>
      </c>
      <c r="D126">
        <v>63.5</v>
      </c>
      <c r="E126">
        <v>1.3</v>
      </c>
      <c r="F126">
        <v>63.505571647207837</v>
      </c>
      <c r="G126" s="12">
        <f>IFERROR(IF(NOT(F126=""),ABS(ROUNDDOWN(D126-F126, 3 - (1+INT(LOG10(ABS(D126)))))),""),IF(AND(D126=0,NOT(D126="")),ABS(ROUNDDOWN(D126-F126,0)),""))</f>
        <v>0</v>
      </c>
      <c r="H126" s="12" t="str">
        <f>IF(NOT(G126=""),IF(G126&lt;=E126,"match",IF(G126&lt;3*E126,"partial match","no match")),"")</f>
        <v>match</v>
      </c>
    </row>
    <row r="127" spans="1:8" x14ac:dyDescent="0.25">
      <c r="A127" t="s">
        <v>184</v>
      </c>
      <c r="B127" t="s">
        <v>176</v>
      </c>
      <c r="C127" t="s">
        <v>97</v>
      </c>
      <c r="D127">
        <v>-1280</v>
      </c>
      <c r="E127">
        <v>40</v>
      </c>
      <c r="F127">
        <v>-1275.261576168738</v>
      </c>
      <c r="G127" s="12">
        <f>IFERROR(IF(NOT(F127=""),ABS(ROUNDDOWN(D127-F127, 3 - (1+INT(LOG10(ABS(D127)))))),""),IF(AND(D127=0,NOT(D127="")),ABS(ROUNDDOWN(D127-F127,0)),""))</f>
        <v>0</v>
      </c>
      <c r="H127" s="12" t="str">
        <f>IF(NOT(G127=""),IF(G127&lt;=E127,"match",IF(G127&lt;3*E127,"partial match","no match")),"")</f>
        <v>match</v>
      </c>
    </row>
    <row r="128" spans="1:8" x14ac:dyDescent="0.25">
      <c r="A128" t="s">
        <v>184</v>
      </c>
      <c r="B128" t="s">
        <v>176</v>
      </c>
      <c r="C128" t="s">
        <v>98</v>
      </c>
      <c r="D128">
        <v>35700</v>
      </c>
      <c r="E128">
        <v>1500</v>
      </c>
      <c r="F128">
        <v>35742.842586665989</v>
      </c>
      <c r="G128" s="12">
        <f>IFERROR(IF(NOT(F128=""),ABS(ROUNDDOWN(D128-F128, 3 - (1+INT(LOG10(ABS(D128)))))),""),IF(AND(D128=0,NOT(D128="")),ABS(ROUNDDOWN(D128-F128,0)),""))</f>
        <v>0</v>
      </c>
      <c r="H128" s="12" t="str">
        <f>IF(NOT(G128=""),IF(G128&lt;=E128,"match",IF(G128&lt;3*E128,"partial match","no match")),"")</f>
        <v>match</v>
      </c>
    </row>
    <row r="129" spans="1:8" x14ac:dyDescent="0.25">
      <c r="A129" t="s">
        <v>184</v>
      </c>
      <c r="B129" t="s">
        <v>176</v>
      </c>
      <c r="C129" t="s">
        <v>99</v>
      </c>
      <c r="D129">
        <v>-0.22500000000000001</v>
      </c>
      <c r="E129">
        <v>3.0000000000000001E-3</v>
      </c>
      <c r="F129">
        <v>-0.22526220171956429</v>
      </c>
      <c r="G129" s="12">
        <f>IFERROR(IF(NOT(F129=""),ABS(ROUNDDOWN(D129-F129, 3 - (1+INT(LOG10(ABS(D129)))))),""),IF(AND(D129=0,NOT(D129="")),ABS(ROUNDDOWN(D129-F129,0)),""))</f>
        <v>0</v>
      </c>
      <c r="H129" s="12" t="str">
        <f>IF(NOT(G129=""),IF(G129&lt;=E129,"match",IF(G129&lt;3*E129,"partial match","no match")),"")</f>
        <v>match</v>
      </c>
    </row>
    <row r="130" spans="1:8" x14ac:dyDescent="0.25">
      <c r="A130" t="s">
        <v>184</v>
      </c>
      <c r="B130" t="s">
        <v>176</v>
      </c>
      <c r="C130" t="s">
        <v>100</v>
      </c>
      <c r="D130">
        <v>0.84599999999999997</v>
      </c>
      <c r="E130">
        <v>3.0000000000000001E-3</v>
      </c>
      <c r="F130">
        <v>0.84642885381310395</v>
      </c>
      <c r="G130" s="12">
        <f>IFERROR(IF(NOT(F130=""),ABS(ROUNDDOWN(D130-F130, 3 - (1+INT(LOG10(ABS(D130)))))),""),IF(AND(D130=0,NOT(D130="")),ABS(ROUNDDOWN(D130-F130,0)),""))</f>
        <v>0</v>
      </c>
      <c r="H130" s="12" t="str">
        <f>IF(NOT(G130=""),IF(G130&lt;=E130,"match",IF(G130&lt;3*E130,"partial match","no match")),"")</f>
        <v>match</v>
      </c>
    </row>
    <row r="131" spans="1:8" x14ac:dyDescent="0.25">
      <c r="A131" t="s">
        <v>184</v>
      </c>
      <c r="B131" t="s">
        <v>177</v>
      </c>
      <c r="C131" t="s">
        <v>105</v>
      </c>
      <c r="D131">
        <v>0.73399999999999999</v>
      </c>
      <c r="E131">
        <v>1E-3</v>
      </c>
      <c r="F131">
        <v>0.73442382677709694</v>
      </c>
      <c r="G131" s="12">
        <f>IFERROR(IF(NOT(F131=""),ABS(ROUNDDOWN(D131-F131, 3 - (1+INT(LOG10(ABS(D131)))))),""),IF(AND(D131=0,NOT(D131="")),ABS(ROUNDDOWN(D131-F131,0)),""))</f>
        <v>0</v>
      </c>
      <c r="H131" s="12" t="str">
        <f>IF(NOT(G131=""),IF(G131&lt;=E131,"match",IF(G131&lt;3*E131,"partial match","no match")),"")</f>
        <v>match</v>
      </c>
    </row>
    <row r="132" spans="1:8" x14ac:dyDescent="0.25">
      <c r="A132" t="s">
        <v>184</v>
      </c>
      <c r="B132" t="s">
        <v>177</v>
      </c>
      <c r="C132" t="s">
        <v>106</v>
      </c>
      <c r="D132">
        <v>6.66</v>
      </c>
      <c r="E132">
        <v>0.18</v>
      </c>
      <c r="F132">
        <v>6.6573195960177536</v>
      </c>
      <c r="G132" s="12">
        <f>IFERROR(IF(NOT(F132=""),ABS(ROUNDDOWN(D132-F132, 3 - (1+INT(LOG10(ABS(D132)))))),""),IF(AND(D132=0,NOT(D132="")),ABS(ROUNDDOWN(D132-F132,0)),""))</f>
        <v>0</v>
      </c>
      <c r="H132" s="12" t="str">
        <f>IF(NOT(G132=""),IF(G132&lt;=E132,"match",IF(G132&lt;3*E132,"partial match","no match")),"")</f>
        <v>match</v>
      </c>
    </row>
    <row r="133" spans="1:8" x14ac:dyDescent="0.25">
      <c r="A133" t="s">
        <v>184</v>
      </c>
      <c r="B133" t="s">
        <v>177</v>
      </c>
      <c r="C133" t="s">
        <v>107</v>
      </c>
      <c r="D133">
        <v>2.5700000000000001E-2</v>
      </c>
      <c r="E133">
        <v>1.1999999999999999E-3</v>
      </c>
      <c r="F133">
        <v>2.5731764231115301E-2</v>
      </c>
      <c r="G133" s="12">
        <f>IFERROR(IF(NOT(F133=""),ABS(ROUNDDOWN(D133-F133, 3 - (1+INT(LOG10(ABS(D133)))))),""),IF(AND(D133=0,NOT(D133="")),ABS(ROUNDDOWN(D133-F133,0)),""))</f>
        <v>0</v>
      </c>
      <c r="H133" s="12" t="str">
        <f>IF(NOT(G133=""),IF(G133&lt;=E133,"match",IF(G133&lt;3*E133,"partial match","no match")),"")</f>
        <v>match</v>
      </c>
    </row>
    <row r="134" spans="1:8" x14ac:dyDescent="0.25">
      <c r="A134" t="s">
        <v>184</v>
      </c>
      <c r="B134" t="s">
        <v>177</v>
      </c>
      <c r="C134" t="s">
        <v>108</v>
      </c>
      <c r="D134">
        <v>326</v>
      </c>
      <c r="E134">
        <v>17</v>
      </c>
      <c r="F134">
        <v>325.74125520891391</v>
      </c>
      <c r="G134" s="12">
        <f>IFERROR(IF(NOT(F134=""),ABS(ROUNDDOWN(D134-F134, 3 - (1+INT(LOG10(ABS(D134)))))),""),IF(AND(D134=0,NOT(D134="")),ABS(ROUNDDOWN(D134-F134,0)),""))</f>
        <v>0</v>
      </c>
      <c r="H134" s="12" t="str">
        <f>IF(NOT(G134=""),IF(G134&lt;=E134,"match",IF(G134&lt;3*E134,"partial match","no match")),"")</f>
        <v>match</v>
      </c>
    </row>
    <row r="135" spans="1:8" x14ac:dyDescent="0.25">
      <c r="A135" t="s">
        <v>184</v>
      </c>
      <c r="B135" t="s">
        <v>177</v>
      </c>
      <c r="C135" t="s">
        <v>109</v>
      </c>
      <c r="D135">
        <v>2.3199999999999998E-2</v>
      </c>
      <c r="E135">
        <v>1E-3</v>
      </c>
      <c r="F135">
        <v>2.324965644381331E-2</v>
      </c>
      <c r="G135" s="12">
        <f>IFERROR(IF(NOT(F135=""),ABS(ROUNDDOWN(D135-F135, 3 - (1+INT(LOG10(ABS(D135)))))),""),IF(AND(D135=0,NOT(D135="")),ABS(ROUNDDOWN(D135-F135,0)),""))</f>
        <v>0</v>
      </c>
      <c r="H135" s="12" t="str">
        <f>IF(NOT(G135=""),IF(G135&lt;=E135,"match",IF(G135&lt;3*E135,"partial match","no match")),"")</f>
        <v>match</v>
      </c>
    </row>
    <row r="136" spans="1:8" x14ac:dyDescent="0.25">
      <c r="A136" t="s">
        <v>184</v>
      </c>
      <c r="B136" t="s">
        <v>177</v>
      </c>
      <c r="C136" t="s">
        <v>110</v>
      </c>
      <c r="D136">
        <v>219</v>
      </c>
      <c r="E136">
        <v>13</v>
      </c>
      <c r="F136">
        <v>218.62182423816361</v>
      </c>
      <c r="G136" s="12">
        <f>IFERROR(IF(NOT(F136=""),ABS(ROUNDDOWN(D136-F136, 3 - (1+INT(LOG10(ABS(D136)))))),""),IF(AND(D136=0,NOT(D136="")),ABS(ROUNDDOWN(D136-F136,0)),""))</f>
        <v>0</v>
      </c>
      <c r="H136" s="12" t="str">
        <f>IF(NOT(G136=""),IF(G136&lt;=E136,"match",IF(G136&lt;3*E136,"partial match","no match")),"")</f>
        <v>match</v>
      </c>
    </row>
    <row r="137" spans="1:8" x14ac:dyDescent="0.25">
      <c r="A137" t="s">
        <v>184</v>
      </c>
      <c r="B137" t="s">
        <v>177</v>
      </c>
      <c r="C137" t="s">
        <v>111</v>
      </c>
      <c r="D137">
        <v>4.8399999999999999E-2</v>
      </c>
      <c r="E137">
        <v>3.0999999999999999E-3</v>
      </c>
      <c r="F137">
        <v>4.8378954423786487E-2</v>
      </c>
      <c r="G137" s="12">
        <f>IFERROR(IF(NOT(F137=""),ABS(ROUNDDOWN(D137-F137, 3 - (1+INT(LOG10(ABS(D137)))))),""),IF(AND(D137=0,NOT(D137="")),ABS(ROUNDDOWN(D137-F137,0)),""))</f>
        <v>0</v>
      </c>
      <c r="H137" s="12" t="str">
        <f>IF(NOT(G137=""),IF(G137&lt;=E137,"match",IF(G137&lt;3*E137,"partial match","no match")),"")</f>
        <v>match</v>
      </c>
    </row>
    <row r="138" spans="1:8" x14ac:dyDescent="0.25">
      <c r="A138" t="s">
        <v>184</v>
      </c>
      <c r="B138" t="s">
        <v>177</v>
      </c>
      <c r="C138" t="s">
        <v>112</v>
      </c>
      <c r="D138">
        <v>2670</v>
      </c>
      <c r="E138">
        <v>30</v>
      </c>
      <c r="F138">
        <v>2667.0753009814762</v>
      </c>
      <c r="G138" s="12">
        <f>IFERROR(IF(NOT(F138=""),ABS(ROUNDDOWN(D138-F138, 3 - (1+INT(LOG10(ABS(D138)))))),""),IF(AND(D138=0,NOT(D138="")),ABS(ROUNDDOWN(D138-F138,0)),""))</f>
        <v>0</v>
      </c>
      <c r="H138" s="12" t="str">
        <f>IF(NOT(G138=""),IF(G138&lt;=E138,"match",IF(G138&lt;3*E138,"partial match","no match")),"")</f>
        <v>match</v>
      </c>
    </row>
    <row r="139" spans="1:8" x14ac:dyDescent="0.25">
      <c r="A139" t="s">
        <v>184</v>
      </c>
      <c r="B139" t="s">
        <v>177</v>
      </c>
      <c r="C139" t="s">
        <v>113</v>
      </c>
      <c r="D139">
        <v>3290</v>
      </c>
      <c r="E139">
        <v>10</v>
      </c>
      <c r="F139">
        <v>3293.649533595119</v>
      </c>
      <c r="G139" s="12">
        <f>IFERROR(IF(NOT(F139=""),ABS(ROUNDDOWN(D139-F139, 3 - (1+INT(LOG10(ABS(D139)))))),""),IF(AND(D139=0,NOT(D139="")),ABS(ROUNDDOWN(D139-F139,0)),""))</f>
        <v>0</v>
      </c>
      <c r="H139" s="12" t="str">
        <f>IF(NOT(G139=""),IF(G139&lt;=E139,"match",IF(G139&lt;3*E139,"partial match","no match")),"")</f>
        <v>match</v>
      </c>
    </row>
    <row r="140" spans="1:8" x14ac:dyDescent="0.25">
      <c r="A140" t="s">
        <v>184</v>
      </c>
      <c r="B140" t="s">
        <v>177</v>
      </c>
      <c r="C140" t="s">
        <v>114</v>
      </c>
      <c r="D140">
        <v>0.13300000000000001</v>
      </c>
      <c r="E140">
        <v>2E-3</v>
      </c>
      <c r="F140">
        <v>0.13333137310934901</v>
      </c>
      <c r="G140" s="12">
        <f>IFERROR(IF(NOT(F140=""),ABS(ROUNDDOWN(D140-F140, 3 - (1+INT(LOG10(ABS(D140)))))),""),IF(AND(D140=0,NOT(D140="")),ABS(ROUNDDOWN(D140-F140,0)),""))</f>
        <v>0</v>
      </c>
      <c r="H140" s="12" t="str">
        <f>IF(NOT(G140=""),IF(G140&lt;=E140,"match",IF(G140&lt;3*E140,"partial match","no match")),"")</f>
        <v>match</v>
      </c>
    </row>
    <row r="141" spans="1:8" x14ac:dyDescent="0.25">
      <c r="A141" t="s">
        <v>184</v>
      </c>
      <c r="B141" t="s">
        <v>177</v>
      </c>
      <c r="C141" t="s">
        <v>115</v>
      </c>
      <c r="D141">
        <v>12400</v>
      </c>
      <c r="E141">
        <v>200</v>
      </c>
      <c r="F141">
        <v>12351.101753782979</v>
      </c>
      <c r="G141" s="12">
        <f>IFERROR(IF(NOT(F141=""),ABS(ROUNDDOWN(D141-F141, 3 - (1+INT(LOG10(ABS(D141)))))),""),IF(AND(D141=0,NOT(D141="")),ABS(ROUNDDOWN(D141-F141,0)),""))</f>
        <v>0</v>
      </c>
      <c r="H141" s="12" t="str">
        <f>IF(NOT(G141=""),IF(G141&lt;=E141,"match",IF(G141&lt;3*E141,"partial match","no match")),"")</f>
        <v>match</v>
      </c>
    </row>
    <row r="142" spans="1:8" x14ac:dyDescent="0.25">
      <c r="A142" t="s">
        <v>184</v>
      </c>
      <c r="B142" t="s">
        <v>177</v>
      </c>
      <c r="C142" t="s">
        <v>116</v>
      </c>
      <c r="D142">
        <v>0.5</v>
      </c>
      <c r="E142">
        <v>1E-3</v>
      </c>
      <c r="F142">
        <v>0.49988050183251731</v>
      </c>
      <c r="G142" s="12">
        <f>IFERROR(IF(NOT(F142=""),ABS(ROUNDDOWN(D142-F142, 3 - (1+INT(LOG10(ABS(D142)))))),""),IF(AND(D142=0,NOT(D142="")),ABS(ROUNDDOWN(D142-F142,0)),""))</f>
        <v>0</v>
      </c>
      <c r="H142" s="12" t="str">
        <f>IF(NOT(G142=""),IF(G142&lt;=E142,"match",IF(G142&lt;3*E142,"partial match","no match")),"")</f>
        <v>match</v>
      </c>
    </row>
    <row r="143" spans="1:8" x14ac:dyDescent="0.25">
      <c r="A143" t="s">
        <v>184</v>
      </c>
      <c r="B143" t="s">
        <v>177</v>
      </c>
      <c r="C143" t="s">
        <v>117</v>
      </c>
      <c r="D143">
        <v>0.55400000000000005</v>
      </c>
      <c r="E143">
        <v>5.0000000000000001E-3</v>
      </c>
      <c r="F143">
        <v>0.55374581563719094</v>
      </c>
      <c r="G143" s="12">
        <f>IFERROR(IF(NOT(F143=""),ABS(ROUNDDOWN(D143-F143, 3 - (1+INT(LOG10(ABS(D143)))))),""),IF(AND(D143=0,NOT(D143="")),ABS(ROUNDDOWN(D143-F143,0)),""))</f>
        <v>0</v>
      </c>
      <c r="H143" s="12" t="str">
        <f>IF(NOT(G143=""),IF(G143&lt;=E143,"match",IF(G143&lt;3*E143,"partial match","no match")),"")</f>
        <v>match</v>
      </c>
    </row>
    <row r="144" spans="1:8" x14ac:dyDescent="0.25">
      <c r="A144" t="s">
        <v>184</v>
      </c>
      <c r="B144" t="s">
        <v>177</v>
      </c>
      <c r="C144" t="s">
        <v>118</v>
      </c>
      <c r="D144">
        <v>31.5</v>
      </c>
      <c r="E144">
        <v>0.4</v>
      </c>
      <c r="F144">
        <v>31.452937339199728</v>
      </c>
      <c r="G144" s="12">
        <f>IFERROR(IF(NOT(F144=""),ABS(ROUNDDOWN(D144-F144, 3 - (1+INT(LOG10(ABS(D144)))))),""),IF(AND(D144=0,NOT(D144="")),ABS(ROUNDDOWN(D144-F144,0)),""))</f>
        <v>0</v>
      </c>
      <c r="H144" s="12" t="str">
        <f>IF(NOT(G144=""),IF(G144&lt;=E144,"match",IF(G144&lt;3*E144,"partial match","no match")),"")</f>
        <v>match</v>
      </c>
    </row>
    <row r="145" spans="1:8" x14ac:dyDescent="0.25">
      <c r="A145" t="s">
        <v>184</v>
      </c>
      <c r="B145" t="s">
        <v>177</v>
      </c>
      <c r="C145" t="s">
        <v>119</v>
      </c>
      <c r="D145">
        <v>3.35</v>
      </c>
      <c r="E145">
        <v>0.14000000000000001</v>
      </c>
      <c r="F145">
        <v>3.348480878113826</v>
      </c>
      <c r="G145" s="12">
        <f>IFERROR(IF(NOT(F145=""),ABS(ROUNDDOWN(D145-F145, 3 - (1+INT(LOG10(ABS(D145)))))),""),IF(AND(D145=0,NOT(D145="")),ABS(ROUNDDOWN(D145-F145,0)),""))</f>
        <v>0</v>
      </c>
      <c r="H145" s="12" t="str">
        <f>IF(NOT(G145=""),IF(G145&lt;=E145,"match",IF(G145&lt;3*E145,"partial match","no match")),"")</f>
        <v>match</v>
      </c>
    </row>
    <row r="146" spans="1:8" x14ac:dyDescent="0.25">
      <c r="A146" t="s">
        <v>184</v>
      </c>
      <c r="B146" t="s">
        <v>177</v>
      </c>
      <c r="C146" t="s">
        <v>120</v>
      </c>
      <c r="D146">
        <v>5.08</v>
      </c>
      <c r="E146">
        <v>0.02</v>
      </c>
      <c r="F146">
        <v>5.0805806141823284</v>
      </c>
      <c r="G146" s="12">
        <f>IFERROR(IF(NOT(F146=""),ABS(ROUNDDOWN(D146-F146, 3 - (1+INT(LOG10(ABS(D146)))))),""),IF(AND(D146=0,NOT(D146="")),ABS(ROUNDDOWN(D146-F146,0)),""))</f>
        <v>0</v>
      </c>
      <c r="H146" s="12" t="str">
        <f>IF(NOT(G146=""),IF(G146&lt;=E146,"match",IF(G146&lt;3*E146,"partial match","no match")),"")</f>
        <v>match</v>
      </c>
    </row>
    <row r="147" spans="1:8" x14ac:dyDescent="0.25">
      <c r="A147" t="s">
        <v>184</v>
      </c>
      <c r="B147" t="s">
        <v>178</v>
      </c>
      <c r="C147" t="s">
        <v>105</v>
      </c>
      <c r="D147">
        <v>0.73599999999999999</v>
      </c>
      <c r="E147">
        <v>1E-3</v>
      </c>
      <c r="F147">
        <v>0.73570507163697929</v>
      </c>
      <c r="G147" s="12">
        <f>IFERROR(IF(NOT(F147=""),ABS(ROUNDDOWN(D147-F147, 3 - (1+INT(LOG10(ABS(D147)))))),""),IF(AND(D147=0,NOT(D147="")),ABS(ROUNDDOWN(D147-F147,0)),""))</f>
        <v>0</v>
      </c>
      <c r="H147" s="12" t="str">
        <f>IF(NOT(G147=""),IF(G147&lt;=E147,"match",IF(G147&lt;3*E147,"partial match","no match")),"")</f>
        <v>match</v>
      </c>
    </row>
    <row r="148" spans="1:8" x14ac:dyDescent="0.25">
      <c r="A148" t="s">
        <v>184</v>
      </c>
      <c r="B148" t="s">
        <v>178</v>
      </c>
      <c r="C148" t="s">
        <v>106</v>
      </c>
      <c r="D148">
        <v>6.56</v>
      </c>
      <c r="E148">
        <v>0.18</v>
      </c>
      <c r="F148">
        <v>6.5562029429223028</v>
      </c>
      <c r="G148" s="12">
        <f>IFERROR(IF(NOT(F148=""),ABS(ROUNDDOWN(D148-F148, 3 - (1+INT(LOG10(ABS(D148)))))),""),IF(AND(D148=0,NOT(D148="")),ABS(ROUNDDOWN(D148-F148,0)),""))</f>
        <v>0</v>
      </c>
      <c r="H148" s="12" t="str">
        <f>IF(NOT(G148=""),IF(G148&lt;=E148,"match",IF(G148&lt;3*E148,"partial match","no match")),"")</f>
        <v>match</v>
      </c>
    </row>
    <row r="149" spans="1:8" x14ac:dyDescent="0.25">
      <c r="A149" t="s">
        <v>184</v>
      </c>
      <c r="B149" t="s">
        <v>178</v>
      </c>
      <c r="C149" t="s">
        <v>107</v>
      </c>
      <c r="D149">
        <v>2.5700000000000001E-2</v>
      </c>
      <c r="E149">
        <v>1.1999999999999999E-3</v>
      </c>
      <c r="F149">
        <v>2.5672049125412849E-2</v>
      </c>
      <c r="G149" s="12">
        <f>IFERROR(IF(NOT(F149=""),ABS(ROUNDDOWN(D149-F149, 3 - (1+INT(LOG10(ABS(D149)))))),""),IF(AND(D149=0,NOT(D149="")),ABS(ROUNDDOWN(D149-F149,0)),""))</f>
        <v>0</v>
      </c>
      <c r="H149" s="12" t="str">
        <f>IF(NOT(G149=""),IF(G149&lt;=E149,"match",IF(G149&lt;3*E149,"partial match","no match")),"")</f>
        <v>match</v>
      </c>
    </row>
    <row r="150" spans="1:8" x14ac:dyDescent="0.25">
      <c r="A150" t="s">
        <v>184</v>
      </c>
      <c r="B150" t="s">
        <v>178</v>
      </c>
      <c r="C150" t="s">
        <v>108</v>
      </c>
      <c r="D150">
        <v>326</v>
      </c>
      <c r="E150">
        <v>17</v>
      </c>
      <c r="F150">
        <v>326.07250148395758</v>
      </c>
      <c r="G150" s="12">
        <f>IFERROR(IF(NOT(F150=""),ABS(ROUNDDOWN(D150-F150, 3 - (1+INT(LOG10(ABS(D150)))))),""),IF(AND(D150=0,NOT(D150="")),ABS(ROUNDDOWN(D150-F150,0)),""))</f>
        <v>0</v>
      </c>
      <c r="H150" s="12" t="str">
        <f>IF(NOT(G150=""),IF(G150&lt;=E150,"match",IF(G150&lt;3*E150,"partial match","no match")),"")</f>
        <v>match</v>
      </c>
    </row>
    <row r="151" spans="1:8" x14ac:dyDescent="0.25">
      <c r="A151" t="s">
        <v>184</v>
      </c>
      <c r="B151" t="s">
        <v>178</v>
      </c>
      <c r="C151" t="s">
        <v>109</v>
      </c>
      <c r="D151">
        <v>2.3199999999999998E-2</v>
      </c>
      <c r="E151">
        <v>1E-3</v>
      </c>
      <c r="F151">
        <v>2.3229387277585549E-2</v>
      </c>
      <c r="G151" s="12">
        <f>IFERROR(IF(NOT(F151=""),ABS(ROUNDDOWN(D151-F151, 3 - (1+INT(LOG10(ABS(D151)))))),""),IF(AND(D151=0,NOT(D151="")),ABS(ROUNDDOWN(D151-F151,0)),""))</f>
        <v>0</v>
      </c>
      <c r="H151" s="12" t="str">
        <f>IF(NOT(G151=""),IF(G151&lt;=E151,"match",IF(G151&lt;3*E151,"partial match","no match")),"")</f>
        <v>match</v>
      </c>
    </row>
    <row r="152" spans="1:8" x14ac:dyDescent="0.25">
      <c r="A152" t="s">
        <v>184</v>
      </c>
      <c r="B152" t="s">
        <v>178</v>
      </c>
      <c r="C152" t="s">
        <v>110</v>
      </c>
      <c r="D152">
        <v>219</v>
      </c>
      <c r="E152">
        <v>13</v>
      </c>
      <c r="F152">
        <v>219.40184307306029</v>
      </c>
      <c r="G152" s="12">
        <f>IFERROR(IF(NOT(F152=""),ABS(ROUNDDOWN(D152-F152, 3 - (1+INT(LOG10(ABS(D152)))))),""),IF(AND(D152=0,NOT(D152="")),ABS(ROUNDDOWN(D152-F152,0)),""))</f>
        <v>0</v>
      </c>
      <c r="H152" s="12" t="str">
        <f>IF(NOT(G152=""),IF(G152&lt;=E152,"match",IF(G152&lt;3*E152,"partial match","no match")),"")</f>
        <v>match</v>
      </c>
    </row>
    <row r="153" spans="1:8" x14ac:dyDescent="0.25">
      <c r="A153" t="s">
        <v>184</v>
      </c>
      <c r="B153" t="s">
        <v>178</v>
      </c>
      <c r="C153" t="s">
        <v>111</v>
      </c>
      <c r="D153">
        <v>4.7800000000000002E-2</v>
      </c>
      <c r="E153">
        <v>3.0999999999999999E-3</v>
      </c>
      <c r="F153">
        <v>4.7846763761913123E-2</v>
      </c>
      <c r="G153" s="12">
        <f>IFERROR(IF(NOT(F153=""),ABS(ROUNDDOWN(D153-F153, 3 - (1+INT(LOG10(ABS(D153)))))),""),IF(AND(D153=0,NOT(D153="")),ABS(ROUNDDOWN(D153-F153,0)),""))</f>
        <v>0</v>
      </c>
      <c r="H153" s="12" t="str">
        <f>IF(NOT(G153=""),IF(G153&lt;=E153,"match",IF(G153&lt;3*E153,"partial match","no match")),"")</f>
        <v>match</v>
      </c>
    </row>
    <row r="154" spans="1:8" x14ac:dyDescent="0.25">
      <c r="A154" t="s">
        <v>184</v>
      </c>
      <c r="B154" t="s">
        <v>178</v>
      </c>
      <c r="C154" t="s">
        <v>112</v>
      </c>
      <c r="D154">
        <v>2630</v>
      </c>
      <c r="E154">
        <v>30</v>
      </c>
      <c r="F154">
        <v>2625.5930956918369</v>
      </c>
      <c r="G154" s="12">
        <f>IFERROR(IF(NOT(F154=""),ABS(ROUNDDOWN(D154-F154, 3 - (1+INT(LOG10(ABS(D154)))))),""),IF(AND(D154=0,NOT(D154="")),ABS(ROUNDDOWN(D154-F154,0)),""))</f>
        <v>0</v>
      </c>
      <c r="H154" s="12" t="str">
        <f>IF(NOT(G154=""),IF(G154&lt;=E154,"match",IF(G154&lt;3*E154,"partial match","no match")),"")</f>
        <v>match</v>
      </c>
    </row>
    <row r="155" spans="1:8" x14ac:dyDescent="0.25">
      <c r="A155" t="s">
        <v>184</v>
      </c>
      <c r="B155" t="s">
        <v>178</v>
      </c>
      <c r="C155" t="s">
        <v>113</v>
      </c>
      <c r="D155">
        <v>42800</v>
      </c>
      <c r="E155">
        <v>200</v>
      </c>
      <c r="F155">
        <v>42767.968671311202</v>
      </c>
      <c r="G155" s="12">
        <f>IFERROR(IF(NOT(F155=""),ABS(ROUNDDOWN(D155-F155, 3 - (1+INT(LOG10(ABS(D155)))))),""),IF(AND(D155=0,NOT(D155="")),ABS(ROUNDDOWN(D155-F155,0)),""))</f>
        <v>0</v>
      </c>
      <c r="H155" s="12" t="str">
        <f>IF(NOT(G155=""),IF(G155&lt;=E155,"match",IF(G155&lt;3*E155,"partial match","no match")),"")</f>
        <v>match</v>
      </c>
    </row>
    <row r="156" spans="1:8" x14ac:dyDescent="0.25">
      <c r="A156" t="s">
        <v>184</v>
      </c>
      <c r="B156" t="s">
        <v>178</v>
      </c>
      <c r="C156" t="s">
        <v>114</v>
      </c>
      <c r="D156">
        <v>0.13400000000000001</v>
      </c>
      <c r="E156">
        <v>2E-3</v>
      </c>
      <c r="F156">
        <v>0.13361232363182601</v>
      </c>
      <c r="G156" s="12">
        <f>IFERROR(IF(NOT(F156=""),ABS(ROUNDDOWN(D156-F156, 3 - (1+INT(LOG10(ABS(D156)))))),""),IF(AND(D156=0,NOT(D156="")),ABS(ROUNDDOWN(D156-F156,0)),""))</f>
        <v>0</v>
      </c>
      <c r="H156" s="12" t="str">
        <f>IF(NOT(G156=""),IF(G156&lt;=E156,"match",IF(G156&lt;3*E156,"partial match","no match")),"")</f>
        <v>match</v>
      </c>
    </row>
    <row r="157" spans="1:8" x14ac:dyDescent="0.25">
      <c r="A157" t="s">
        <v>184</v>
      </c>
      <c r="B157" t="s">
        <v>178</v>
      </c>
      <c r="C157" t="s">
        <v>115</v>
      </c>
      <c r="D157">
        <v>160000</v>
      </c>
      <c r="E157">
        <v>3000</v>
      </c>
      <c r="F157">
        <v>160418.4995657471</v>
      </c>
      <c r="G157" s="12">
        <f>IFERROR(IF(NOT(F157=""),ABS(ROUNDDOWN(D157-F157, 3 - (1+INT(LOG10(ABS(D157)))))),""),IF(AND(D157=0,NOT(D157="")),ABS(ROUNDDOWN(D157-F157,0)),""))</f>
        <v>0</v>
      </c>
      <c r="H157" s="12" t="str">
        <f>IF(NOT(G157=""),IF(G157&lt;=E157,"match",IF(G157&lt;3*E157,"partial match","no match")),"")</f>
        <v>match</v>
      </c>
    </row>
    <row r="158" spans="1:8" x14ac:dyDescent="0.25">
      <c r="A158" t="s">
        <v>184</v>
      </c>
      <c r="B158" t="s">
        <v>178</v>
      </c>
      <c r="C158" t="s">
        <v>116</v>
      </c>
      <c r="D158">
        <v>0.501</v>
      </c>
      <c r="E158">
        <v>1E-3</v>
      </c>
      <c r="F158">
        <v>0.50116685796415739</v>
      </c>
      <c r="G158" s="12">
        <f>IFERROR(IF(NOT(F158=""),ABS(ROUNDDOWN(D158-F158, 3 - (1+INT(LOG10(ABS(D158)))))),""),IF(AND(D158=0,NOT(D158="")),ABS(ROUNDDOWN(D158-F158,0)),""))</f>
        <v>0</v>
      </c>
      <c r="H158" s="12" t="str">
        <f>IF(NOT(G158=""),IF(G158&lt;=E158,"match",IF(G158&lt;3*E158,"partial match","no match")),"")</f>
        <v>match</v>
      </c>
    </row>
    <row r="159" spans="1:8" x14ac:dyDescent="0.25">
      <c r="A159" t="s">
        <v>184</v>
      </c>
      <c r="B159" t="s">
        <v>178</v>
      </c>
      <c r="C159" t="s">
        <v>117</v>
      </c>
      <c r="D159">
        <v>0.55400000000000005</v>
      </c>
      <c r="E159">
        <v>5.0000000000000001E-3</v>
      </c>
      <c r="F159">
        <v>7.1986956032834817</v>
      </c>
      <c r="G159" s="12">
        <f>IFERROR(IF(NOT(F159=""),ABS(ROUNDDOWN(D159-F159, 3 - (1+INT(LOG10(ABS(D159)))))),""),IF(AND(D159=0,NOT(D159="")),ABS(ROUNDDOWN(D159-F159,0)),""))</f>
        <v>6.6440000000000001</v>
      </c>
      <c r="H159" s="12" t="str">
        <f>IF(NOT(G159=""),IF(G159&lt;=E159,"match",IF(G159&lt;3*E159,"partial match","no match")),"")</f>
        <v>no match</v>
      </c>
    </row>
    <row r="160" spans="1:8" x14ac:dyDescent="0.25">
      <c r="A160" t="s">
        <v>184</v>
      </c>
      <c r="B160" t="s">
        <v>178</v>
      </c>
      <c r="C160" t="s">
        <v>118</v>
      </c>
      <c r="D160">
        <v>31.4</v>
      </c>
      <c r="E160">
        <v>0.4</v>
      </c>
      <c r="F160">
        <v>31.425393213537259</v>
      </c>
      <c r="G160" s="12">
        <f>IFERROR(IF(NOT(F160=""),ABS(ROUNDDOWN(D160-F160, 3 - (1+INT(LOG10(ABS(D160)))))),""),IF(AND(D160=0,NOT(D160="")),ABS(ROUNDDOWN(D160-F160,0)),""))</f>
        <v>0</v>
      </c>
      <c r="H160" s="12" t="str">
        <f>IF(NOT(G160=""),IF(G160&lt;=E160,"match",IF(G160&lt;3*E160,"partial match","no match")),"")</f>
        <v>match</v>
      </c>
    </row>
    <row r="161" spans="1:8" x14ac:dyDescent="0.25">
      <c r="A161" t="s">
        <v>184</v>
      </c>
      <c r="B161" t="s">
        <v>178</v>
      </c>
      <c r="C161" t="s">
        <v>119</v>
      </c>
      <c r="D161">
        <v>3.29</v>
      </c>
      <c r="E161">
        <v>0.13</v>
      </c>
      <c r="F161">
        <v>3.2949905427764912</v>
      </c>
      <c r="G161" s="12">
        <f>IFERROR(IF(NOT(F161=""),ABS(ROUNDDOWN(D161-F161, 3 - (1+INT(LOG10(ABS(D161)))))),""),IF(AND(D161=0,NOT(D161="")),ABS(ROUNDDOWN(D161-F161,0)),""))</f>
        <v>0</v>
      </c>
      <c r="H161" s="12" t="str">
        <f>IF(NOT(G161=""),IF(G161&lt;=E161,"match",IF(G161&lt;3*E161,"partial match","no match")),"")</f>
        <v>match</v>
      </c>
    </row>
    <row r="162" spans="1:8" x14ac:dyDescent="0.25">
      <c r="A162" t="s">
        <v>184</v>
      </c>
      <c r="B162" t="s">
        <v>178</v>
      </c>
      <c r="C162" t="s">
        <v>120</v>
      </c>
      <c r="D162">
        <v>5.08</v>
      </c>
      <c r="E162">
        <v>0.02</v>
      </c>
      <c r="F162">
        <v>5.0832469549165857</v>
      </c>
      <c r="G162" s="12">
        <f>IFERROR(IF(NOT(F162=""),ABS(ROUNDDOWN(D162-F162, 3 - (1+INT(LOG10(ABS(D162)))))),""),IF(AND(D162=0,NOT(D162="")),ABS(ROUNDDOWN(D162-F162,0)),""))</f>
        <v>0</v>
      </c>
      <c r="H162" s="12" t="str">
        <f>IF(NOT(G162=""),IF(G162&lt;=E162,"match",IF(G162&lt;3*E162,"partial match","no match")),"")</f>
        <v>match</v>
      </c>
    </row>
    <row r="163" spans="1:8" x14ac:dyDescent="0.25">
      <c r="A163" t="s">
        <v>184</v>
      </c>
      <c r="B163" t="s">
        <v>179</v>
      </c>
      <c r="C163" t="s">
        <v>125</v>
      </c>
      <c r="D163">
        <v>0.63700000000000001</v>
      </c>
      <c r="E163">
        <v>5.0000000000000001E-3</v>
      </c>
      <c r="F163">
        <v>0.63650008430246152</v>
      </c>
      <c r="G163" s="12">
        <f>IFERROR(IF(NOT(F163=""),ABS(ROUNDDOWN(D163-F163, 3 - (1+INT(LOG10(ABS(D163)))))),""),IF(AND(D163=0,NOT(D163="")),ABS(ROUNDDOWN(D163-F163,0)),""))</f>
        <v>0</v>
      </c>
      <c r="H163" s="12" t="str">
        <f>IF(NOT(G163=""),IF(G163&lt;=E163,"match",IF(G163&lt;3*E163,"partial match","no match")),"")</f>
        <v>match</v>
      </c>
    </row>
    <row r="164" spans="1:8" x14ac:dyDescent="0.25">
      <c r="A164" t="s">
        <v>184</v>
      </c>
      <c r="B164" t="s">
        <v>179</v>
      </c>
      <c r="C164" t="s">
        <v>126</v>
      </c>
      <c r="D164">
        <v>99100</v>
      </c>
      <c r="E164">
        <v>2800</v>
      </c>
      <c r="F164">
        <v>99078.516419981504</v>
      </c>
      <c r="G164" s="12">
        <f>IFERROR(IF(NOT(F164=""),ABS(ROUNDDOWN(D164-F164, 3 - (1+INT(LOG10(ABS(D164)))))),""),IF(AND(D164=0,NOT(D164="")),ABS(ROUNDDOWN(D164-F164,0)),""))</f>
        <v>0</v>
      </c>
      <c r="H164" s="12" t="str">
        <f>IF(NOT(G164=""),IF(G164&lt;=E164,"match",IF(G164&lt;3*E164,"partial match","no match")),"")</f>
        <v>match</v>
      </c>
    </row>
    <row r="165" spans="1:8" x14ac:dyDescent="0.25">
      <c r="A165" t="s">
        <v>184</v>
      </c>
      <c r="B165" t="s">
        <v>179</v>
      </c>
      <c r="C165" t="s">
        <v>127</v>
      </c>
      <c r="D165">
        <v>4.0899999999999999E-2</v>
      </c>
      <c r="E165">
        <v>5.0000000000000001E-4</v>
      </c>
      <c r="F165">
        <v>4.0946444796046463E-2</v>
      </c>
      <c r="G165" s="12">
        <f>IFERROR(IF(NOT(F165=""),ABS(ROUNDDOWN(D165-F165, 3 - (1+INT(LOG10(ABS(D165)))))),""),IF(AND(D165=0,NOT(D165="")),ABS(ROUNDDOWN(D165-F165,0)),""))</f>
        <v>0</v>
      </c>
      <c r="H165" s="12" t="str">
        <f>IF(NOT(G165=""),IF(G165&lt;=E165,"match",IF(G165&lt;3*E165,"partial match","no match")),"")</f>
        <v>match</v>
      </c>
    </row>
    <row r="166" spans="1:8" x14ac:dyDescent="0.25">
      <c r="A166" t="s">
        <v>184</v>
      </c>
      <c r="B166" t="s">
        <v>179</v>
      </c>
      <c r="C166" t="s">
        <v>128</v>
      </c>
      <c r="D166">
        <v>188</v>
      </c>
      <c r="E166">
        <v>10</v>
      </c>
      <c r="F166">
        <v>188.1831637372803</v>
      </c>
      <c r="G166" s="12">
        <f>IFERROR(IF(NOT(F166=""),ABS(ROUNDDOWN(D166-F166, 3 - (1+INT(LOG10(ABS(D166)))))),""),IF(AND(D166=0,NOT(D166="")),ABS(ROUNDDOWN(D166-F166,0)),""))</f>
        <v>0</v>
      </c>
      <c r="H166" s="12" t="str">
        <f>IF(NOT(G166=""),IF(G166&lt;=E166,"match",IF(G166&lt;3*E166,"partial match","no match")),"")</f>
        <v>match</v>
      </c>
    </row>
    <row r="167" spans="1:8" x14ac:dyDescent="0.25">
      <c r="A167" t="s">
        <v>184</v>
      </c>
      <c r="B167" t="s">
        <v>179</v>
      </c>
      <c r="C167" t="s">
        <v>129</v>
      </c>
      <c r="D167">
        <v>2.4799999999999999E-2</v>
      </c>
      <c r="E167">
        <v>4.0000000000000002E-4</v>
      </c>
      <c r="F167">
        <v>2.4761092838129689E-2</v>
      </c>
      <c r="G167" s="12">
        <f>IFERROR(IF(NOT(F167=""),ABS(ROUNDDOWN(D167-F167, 3 - (1+INT(LOG10(ABS(D167)))))),""),IF(AND(D167=0,NOT(D167="")),ABS(ROUNDDOWN(D167-F167,0)),""))</f>
        <v>0</v>
      </c>
      <c r="H167" s="12" t="str">
        <f>IF(NOT(G167=""),IF(G167&lt;=E167,"match",IF(G167&lt;3*E167,"partial match","no match")),"")</f>
        <v>match</v>
      </c>
    </row>
    <row r="168" spans="1:8" x14ac:dyDescent="0.25">
      <c r="A168" t="s">
        <v>184</v>
      </c>
      <c r="B168" t="s">
        <v>179</v>
      </c>
      <c r="C168" t="s">
        <v>130</v>
      </c>
      <c r="D168">
        <v>117</v>
      </c>
      <c r="E168">
        <v>7</v>
      </c>
      <c r="F168">
        <v>116.5532759994083</v>
      </c>
      <c r="G168" s="12">
        <f>IFERROR(IF(NOT(F168=""),ABS(ROUNDDOWN(D168-F168, 3 - (1+INT(LOG10(ABS(D168)))))),""),IF(AND(D168=0,NOT(D168="")),ABS(ROUNDDOWN(D168-F168,0)),""))</f>
        <v>0</v>
      </c>
      <c r="H168" s="12" t="str">
        <f>IF(NOT(G168=""),IF(G168&lt;=E168,"match",IF(G168&lt;3*E168,"partial match","no match")),"")</f>
        <v>match</v>
      </c>
    </row>
    <row r="169" spans="1:8" x14ac:dyDescent="0.25">
      <c r="A169" t="s">
        <v>184</v>
      </c>
      <c r="B169" t="s">
        <v>179</v>
      </c>
      <c r="C169" t="s">
        <v>131</v>
      </c>
      <c r="D169">
        <v>241</v>
      </c>
      <c r="E169">
        <v>14</v>
      </c>
      <c r="F169">
        <v>240.7781917074374</v>
      </c>
      <c r="G169" s="12">
        <f>IFERROR(IF(NOT(F169=""),ABS(ROUNDDOWN(D169-F169, 3 - (1+INT(LOG10(ABS(D169)))))),""),IF(AND(D169=0,NOT(D169="")),ABS(ROUNDDOWN(D169-F169,0)),""))</f>
        <v>0</v>
      </c>
      <c r="H169" s="12" t="str">
        <f>IF(NOT(G169=""),IF(G169&lt;=E169,"match",IF(G169&lt;3*E169,"partial match","no match")),"")</f>
        <v>match</v>
      </c>
    </row>
    <row r="170" spans="1:8" x14ac:dyDescent="0.25">
      <c r="A170" t="s">
        <v>184</v>
      </c>
      <c r="B170" t="s">
        <v>179</v>
      </c>
      <c r="C170" t="s">
        <v>132</v>
      </c>
      <c r="D170">
        <v>41400000</v>
      </c>
      <c r="E170">
        <v>300000</v>
      </c>
      <c r="F170">
        <v>41404349.386679001</v>
      </c>
      <c r="G170" s="12">
        <f>IFERROR(IF(NOT(F170=""),ABS(ROUNDDOWN(D170-F170, 3 - (1+INT(LOG10(ABS(D170)))))),""),IF(AND(D170=0,NOT(D170="")),ABS(ROUNDDOWN(D170-F170,0)),""))</f>
        <v>0</v>
      </c>
      <c r="H170" s="12" t="str">
        <f>IF(NOT(G170=""),IF(G170&lt;=E170,"match",IF(G170&lt;3*E170,"partial match","no match")),"")</f>
        <v>match</v>
      </c>
    </row>
    <row r="171" spans="1:8" x14ac:dyDescent="0.25">
      <c r="A171" t="s">
        <v>184</v>
      </c>
      <c r="B171" t="s">
        <v>179</v>
      </c>
      <c r="C171" t="s">
        <v>113</v>
      </c>
      <c r="D171">
        <v>212</v>
      </c>
      <c r="E171">
        <v>6</v>
      </c>
      <c r="F171">
        <v>212.13413506012949</v>
      </c>
      <c r="G171" s="12">
        <f>IFERROR(IF(NOT(F171=""),ABS(ROUNDDOWN(D171-F171, 3 - (1+INT(LOG10(ABS(D171)))))),""),IF(AND(D171=0,NOT(D171="")),ABS(ROUNDDOWN(D171-F171,0)),""))</f>
        <v>0</v>
      </c>
      <c r="H171" s="12" t="str">
        <f>IF(NOT(G171=""),IF(G171&lt;=E171,"match",IF(G171&lt;3*E171,"partial match","no match")),"")</f>
        <v>match</v>
      </c>
    </row>
    <row r="172" spans="1:8" x14ac:dyDescent="0.25">
      <c r="A172" t="s">
        <v>184</v>
      </c>
      <c r="B172" t="s">
        <v>179</v>
      </c>
      <c r="C172" t="s">
        <v>133</v>
      </c>
      <c r="D172">
        <v>4.9099999999999998E-2</v>
      </c>
      <c r="E172">
        <v>8.0000000000000004E-4</v>
      </c>
      <c r="F172">
        <v>4.9059698210020701E-2</v>
      </c>
      <c r="G172" s="12">
        <f>IFERROR(IF(NOT(F172=""),ABS(ROUNDDOWN(D172-F172, 3 - (1+INT(LOG10(ABS(D172)))))),""),IF(AND(D172=0,NOT(D172="")),ABS(ROUNDDOWN(D172-F172,0)),""))</f>
        <v>0</v>
      </c>
      <c r="H172" s="12" t="str">
        <f>IF(NOT(G172=""),IF(G172&lt;=E172,"match",IF(G172&lt;3*E172,"partial match","no match")),"")</f>
        <v>match</v>
      </c>
    </row>
    <row r="173" spans="1:8" x14ac:dyDescent="0.25">
      <c r="A173" t="s">
        <v>184</v>
      </c>
      <c r="B173" t="s">
        <v>179</v>
      </c>
      <c r="C173" t="s">
        <v>134</v>
      </c>
      <c r="D173">
        <v>1630</v>
      </c>
      <c r="E173">
        <v>10</v>
      </c>
      <c r="F173">
        <v>1629.112858464385</v>
      </c>
      <c r="G173" s="12">
        <f>IFERROR(IF(NOT(F173=""),ABS(ROUNDDOWN(D173-F173, 3 - (1+INT(LOG10(ABS(D173)))))),""),IF(AND(D173=0,NOT(D173="")),ABS(ROUNDDOWN(D173-F173,0)),""))</f>
        <v>0</v>
      </c>
      <c r="H173" s="12" t="str">
        <f>IF(NOT(G173=""),IF(G173&lt;=E173,"match",IF(G173&lt;3*E173,"partial match","no match")),"")</f>
        <v>match</v>
      </c>
    </row>
    <row r="174" spans="1:8" x14ac:dyDescent="0.25">
      <c r="A174" t="s">
        <v>184</v>
      </c>
      <c r="B174" t="s">
        <v>179</v>
      </c>
      <c r="C174" t="s">
        <v>135</v>
      </c>
      <c r="D174">
        <v>0.377</v>
      </c>
      <c r="E174">
        <v>6.0000000000000001E-3</v>
      </c>
      <c r="F174">
        <v>0.37676060556530638</v>
      </c>
      <c r="G174" s="12">
        <f>IFERROR(IF(NOT(F174=""),ABS(ROUNDDOWN(D174-F174, 3 - (1+INT(LOG10(ABS(D174)))))),""),IF(AND(D174=0,NOT(D174="")),ABS(ROUNDDOWN(D174-F174,0)),""))</f>
        <v>0</v>
      </c>
      <c r="H174" s="12" t="str">
        <f>IF(NOT(G174=""),IF(G174&lt;=E174,"match",IF(G174&lt;3*E174,"partial match","no match")),"")</f>
        <v>match</v>
      </c>
    </row>
    <row r="175" spans="1:8" x14ac:dyDescent="0.25">
      <c r="A175" t="s">
        <v>184</v>
      </c>
      <c r="B175" t="s">
        <v>179</v>
      </c>
      <c r="C175" t="s">
        <v>136</v>
      </c>
      <c r="D175">
        <v>9.7199999999999995E-2</v>
      </c>
      <c r="E175">
        <v>6.9999999999999999E-4</v>
      </c>
      <c r="F175">
        <v>9.7245024176318459E-2</v>
      </c>
      <c r="G175" s="12">
        <f>IFERROR(IF(NOT(F175=""),ABS(ROUNDDOWN(D175-F175, 3 - (1+INT(LOG10(ABS(D175)))))),""),IF(AND(D175=0,NOT(D175="")),ABS(ROUNDDOWN(D175-F175,0)),""))</f>
        <v>0</v>
      </c>
      <c r="H175" s="12" t="str">
        <f>IF(NOT(G175=""),IF(G175&lt;=E175,"match",IF(G175&lt;3*E175,"partial match","no match")),"")</f>
        <v>match</v>
      </c>
    </row>
    <row r="176" spans="1:8" x14ac:dyDescent="0.25">
      <c r="A176" t="s">
        <v>184</v>
      </c>
      <c r="B176" t="s">
        <v>179</v>
      </c>
      <c r="C176" t="s">
        <v>118</v>
      </c>
      <c r="D176">
        <v>32.700000000000003</v>
      </c>
      <c r="E176">
        <v>1.6</v>
      </c>
      <c r="F176">
        <v>32.718483459571218</v>
      </c>
      <c r="G176" s="12">
        <f>IFERROR(IF(NOT(F176=""),ABS(ROUNDDOWN(D176-F176, 3 - (1+INT(LOG10(ABS(D176)))))),""),IF(AND(D176=0,NOT(D176="")),ABS(ROUNDDOWN(D176-F176,0)),""))</f>
        <v>0</v>
      </c>
      <c r="H176" s="12" t="str">
        <f>IF(NOT(G176=""),IF(G176&lt;=E176,"match",IF(G176&lt;3*E176,"partial match","no match")),"")</f>
        <v>match</v>
      </c>
    </row>
    <row r="177" spans="1:8" x14ac:dyDescent="0.25">
      <c r="A177" t="s">
        <v>184</v>
      </c>
      <c r="B177" t="s">
        <v>179</v>
      </c>
      <c r="C177" t="s">
        <v>137</v>
      </c>
      <c r="D177">
        <v>99000</v>
      </c>
      <c r="E177">
        <v>2800</v>
      </c>
      <c r="F177">
        <v>98972.770109722536</v>
      </c>
      <c r="G177" s="12">
        <f>IFERROR(IF(NOT(F177=""),ABS(ROUNDDOWN(D177-F177, 3 - (1+INT(LOG10(ABS(D177)))))),""),IF(AND(D177=0,NOT(D177="")),ABS(ROUNDDOWN(D177-F177,0)),""))</f>
        <v>0</v>
      </c>
      <c r="H177" s="12" t="str">
        <f>IF(NOT(G177=""),IF(G177&lt;=E177,"match",IF(G177&lt;3*E177,"partial match","no match")),"")</f>
        <v>match</v>
      </c>
    </row>
    <row r="178" spans="1:8" x14ac:dyDescent="0.25">
      <c r="A178" t="s">
        <v>184</v>
      </c>
      <c r="B178" t="s">
        <v>179</v>
      </c>
      <c r="C178" t="s">
        <v>138</v>
      </c>
      <c r="D178">
        <v>6.52</v>
      </c>
      <c r="E178">
        <v>0.01</v>
      </c>
      <c r="F178">
        <v>6.5152796381211449</v>
      </c>
      <c r="G178" s="12">
        <f>IFERROR(IF(NOT(F178=""),ABS(ROUNDDOWN(D178-F178, 3 - (1+INT(LOG10(ABS(D178)))))),""),IF(AND(D178=0,NOT(D178="")),ABS(ROUNDDOWN(D178-F178,0)),""))</f>
        <v>0</v>
      </c>
      <c r="H178" s="12" t="str">
        <f>IF(NOT(G178=""),IF(G178&lt;=E178,"match",IF(G178&lt;3*E178,"partial match","no match")),"")</f>
        <v>match</v>
      </c>
    </row>
    <row r="179" spans="1:8" x14ac:dyDescent="0.25">
      <c r="A179" t="s">
        <v>184</v>
      </c>
      <c r="B179" t="s">
        <v>180</v>
      </c>
      <c r="C179" t="s">
        <v>141</v>
      </c>
      <c r="D179">
        <v>0.57899999999999996</v>
      </c>
      <c r="E179">
        <v>4.0000000000000001E-3</v>
      </c>
      <c r="F179">
        <v>0.5793428896548718</v>
      </c>
      <c r="G179" s="12">
        <f>IFERROR(IF(NOT(F179=""),ABS(ROUNDDOWN(D179-F179, 3 - (1+INT(LOG10(ABS(D179)))))),""),IF(AND(D179=0,NOT(D179="")),ABS(ROUNDDOWN(D179-F179,0)),""))</f>
        <v>0</v>
      </c>
      <c r="H179" s="12" t="str">
        <f>IF(NOT(G179=""),IF(G179&lt;=E179,"match",IF(G179&lt;3*E179,"partial match","no match")),"")</f>
        <v>match</v>
      </c>
    </row>
    <row r="180" spans="1:8" x14ac:dyDescent="0.25">
      <c r="A180" t="s">
        <v>184</v>
      </c>
      <c r="B180" t="s">
        <v>180</v>
      </c>
      <c r="C180" t="s">
        <v>142</v>
      </c>
      <c r="D180">
        <v>10.3</v>
      </c>
      <c r="E180">
        <v>0.1</v>
      </c>
      <c r="F180">
        <v>10.258325624421831</v>
      </c>
      <c r="G180" s="12">
        <f>IFERROR(IF(NOT(F180=""),ABS(ROUNDDOWN(D180-F180, 3 - (1+INT(LOG10(ABS(D180)))))),""),IF(AND(D180=0,NOT(D180="")),ABS(ROUNDDOWN(D180-F180,0)),""))</f>
        <v>0</v>
      </c>
      <c r="H180" s="12" t="str">
        <f>IF(NOT(G180=""),IF(G180&lt;=E180,"match",IF(G180&lt;3*E180,"partial match","no match")),"")</f>
        <v>match</v>
      </c>
    </row>
    <row r="181" spans="1:8" x14ac:dyDescent="0.25">
      <c r="A181" t="s">
        <v>184</v>
      </c>
      <c r="B181" t="s">
        <v>180</v>
      </c>
      <c r="C181" t="s">
        <v>127</v>
      </c>
      <c r="D181">
        <v>4.0899999999999999E-2</v>
      </c>
      <c r="E181">
        <v>5.0000000000000001E-4</v>
      </c>
      <c r="F181">
        <v>4.0946444796046463E-2</v>
      </c>
      <c r="G181" s="12">
        <f>IFERROR(IF(NOT(F181=""),ABS(ROUNDDOWN(D181-F181, 3 - (1+INT(LOG10(ABS(D181)))))),""),IF(AND(D181=0,NOT(D181="")),ABS(ROUNDDOWN(D181-F181,0)),""))</f>
        <v>0</v>
      </c>
      <c r="H181" s="12" t="str">
        <f>IF(NOT(G181=""),IF(G181&lt;=E181,"match",IF(G181&lt;3*E181,"partial match","no match")),"")</f>
        <v>match</v>
      </c>
    </row>
    <row r="182" spans="1:8" x14ac:dyDescent="0.25">
      <c r="A182" t="s">
        <v>184</v>
      </c>
      <c r="B182" t="s">
        <v>180</v>
      </c>
      <c r="C182" t="s">
        <v>128</v>
      </c>
      <c r="D182">
        <v>188</v>
      </c>
      <c r="E182">
        <v>10</v>
      </c>
      <c r="F182">
        <v>188.1831637372803</v>
      </c>
      <c r="G182" s="12">
        <f>IFERROR(IF(NOT(F182=""),ABS(ROUNDDOWN(D182-F182, 3 - (1+INT(LOG10(ABS(D182)))))),""),IF(AND(D182=0,NOT(D182="")),ABS(ROUNDDOWN(D182-F182,0)),""))</f>
        <v>0</v>
      </c>
      <c r="H182" s="12" t="str">
        <f>IF(NOT(G182=""),IF(G182&lt;=E182,"match",IF(G182&lt;3*E182,"partial match","no match")),"")</f>
        <v>match</v>
      </c>
    </row>
    <row r="183" spans="1:8" x14ac:dyDescent="0.25">
      <c r="A183" t="s">
        <v>184</v>
      </c>
      <c r="B183" t="s">
        <v>180</v>
      </c>
      <c r="C183" t="s">
        <v>143</v>
      </c>
      <c r="D183">
        <v>3.0200000000000001E-2</v>
      </c>
      <c r="E183">
        <v>5.9999999999999995E-4</v>
      </c>
      <c r="F183">
        <v>3.0208085480829771E-2</v>
      </c>
      <c r="G183" s="12">
        <f>IFERROR(IF(NOT(F183=""),ABS(ROUNDDOWN(D183-F183, 3 - (1+INT(LOG10(ABS(D183)))))),""),IF(AND(D183=0,NOT(D183="")),ABS(ROUNDDOWN(D183-F183,0)),""))</f>
        <v>0</v>
      </c>
      <c r="H183" s="12" t="str">
        <f>IF(NOT(G183=""),IF(G183&lt;=E183,"match",IF(G183&lt;3*E183,"partial match","no match")),"")</f>
        <v>match</v>
      </c>
    </row>
    <row r="184" spans="1:8" x14ac:dyDescent="0.25">
      <c r="A184" t="s">
        <v>184</v>
      </c>
      <c r="B184" t="s">
        <v>180</v>
      </c>
      <c r="C184" t="s">
        <v>144</v>
      </c>
      <c r="D184">
        <v>99.3</v>
      </c>
      <c r="E184">
        <v>5.0999999999999996</v>
      </c>
      <c r="F184">
        <v>99.300437459638559</v>
      </c>
      <c r="G184" s="12">
        <f>IFERROR(IF(NOT(F184=""),ABS(ROUNDDOWN(D184-F184, 3 - (1+INT(LOG10(ABS(D184)))))),""),IF(AND(D184=0,NOT(D184="")),ABS(ROUNDDOWN(D184-F184,0)),""))</f>
        <v>0</v>
      </c>
      <c r="H184" s="12" t="str">
        <f>IF(NOT(G184=""),IF(G184&lt;=E184,"match",IF(G184&lt;3*E184,"partial match","no match")),"")</f>
        <v>match</v>
      </c>
    </row>
    <row r="185" spans="1:8" x14ac:dyDescent="0.25">
      <c r="A185" t="s">
        <v>184</v>
      </c>
      <c r="B185" t="s">
        <v>180</v>
      </c>
      <c r="C185" t="s">
        <v>145</v>
      </c>
      <c r="D185">
        <v>0.183</v>
      </c>
      <c r="E185">
        <v>4.0000000000000001E-3</v>
      </c>
      <c r="F185">
        <v>0.18284999525640899</v>
      </c>
      <c r="G185" s="12">
        <f>IFERROR(IF(NOT(F185=""),ABS(ROUNDDOWN(D185-F185, 3 - (1+INT(LOG10(ABS(D185)))))),""),IF(AND(D185=0,NOT(D185="")),ABS(ROUNDDOWN(D185-F185,0)),""))</f>
        <v>0</v>
      </c>
      <c r="H185" s="12" t="str">
        <f>IF(NOT(G185=""),IF(G185&lt;=E185,"match",IF(G185&lt;3*E185,"partial match","no match")),"")</f>
        <v>match</v>
      </c>
    </row>
    <row r="186" spans="1:8" x14ac:dyDescent="0.25">
      <c r="A186" t="s">
        <v>184</v>
      </c>
      <c r="B186" t="s">
        <v>180</v>
      </c>
      <c r="C186" t="s">
        <v>146</v>
      </c>
      <c r="D186">
        <v>2620</v>
      </c>
      <c r="E186">
        <v>110</v>
      </c>
      <c r="F186">
        <v>2619.1681313598519</v>
      </c>
      <c r="G186" s="12">
        <f>IFERROR(IF(NOT(F186=""),ABS(ROUNDDOWN(D186-F186, 3 - (1+INT(LOG10(ABS(D186)))))),""),IF(AND(D186=0,NOT(D186="")),ABS(ROUNDDOWN(D186-F186,0)),""))</f>
        <v>0</v>
      </c>
      <c r="H186" s="12" t="str">
        <f>IF(NOT(G186=""),IF(G186&lt;=E186,"match",IF(G186&lt;3*E186,"partial match","no match")),"")</f>
        <v>match</v>
      </c>
    </row>
    <row r="187" spans="1:8" x14ac:dyDescent="0.25">
      <c r="A187" t="s">
        <v>184</v>
      </c>
      <c r="B187" t="s">
        <v>180</v>
      </c>
      <c r="C187" t="s">
        <v>113</v>
      </c>
      <c r="D187">
        <v>212</v>
      </c>
      <c r="E187">
        <v>6</v>
      </c>
      <c r="F187">
        <v>212.13413506012949</v>
      </c>
      <c r="G187" s="12">
        <f>IFERROR(IF(NOT(F187=""),ABS(ROUNDDOWN(D187-F187, 3 - (1+INT(LOG10(ABS(D187)))))),""),IF(AND(D187=0,NOT(D187="")),ABS(ROUNDDOWN(D187-F187,0)),""))</f>
        <v>0</v>
      </c>
      <c r="H187" s="12" t="str">
        <f>IF(NOT(G187=""),IF(G187&lt;=E187,"match",IF(G187&lt;3*E187,"partial match","no match")),"")</f>
        <v>match</v>
      </c>
    </row>
    <row r="188" spans="1:8" x14ac:dyDescent="0.25">
      <c r="A188" t="s">
        <v>184</v>
      </c>
      <c r="B188" t="s">
        <v>180</v>
      </c>
      <c r="C188" t="s">
        <v>114</v>
      </c>
      <c r="D188">
        <v>4.9099999999999998E-2</v>
      </c>
      <c r="E188">
        <v>8.0000000000000004E-4</v>
      </c>
      <c r="F188">
        <v>4.9059698210020701E-2</v>
      </c>
      <c r="G188" s="12">
        <f>IFERROR(IF(NOT(F188=""),ABS(ROUNDDOWN(D188-F188, 3 - (1+INT(LOG10(ABS(D188)))))),""),IF(AND(D188=0,NOT(D188="")),ABS(ROUNDDOWN(D188-F188,0)),""))</f>
        <v>0</v>
      </c>
      <c r="H188" s="12" t="str">
        <f>IF(NOT(G188=""),IF(G188&lt;=E188,"match",IF(G188&lt;3*E188,"partial match","no match")),"")</f>
        <v>match</v>
      </c>
    </row>
    <row r="189" spans="1:8" x14ac:dyDescent="0.25">
      <c r="A189" t="s">
        <v>184</v>
      </c>
      <c r="B189" t="s">
        <v>180</v>
      </c>
      <c r="C189" t="s">
        <v>147</v>
      </c>
      <c r="D189">
        <v>1370</v>
      </c>
      <c r="E189">
        <v>20</v>
      </c>
      <c r="F189">
        <v>1369.445420906568</v>
      </c>
      <c r="G189" s="12">
        <f>IFERROR(IF(NOT(F189=""),ABS(ROUNDDOWN(D189-F189, 3 - (1+INT(LOG10(ABS(D189)))))),""),IF(AND(D189=0,NOT(D189="")),ABS(ROUNDDOWN(D189-F189,0)),""))</f>
        <v>0</v>
      </c>
      <c r="H189" s="12" t="str">
        <f>IF(NOT(G189=""),IF(G189&lt;=E189,"match",IF(G189&lt;3*E189,"partial match","no match")),"")</f>
        <v>match</v>
      </c>
    </row>
    <row r="190" spans="1:8" x14ac:dyDescent="0.25">
      <c r="A190" t="s">
        <v>184</v>
      </c>
      <c r="B190" t="s">
        <v>180</v>
      </c>
      <c r="C190" t="s">
        <v>148</v>
      </c>
      <c r="D190">
        <v>0.317</v>
      </c>
      <c r="E190">
        <v>4.0000000000000001E-3</v>
      </c>
      <c r="F190">
        <v>0.31670800668514532</v>
      </c>
      <c r="G190" s="12">
        <f>IFERROR(IF(NOT(F190=""),ABS(ROUNDDOWN(D190-F190, 3 - (1+INT(LOG10(ABS(D190)))))),""),IF(AND(D190=0,NOT(D190="")),ABS(ROUNDDOWN(D190-F190,0)),""))</f>
        <v>0</v>
      </c>
      <c r="H190" s="12" t="str">
        <f>IF(NOT(G190=""),IF(G190&lt;=E190,"match",IF(G190&lt;3*E190,"partial match","no match")),"")</f>
        <v>match</v>
      </c>
    </row>
    <row r="191" spans="1:8" x14ac:dyDescent="0.25">
      <c r="A191" t="s">
        <v>184</v>
      </c>
      <c r="B191" t="s">
        <v>180</v>
      </c>
      <c r="C191" t="s">
        <v>136</v>
      </c>
      <c r="D191">
        <v>9.7199999999999995E-2</v>
      </c>
      <c r="E191">
        <v>6.9999999999999999E-4</v>
      </c>
      <c r="F191">
        <v>9.7245024176318459E-2</v>
      </c>
      <c r="G191" s="12">
        <f>IFERROR(IF(NOT(F191=""),ABS(ROUNDDOWN(D191-F191, 3 - (1+INT(LOG10(ABS(D191)))))),""),IF(AND(D191=0,NOT(D191="")),ABS(ROUNDDOWN(D191-F191,0)),""))</f>
        <v>0</v>
      </c>
      <c r="H191" s="12" t="str">
        <f>IF(NOT(G191=""),IF(G191&lt;=E191,"match",IF(G191&lt;3*E191,"partial match","no match")),"")</f>
        <v>match</v>
      </c>
    </row>
    <row r="192" spans="1:8" x14ac:dyDescent="0.25">
      <c r="A192" t="s">
        <v>184</v>
      </c>
      <c r="B192" t="s">
        <v>180</v>
      </c>
      <c r="C192" t="s">
        <v>118</v>
      </c>
      <c r="D192">
        <v>32.700000000000003</v>
      </c>
      <c r="E192">
        <v>1.6</v>
      </c>
      <c r="F192">
        <v>32.718483459571218</v>
      </c>
      <c r="G192" s="12">
        <f>IFERROR(IF(NOT(F192=""),ABS(ROUNDDOWN(D192-F192, 3 - (1+INT(LOG10(ABS(D192)))))),""),IF(AND(D192=0,NOT(D192="")),ABS(ROUNDDOWN(D192-F192,0)),""))</f>
        <v>0</v>
      </c>
      <c r="H192" s="12" t="str">
        <f>IF(NOT(G192=""),IF(G192&lt;=E192,"match",IF(G192&lt;3*E192,"partial match","no match")),"")</f>
        <v>match</v>
      </c>
    </row>
    <row r="193" spans="1:8" x14ac:dyDescent="0.25">
      <c r="A193" t="s">
        <v>184</v>
      </c>
      <c r="B193" t="s">
        <v>180</v>
      </c>
      <c r="C193" t="s">
        <v>149</v>
      </c>
      <c r="D193">
        <v>4.6100000000000003</v>
      </c>
      <c r="E193">
        <v>0.04</v>
      </c>
      <c r="F193">
        <v>4.6138551496241966</v>
      </c>
      <c r="G193" s="12">
        <f>IFERROR(IF(NOT(F193=""),ABS(ROUNDDOWN(D193-F193, 3 - (1+INT(LOG10(ABS(D193)))))),""),IF(AND(D193=0,NOT(D193="")),ABS(ROUNDDOWN(D193-F193,0)),""))</f>
        <v>0</v>
      </c>
      <c r="H193" s="12" t="str">
        <f>IF(NOT(G193=""),IF(G193&lt;=E193,"match",IF(G193&lt;3*E193,"partial match","no match")),"")</f>
        <v>match</v>
      </c>
    </row>
    <row r="194" spans="1:8" x14ac:dyDescent="0.25">
      <c r="A194" t="s">
        <v>184</v>
      </c>
      <c r="B194" t="s">
        <v>180</v>
      </c>
      <c r="C194" t="s">
        <v>150</v>
      </c>
      <c r="D194">
        <v>6.61</v>
      </c>
      <c r="E194">
        <v>0.03</v>
      </c>
      <c r="F194">
        <v>6.6141231307402508</v>
      </c>
      <c r="G194" s="12">
        <f>IFERROR(IF(NOT(F194=""),ABS(ROUNDDOWN(D194-F194, 3 - (1+INT(LOG10(ABS(D194)))))),""),IF(AND(D194=0,NOT(D194="")),ABS(ROUNDDOWN(D194-F194,0)),""))</f>
        <v>0</v>
      </c>
      <c r="H194" s="12" t="str">
        <f>IF(NOT(G194=""),IF(G194&lt;=E194,"match",IF(G194&lt;3*E194,"partial match","no match")),"")</f>
        <v>match</v>
      </c>
    </row>
    <row r="195" spans="1:8" x14ac:dyDescent="0.25">
      <c r="A195" t="s">
        <v>184</v>
      </c>
      <c r="B195" t="s">
        <v>181</v>
      </c>
      <c r="C195" t="s">
        <v>153</v>
      </c>
      <c r="D195">
        <v>2.0799999999999999E-4</v>
      </c>
      <c r="E195">
        <v>3.9999999999999998E-6</v>
      </c>
      <c r="F195">
        <v>2.0847415726166221E-4</v>
      </c>
      <c r="G195" s="12">
        <f>IFERROR(IF(NOT(F195=""),ABS(ROUNDDOWN(D195-F195, 3 - (1+INT(LOG10(ABS(D195)))))),""),IF(AND(D195=0,NOT(D195="")),ABS(ROUNDDOWN(D195-F195,0)),""))</f>
        <v>0</v>
      </c>
      <c r="H195" s="12" t="str">
        <f>IF(NOT(G195=""),IF(G195&lt;=E195,"match",IF(G195&lt;3*E195,"partial match","no match")),"")</f>
        <v>match</v>
      </c>
    </row>
    <row r="196" spans="1:8" x14ac:dyDescent="0.25">
      <c r="A196" t="s">
        <v>184</v>
      </c>
      <c r="B196" t="s">
        <v>181</v>
      </c>
      <c r="C196" t="s">
        <v>87</v>
      </c>
      <c r="D196">
        <v>4.5999999999999999E-2</v>
      </c>
      <c r="E196">
        <v>5.0000000000000001E-4</v>
      </c>
      <c r="F196">
        <v>4.6022303402423859E-2</v>
      </c>
      <c r="G196" s="12">
        <f>IFERROR(IF(NOT(F196=""),ABS(ROUNDDOWN(D196-F196, 3 - (1+INT(LOG10(ABS(D196)))))),""),IF(AND(D196=0,NOT(D196="")),ABS(ROUNDDOWN(D196-F196,0)),""))</f>
        <v>0</v>
      </c>
      <c r="H196" s="12" t="str">
        <f>IF(NOT(G196=""),IF(G196&lt;=E196,"match",IF(G196&lt;3*E196,"partial match","no match")),"")</f>
        <v>match</v>
      </c>
    </row>
    <row r="197" spans="1:8" x14ac:dyDescent="0.25">
      <c r="A197" t="s">
        <v>184</v>
      </c>
      <c r="B197" t="s">
        <v>181</v>
      </c>
      <c r="C197" t="s">
        <v>154</v>
      </c>
      <c r="D197">
        <v>5.14</v>
      </c>
      <c r="E197">
        <v>0.14000000000000001</v>
      </c>
      <c r="F197">
        <v>5.1437153816223136</v>
      </c>
      <c r="G197" s="12">
        <f>IFERROR(IF(NOT(F197=""),ABS(ROUNDDOWN(D197-F197, 3 - (1+INT(LOG10(ABS(D197)))))),""),IF(AND(D197=0,NOT(D197="")),ABS(ROUNDDOWN(D197-F197,0)),""))</f>
        <v>0</v>
      </c>
      <c r="H197" s="12" t="str">
        <f>IF(NOT(G197=""),IF(G197&lt;=E197,"match",IF(G197&lt;3*E197,"partial match","no match")),"")</f>
        <v>match</v>
      </c>
    </row>
    <row r="198" spans="1:8" x14ac:dyDescent="0.25">
      <c r="A198" t="s">
        <v>184</v>
      </c>
      <c r="B198" t="s">
        <v>181</v>
      </c>
      <c r="C198" t="s">
        <v>155</v>
      </c>
      <c r="D198">
        <v>400</v>
      </c>
      <c r="E198">
        <v>5</v>
      </c>
      <c r="F198">
        <v>399.69363403320313</v>
      </c>
      <c r="G198" s="12">
        <f>IFERROR(IF(NOT(F198=""),ABS(ROUNDDOWN(D198-F198, 3 - (1+INT(LOG10(ABS(D198)))))),""),IF(AND(D198=0,NOT(D198="")),ABS(ROUNDDOWN(D198-F198,0)),""))</f>
        <v>0</v>
      </c>
      <c r="H198" s="12" t="str">
        <f>IF(NOT(G198=""),IF(G198&lt;=E198,"match",IF(G198&lt;3*E198,"partial match","no match")),"")</f>
        <v>match</v>
      </c>
    </row>
    <row r="199" spans="1:8" x14ac:dyDescent="0.25">
      <c r="A199" t="s">
        <v>184</v>
      </c>
      <c r="B199" t="s">
        <v>181</v>
      </c>
      <c r="C199" t="s">
        <v>156</v>
      </c>
      <c r="D199">
        <v>0.16200000000000001</v>
      </c>
      <c r="E199">
        <v>8.0000000000000002E-3</v>
      </c>
      <c r="F199">
        <v>0.16172665357589719</v>
      </c>
      <c r="G199" s="12">
        <f>IFERROR(IF(NOT(F199=""),ABS(ROUNDDOWN(D199-F199, 3 - (1+INT(LOG10(ABS(D199)))))),""),IF(AND(D199=0,NOT(D199="")),ABS(ROUNDDOWN(D199-F199,0)),""))</f>
        <v>0</v>
      </c>
      <c r="H199" s="12" t="str">
        <f>IF(NOT(G199=""),IF(G199&lt;=E199,"match",IF(G199&lt;3*E199,"partial match","no match")),"")</f>
        <v>match</v>
      </c>
    </row>
    <row r="200" spans="1:8" x14ac:dyDescent="0.25">
      <c r="A200" t="s">
        <v>184</v>
      </c>
      <c r="B200" t="s">
        <v>182</v>
      </c>
      <c r="C200" t="s">
        <v>159</v>
      </c>
      <c r="D200">
        <v>9.1200000000000003E-2</v>
      </c>
      <c r="E200">
        <v>6.9999999999999999E-4</v>
      </c>
      <c r="F200">
        <v>9.1221533586097137E-2</v>
      </c>
      <c r="G200" s="12">
        <f>IFERROR(IF(NOT(F200=""),ABS(ROUNDDOWN(D200-F200, 3 - (1+INT(LOG10(ABS(D200)))))),""),IF(AND(D200=0,NOT(D200="")),ABS(ROUNDDOWN(D200-F200,0)),""))</f>
        <v>0</v>
      </c>
      <c r="H200" s="12" t="str">
        <f>IF(NOT(G200=""),IF(G200&lt;=E200,"match",IF(G200&lt;3*E200,"partial match","no match")),"")</f>
        <v>match</v>
      </c>
    </row>
    <row r="201" spans="1:8" x14ac:dyDescent="0.25">
      <c r="A201" t="s">
        <v>184</v>
      </c>
      <c r="B201" t="s">
        <v>182</v>
      </c>
      <c r="C201" t="s">
        <v>160</v>
      </c>
      <c r="D201">
        <v>223</v>
      </c>
      <c r="E201">
        <v>5</v>
      </c>
      <c r="F201">
        <v>222.7483863713033</v>
      </c>
      <c r="G201" s="12">
        <f>IFERROR(IF(NOT(F201=""),ABS(ROUNDDOWN(D201-F201, 3 - (1+INT(LOG10(ABS(D201)))))),""),IF(AND(D201=0,NOT(D201="")),ABS(ROUNDDOWN(D201-F201,0)),""))</f>
        <v>0</v>
      </c>
      <c r="H201" s="12" t="str">
        <f>IF(NOT(G201=""),IF(G201&lt;=E201,"match",IF(G201&lt;3*E201,"partial match","no match")),"")</f>
        <v>match</v>
      </c>
    </row>
    <row r="202" spans="1:8" x14ac:dyDescent="0.25">
      <c r="A202" t="s">
        <v>184</v>
      </c>
      <c r="B202" t="s">
        <v>182</v>
      </c>
      <c r="C202" t="s">
        <v>161</v>
      </c>
      <c r="D202">
        <v>1.6799999999999999E-2</v>
      </c>
      <c r="E202">
        <v>8.9999999999999998E-4</v>
      </c>
      <c r="F202">
        <v>1.6770519302483858E-2</v>
      </c>
      <c r="G202" s="12">
        <f>IFERROR(IF(NOT(F202=""),ABS(ROUNDDOWN(D202-F202, 3 - (1+INT(LOG10(ABS(D202)))))),""),IF(AND(D202=0,NOT(D202="")),ABS(ROUNDDOWN(D202-F202,0)),""))</f>
        <v>0</v>
      </c>
      <c r="H202" s="12" t="str">
        <f>IF(NOT(G202=""),IF(G202&lt;=E202,"match",IF(G202&lt;3*E202,"partial match","no match")),"")</f>
        <v>match</v>
      </c>
    </row>
    <row r="203" spans="1:8" x14ac:dyDescent="0.25">
      <c r="A203" t="s">
        <v>184</v>
      </c>
      <c r="B203" t="s">
        <v>182</v>
      </c>
      <c r="C203" t="s">
        <v>162</v>
      </c>
      <c r="D203">
        <v>364</v>
      </c>
      <c r="E203">
        <v>16</v>
      </c>
      <c r="F203">
        <v>364.04947711683349</v>
      </c>
      <c r="G203" s="12">
        <f>IFERROR(IF(NOT(F203=""),ABS(ROUNDDOWN(D203-F203, 3 - (1+INT(LOG10(ABS(D203)))))),""),IF(AND(D203=0,NOT(D203="")),ABS(ROUNDDOWN(D203-F203,0)),""))</f>
        <v>0</v>
      </c>
      <c r="H203" s="12" t="str">
        <f>IF(NOT(G203=""),IF(G203&lt;=E203,"match",IF(G203&lt;3*E203,"partial match","no match")),"")</f>
        <v>match</v>
      </c>
    </row>
    <row r="204" spans="1:8" x14ac:dyDescent="0.25">
      <c r="A204" t="s">
        <v>184</v>
      </c>
      <c r="B204" t="s">
        <v>182</v>
      </c>
      <c r="C204" t="s">
        <v>163</v>
      </c>
      <c r="D204">
        <v>3.5699999999999998E-3</v>
      </c>
      <c r="E204">
        <v>4.0000000000000003E-5</v>
      </c>
      <c r="F204">
        <v>3.568687934271527E-3</v>
      </c>
      <c r="G204" s="12">
        <f>IFERROR(IF(NOT(F204=""),ABS(ROUNDDOWN(D204-F204, 3 - (1+INT(LOG10(ABS(D204)))))),""),IF(AND(D204=0,NOT(D204="")),ABS(ROUNDDOWN(D204-F204,0)),""))</f>
        <v>0</v>
      </c>
      <c r="H204" s="12" t="str">
        <f>IF(NOT(G204=""),IF(G204&lt;=E204,"match",IF(G204&lt;3*E204,"partial match","no match")),"")</f>
        <v>match</v>
      </c>
    </row>
    <row r="205" spans="1:8" x14ac:dyDescent="0.25">
      <c r="A205" t="s">
        <v>184</v>
      </c>
      <c r="B205" t="s">
        <v>182</v>
      </c>
      <c r="C205" t="s">
        <v>164</v>
      </c>
      <c r="D205">
        <v>18.899999999999999</v>
      </c>
      <c r="E205">
        <v>1.1000000000000001</v>
      </c>
      <c r="F205">
        <v>18.945007461457131</v>
      </c>
      <c r="G205" s="12">
        <f>IFERROR(IF(NOT(F205=""),ABS(ROUNDDOWN(D205-F205, 3 - (1+INT(LOG10(ABS(D205)))))),""),IF(AND(D205=0,NOT(D205="")),ABS(ROUNDDOWN(D205-F205,0)),""))</f>
        <v>0</v>
      </c>
      <c r="H205" s="12" t="str">
        <f>IF(NOT(G205=""),IF(G205&lt;=E205,"match",IF(G205&lt;3*E205,"partial match","no match")),"")</f>
        <v>match</v>
      </c>
    </row>
    <row r="206" spans="1:8" x14ac:dyDescent="0.25">
      <c r="A206" t="s">
        <v>184</v>
      </c>
      <c r="B206" t="s">
        <v>182</v>
      </c>
      <c r="C206" t="s">
        <v>165</v>
      </c>
      <c r="D206">
        <v>0.79800000000000004</v>
      </c>
      <c r="E206">
        <v>7.1999999999999995E-2</v>
      </c>
      <c r="F206">
        <v>0.79765308080171471</v>
      </c>
      <c r="G206" s="12">
        <f>IFERROR(IF(NOT(F206=""),ABS(ROUNDDOWN(D206-F206, 3 - (1+INT(LOG10(ABS(D206)))))),""),IF(AND(D206=0,NOT(D206="")),ABS(ROUNDDOWN(D206-F206,0)),""))</f>
        <v>0</v>
      </c>
      <c r="H206" s="12" t="str">
        <f>IF(NOT(G206=""),IF(G206&lt;=E206,"match",IF(G206&lt;3*E206,"partial match","no match")),"")</f>
        <v>match</v>
      </c>
    </row>
    <row r="207" spans="1:8" x14ac:dyDescent="0.25">
      <c r="A207" t="s">
        <v>184</v>
      </c>
      <c r="B207" t="s">
        <v>182</v>
      </c>
      <c r="C207" t="s">
        <v>166</v>
      </c>
      <c r="D207">
        <v>92800</v>
      </c>
      <c r="E207">
        <v>1300</v>
      </c>
      <c r="F207">
        <v>92761.625233329585</v>
      </c>
      <c r="G207" s="12">
        <f>IFERROR(IF(NOT(F207=""),ABS(ROUNDDOWN(D207-F207, 3 - (1+INT(LOG10(ABS(D207)))))),""),IF(AND(D207=0,NOT(D207="")),ABS(ROUNDDOWN(D207-F207,0)),""))</f>
        <v>0</v>
      </c>
      <c r="H207" s="12" t="str">
        <f>IF(NOT(G207=""),IF(G207&lt;=E207,"match",IF(G207&lt;3*E207,"partial match","no match")),"")</f>
        <v>match</v>
      </c>
    </row>
    <row r="208" spans="1:8" x14ac:dyDescent="0.25">
      <c r="A208" t="s">
        <v>184</v>
      </c>
      <c r="B208" t="s">
        <v>182</v>
      </c>
      <c r="C208" t="s">
        <v>113</v>
      </c>
      <c r="D208">
        <v>10200</v>
      </c>
      <c r="E208">
        <v>300</v>
      </c>
      <c r="F208">
        <v>10172.048824918469</v>
      </c>
      <c r="G208" s="12">
        <f>IFERROR(IF(NOT(F208=""),ABS(ROUNDDOWN(D208-F208, 3 - (1+INT(LOG10(ABS(D208)))))),""),IF(AND(D208=0,NOT(D208="")),ABS(ROUNDDOWN(D208-F208,0)),""))</f>
        <v>0</v>
      </c>
      <c r="H208" s="12" t="str">
        <f>IF(NOT(G208=""),IF(G208&lt;=E208,"match",IF(G208&lt;3*E208,"partial match","no match")),"")</f>
        <v>match</v>
      </c>
    </row>
    <row r="209" spans="1:8" x14ac:dyDescent="0.25">
      <c r="A209" t="s">
        <v>184</v>
      </c>
      <c r="B209" t="s">
        <v>182</v>
      </c>
      <c r="C209" t="s">
        <v>114</v>
      </c>
      <c r="D209">
        <v>0.22900000000000001</v>
      </c>
      <c r="E209">
        <v>3.0000000000000001E-3</v>
      </c>
      <c r="F209">
        <v>0.2287652946119077</v>
      </c>
      <c r="G209" s="12">
        <f>IFERROR(IF(NOT(F209=""),ABS(ROUNDDOWN(D209-F209, 3 - (1+INT(LOG10(ABS(D209)))))),""),IF(AND(D209=0,NOT(D209="")),ABS(ROUNDDOWN(D209-F209,0)),""))</f>
        <v>0</v>
      </c>
      <c r="H209" s="12" t="str">
        <f>IF(NOT(G209=""),IF(G209&lt;=E209,"match",IF(G209&lt;3*E209,"partial match","no match")),"")</f>
        <v>match</v>
      </c>
    </row>
    <row r="210" spans="1:8" x14ac:dyDescent="0.25">
      <c r="A210" t="s">
        <v>184</v>
      </c>
      <c r="B210" t="s">
        <v>182</v>
      </c>
      <c r="C210" t="s">
        <v>167</v>
      </c>
      <c r="D210">
        <v>1840</v>
      </c>
      <c r="E210">
        <v>30</v>
      </c>
      <c r="F210">
        <v>1836.865242325425</v>
      </c>
      <c r="G210" s="12">
        <f>IFERROR(IF(NOT(F210=""),ABS(ROUNDDOWN(D210-F210, 3 - (1+INT(LOG10(ABS(D210)))))),""),IF(AND(D210=0,NOT(D210="")),ABS(ROUNDDOWN(D210-F210,0)),""))</f>
        <v>0</v>
      </c>
      <c r="H210" s="12" t="str">
        <f>IF(NOT(G210=""),IF(G210&lt;=E210,"match",IF(G210&lt;3*E210,"partial match","no match")),"")</f>
        <v>match</v>
      </c>
    </row>
    <row r="211" spans="1:8" x14ac:dyDescent="0.25">
      <c r="A211" t="s">
        <v>184</v>
      </c>
      <c r="B211" t="s">
        <v>182</v>
      </c>
      <c r="C211" t="s">
        <v>168</v>
      </c>
      <c r="D211">
        <v>4.1300000000000003E-2</v>
      </c>
      <c r="E211">
        <v>2.9999999999999997E-4</v>
      </c>
      <c r="F211">
        <v>4.1310361909938698E-2</v>
      </c>
      <c r="G211" s="12">
        <f>IFERROR(IF(NOT(F211=""),ABS(ROUNDDOWN(D211-F211, 3 - (1+INT(LOG10(ABS(D211)))))),""),IF(AND(D211=0,NOT(D211="")),ABS(ROUNDDOWN(D211-F211,0)),""))</f>
        <v>0</v>
      </c>
      <c r="H211" s="12" t="str">
        <f>IF(NOT(G211=""),IF(G211&lt;=E211,"match",IF(G211&lt;3*E211,"partial match","no match")),"")</f>
        <v>match</v>
      </c>
    </row>
    <row r="212" spans="1:8" x14ac:dyDescent="0.25">
      <c r="A212" t="s">
        <v>184</v>
      </c>
      <c r="B212" t="s">
        <v>182</v>
      </c>
      <c r="C212" t="s">
        <v>169</v>
      </c>
      <c r="D212">
        <v>1</v>
      </c>
      <c r="E212">
        <v>0</v>
      </c>
      <c r="F212">
        <v>1</v>
      </c>
      <c r="G212" s="12">
        <f>IFERROR(IF(NOT(F212=""),ABS(ROUNDDOWN(D212-F212, 3 - (1+INT(LOG10(ABS(D212)))))),""),IF(AND(D212=0,NOT(D212="")),ABS(ROUNDDOWN(D212-F212,0)),""))</f>
        <v>0</v>
      </c>
      <c r="H212" s="12" t="str">
        <f>IF(NOT(G212=""),IF(G212&lt;=E212,"match",IF(G212&lt;3*E212,"partial match","no match")),"")</f>
        <v>match</v>
      </c>
    </row>
    <row r="213" spans="1:8" x14ac:dyDescent="0.25">
      <c r="A213" t="s">
        <v>184</v>
      </c>
      <c r="B213" t="s">
        <v>182</v>
      </c>
      <c r="C213" t="s">
        <v>118</v>
      </c>
      <c r="D213">
        <v>21.7</v>
      </c>
      <c r="E213">
        <v>0.4</v>
      </c>
      <c r="F213">
        <v>21.690045228927008</v>
      </c>
      <c r="G213" s="12">
        <f>IFERROR(IF(NOT(F213=""),ABS(ROUNDDOWN(D213-F213, 3 - (1+INT(LOG10(ABS(D213)))))),""),IF(AND(D213=0,NOT(D213="")),ABS(ROUNDDOWN(D213-F213,0)),""))</f>
        <v>0</v>
      </c>
      <c r="H213" s="12" t="str">
        <f>IF(NOT(G213=""),IF(G213&lt;=E213,"match",IF(G213&lt;3*E213,"partial match","no match")),"")</f>
        <v>match</v>
      </c>
    </row>
    <row r="214" spans="1:8" x14ac:dyDescent="0.25">
      <c r="A214" t="s">
        <v>184</v>
      </c>
      <c r="B214" t="s">
        <v>182</v>
      </c>
      <c r="C214" t="s">
        <v>170</v>
      </c>
      <c r="D214">
        <v>63.9</v>
      </c>
      <c r="E214">
        <v>1.3</v>
      </c>
      <c r="F214">
        <v>63.922637970987573</v>
      </c>
      <c r="G214" s="12">
        <f>IFERROR(IF(NOT(F214=""),ABS(ROUNDDOWN(D214-F214, 3 - (1+INT(LOG10(ABS(D214)))))),""),IF(AND(D214=0,NOT(D214="")),ABS(ROUNDDOWN(D214-F214,0)),""))</f>
        <v>0</v>
      </c>
      <c r="H214" s="12" t="str">
        <f>IF(NOT(G214=""),IF(G214&lt;=E214,"match",IF(G214&lt;3*E214,"partial match","no match")),"")</f>
        <v>match</v>
      </c>
    </row>
    <row r="215" spans="1:8" x14ac:dyDescent="0.25">
      <c r="A215" t="s">
        <v>184</v>
      </c>
      <c r="B215" t="s">
        <v>182</v>
      </c>
      <c r="C215" t="s">
        <v>171</v>
      </c>
      <c r="D215">
        <v>6.98</v>
      </c>
      <c r="E215">
        <v>0.01</v>
      </c>
      <c r="F215">
        <v>6.9811137685044011</v>
      </c>
      <c r="G215" s="12">
        <f>IFERROR(IF(NOT(F215=""),ABS(ROUNDDOWN(D215-F215, 3 - (1+INT(LOG10(ABS(D215)))))),""),IF(AND(D215=0,NOT(D215="")),ABS(ROUNDDOWN(D215-F215,0)),""))</f>
        <v>0</v>
      </c>
      <c r="H215" s="12" t="str">
        <f>IF(NOT(G215=""),IF(G215&lt;=E215,"match",IF(G215&lt;3*E215,"partial match","no match")),"")</f>
        <v>match</v>
      </c>
    </row>
    <row r="216" spans="1:8" x14ac:dyDescent="0.25">
      <c r="A216" t="s">
        <v>184</v>
      </c>
      <c r="B216" t="s">
        <v>182</v>
      </c>
      <c r="C216" t="s">
        <v>172</v>
      </c>
      <c r="D216">
        <v>1.1299999999999999E-2</v>
      </c>
      <c r="E216">
        <v>2.0000000000000001E-4</v>
      </c>
      <c r="F216">
        <v>1.129086641462957E-2</v>
      </c>
      <c r="G216" s="12">
        <f>IFERROR(IF(NOT(F216=""),ABS(ROUNDDOWN(D216-F216, 3 - (1+INT(LOG10(ABS(D216)))))),""),IF(AND(D216=0,NOT(D216="")),ABS(ROUNDDOWN(D216-F216,0)),""))</f>
        <v>0</v>
      </c>
      <c r="H216" s="12" t="str">
        <f>IF(NOT(G216=""),IF(G216&lt;=E216,"match",IF(G216&lt;3*E216,"partial match","no match")),"")</f>
        <v>match</v>
      </c>
    </row>
    <row r="217" spans="1:8" x14ac:dyDescent="0.25">
      <c r="G217" s="12" t="str">
        <f>IFERROR(IF(NOT(F217=""),ABS(ROUNDDOWN(D217-F217, 3 - (1+INT(LOG10(ABS(D217)))))),""),IF(AND(D217=0,NOT(D217="")),ABS(ROUNDDOWN(D217-F217,0)),""))</f>
        <v/>
      </c>
      <c r="H217" s="12" t="str">
        <f>IF(NOT(G217=""),IF(G217&lt;=E217,"match",IF(G217&lt;3*E217,"partial match","no match")),"")</f>
        <v/>
      </c>
    </row>
    <row r="218" spans="1:8" x14ac:dyDescent="0.25">
      <c r="G218" s="12" t="str">
        <f>IFERROR(IF(NOT(F218=""),ABS(ROUNDDOWN(D218-F218, 3 - (1+INT(LOG10(ABS(D218)))))),""),IF(AND(D218=0,NOT(D218="")),ABS(ROUNDDOWN(D218-F218,0)),""))</f>
        <v/>
      </c>
      <c r="H218" s="12" t="str">
        <f>IF(NOT(G218=""),IF(G218&lt;=E218,"match",IF(G218&lt;3*E218,"partial match","no match")),"")</f>
        <v/>
      </c>
    </row>
    <row r="219" spans="1:8" x14ac:dyDescent="0.25">
      <c r="G219" s="12" t="str">
        <f>IFERROR(IF(NOT(F219=""),ABS(ROUNDDOWN(D219-F219, 3 - (1+INT(LOG10(ABS(D219)))))),""),IF(AND(D219=0,NOT(D219="")),ABS(ROUNDDOWN(D219-F219,0)),""))</f>
        <v/>
      </c>
      <c r="H219" s="12" t="str">
        <f>IF(NOT(G219=""),IF(G219&lt;=E219,"match",IF(G219&lt;3*E219,"partial match","no match")),"")</f>
        <v/>
      </c>
    </row>
    <row r="220" spans="1:8" x14ac:dyDescent="0.25">
      <c r="G220" s="12" t="str">
        <f>IFERROR(IF(NOT(F220=""),ABS(ROUNDDOWN(D220-F220, 3 - (1+INT(LOG10(ABS(D220)))))),""),IF(AND(D220=0,NOT(D220="")),ABS(ROUNDDOWN(D220-F220,0)),""))</f>
        <v/>
      </c>
      <c r="H220" s="12" t="str">
        <f>IF(NOT(G220=""),IF(G220&lt;=E220,"match",IF(G220&lt;3*E220,"partial match","no match")),"")</f>
        <v/>
      </c>
    </row>
    <row r="221" spans="1:8" x14ac:dyDescent="0.25">
      <c r="G221" s="12" t="str">
        <f>IFERROR(IF(NOT(F221=""),ABS(ROUNDDOWN(D221-F221, 3 - (1+INT(LOG10(ABS(D221)))))),""),IF(AND(D221=0,NOT(D221="")),ABS(ROUNDDOWN(D221-F221,0)),""))</f>
        <v/>
      </c>
      <c r="H221" s="12" t="str">
        <f>IF(NOT(G221=""),IF(G221&lt;=E221,"match",IF(G221&lt;3*E221,"partial match","no match")),"")</f>
        <v/>
      </c>
    </row>
    <row r="222" spans="1:8" x14ac:dyDescent="0.25">
      <c r="G222" s="12" t="str">
        <f>IFERROR(IF(NOT(F222=""),ABS(ROUNDDOWN(D222-F222, 3 - (1+INT(LOG10(ABS(D222)))))),""),IF(AND(D222=0,NOT(D222="")),ABS(ROUNDDOWN(D222-F222,0)),""))</f>
        <v/>
      </c>
      <c r="H222" s="12" t="str">
        <f>IF(NOT(G222=""),IF(G222&lt;=E222,"match",IF(G222&lt;3*E222,"partial match","no match")),"")</f>
        <v/>
      </c>
    </row>
    <row r="223" spans="1:8" x14ac:dyDescent="0.25">
      <c r="G223" s="12" t="str">
        <f>IFERROR(IF(NOT(F223=""),ABS(ROUNDDOWN(D223-F223, 3 - (1+INT(LOG10(ABS(D223)))))),""),IF(AND(D223=0,NOT(D223="")),ABS(ROUNDDOWN(D223-F223,0)),""))</f>
        <v/>
      </c>
      <c r="H223" s="12" t="str">
        <f>IF(NOT(G223=""),IF(G223&lt;=E223,"match",IF(G223&lt;3*E223,"partial match","no match")),"")</f>
        <v/>
      </c>
    </row>
    <row r="224" spans="1:8" x14ac:dyDescent="0.25">
      <c r="G224" s="12" t="str">
        <f>IFERROR(IF(NOT(F224=""),ABS(ROUNDDOWN(D224-F224, 3 - (1+INT(LOG10(ABS(D224)))))),""),IF(AND(D224=0,NOT(D224="")),ABS(ROUNDDOWN(D224-F224,0)),""))</f>
        <v/>
      </c>
      <c r="H224" s="12" t="str">
        <f>IF(NOT(G224=""),IF(G224&lt;=E224,"match",IF(G224&lt;3*E224,"partial match","no match")),"")</f>
        <v/>
      </c>
    </row>
    <row r="225" spans="7:8" x14ac:dyDescent="0.25">
      <c r="G225" s="12" t="str">
        <f>IFERROR(IF(NOT(F225=""),ABS(ROUNDDOWN(D225-F225, 3 - (1+INT(LOG10(ABS(D225)))))),""),IF(AND(D225=0,NOT(D225="")),ABS(ROUNDDOWN(D225-F225,0)),""))</f>
        <v/>
      </c>
      <c r="H225" s="12" t="str">
        <f>IF(NOT(G225=""),IF(G225&lt;=E225,"match",IF(G225&lt;3*E225,"partial match","no match")),"")</f>
        <v/>
      </c>
    </row>
    <row r="226" spans="7:8" x14ac:dyDescent="0.25">
      <c r="G226" s="12" t="str">
        <f>IFERROR(IF(NOT(F226=""),ABS(ROUNDDOWN(D226-F226, 3 - (1+INT(LOG10(ABS(D226)))))),""),IF(AND(D226=0,NOT(D226="")),ABS(ROUNDDOWN(D226-F226,0)),""))</f>
        <v/>
      </c>
      <c r="H226" s="12" t="str">
        <f>IF(NOT(G226=""),IF(G226&lt;=E226,"match",IF(G226&lt;3*E226,"partial match","no match")),"")</f>
        <v/>
      </c>
    </row>
    <row r="227" spans="7:8" x14ac:dyDescent="0.25">
      <c r="G227" s="12" t="str">
        <f>IFERROR(IF(NOT(F227=""),ABS(ROUNDDOWN(D227-F227, 3 - (1+INT(LOG10(ABS(D227)))))),""),IF(AND(D227=0,NOT(D227="")),ABS(ROUNDDOWN(D227-F227,0)),""))</f>
        <v/>
      </c>
      <c r="H227" s="12" t="str">
        <f>IF(NOT(G227=""),IF(G227&lt;=E227,"match",IF(G227&lt;3*E227,"partial match","no match")),"")</f>
        <v/>
      </c>
    </row>
    <row r="228" spans="7:8" x14ac:dyDescent="0.25">
      <c r="G228" s="12" t="str">
        <f>IFERROR(IF(NOT(F228=""),ABS(ROUNDDOWN(D228-F228, 3 - (1+INT(LOG10(ABS(D228)))))),""),IF(AND(D228=0,NOT(D228="")),ABS(ROUNDDOWN(D228-F228,0)),""))</f>
        <v/>
      </c>
      <c r="H228" s="12" t="str">
        <f>IF(NOT(G228=""),IF(G228&lt;=E228,"match",IF(G228&lt;3*E228,"partial match","no match")),"")</f>
        <v/>
      </c>
    </row>
    <row r="229" spans="7:8" x14ac:dyDescent="0.25">
      <c r="G229" s="12" t="str">
        <f>IFERROR(IF(NOT(F229=""),ABS(ROUNDDOWN(D229-F229, 3 - (1+INT(LOG10(ABS(D229)))))),""),IF(AND(D229=0,NOT(D229="")),ABS(ROUNDDOWN(D229-F229,0)),""))</f>
        <v/>
      </c>
      <c r="H229" s="12" t="str">
        <f>IF(NOT(G229=""),IF(G229&lt;=E229,"match",IF(G229&lt;3*E229,"partial match","no match")),"")</f>
        <v/>
      </c>
    </row>
    <row r="230" spans="7:8" x14ac:dyDescent="0.25">
      <c r="G230" s="12" t="str">
        <f>IFERROR(IF(NOT(F230=""),ABS(ROUNDDOWN(D230-F230, 3 - (1+INT(LOG10(ABS(D230)))))),""),IF(AND(D230=0,NOT(D230="")),ABS(ROUNDDOWN(D230-F230,0)),""))</f>
        <v/>
      </c>
      <c r="H230" s="12" t="str">
        <f>IF(NOT(G230=""),IF(G230&lt;=E230,"match",IF(G230&lt;3*E230,"partial match","no match")),"")</f>
        <v/>
      </c>
    </row>
    <row r="231" spans="7:8" x14ac:dyDescent="0.25">
      <c r="G231" s="12" t="str">
        <f>IFERROR(IF(NOT(F231=""),ABS(ROUNDDOWN(D231-F231, 3 - (1+INT(LOG10(ABS(D231)))))),""),IF(AND(D231=0,NOT(D231="")),ABS(ROUNDDOWN(D231-F231,0)),""))</f>
        <v/>
      </c>
      <c r="H231" s="12" t="str">
        <f>IF(NOT(G231=""),IF(G231&lt;=E231,"match",IF(G231&lt;3*E231,"partial match","no match")),"")</f>
        <v/>
      </c>
    </row>
    <row r="232" spans="7:8" x14ac:dyDescent="0.25">
      <c r="G232" s="12" t="str">
        <f>IFERROR(IF(NOT(F232=""),ABS(ROUNDDOWN(D232-F232, 3 - (1+INT(LOG10(ABS(D232)))))),""),IF(AND(D232=0,NOT(D232="")),ABS(ROUNDDOWN(D232-F232,0)),""))</f>
        <v/>
      </c>
      <c r="H232" s="12" t="str">
        <f>IF(NOT(G232=""),IF(G232&lt;=E232,"match",IF(G232&lt;3*E232,"partial match","no match")),"")</f>
        <v/>
      </c>
    </row>
    <row r="233" spans="7:8" x14ac:dyDescent="0.25">
      <c r="G233" s="12" t="str">
        <f>IFERROR(IF(NOT(F233=""),ABS(ROUNDDOWN(D233-F233, 3 - (1+INT(LOG10(ABS(D233)))))),""),IF(AND(D233=0,NOT(D233="")),ABS(ROUNDDOWN(D233-F233,0)),""))</f>
        <v/>
      </c>
      <c r="H233" s="12" t="str">
        <f>IF(NOT(G233=""),IF(G233&lt;=E233,"match",IF(G233&lt;3*E233,"partial match","no match")),"")</f>
        <v/>
      </c>
    </row>
    <row r="234" spans="7:8" x14ac:dyDescent="0.25">
      <c r="G234" s="12" t="str">
        <f>IFERROR(IF(NOT(F234=""),ABS(ROUNDDOWN(D234-F234, 3 - (1+INT(LOG10(ABS(D234)))))),""),IF(AND(D234=0,NOT(D234="")),ABS(ROUNDDOWN(D234-F234,0)),""))</f>
        <v/>
      </c>
      <c r="H234" s="12" t="str">
        <f>IF(NOT(G234=""),IF(G234&lt;=E234,"match",IF(G234&lt;3*E234,"partial match","no match")),"")</f>
        <v/>
      </c>
    </row>
    <row r="235" spans="7:8" x14ac:dyDescent="0.25">
      <c r="G235" s="12" t="str">
        <f>IFERROR(IF(NOT(F235=""),ABS(ROUNDDOWN(D235-F235, 3 - (1+INT(LOG10(ABS(D235)))))),""),IF(AND(D235=0,NOT(D235="")),ABS(ROUNDDOWN(D235-F235,0)),""))</f>
        <v/>
      </c>
      <c r="H235" s="12" t="str">
        <f>IF(NOT(G235=""),IF(G235&lt;=E235,"match",IF(G235&lt;3*E235,"partial match","no match")),"")</f>
        <v/>
      </c>
    </row>
    <row r="236" spans="7:8" x14ac:dyDescent="0.25">
      <c r="G236" s="12" t="str">
        <f>IFERROR(IF(NOT(F236=""),ABS(ROUNDDOWN(D236-F236, 3 - (1+INT(LOG10(ABS(D236)))))),""),IF(AND(D236=0,NOT(D236="")),ABS(ROUNDDOWN(D236-F236,0)),""))</f>
        <v/>
      </c>
      <c r="H236" s="12" t="str">
        <f>IF(NOT(G236=""),IF(G236&lt;=E236,"match",IF(G236&lt;3*E236,"partial match","no match")),"")</f>
        <v/>
      </c>
    </row>
    <row r="237" spans="7:8" x14ac:dyDescent="0.25">
      <c r="G237" s="12" t="str">
        <f>IFERROR(IF(NOT(F237=""),ABS(ROUNDDOWN(D237-F237, 3 - (1+INT(LOG10(ABS(D237)))))),""),IF(AND(D237=0,NOT(D237="")),ABS(ROUNDDOWN(D237-F237,0)),""))</f>
        <v/>
      </c>
      <c r="H237" s="12" t="str">
        <f>IF(NOT(G237=""),IF(G237&lt;=E237,"match",IF(G237&lt;3*E237,"partial match","no match")),"")</f>
        <v/>
      </c>
    </row>
    <row r="238" spans="7:8" x14ac:dyDescent="0.25">
      <c r="G238" s="12" t="str">
        <f>IFERROR(IF(NOT(F238=""),ABS(ROUNDDOWN(D238-F238, 3 - (1+INT(LOG10(ABS(D238)))))),""),IF(AND(D238=0,NOT(D238="")),ABS(ROUNDDOWN(D238-F238,0)),""))</f>
        <v/>
      </c>
      <c r="H238" s="12" t="str">
        <f>IF(NOT(G238=""),IF(G238&lt;=E238,"match",IF(G238&lt;3*E238,"partial match","no match")),"")</f>
        <v/>
      </c>
    </row>
    <row r="239" spans="7:8" x14ac:dyDescent="0.25">
      <c r="G239" s="12" t="str">
        <f>IFERROR(IF(NOT(F239=""),ABS(ROUNDDOWN(D239-F239, 3 - (1+INT(LOG10(ABS(D239)))))),""),IF(AND(D239=0,NOT(D239="")),ABS(ROUNDDOWN(D239-F239,0)),""))</f>
        <v/>
      </c>
      <c r="H239" s="12" t="str">
        <f>IF(NOT(G239=""),IF(G239&lt;=E239,"match",IF(G239&lt;3*E239,"partial match","no match")),"")</f>
        <v/>
      </c>
    </row>
    <row r="240" spans="7:8" x14ac:dyDescent="0.25">
      <c r="G240" s="12" t="str">
        <f>IFERROR(IF(NOT(F240=""),ABS(ROUNDDOWN(D240-F240, 3 - (1+INT(LOG10(ABS(D240)))))),""),IF(AND(D240=0,NOT(D240="")),ABS(ROUNDDOWN(D240-F240,0)),""))</f>
        <v/>
      </c>
      <c r="H240" s="12" t="str">
        <f>IF(NOT(G240=""),IF(G240&lt;=E240,"match",IF(G240&lt;3*E240,"partial match","no match")),"")</f>
        <v/>
      </c>
    </row>
    <row r="241" spans="7:8" x14ac:dyDescent="0.25">
      <c r="G241" s="12" t="str">
        <f>IFERROR(IF(NOT(F241=""),ABS(ROUNDDOWN(D241-F241, 3 - (1+INT(LOG10(ABS(D241)))))),""),IF(AND(D241=0,NOT(D241="")),ABS(ROUNDDOWN(D241-F241,0)),""))</f>
        <v/>
      </c>
      <c r="H241" s="12" t="str">
        <f>IF(NOT(G241=""),IF(G241&lt;=E241,"match",IF(G241&lt;3*E241,"partial match","no match")),"")</f>
        <v/>
      </c>
    </row>
    <row r="242" spans="7:8" x14ac:dyDescent="0.25">
      <c r="G242" s="12" t="str">
        <f>IFERROR(IF(NOT(F242=""),ABS(ROUNDDOWN(D242-F242, 3 - (1+INT(LOG10(ABS(D242)))))),""),IF(AND(D242=0,NOT(D242="")),ABS(ROUNDDOWN(D242-F242,0)),""))</f>
        <v/>
      </c>
      <c r="H242" s="12" t="str">
        <f>IF(NOT(G242=""),IF(G242&lt;=E242,"match",IF(G242&lt;3*E242,"partial match","no match")),"")</f>
        <v/>
      </c>
    </row>
    <row r="243" spans="7:8" x14ac:dyDescent="0.25">
      <c r="G243" s="12" t="str">
        <f>IFERROR(IF(NOT(F243=""),ABS(ROUNDDOWN(D243-F243, 3 - (1+INT(LOG10(ABS(D243)))))),""),IF(AND(D243=0,NOT(D243="")),ABS(ROUNDDOWN(D243-F243,0)),""))</f>
        <v/>
      </c>
      <c r="H243" s="12" t="str">
        <f>IF(NOT(G243=""),IF(G243&lt;=E243,"match",IF(G243&lt;3*E243,"partial match","no match")),"")</f>
        <v/>
      </c>
    </row>
    <row r="244" spans="7:8" x14ac:dyDescent="0.25">
      <c r="G244" s="12" t="str">
        <f>IFERROR(IF(NOT(F244=""),ABS(ROUNDDOWN(D244-F244, 3 - (1+INT(LOG10(ABS(D244)))))),""),IF(AND(D244=0,NOT(D244="")),ABS(ROUNDDOWN(D244-F244,0)),""))</f>
        <v/>
      </c>
      <c r="H244" s="12" t="str">
        <f>IF(NOT(G244=""),IF(G244&lt;=E244,"match",IF(G244&lt;3*E244,"partial match","no match")),"")</f>
        <v/>
      </c>
    </row>
    <row r="245" spans="7:8" x14ac:dyDescent="0.25">
      <c r="G245" s="12" t="str">
        <f>IFERROR(IF(NOT(F245=""),ABS(ROUNDDOWN(D245-F245, 3 - (1+INT(LOG10(ABS(D245)))))),""),IF(AND(D245=0,NOT(D245="")),ABS(ROUNDDOWN(D245-F245,0)),""))</f>
        <v/>
      </c>
      <c r="H245" s="12" t="str">
        <f>IF(NOT(G245=""),IF(G245&lt;=E245,"match",IF(G245&lt;3*E245,"partial match","no match")),"")</f>
        <v/>
      </c>
    </row>
    <row r="246" spans="7:8" x14ac:dyDescent="0.25">
      <c r="G246" s="12" t="str">
        <f>IFERROR(IF(NOT(F246=""),ABS(ROUNDDOWN(D246-F246, 3 - (1+INT(LOG10(ABS(D246)))))),""),IF(AND(D246=0,NOT(D246="")),ABS(ROUNDDOWN(D246-F246,0)),""))</f>
        <v/>
      </c>
      <c r="H246" s="12" t="str">
        <f>IF(NOT(G246=""),IF(G246&lt;=E246,"match",IF(G246&lt;3*E246,"partial match","no match")),"")</f>
        <v/>
      </c>
    </row>
    <row r="247" spans="7:8" x14ac:dyDescent="0.25">
      <c r="G247" s="12" t="str">
        <f>IFERROR(IF(NOT(F247=""),ABS(ROUNDDOWN(D247-F247, 3 - (1+INT(LOG10(ABS(D247)))))),""),IF(AND(D247=0,NOT(D247="")),ABS(ROUNDDOWN(D247-F247,0)),""))</f>
        <v/>
      </c>
      <c r="H247" s="12" t="str">
        <f>IF(NOT(G247=""),IF(G247&lt;=E247,"match",IF(G247&lt;3*E247,"partial match","no match")),"")</f>
        <v/>
      </c>
    </row>
    <row r="248" spans="7:8" x14ac:dyDescent="0.25">
      <c r="G248" s="12" t="str">
        <f>IFERROR(IF(NOT(F248=""),ABS(ROUNDDOWN(D248-F248, 3 - (1+INT(LOG10(ABS(D248)))))),""),IF(AND(D248=0,NOT(D248="")),ABS(ROUNDDOWN(D248-F248,0)),""))</f>
        <v/>
      </c>
      <c r="H248" s="12" t="str">
        <f>IF(NOT(G248=""),IF(G248&lt;=E248,"match",IF(G248&lt;3*E248,"partial match","no match")),"")</f>
        <v/>
      </c>
    </row>
    <row r="249" spans="7:8" x14ac:dyDescent="0.25">
      <c r="G249" s="12" t="str">
        <f>IFERROR(IF(NOT(F249=""),ABS(ROUNDDOWN(D249-F249, 3 - (1+INT(LOG10(ABS(D249)))))),""),IF(AND(D249=0,NOT(D249="")),ABS(ROUNDDOWN(D249-F249,0)),""))</f>
        <v/>
      </c>
      <c r="H249" s="12" t="str">
        <f>IF(NOT(G249=""),IF(G249&lt;=E249,"match",IF(G249&lt;3*E249,"partial match","no match")),"")</f>
        <v/>
      </c>
    </row>
    <row r="250" spans="7:8" x14ac:dyDescent="0.25">
      <c r="G250" s="12" t="str">
        <f>IFERROR(IF(NOT(F250=""),ABS(ROUNDDOWN(D250-F250, 3 - (1+INT(LOG10(ABS(D250)))))),""),IF(AND(D250=0,NOT(D250="")),ABS(ROUNDDOWN(D250-F250,0)),""))</f>
        <v/>
      </c>
      <c r="H250" s="12" t="str">
        <f>IF(NOT(G250=""),IF(G250&lt;=E250,"match",IF(G250&lt;3*E250,"partial match","no match")),"")</f>
        <v/>
      </c>
    </row>
    <row r="251" spans="7:8" x14ac:dyDescent="0.25">
      <c r="G251" s="12" t="str">
        <f>IFERROR(IF(NOT(F251=""),ABS(ROUNDDOWN(D251-F251, 3 - (1+INT(LOG10(ABS(D251)))))),""),IF(AND(D251=0,NOT(D251="")),ABS(ROUNDDOWN(D251-F251,0)),""))</f>
        <v/>
      </c>
      <c r="H251" s="12" t="str">
        <f>IF(NOT(G251=""),IF(G251&lt;=E251,"match",IF(G251&lt;3*E251,"partial match","no match")),"")</f>
        <v/>
      </c>
    </row>
    <row r="252" spans="7:8" x14ac:dyDescent="0.25">
      <c r="G252" s="12" t="str">
        <f>IFERROR(IF(NOT(F252=""),ABS(ROUNDDOWN(D252-F252, 3 - (1+INT(LOG10(ABS(D252)))))),""),IF(AND(D252=0,NOT(D252="")),ABS(ROUNDDOWN(D252-F252,0)),""))</f>
        <v/>
      </c>
      <c r="H252" s="12" t="str">
        <f>IF(NOT(G252=""),IF(G252&lt;=E252,"match",IF(G252&lt;3*E252,"partial match","no match")),"")</f>
        <v/>
      </c>
    </row>
    <row r="253" spans="7:8" x14ac:dyDescent="0.25">
      <c r="G253" s="12" t="str">
        <f>IFERROR(IF(NOT(F253=""),ABS(ROUNDDOWN(D253-F253, 3 - (1+INT(LOG10(ABS(D253)))))),""),IF(AND(D253=0,NOT(D253="")),ABS(ROUNDDOWN(D253-F253,0)),""))</f>
        <v/>
      </c>
      <c r="H253" s="12" t="str">
        <f>IF(NOT(G253=""),IF(G253&lt;=E253,"match",IF(G253&lt;3*E253,"partial match","no match")),"")</f>
        <v/>
      </c>
    </row>
    <row r="254" spans="7:8" x14ac:dyDescent="0.25">
      <c r="G254" s="12" t="str">
        <f>IFERROR(IF(NOT(F254=""),ABS(ROUNDDOWN(D254-F254, 3 - (1+INT(LOG10(ABS(D254)))))),""),IF(AND(D254=0,NOT(D254="")),ABS(ROUNDDOWN(D254-F254,0)),""))</f>
        <v/>
      </c>
      <c r="H254" s="12" t="str">
        <f>IF(NOT(G254=""),IF(G254&lt;=E254,"match",IF(G254&lt;3*E254,"partial match","no match")),"")</f>
        <v/>
      </c>
    </row>
    <row r="255" spans="7:8" x14ac:dyDescent="0.25">
      <c r="G255" s="12" t="str">
        <f>IFERROR(IF(NOT(F255=""),ABS(ROUNDDOWN(D255-F255, 3 - (1+INT(LOG10(ABS(D255)))))),""),IF(AND(D255=0,NOT(D255="")),ABS(ROUNDDOWN(D255-F255,0)),""))</f>
        <v/>
      </c>
      <c r="H255" s="12" t="str">
        <f>IF(NOT(G255=""),IF(G255&lt;=E255,"match",IF(G255&lt;3*E255,"partial match","no match")),"")</f>
        <v/>
      </c>
    </row>
    <row r="256" spans="7:8" x14ac:dyDescent="0.25">
      <c r="G256" s="12" t="str">
        <f>IFERROR(IF(NOT(F256=""),ABS(ROUNDDOWN(D256-F256, 3 - (1+INT(LOG10(ABS(D256)))))),""),IF(AND(D256=0,NOT(D256="")),ABS(ROUNDDOWN(D256-F256,0)),""))</f>
        <v/>
      </c>
      <c r="H256" s="12" t="str">
        <f>IF(NOT(G256=""),IF(G256&lt;=E256,"match",IF(G256&lt;3*E256,"partial match","no match")),"")</f>
        <v/>
      </c>
    </row>
    <row r="257" spans="7:8" x14ac:dyDescent="0.25">
      <c r="G257" s="12" t="str">
        <f>IFERROR(IF(NOT(F257=""),ABS(ROUNDDOWN(D257-F257, 3 - (1+INT(LOG10(ABS(D257)))))),""),IF(AND(D257=0,NOT(D257="")),ABS(ROUNDDOWN(D257-F257,0)),""))</f>
        <v/>
      </c>
      <c r="H257" s="12" t="str">
        <f>IF(NOT(G257=""),IF(G257&lt;=E257,"match",IF(G257&lt;3*E257,"partial match","no match")),"")</f>
        <v/>
      </c>
    </row>
    <row r="258" spans="7:8" x14ac:dyDescent="0.25">
      <c r="G258" s="12" t="str">
        <f>IFERROR(IF(NOT(F258=""),ABS(ROUNDDOWN(D258-F258, 3 - (1+INT(LOG10(ABS(D258)))))),""),IF(AND(D258=0,NOT(D258="")),ABS(ROUNDDOWN(D258-F258,0)),""))</f>
        <v/>
      </c>
      <c r="H258" s="12" t="str">
        <f>IF(NOT(G258=""),IF(G258&lt;=E258,"match",IF(G258&lt;3*E258,"partial match","no match")),"")</f>
        <v/>
      </c>
    </row>
    <row r="259" spans="7:8" x14ac:dyDescent="0.25">
      <c r="G259" s="12" t="str">
        <f>IFERROR(IF(NOT(F259=""),ABS(ROUNDDOWN(D259-F259, 3 - (1+INT(LOG10(ABS(D259)))))),""),IF(AND(D259=0,NOT(D259="")),ABS(ROUNDDOWN(D259-F259,0)),""))</f>
        <v/>
      </c>
      <c r="H259" s="12" t="str">
        <f>IF(NOT(G259=""),IF(G259&lt;=E259,"match",IF(G259&lt;3*E259,"partial match","no match")),"")</f>
        <v/>
      </c>
    </row>
    <row r="260" spans="7:8" x14ac:dyDescent="0.25">
      <c r="G260" s="12" t="str">
        <f>IFERROR(IF(NOT(F260=""),ABS(ROUNDDOWN(D260-F260, 3 - (1+INT(LOG10(ABS(D260)))))),""),IF(AND(D260=0,NOT(D260="")),ABS(ROUNDDOWN(D260-F260,0)),""))</f>
        <v/>
      </c>
      <c r="H260" s="12" t="str">
        <f>IF(NOT(G260=""),IF(G260&lt;=E260,"match",IF(G260&lt;3*E260,"partial match","no match")),"")</f>
        <v/>
      </c>
    </row>
    <row r="261" spans="7:8" x14ac:dyDescent="0.25">
      <c r="G261" s="12" t="str">
        <f>IFERROR(IF(NOT(F261=""),ABS(ROUNDDOWN(D261-F261, 3 - (1+INT(LOG10(ABS(D261)))))),""),IF(AND(D261=0,NOT(D261="")),ABS(ROUNDDOWN(D261-F261,0)),""))</f>
        <v/>
      </c>
      <c r="H261" s="12" t="str">
        <f>IF(NOT(G261=""),IF(G261&lt;=E261,"match",IF(G261&lt;3*E261,"partial match","no match")),"")</f>
        <v/>
      </c>
    </row>
    <row r="262" spans="7:8" x14ac:dyDescent="0.25">
      <c r="G262" s="12" t="str">
        <f>IFERROR(IF(NOT(F262=""),ABS(ROUNDDOWN(D262-F262, 3 - (1+INT(LOG10(ABS(D262)))))),""),IF(AND(D262=0,NOT(D262="")),ABS(ROUNDDOWN(D262-F262,0)),""))</f>
        <v/>
      </c>
      <c r="H262" s="12" t="str">
        <f>IF(NOT(G262=""),IF(G262&lt;=E262,"match",IF(G262&lt;3*E262,"partial match","no match")),"")</f>
        <v/>
      </c>
    </row>
    <row r="263" spans="7:8" x14ac:dyDescent="0.25">
      <c r="G263" s="12" t="str">
        <f>IFERROR(IF(NOT(F263=""),ABS(ROUNDDOWN(D263-F263, 3 - (1+INT(LOG10(ABS(D263)))))),""),IF(AND(D263=0,NOT(D263="")),ABS(ROUNDDOWN(D263-F263,0)),""))</f>
        <v/>
      </c>
      <c r="H263" s="12" t="str">
        <f>IF(NOT(G263=""),IF(G263&lt;=E263,"match",IF(G263&lt;3*E263,"partial match","no match")),"")</f>
        <v/>
      </c>
    </row>
    <row r="264" spans="7:8" x14ac:dyDescent="0.25">
      <c r="G264" s="12" t="str">
        <f>IFERROR(IF(NOT(F264=""),ABS(ROUNDDOWN(D264-F264, 3 - (1+INT(LOG10(ABS(D264)))))),""),IF(AND(D264=0,NOT(D264="")),ABS(ROUNDDOWN(D264-F264,0)),""))</f>
        <v/>
      </c>
      <c r="H264" s="12" t="str">
        <f>IF(NOT(G264=""),IF(G264&lt;=E264,"match",IF(G264&lt;3*E264,"partial match","no match")),"")</f>
        <v/>
      </c>
    </row>
    <row r="265" spans="7:8" x14ac:dyDescent="0.25">
      <c r="G265" s="12" t="str">
        <f>IFERROR(IF(NOT(F265=""),ABS(ROUNDDOWN(D265-F265, 3 - (1+INT(LOG10(ABS(D265)))))),""),IF(AND(D265=0,NOT(D265="")),ABS(ROUNDDOWN(D265-F265,0)),""))</f>
        <v/>
      </c>
      <c r="H265" s="12" t="str">
        <f>IF(NOT(G265=""),IF(G265&lt;=E265,"match",IF(G265&lt;3*E265,"partial match","no match")),"")</f>
        <v/>
      </c>
    </row>
    <row r="266" spans="7:8" x14ac:dyDescent="0.25">
      <c r="G266" s="12" t="str">
        <f>IFERROR(IF(NOT(F266=""),ABS(ROUNDDOWN(D266-F266, 3 - (1+INT(LOG10(ABS(D266)))))),""),IF(AND(D266=0,NOT(D266="")),ABS(ROUNDDOWN(D266-F266,0)),""))</f>
        <v/>
      </c>
      <c r="H266" s="12" t="str">
        <f>IF(NOT(G266=""),IF(G266&lt;=E266,"match",IF(G266&lt;3*E266,"partial match","no match")),"")</f>
        <v/>
      </c>
    </row>
    <row r="267" spans="7:8" x14ac:dyDescent="0.25">
      <c r="G267" s="12" t="str">
        <f>IFERROR(IF(NOT(F267=""),ABS(ROUNDDOWN(D267-F267, 3 - (1+INT(LOG10(ABS(D267)))))),""),IF(AND(D267=0,NOT(D267="")),ABS(ROUNDDOWN(D267-F267,0)),""))</f>
        <v/>
      </c>
      <c r="H267" s="12" t="str">
        <f>IF(NOT(G267=""),IF(G267&lt;=E267,"match",IF(G267&lt;3*E267,"partial match","no match")),"")</f>
        <v/>
      </c>
    </row>
    <row r="268" spans="7:8" x14ac:dyDescent="0.25">
      <c r="G268" s="12" t="str">
        <f>IFERROR(IF(NOT(F268=""),ABS(ROUNDDOWN(D268-F268, 3 - (1+INT(LOG10(ABS(D268)))))),""),IF(AND(D268=0,NOT(D268="")),ABS(ROUNDDOWN(D268-F268,0)),""))</f>
        <v/>
      </c>
      <c r="H268" s="12" t="str">
        <f>IF(NOT(G268=""),IF(G268&lt;=E268,"match",IF(G268&lt;3*E268,"partial match","no match")),"")</f>
        <v/>
      </c>
    </row>
    <row r="269" spans="7:8" x14ac:dyDescent="0.25">
      <c r="G269" s="12" t="str">
        <f>IFERROR(IF(NOT(F269=""),ABS(ROUNDDOWN(D269-F269, 3 - (1+INT(LOG10(ABS(D269)))))),""),IF(AND(D269=0,NOT(D269="")),ABS(ROUNDDOWN(D269-F269,0)),""))</f>
        <v/>
      </c>
      <c r="H269" s="12" t="str">
        <f>IF(NOT(G269=""),IF(G269&lt;=E269,"match",IF(G269&lt;3*E269,"partial match","no match")),"")</f>
        <v/>
      </c>
    </row>
    <row r="270" spans="7:8" x14ac:dyDescent="0.25">
      <c r="G270" s="12" t="str">
        <f>IFERROR(IF(NOT(F270=""),ABS(ROUNDDOWN(D270-F270, 3 - (1+INT(LOG10(ABS(D270)))))),""),IF(AND(D270=0,NOT(D270="")),ABS(ROUNDDOWN(D270-F270,0)),""))</f>
        <v/>
      </c>
      <c r="H270" s="12" t="str">
        <f>IF(NOT(G270=""),IF(G270&lt;=E270,"match",IF(G270&lt;3*E270,"partial match","no match")),"")</f>
        <v/>
      </c>
    </row>
    <row r="271" spans="7:8" x14ac:dyDescent="0.25">
      <c r="G271" s="12" t="str">
        <f>IFERROR(IF(NOT(F271=""),ABS(ROUNDDOWN(D271-F271, 3 - (1+INT(LOG10(ABS(D271)))))),""),IF(AND(D271=0,NOT(D271="")),ABS(ROUNDDOWN(D271-F271,0)),""))</f>
        <v/>
      </c>
      <c r="H271" s="12" t="str">
        <f>IF(NOT(G271=""),IF(G271&lt;=E271,"match",IF(G271&lt;3*E271,"partial match","no match")),"")</f>
        <v/>
      </c>
    </row>
    <row r="272" spans="7:8" x14ac:dyDescent="0.25">
      <c r="G272" s="12" t="str">
        <f>IFERROR(IF(NOT(F272=""),ABS(ROUNDDOWN(D272-F272, 3 - (1+INT(LOG10(ABS(D272)))))),""),IF(AND(D272=0,NOT(D272="")),ABS(ROUNDDOWN(D272-F272,0)),""))</f>
        <v/>
      </c>
      <c r="H272" s="12" t="str">
        <f>IF(NOT(G272=""),IF(G272&lt;=E272,"match",IF(G272&lt;3*E272,"partial match","no match")),"")</f>
        <v/>
      </c>
    </row>
    <row r="273" spans="7:8" x14ac:dyDescent="0.25">
      <c r="G273" s="12" t="str">
        <f>IFERROR(IF(NOT(F273=""),ABS(ROUNDDOWN(D273-F273, 3 - (1+INT(LOG10(ABS(D273)))))),""),IF(AND(D273=0,NOT(D273="")),ABS(ROUNDDOWN(D273-F273,0)),""))</f>
        <v/>
      </c>
      <c r="H273" s="12" t="str">
        <f>IF(NOT(G273=""),IF(G273&lt;=E273,"match",IF(G273&lt;3*E273,"partial match","no match")),"")</f>
        <v/>
      </c>
    </row>
    <row r="274" spans="7:8" x14ac:dyDescent="0.25">
      <c r="G274" s="12" t="str">
        <f>IFERROR(IF(NOT(F274=""),ABS(ROUNDDOWN(D274-F274, 3 - (1+INT(LOG10(ABS(D274)))))),""),IF(AND(D274=0,NOT(D274="")),ABS(ROUNDDOWN(D274-F274,0)),""))</f>
        <v/>
      </c>
      <c r="H274" s="12" t="str">
        <f>IF(NOT(G274=""),IF(G274&lt;=E274,"match",IF(G274&lt;3*E274,"partial match","no match")),"")</f>
        <v/>
      </c>
    </row>
    <row r="275" spans="7:8" x14ac:dyDescent="0.25">
      <c r="G275" s="12" t="str">
        <f>IFERROR(IF(NOT(F275=""),ABS(ROUNDDOWN(D275-F275, 3 - (1+INT(LOG10(ABS(D275)))))),""),IF(AND(D275=0,NOT(D275="")),ABS(ROUNDDOWN(D275-F275,0)),""))</f>
        <v/>
      </c>
      <c r="H275" s="12" t="str">
        <f>IF(NOT(G275=""),IF(G275&lt;=E275,"match",IF(G275&lt;3*E275,"partial match","no match")),"")</f>
        <v/>
      </c>
    </row>
    <row r="276" spans="7:8" x14ac:dyDescent="0.25">
      <c r="G276" s="12" t="str">
        <f>IFERROR(IF(NOT(F276=""),ABS(ROUNDDOWN(D276-F276, 3 - (1+INT(LOG10(ABS(D276)))))),""),IF(AND(D276=0,NOT(D276="")),ABS(ROUNDDOWN(D276-F276,0)),""))</f>
        <v/>
      </c>
      <c r="H276" s="12" t="str">
        <f>IF(NOT(G276=""),IF(G276&lt;=E276,"match",IF(G276&lt;3*E276,"partial match","no match")),"")</f>
        <v/>
      </c>
    </row>
    <row r="277" spans="7:8" x14ac:dyDescent="0.25">
      <c r="G277" s="12" t="str">
        <f>IFERROR(IF(NOT(F277=""),ABS(ROUNDDOWN(D277-F277, 3 - (1+INT(LOG10(ABS(D277)))))),""),IF(AND(D277=0,NOT(D277="")),ABS(ROUNDDOWN(D277-F277,0)),""))</f>
        <v/>
      </c>
      <c r="H277" s="12" t="str">
        <f>IF(NOT(G277=""),IF(G277&lt;=E277,"match",IF(G277&lt;3*E277,"partial match","no match")),"")</f>
        <v/>
      </c>
    </row>
    <row r="278" spans="7:8" x14ac:dyDescent="0.25">
      <c r="G278" s="12" t="str">
        <f>IFERROR(IF(NOT(F278=""),ABS(ROUNDDOWN(D278-F278, 3 - (1+INT(LOG10(ABS(D278)))))),""),IF(AND(D278=0,NOT(D278="")),ABS(ROUNDDOWN(D278-F278,0)),""))</f>
        <v/>
      </c>
      <c r="H278" s="12" t="str">
        <f>IF(NOT(G278=""),IF(G278&lt;=E278,"match",IF(G278&lt;3*E278,"partial match","no match")),"")</f>
        <v/>
      </c>
    </row>
    <row r="279" spans="7:8" x14ac:dyDescent="0.25">
      <c r="G279" s="12" t="str">
        <f>IFERROR(IF(NOT(F279=""),ABS(ROUNDDOWN(D279-F279, 3 - (1+INT(LOG10(ABS(D279)))))),""),IF(AND(D279=0,NOT(D279="")),ABS(ROUNDDOWN(D279-F279,0)),""))</f>
        <v/>
      </c>
      <c r="H279" s="12" t="str">
        <f>IF(NOT(G279=""),IF(G279&lt;=E279,"match",IF(G279&lt;3*E279,"partial match","no match")),"")</f>
        <v/>
      </c>
    </row>
    <row r="280" spans="7:8" x14ac:dyDescent="0.25">
      <c r="G280" s="12" t="str">
        <f>IFERROR(IF(NOT(F280=""),ABS(ROUNDDOWN(D280-F280, 3 - (1+INT(LOG10(ABS(D280)))))),""),IF(AND(D280=0,NOT(D280="")),ABS(ROUNDDOWN(D280-F280,0)),""))</f>
        <v/>
      </c>
      <c r="H280" s="12" t="str">
        <f>IF(NOT(G280=""),IF(G280&lt;=E280,"match",IF(G280&lt;3*E280,"partial match","no match")),"")</f>
        <v/>
      </c>
    </row>
    <row r="281" spans="7:8" x14ac:dyDescent="0.25">
      <c r="G281" s="12" t="str">
        <f>IFERROR(IF(NOT(F281=""),ABS(ROUNDDOWN(D281-F281, 3 - (1+INT(LOG10(ABS(D281)))))),""),IF(AND(D281=0,NOT(D281="")),ABS(ROUNDDOWN(D281-F281,0)),""))</f>
        <v/>
      </c>
      <c r="H281" s="12" t="str">
        <f>IF(NOT(G281=""),IF(G281&lt;=E281,"match",IF(G281&lt;3*E281,"partial match","no match")),"")</f>
        <v/>
      </c>
    </row>
    <row r="282" spans="7:8" x14ac:dyDescent="0.25">
      <c r="G282" s="12" t="str">
        <f>IFERROR(IF(NOT(F282=""),ABS(ROUNDDOWN(D282-F282, 3 - (1+INT(LOG10(ABS(D282)))))),""),IF(AND(D282=0,NOT(D282="")),ABS(ROUNDDOWN(D282-F282,0)),""))</f>
        <v/>
      </c>
      <c r="H282" s="12" t="str">
        <f>IF(NOT(G282=""),IF(G282&lt;=E282,"match",IF(G282&lt;3*E282,"partial match","no match")),"")</f>
        <v/>
      </c>
    </row>
    <row r="283" spans="7:8" x14ac:dyDescent="0.25">
      <c r="G283" s="12" t="str">
        <f>IFERROR(IF(NOT(F283=""),ABS(ROUNDDOWN(D283-F283, 3 - (1+INT(LOG10(ABS(D283)))))),""),IF(AND(D283=0,NOT(D283="")),ABS(ROUNDDOWN(D283-F283,0)),""))</f>
        <v/>
      </c>
      <c r="H283" s="12" t="str">
        <f>IF(NOT(G283=""),IF(G283&lt;=E283,"match",IF(G283&lt;3*E283,"partial match","no match")),"")</f>
        <v/>
      </c>
    </row>
    <row r="284" spans="7:8" x14ac:dyDescent="0.25">
      <c r="G284" s="12" t="str">
        <f>IFERROR(IF(NOT(F284=""),ABS(ROUNDDOWN(D284-F284, 3 - (1+INT(LOG10(ABS(D284)))))),""),IF(AND(D284=0,NOT(D284="")),ABS(ROUNDDOWN(D284-F284,0)),""))</f>
        <v/>
      </c>
      <c r="H284" s="12" t="str">
        <f>IF(NOT(G284=""),IF(G284&lt;=E284,"match",IF(G284&lt;3*E284,"partial match","no match")),"")</f>
        <v/>
      </c>
    </row>
    <row r="285" spans="7:8" x14ac:dyDescent="0.25">
      <c r="G285" s="12" t="str">
        <f>IFERROR(IF(NOT(F285=""),ABS(ROUNDDOWN(D285-F285, 3 - (1+INT(LOG10(ABS(D285)))))),""),IF(AND(D285=0,NOT(D285="")),ABS(ROUNDDOWN(D285-F285,0)),""))</f>
        <v/>
      </c>
      <c r="H285" s="12" t="str">
        <f>IF(NOT(G285=""),IF(G285&lt;=E285,"match",IF(G285&lt;3*E285,"partial match","no match")),"")</f>
        <v/>
      </c>
    </row>
    <row r="286" spans="7:8" x14ac:dyDescent="0.25">
      <c r="G286" s="12" t="str">
        <f>IFERROR(IF(NOT(F286=""),ABS(ROUNDDOWN(D286-F286, 3 - (1+INT(LOG10(ABS(D286)))))),""),IF(AND(D286=0,NOT(D286="")),ABS(ROUNDDOWN(D286-F286,0)),""))</f>
        <v/>
      </c>
      <c r="H286" s="12" t="str">
        <f>IF(NOT(G286=""),IF(G286&lt;=E286,"match",IF(G286&lt;3*E286,"partial match","no match")),"")</f>
        <v/>
      </c>
    </row>
    <row r="287" spans="7:8" x14ac:dyDescent="0.25">
      <c r="G287" s="12" t="str">
        <f>IFERROR(IF(NOT(F287=""),ABS(ROUNDDOWN(D287-F287, 3 - (1+INT(LOG10(ABS(D287)))))),""),IF(AND(D287=0,NOT(D287="")),ABS(ROUNDDOWN(D287-F287,0)),""))</f>
        <v/>
      </c>
      <c r="H287" s="12" t="str">
        <f>IF(NOT(G287=""),IF(G287&lt;=E287,"match",IF(G287&lt;3*E287,"partial match","no match")),"")</f>
        <v/>
      </c>
    </row>
    <row r="288" spans="7:8" x14ac:dyDescent="0.25">
      <c r="G288" s="12" t="str">
        <f>IFERROR(IF(NOT(F288=""),ABS(ROUNDDOWN(D288-F288, 3 - (1+INT(LOG10(ABS(D288)))))),""),IF(AND(D288=0,NOT(D288="")),ABS(ROUNDDOWN(D288-F288,0)),""))</f>
        <v/>
      </c>
      <c r="H288" s="12" t="str">
        <f>IF(NOT(G288=""),IF(G288&lt;=E288,"match",IF(G288&lt;3*E288,"partial match","no match")),"")</f>
        <v/>
      </c>
    </row>
    <row r="289" spans="7:8" x14ac:dyDescent="0.25">
      <c r="G289" s="12" t="str">
        <f>IFERROR(IF(NOT(F289=""),ABS(ROUNDDOWN(D289-F289, 3 - (1+INT(LOG10(ABS(D289)))))),""),IF(AND(D289=0,NOT(D289="")),ABS(ROUNDDOWN(D289-F289,0)),""))</f>
        <v/>
      </c>
      <c r="H289" s="12" t="str">
        <f>IF(NOT(G289=""),IF(G289&lt;=E289,"match",IF(G289&lt;3*E289,"partial match","no match")),"")</f>
        <v/>
      </c>
    </row>
    <row r="290" spans="7:8" x14ac:dyDescent="0.25">
      <c r="G290" s="12" t="str">
        <f>IFERROR(IF(NOT(F290=""),ABS(ROUNDDOWN(D290-F290, 3 - (1+INT(LOG10(ABS(D290)))))),""),IF(AND(D290=0,NOT(D290="")),ABS(ROUNDDOWN(D290-F290,0)),""))</f>
        <v/>
      </c>
      <c r="H290" s="12" t="str">
        <f>IF(NOT(G290=""),IF(G290&lt;=E290,"match",IF(G290&lt;3*E290,"partial match","no match")),"")</f>
        <v/>
      </c>
    </row>
    <row r="291" spans="7:8" x14ac:dyDescent="0.25">
      <c r="G291" s="12" t="str">
        <f>IFERROR(IF(NOT(F291=""),ABS(ROUNDDOWN(D291-F291, 3 - (1+INT(LOG10(ABS(D291)))))),""),IF(AND(D291=0,NOT(D291="")),ABS(ROUNDDOWN(D291-F291,0)),""))</f>
        <v/>
      </c>
      <c r="H291" s="12" t="str">
        <f>IF(NOT(G291=""),IF(G291&lt;=E291,"match",IF(G291&lt;3*E291,"partial match","no match")),"")</f>
        <v/>
      </c>
    </row>
    <row r="292" spans="7:8" x14ac:dyDescent="0.25">
      <c r="G292" s="12" t="str">
        <f>IFERROR(IF(NOT(F292=""),ABS(ROUNDDOWN(D292-F292, 3 - (1+INT(LOG10(ABS(D292)))))),""),IF(AND(D292=0,NOT(D292="")),ABS(ROUNDDOWN(D292-F292,0)),""))</f>
        <v/>
      </c>
      <c r="H292" s="12" t="str">
        <f>IF(NOT(G292=""),IF(G292&lt;=E292,"match",IF(G292&lt;3*E292,"partial match","no match")),"")</f>
        <v/>
      </c>
    </row>
    <row r="293" spans="7:8" x14ac:dyDescent="0.25">
      <c r="G293" s="12" t="str">
        <f>IFERROR(IF(NOT(F293=""),ABS(ROUNDDOWN(D293-F293, 3 - (1+INT(LOG10(ABS(D293)))))),""),IF(AND(D293=0,NOT(D293="")),ABS(ROUNDDOWN(D293-F293,0)),""))</f>
        <v/>
      </c>
      <c r="H293" s="12" t="str">
        <f>IF(NOT(G293=""),IF(G293&lt;=E293,"match",IF(G293&lt;3*E293,"partial match","no match")),"")</f>
        <v/>
      </c>
    </row>
    <row r="294" spans="7:8" x14ac:dyDescent="0.25">
      <c r="G294" s="12" t="str">
        <f>IFERROR(IF(NOT(F294=""),ABS(ROUNDDOWN(D294-F294, 3 - (1+INT(LOG10(ABS(D294)))))),""),IF(AND(D294=0,NOT(D294="")),ABS(ROUNDDOWN(D294-F294,0)),""))</f>
        <v/>
      </c>
      <c r="H294" s="12" t="str">
        <f>IF(NOT(G294=""),IF(G294&lt;=E294,"match",IF(G294&lt;3*E294,"partial match","no match")),"")</f>
        <v/>
      </c>
    </row>
    <row r="295" spans="7:8" x14ac:dyDescent="0.25">
      <c r="G295" s="12" t="str">
        <f>IFERROR(IF(NOT(F295=""),ABS(ROUNDDOWN(D295-F295, 3 - (1+INT(LOG10(ABS(D295)))))),""),IF(AND(D295=0,NOT(D295="")),ABS(ROUNDDOWN(D295-F295,0)),""))</f>
        <v/>
      </c>
      <c r="H295" s="12" t="str">
        <f>IF(NOT(G295=""),IF(G295&lt;=E295,"match",IF(G295&lt;3*E295,"partial match","no match")),"")</f>
        <v/>
      </c>
    </row>
    <row r="296" spans="7:8" x14ac:dyDescent="0.25">
      <c r="G296" s="12" t="str">
        <f>IFERROR(IF(NOT(F296=""),ABS(ROUNDDOWN(D296-F296, 3 - (1+INT(LOG10(ABS(D296)))))),""),IF(AND(D296=0,NOT(D296="")),ABS(ROUNDDOWN(D296-F296,0)),""))</f>
        <v/>
      </c>
      <c r="H296" s="12" t="str">
        <f>IF(NOT(G296=""),IF(G296&lt;=E296,"match",IF(G296&lt;3*E296,"partial match","no match")),"")</f>
        <v/>
      </c>
    </row>
    <row r="297" spans="7:8" x14ac:dyDescent="0.25">
      <c r="G297" s="12" t="str">
        <f>IFERROR(IF(NOT(F297=""),ABS(ROUNDDOWN(D297-F297, 3 - (1+INT(LOG10(ABS(D297)))))),""),IF(AND(D297=0,NOT(D297="")),ABS(ROUNDDOWN(D297-F297,0)),""))</f>
        <v/>
      </c>
      <c r="H297" s="12" t="str">
        <f>IF(NOT(G297=""),IF(G297&lt;=E297,"match",IF(G297&lt;3*E297,"partial match","no match")),"")</f>
        <v/>
      </c>
    </row>
    <row r="298" spans="7:8" x14ac:dyDescent="0.25">
      <c r="G298" s="12" t="str">
        <f>IFERROR(IF(NOT(F298=""),ABS(ROUNDDOWN(D298-F298, 3 - (1+INT(LOG10(ABS(D298)))))),""),IF(AND(D298=0,NOT(D298="")),ABS(ROUNDDOWN(D298-F298,0)),""))</f>
        <v/>
      </c>
      <c r="H298" s="12" t="str">
        <f>IF(NOT(G298=""),IF(G298&lt;=E298,"match",IF(G298&lt;3*E298,"partial match","no match")),"")</f>
        <v/>
      </c>
    </row>
    <row r="299" spans="7:8" x14ac:dyDescent="0.25">
      <c r="G299" s="12" t="str">
        <f>IFERROR(IF(NOT(F299=""),ABS(ROUNDDOWN(D299-F299, 3 - (1+INT(LOG10(ABS(D299)))))),""),IF(AND(D299=0,NOT(D299="")),ABS(ROUNDDOWN(D299-F299,0)),""))</f>
        <v/>
      </c>
      <c r="H299" s="12" t="str">
        <f>IF(NOT(G299=""),IF(G299&lt;=E299,"match",IF(G299&lt;3*E299,"partial match","no match")),"")</f>
        <v/>
      </c>
    </row>
    <row r="300" spans="7:8" x14ac:dyDescent="0.25">
      <c r="G300" s="12" t="str">
        <f>IFERROR(IF(NOT(F300=""),ABS(ROUNDDOWN(D300-F300, 3 - (1+INT(LOG10(ABS(D300)))))),""),IF(AND(D300=0,NOT(D300="")),ABS(ROUNDDOWN(D300-F300,0)),""))</f>
        <v/>
      </c>
      <c r="H300" s="12" t="str">
        <f>IF(NOT(G300=""),IF(G300&lt;=E300,"match",IF(G300&lt;3*E300,"partial match","no match")),"")</f>
        <v/>
      </c>
    </row>
    <row r="301" spans="7:8" x14ac:dyDescent="0.25">
      <c r="G301" s="12" t="str">
        <f>IFERROR(IF(NOT(F301=""),ABS(ROUNDDOWN(D301-F301, 3 - (1+INT(LOG10(ABS(D301)))))),""),IF(AND(D301=0,NOT(D301="")),ABS(ROUNDDOWN(D301-F301,0)),""))</f>
        <v/>
      </c>
      <c r="H301" s="12" t="str">
        <f>IF(NOT(G301=""),IF(G301&lt;=E301,"match",IF(G301&lt;3*E301,"partial match","no match")),"")</f>
        <v/>
      </c>
    </row>
    <row r="302" spans="7:8" x14ac:dyDescent="0.25">
      <c r="G302" s="12" t="str">
        <f>IFERROR(IF(NOT(F302=""),ABS(ROUNDDOWN(D302-F302, 3 - (1+INT(LOG10(ABS(D302)))))),""),IF(AND(D302=0,NOT(D302="")),ABS(ROUNDDOWN(D302-F302,0)),""))</f>
        <v/>
      </c>
      <c r="H302" s="12" t="str">
        <f>IF(NOT(G302=""),IF(G302&lt;=E302,"match",IF(G302&lt;3*E302,"partial match","no match")),"")</f>
        <v/>
      </c>
    </row>
    <row r="303" spans="7:8" x14ac:dyDescent="0.25">
      <c r="G303" s="12" t="str">
        <f>IFERROR(IF(NOT(F303=""),ABS(ROUNDDOWN(D303-F303, 3 - (1+INT(LOG10(ABS(D303)))))),""),IF(AND(D303=0,NOT(D303="")),ABS(ROUNDDOWN(D303-F303,0)),""))</f>
        <v/>
      </c>
      <c r="H303" s="12" t="str">
        <f>IF(NOT(G303=""),IF(G303&lt;=E303,"match",IF(G303&lt;3*E303,"partial match","no match")),"")</f>
        <v/>
      </c>
    </row>
    <row r="304" spans="7:8" x14ac:dyDescent="0.25">
      <c r="G304" s="12" t="str">
        <f>IFERROR(IF(NOT(F304=""),ABS(ROUNDDOWN(D304-F304, 3 - (1+INT(LOG10(ABS(D304)))))),""),IF(AND(D304=0,NOT(D304="")),ABS(ROUNDDOWN(D304-F304,0)),""))</f>
        <v/>
      </c>
      <c r="H304" s="12" t="str">
        <f>IF(NOT(G304=""),IF(G304&lt;=E304,"match",IF(G304&lt;3*E304,"partial match","no match")),"")</f>
        <v/>
      </c>
    </row>
    <row r="305" spans="7:8" x14ac:dyDescent="0.25">
      <c r="G305" s="12" t="str">
        <f>IFERROR(IF(NOT(F305=""),ABS(ROUNDDOWN(D305-F305, 3 - (1+INT(LOG10(ABS(D305)))))),""),IF(AND(D305=0,NOT(D305="")),ABS(ROUNDDOWN(D305-F305,0)),""))</f>
        <v/>
      </c>
      <c r="H305" s="12" t="str">
        <f>IF(NOT(G305=""),IF(G305&lt;=E305,"match",IF(G305&lt;3*E305,"partial match","no match")),"")</f>
        <v/>
      </c>
    </row>
    <row r="306" spans="7:8" x14ac:dyDescent="0.25">
      <c r="G306" s="12" t="str">
        <f>IFERROR(IF(NOT(F306=""),ABS(ROUNDDOWN(D306-F306, 3 - (1+INT(LOG10(ABS(D306)))))),""),IF(AND(D306=0,NOT(D306="")),ABS(ROUNDDOWN(D306-F306,0)),""))</f>
        <v/>
      </c>
      <c r="H306" s="12" t="str">
        <f>IF(NOT(G306=""),IF(G306&lt;=E306,"match",IF(G306&lt;3*E306,"partial match","no match")),"")</f>
        <v/>
      </c>
    </row>
    <row r="307" spans="7:8" x14ac:dyDescent="0.25">
      <c r="G307" s="12" t="str">
        <f>IFERROR(IF(NOT(F307=""),ABS(ROUNDDOWN(D307-F307, 3 - (1+INT(LOG10(ABS(D307)))))),""),IF(AND(D307=0,NOT(D307="")),ABS(ROUNDDOWN(D307-F307,0)),""))</f>
        <v/>
      </c>
      <c r="H307" s="12" t="str">
        <f>IF(NOT(G307=""),IF(G307&lt;=E307,"match",IF(G307&lt;3*E307,"partial match","no match")),"")</f>
        <v/>
      </c>
    </row>
    <row r="308" spans="7:8" x14ac:dyDescent="0.25">
      <c r="G308" s="12" t="str">
        <f>IFERROR(IF(NOT(F308=""),ABS(ROUNDDOWN(D308-F308, 3 - (1+INT(LOG10(ABS(D308)))))),""),IF(AND(D308=0,NOT(D308="")),ABS(ROUNDDOWN(D308-F308,0)),""))</f>
        <v/>
      </c>
      <c r="H308" s="12" t="str">
        <f>IF(NOT(G308=""),IF(G308&lt;=E308,"match",IF(G308&lt;3*E308,"partial match","no match")),"")</f>
        <v/>
      </c>
    </row>
    <row r="309" spans="7:8" x14ac:dyDescent="0.25">
      <c r="G309" s="12" t="str">
        <f>IFERROR(IF(NOT(F309=""),ABS(ROUNDDOWN(D309-F309, 3 - (1+INT(LOG10(ABS(D309)))))),""),IF(AND(D309=0,NOT(D309="")),ABS(ROUNDDOWN(D309-F309,0)),""))</f>
        <v/>
      </c>
      <c r="H309" s="12" t="str">
        <f>IF(NOT(G309=""),IF(G309&lt;=E309,"match",IF(G309&lt;3*E309,"partial match","no match")),"")</f>
        <v/>
      </c>
    </row>
    <row r="310" spans="7:8" x14ac:dyDescent="0.25">
      <c r="G310" s="12" t="str">
        <f>IFERROR(IF(NOT(F310=""),ABS(ROUNDDOWN(D310-F310, 3 - (1+INT(LOG10(ABS(D310)))))),""),IF(AND(D310=0,NOT(D310="")),ABS(ROUNDDOWN(D310-F310,0)),""))</f>
        <v/>
      </c>
      <c r="H310" s="12" t="str">
        <f>IF(NOT(G310=""),IF(G310&lt;=E310,"match",IF(G310&lt;3*E310,"partial match","no match")),"")</f>
        <v/>
      </c>
    </row>
    <row r="311" spans="7:8" x14ac:dyDescent="0.25">
      <c r="G311" s="12" t="str">
        <f>IFERROR(IF(NOT(F311=""),ABS(ROUNDDOWN(D311-F311, 3 - (1+INT(LOG10(ABS(D311)))))),""),IF(AND(D311=0,NOT(D311="")),ABS(ROUNDDOWN(D311-F311,0)),""))</f>
        <v/>
      </c>
      <c r="H311" s="12" t="str">
        <f>IF(NOT(G311=""),IF(G311&lt;=E311,"match",IF(G311&lt;3*E311,"partial match","no match")),"")</f>
        <v/>
      </c>
    </row>
    <row r="312" spans="7:8" x14ac:dyDescent="0.25">
      <c r="G312" s="12" t="str">
        <f>IFERROR(IF(NOT(F312=""),ABS(ROUNDDOWN(D312-F312, 3 - (1+INT(LOG10(ABS(D312)))))),""),IF(AND(D312=0,NOT(D312="")),ABS(ROUNDDOWN(D312-F312,0)),""))</f>
        <v/>
      </c>
      <c r="H312" s="12" t="str">
        <f>IF(NOT(G312=""),IF(G312&lt;=E312,"match",IF(G312&lt;3*E312,"partial match","no match")),"")</f>
        <v/>
      </c>
    </row>
    <row r="313" spans="7:8" x14ac:dyDescent="0.25">
      <c r="G313" s="12" t="str">
        <f>IFERROR(IF(NOT(F313=""),ABS(ROUNDDOWN(D313-F313, 3 - (1+INT(LOG10(ABS(D313)))))),""),IF(AND(D313=0,NOT(D313="")),ABS(ROUNDDOWN(D313-F313,0)),""))</f>
        <v/>
      </c>
      <c r="H313" s="12" t="str">
        <f>IF(NOT(G313=""),IF(G313&lt;=E313,"match",IF(G313&lt;3*E313,"partial match","no match")),"")</f>
        <v/>
      </c>
    </row>
    <row r="314" spans="7:8" x14ac:dyDescent="0.25">
      <c r="G314" s="12" t="str">
        <f>IFERROR(IF(NOT(F314=""),ABS(ROUNDDOWN(D314-F314, 3 - (1+INT(LOG10(ABS(D314)))))),""),IF(AND(D314=0,NOT(D314="")),ABS(ROUNDDOWN(D314-F314,0)),""))</f>
        <v/>
      </c>
      <c r="H314" s="12" t="str">
        <f>IF(NOT(G314=""),IF(G314&lt;=E314,"match",IF(G314&lt;3*E314,"partial match","no match")),"")</f>
        <v/>
      </c>
    </row>
    <row r="315" spans="7:8" x14ac:dyDescent="0.25">
      <c r="G315" s="12" t="str">
        <f>IFERROR(IF(NOT(F315=""),ABS(ROUNDDOWN(D315-F315, 3 - (1+INT(LOG10(ABS(D315)))))),""),IF(AND(D315=0,NOT(D315="")),ABS(ROUNDDOWN(D315-F315,0)),""))</f>
        <v/>
      </c>
      <c r="H315" s="12" t="str">
        <f>IF(NOT(G315=""),IF(G315&lt;=E315,"match",IF(G315&lt;3*E315,"partial match","no match")),"")</f>
        <v/>
      </c>
    </row>
    <row r="316" spans="7:8" x14ac:dyDescent="0.25">
      <c r="G316" s="12" t="str">
        <f>IFERROR(IF(NOT(F316=""),ABS(ROUNDDOWN(D316-F316, 3 - (1+INT(LOG10(ABS(D316)))))),""),IF(AND(D316=0,NOT(D316="")),ABS(ROUNDDOWN(D316-F316,0)),""))</f>
        <v/>
      </c>
      <c r="H316" s="12" t="str">
        <f>IF(NOT(G316=""),IF(G316&lt;=E316,"match",IF(G316&lt;3*E316,"partial match","no match")),"")</f>
        <v/>
      </c>
    </row>
    <row r="317" spans="7:8" x14ac:dyDescent="0.25">
      <c r="G317" s="12" t="str">
        <f>IFERROR(IF(NOT(F317=""),ABS(ROUNDDOWN(D317-F317, 3 - (1+INT(LOG10(ABS(D317)))))),""),IF(AND(D317=0,NOT(D317="")),ABS(ROUNDDOWN(D317-F317,0)),""))</f>
        <v/>
      </c>
      <c r="H317" s="12" t="str">
        <f>IF(NOT(G317=""),IF(G317&lt;=E317,"match",IF(G317&lt;3*E317,"partial match","no match")),"")</f>
        <v/>
      </c>
    </row>
    <row r="318" spans="7:8" x14ac:dyDescent="0.25">
      <c r="G318" s="12" t="str">
        <f>IFERROR(IF(NOT(F318=""),ABS(ROUNDDOWN(D318-F318, 3 - (1+INT(LOG10(ABS(D318)))))),""),IF(AND(D318=0,NOT(D318="")),ABS(ROUNDDOWN(D318-F318,0)),""))</f>
        <v/>
      </c>
      <c r="H318" s="12" t="str">
        <f>IF(NOT(G318=""),IF(G318&lt;=E318,"match",IF(G318&lt;3*E318,"partial match","no match")),"")</f>
        <v/>
      </c>
    </row>
    <row r="319" spans="7:8" x14ac:dyDescent="0.25">
      <c r="G319" s="12" t="str">
        <f>IFERROR(IF(NOT(F319=""),ABS(ROUNDDOWN(D319-F319, 3 - (1+INT(LOG10(ABS(D319)))))),""),IF(AND(D319=0,NOT(D319="")),ABS(ROUNDDOWN(D319-F319,0)),""))</f>
        <v/>
      </c>
      <c r="H319" s="12" t="str">
        <f>IF(NOT(G319=""),IF(G319&lt;=E319,"match",IF(G319&lt;3*E319,"partial match","no match")),"")</f>
        <v/>
      </c>
    </row>
    <row r="320" spans="7:8" x14ac:dyDescent="0.25">
      <c r="G320" s="12" t="str">
        <f>IFERROR(IF(NOT(F320=""),ABS(ROUNDDOWN(D320-F320, 3 - (1+INT(LOG10(ABS(D320)))))),""),IF(AND(D320=0,NOT(D320="")),ABS(ROUNDDOWN(D320-F320,0)),""))</f>
        <v/>
      </c>
      <c r="H320" s="12" t="str">
        <f>IF(NOT(G320=""),IF(G320&lt;=E320,"match",IF(G320&lt;3*E320,"partial match","no match")),"")</f>
        <v/>
      </c>
    </row>
    <row r="321" spans="7:8" x14ac:dyDescent="0.25">
      <c r="G321" s="12" t="str">
        <f>IFERROR(IF(NOT(F321=""),ABS(ROUNDDOWN(D321-F321, 3 - (1+INT(LOG10(ABS(D321)))))),""),IF(AND(D321=0,NOT(D321="")),ABS(ROUNDDOWN(D321-F321,0)),""))</f>
        <v/>
      </c>
      <c r="H321" s="12" t="str">
        <f>IF(NOT(G321=""),IF(G321&lt;=E321,"match",IF(G321&lt;3*E321,"partial match","no match")),"")</f>
        <v/>
      </c>
    </row>
    <row r="322" spans="7:8" x14ac:dyDescent="0.25">
      <c r="G322" s="12" t="str">
        <f>IFERROR(IF(NOT(F322=""),ABS(ROUNDDOWN(D322-F322, 3 - (1+INT(LOG10(ABS(D322)))))),""),IF(AND(D322=0,NOT(D322="")),ABS(ROUNDDOWN(D322-F322,0)),""))</f>
        <v/>
      </c>
      <c r="H322" s="12" t="str">
        <f>IF(NOT(G322=""),IF(G322&lt;=E322,"match",IF(G322&lt;3*E322,"partial match","no match")),"")</f>
        <v/>
      </c>
    </row>
    <row r="323" spans="7:8" x14ac:dyDescent="0.25">
      <c r="G323" s="12" t="str">
        <f>IFERROR(IF(NOT(F323=""),ABS(ROUNDDOWN(D323-F323, 3 - (1+INT(LOG10(ABS(D323)))))),""),IF(AND(D323=0,NOT(D323="")),ABS(ROUNDDOWN(D323-F323,0)),""))</f>
        <v/>
      </c>
      <c r="H323" s="12" t="str">
        <f>IF(NOT(G323=""),IF(G323&lt;=E323,"match",IF(G323&lt;3*E323,"partial match","no match")),"")</f>
        <v/>
      </c>
    </row>
    <row r="324" spans="7:8" x14ac:dyDescent="0.25">
      <c r="G324" s="12" t="str">
        <f>IFERROR(IF(NOT(F324=""),ABS(ROUNDDOWN(D324-F324, 3 - (1+INT(LOG10(ABS(D324)))))),""),IF(AND(D324=0,NOT(D324="")),ABS(ROUNDDOWN(D324-F324,0)),""))</f>
        <v/>
      </c>
      <c r="H324" s="12" t="str">
        <f>IF(NOT(G324=""),IF(G324&lt;=E324,"match",IF(G324&lt;3*E324,"partial match","no match")),"")</f>
        <v/>
      </c>
    </row>
    <row r="325" spans="7:8" x14ac:dyDescent="0.25">
      <c r="G325" s="12" t="str">
        <f>IFERROR(IF(NOT(F325=""),ABS(ROUNDDOWN(D325-F325, 3 - (1+INT(LOG10(ABS(D325)))))),""),IF(AND(D325=0,NOT(D325="")),ABS(ROUNDDOWN(D325-F325,0)),""))</f>
        <v/>
      </c>
      <c r="H325" s="12" t="str">
        <f>IF(NOT(G325=""),IF(G325&lt;=E325,"match",IF(G325&lt;3*E325,"partial match","no match")),"")</f>
        <v/>
      </c>
    </row>
    <row r="326" spans="7:8" x14ac:dyDescent="0.25">
      <c r="G326" s="12" t="str">
        <f>IFERROR(IF(NOT(F326=""),ABS(ROUNDDOWN(D326-F326, 3 - (1+INT(LOG10(ABS(D326)))))),""),IF(AND(D326=0,NOT(D326="")),ABS(ROUNDDOWN(D326-F326,0)),""))</f>
        <v/>
      </c>
      <c r="H326" s="12" t="str">
        <f>IF(NOT(G326=""),IF(G326&lt;=E326,"match",IF(G326&lt;3*E326,"partial match","no match")),"")</f>
        <v/>
      </c>
    </row>
    <row r="327" spans="7:8" x14ac:dyDescent="0.25">
      <c r="G327" s="12" t="str">
        <f>IFERROR(IF(NOT(F327=""),ABS(ROUNDDOWN(D327-F327, 3 - (1+INT(LOG10(ABS(D327)))))),""),IF(AND(D327=0,NOT(D327="")),ABS(ROUNDDOWN(D327-F327,0)),""))</f>
        <v/>
      </c>
      <c r="H327" s="12" t="str">
        <f>IF(NOT(G327=""),IF(G327&lt;=E327,"match",IF(G327&lt;3*E327,"partial match","no match")),"")</f>
        <v/>
      </c>
    </row>
    <row r="328" spans="7:8" x14ac:dyDescent="0.25">
      <c r="G328" s="12" t="str">
        <f>IFERROR(IF(NOT(F328=""),ABS(ROUNDDOWN(D328-F328, 3 - (1+INT(LOG10(ABS(D328)))))),""),IF(AND(D328=0,NOT(D328="")),ABS(ROUNDDOWN(D328-F328,0)),""))</f>
        <v/>
      </c>
      <c r="H328" s="12" t="str">
        <f>IF(NOT(G328=""),IF(G328&lt;=E328,"match",IF(G328&lt;3*E328,"partial match","no match")),"")</f>
        <v/>
      </c>
    </row>
    <row r="329" spans="7:8" x14ac:dyDescent="0.25">
      <c r="G329" s="12" t="str">
        <f>IFERROR(IF(NOT(F329=""),ABS(ROUNDDOWN(D329-F329, 3 - (1+INT(LOG10(ABS(D329)))))),""),IF(AND(D329=0,NOT(D329="")),ABS(ROUNDDOWN(D329-F329,0)),""))</f>
        <v/>
      </c>
      <c r="H329" s="12" t="str">
        <f>IF(NOT(G329=""),IF(G329&lt;=E329,"match",IF(G329&lt;3*E329,"partial match","no match")),"")</f>
        <v/>
      </c>
    </row>
    <row r="330" spans="7:8" x14ac:dyDescent="0.25">
      <c r="G330" s="12" t="str">
        <f>IFERROR(IF(NOT(F330=""),ABS(ROUNDDOWN(D330-F330, 3 - (1+INT(LOG10(ABS(D330)))))),""),IF(AND(D330=0,NOT(D330="")),ABS(ROUNDDOWN(D330-F330,0)),""))</f>
        <v/>
      </c>
      <c r="H330" s="12" t="str">
        <f>IF(NOT(G330=""),IF(G330&lt;=E330,"match",IF(G330&lt;3*E330,"partial match","no match")),"")</f>
        <v/>
      </c>
    </row>
    <row r="331" spans="7:8" x14ac:dyDescent="0.25">
      <c r="G331" s="12" t="str">
        <f>IFERROR(IF(NOT(F331=""),ABS(ROUNDDOWN(D331-F331, 3 - (1+INT(LOG10(ABS(D331)))))),""),IF(AND(D331=0,NOT(D331="")),ABS(ROUNDDOWN(D331-F331,0)),""))</f>
        <v/>
      </c>
      <c r="H331" s="12" t="str">
        <f>IF(NOT(G331=""),IF(G331&lt;=E331,"match",IF(G331&lt;3*E331,"partial match","no match")),"")</f>
        <v/>
      </c>
    </row>
    <row r="332" spans="7:8" x14ac:dyDescent="0.25">
      <c r="G332" s="12" t="str">
        <f>IFERROR(IF(NOT(F332=""),ABS(ROUNDDOWN(D332-F332, 3 - (1+INT(LOG10(ABS(D332)))))),""),IF(AND(D332=0,NOT(D332="")),ABS(ROUNDDOWN(D332-F332,0)),""))</f>
        <v/>
      </c>
      <c r="H332" s="12" t="str">
        <f>IF(NOT(G332=""),IF(G332&lt;=E332,"match",IF(G332&lt;3*E332,"partial match","no match")),"")</f>
        <v/>
      </c>
    </row>
    <row r="333" spans="7:8" x14ac:dyDescent="0.25">
      <c r="G333" s="12" t="str">
        <f>IFERROR(IF(NOT(F333=""),ABS(ROUNDDOWN(D333-F333, 3 - (1+INT(LOG10(ABS(D333)))))),""),IF(AND(D333=0,NOT(D333="")),ABS(ROUNDDOWN(D333-F333,0)),""))</f>
        <v/>
      </c>
      <c r="H333" s="12" t="str">
        <f>IF(NOT(G333=""),IF(G333&lt;=E333,"match",IF(G333&lt;3*E333,"partial match","no match")),"")</f>
        <v/>
      </c>
    </row>
    <row r="334" spans="7:8" x14ac:dyDescent="0.25">
      <c r="G334" s="12" t="str">
        <f>IFERROR(IF(NOT(F334=""),ABS(ROUNDDOWN(D334-F334, 3 - (1+INT(LOG10(ABS(D334)))))),""),IF(AND(D334=0,NOT(D334="")),ABS(ROUNDDOWN(D334-F334,0)),""))</f>
        <v/>
      </c>
      <c r="H334" s="12" t="str">
        <f>IF(NOT(G334=""),IF(G334&lt;=E334,"match",IF(G334&lt;3*E334,"partial match","no match")),"")</f>
        <v/>
      </c>
    </row>
    <row r="335" spans="7:8" x14ac:dyDescent="0.25">
      <c r="G335" s="12" t="str">
        <f>IFERROR(IF(NOT(F335=""),ABS(ROUNDDOWN(D335-F335, 3 - (1+INT(LOG10(ABS(D335)))))),""),IF(AND(D335=0,NOT(D335="")),ABS(ROUNDDOWN(D335-F335,0)),""))</f>
        <v/>
      </c>
      <c r="H335" s="12" t="str">
        <f>IF(NOT(G335=""),IF(G335&lt;=E335,"match",IF(G335&lt;3*E335,"partial match","no match")),"")</f>
        <v/>
      </c>
    </row>
    <row r="336" spans="7:8" x14ac:dyDescent="0.25">
      <c r="G336" s="12" t="str">
        <f>IFERROR(IF(NOT(F336=""),ABS(ROUNDDOWN(D336-F336, 3 - (1+INT(LOG10(ABS(D336)))))),""),IF(AND(D336=0,NOT(D336="")),ABS(ROUNDDOWN(D336-F336,0)),""))</f>
        <v/>
      </c>
      <c r="H336" s="12" t="str">
        <f>IF(NOT(G336=""),IF(G336&lt;=E336,"match",IF(G336&lt;3*E336,"partial match","no match")),"")</f>
        <v/>
      </c>
    </row>
    <row r="337" spans="7:8" x14ac:dyDescent="0.25">
      <c r="G337" s="12" t="str">
        <f>IFERROR(IF(NOT(F337=""),ABS(ROUNDDOWN(D337-F337, 3 - (1+INT(LOG10(ABS(D337)))))),""),IF(AND(D337=0,NOT(D337="")),ABS(ROUNDDOWN(D337-F337,0)),""))</f>
        <v/>
      </c>
      <c r="H337" s="12" t="str">
        <f>IF(NOT(G337=""),IF(G337&lt;=E337,"match",IF(G337&lt;3*E337,"partial match","no match")),"")</f>
        <v/>
      </c>
    </row>
    <row r="338" spans="7:8" x14ac:dyDescent="0.25">
      <c r="G338" s="12" t="str">
        <f>IFERROR(IF(NOT(F338=""),ABS(ROUNDDOWN(D338-F338, 3 - (1+INT(LOG10(ABS(D338)))))),""),IF(AND(D338=0,NOT(D338="")),ABS(ROUNDDOWN(D338-F338,0)),""))</f>
        <v/>
      </c>
      <c r="H338" s="12" t="str">
        <f>IF(NOT(G338=""),IF(G338&lt;=E338,"match",IF(G338&lt;3*E338,"partial match","no match")),"")</f>
        <v/>
      </c>
    </row>
    <row r="339" spans="7:8" x14ac:dyDescent="0.25">
      <c r="G339" s="12" t="str">
        <f>IFERROR(IF(NOT(F339=""),ABS(ROUNDDOWN(D339-F339, 3 - (1+INT(LOG10(ABS(D339)))))),""),IF(AND(D339=0,NOT(D339="")),ABS(ROUNDDOWN(D339-F339,0)),""))</f>
        <v/>
      </c>
      <c r="H339" s="12" t="str">
        <f>IF(NOT(G339=""),IF(G339&lt;=E339,"match",IF(G339&lt;3*E339,"partial match","no match")),"")</f>
        <v/>
      </c>
    </row>
    <row r="340" spans="7:8" x14ac:dyDescent="0.25">
      <c r="G340" s="12" t="str">
        <f>IFERROR(IF(NOT(F340=""),ABS(ROUNDDOWN(D340-F340, 3 - (1+INT(LOG10(ABS(D340)))))),""),IF(AND(D340=0,NOT(D340="")),ABS(ROUNDDOWN(D340-F340,0)),""))</f>
        <v/>
      </c>
      <c r="H340" s="12" t="str">
        <f>IF(NOT(G340=""),IF(G340&lt;=E340,"match",IF(G340&lt;3*E340,"partial match","no match")),"")</f>
        <v/>
      </c>
    </row>
    <row r="341" spans="7:8" x14ac:dyDescent="0.25">
      <c r="G341" s="12" t="str">
        <f>IFERROR(IF(NOT(F341=""),ABS(ROUNDDOWN(D341-F341, 3 - (1+INT(LOG10(ABS(D341)))))),""),IF(AND(D341=0,NOT(D341="")),ABS(ROUNDDOWN(D341-F341,0)),""))</f>
        <v/>
      </c>
      <c r="H341" s="12" t="str">
        <f>IF(NOT(G341=""),IF(G341&lt;=E341,"match",IF(G341&lt;3*E341,"partial match","no match")),"")</f>
        <v/>
      </c>
    </row>
    <row r="342" spans="7:8" x14ac:dyDescent="0.25">
      <c r="G342" s="12" t="str">
        <f>IFERROR(IF(NOT(F342=""),ABS(ROUNDDOWN(D342-F342, 3 - (1+INT(LOG10(ABS(D342)))))),""),IF(AND(D342=0,NOT(D342="")),ABS(ROUNDDOWN(D342-F342,0)),""))</f>
        <v/>
      </c>
      <c r="H342" s="12" t="str">
        <f>IF(NOT(G342=""),IF(G342&lt;=E342,"match",IF(G342&lt;3*E342,"partial match","no match")),"")</f>
        <v/>
      </c>
    </row>
    <row r="343" spans="7:8" x14ac:dyDescent="0.25">
      <c r="G343" s="12" t="str">
        <f>IFERROR(IF(NOT(F343=""),ABS(ROUNDDOWN(D343-F343, 3 - (1+INT(LOG10(ABS(D343)))))),""),IF(AND(D343=0,NOT(D343="")),ABS(ROUNDDOWN(D343-F343,0)),""))</f>
        <v/>
      </c>
      <c r="H343" s="12" t="str">
        <f>IF(NOT(G343=""),IF(G343&lt;=E343,"match",IF(G343&lt;3*E343,"partial match","no match")),"")</f>
        <v/>
      </c>
    </row>
    <row r="344" spans="7:8" x14ac:dyDescent="0.25">
      <c r="G344" s="12" t="str">
        <f>IFERROR(IF(NOT(F344=""),ABS(ROUNDDOWN(D344-F344, 3 - (1+INT(LOG10(ABS(D344)))))),""),IF(AND(D344=0,NOT(D344="")),ABS(ROUNDDOWN(D344-F344,0)),""))</f>
        <v/>
      </c>
      <c r="H344" s="12" t="str">
        <f>IF(NOT(G344=""),IF(G344&lt;=E344,"match",IF(G344&lt;3*E344,"partial match","no match")),"")</f>
        <v/>
      </c>
    </row>
    <row r="345" spans="7:8" x14ac:dyDescent="0.25">
      <c r="G345" s="12" t="str">
        <f>IFERROR(IF(NOT(F345=""),ABS(ROUNDDOWN(D345-F345, 3 - (1+INT(LOG10(ABS(D345)))))),""),IF(AND(D345=0,NOT(D345="")),ABS(ROUNDDOWN(D345-F345,0)),""))</f>
        <v/>
      </c>
      <c r="H345" s="12" t="str">
        <f>IF(NOT(G345=""),IF(G345&lt;=E345,"match",IF(G345&lt;3*E345,"partial match","no match")),"")</f>
        <v/>
      </c>
    </row>
    <row r="346" spans="7:8" x14ac:dyDescent="0.25">
      <c r="G346" s="12" t="str">
        <f>IFERROR(IF(NOT(F346=""),ABS(ROUNDDOWN(D346-F346, 3 - (1+INT(LOG10(ABS(D346)))))),""),IF(AND(D346=0,NOT(D346="")),ABS(ROUNDDOWN(D346-F346,0)),""))</f>
        <v/>
      </c>
      <c r="H346" s="12" t="str">
        <f>IF(NOT(G346=""),IF(G346&lt;=E346,"match",IF(G346&lt;3*E346,"partial match","no match")),"")</f>
        <v/>
      </c>
    </row>
    <row r="347" spans="7:8" x14ac:dyDescent="0.25">
      <c r="G347" s="12" t="str">
        <f>IFERROR(IF(NOT(F347=""),ABS(ROUNDDOWN(D347-F347, 3 - (1+INT(LOG10(ABS(D347)))))),""),IF(AND(D347=0,NOT(D347="")),ABS(ROUNDDOWN(D347-F347,0)),""))</f>
        <v/>
      </c>
      <c r="H347" s="12" t="str">
        <f>IF(NOT(G347=""),IF(G347&lt;=E347,"match",IF(G347&lt;3*E347,"partial match","no match")),"")</f>
        <v/>
      </c>
    </row>
    <row r="348" spans="7:8" x14ac:dyDescent="0.25">
      <c r="G348" s="12" t="str">
        <f>IFERROR(IF(NOT(F348=""),ABS(ROUNDDOWN(D348-F348, 3 - (1+INT(LOG10(ABS(D348)))))),""),IF(AND(D348=0,NOT(D348="")),ABS(ROUNDDOWN(D348-F348,0)),""))</f>
        <v/>
      </c>
      <c r="H348" s="12" t="str">
        <f>IF(NOT(G348=""),IF(G348&lt;=E348,"match",IF(G348&lt;3*E348,"partial match","no match")),"")</f>
        <v/>
      </c>
    </row>
    <row r="349" spans="7:8" x14ac:dyDescent="0.25">
      <c r="G349" s="12" t="str">
        <f>IFERROR(IF(NOT(F349=""),ABS(ROUNDDOWN(D349-F349, 3 - (1+INT(LOG10(ABS(D349)))))),""),IF(AND(D349=0,NOT(D349="")),ABS(ROUNDDOWN(D349-F349,0)),""))</f>
        <v/>
      </c>
      <c r="H349" s="12" t="str">
        <f>IF(NOT(G349=""),IF(G349&lt;=E349,"match",IF(G349&lt;3*E349,"partial match","no match")),"")</f>
        <v/>
      </c>
    </row>
    <row r="350" spans="7:8" x14ac:dyDescent="0.25">
      <c r="G350" s="12" t="str">
        <f>IFERROR(IF(NOT(F350=""),ABS(ROUNDDOWN(D350-F350, 3 - (1+INT(LOG10(ABS(D350)))))),""),IF(AND(D350=0,NOT(D350="")),ABS(ROUNDDOWN(D350-F350,0)),""))</f>
        <v/>
      </c>
      <c r="H350" s="12" t="str">
        <f>IF(NOT(G350=""),IF(G350&lt;=E350,"match",IF(G350&lt;3*E350,"partial match","no match")),"")</f>
        <v/>
      </c>
    </row>
    <row r="351" spans="7:8" x14ac:dyDescent="0.25">
      <c r="G351" s="12" t="str">
        <f>IFERROR(IF(NOT(F351=""),ABS(ROUNDDOWN(D351-F351, 3 - (1+INT(LOG10(ABS(D351)))))),""),IF(AND(D351=0,NOT(D351="")),ABS(ROUNDDOWN(D351-F351,0)),""))</f>
        <v/>
      </c>
      <c r="H351" s="12" t="str">
        <f>IF(NOT(G351=""),IF(G351&lt;=E351,"match",IF(G351&lt;3*E351,"partial match","no match")),"")</f>
        <v/>
      </c>
    </row>
    <row r="352" spans="7:8" x14ac:dyDescent="0.25">
      <c r="G352" s="12" t="str">
        <f>IFERROR(IF(NOT(F352=""),ABS(ROUNDDOWN(D352-F352, 3 - (1+INT(LOG10(ABS(D352)))))),""),IF(AND(D352=0,NOT(D352="")),ABS(ROUNDDOWN(D352-F352,0)),""))</f>
        <v/>
      </c>
      <c r="H352" s="12" t="str">
        <f>IF(NOT(G352=""),IF(G352&lt;=E352,"match",IF(G352&lt;3*E352,"partial match","no match")),"")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04AB-50C7-4496-B152-E4C1B5D2AA2A}">
  <dimension ref="A1:H352"/>
  <sheetViews>
    <sheetView tabSelected="1" workbookViewId="0">
      <selection activeCell="G1" sqref="G1:H1"/>
    </sheetView>
  </sheetViews>
  <sheetFormatPr defaultRowHeight="15" x14ac:dyDescent="0.25"/>
  <cols>
    <col min="2" max="2" width="43" customWidth="1"/>
    <col min="3" max="3" width="50.140625" customWidth="1"/>
    <col min="4" max="4" width="19.28515625" customWidth="1"/>
    <col min="5" max="5" width="14.42578125"/>
    <col min="6" max="6" width="25.7109375" customWidth="1"/>
    <col min="7" max="7" width="13.7109375" style="12" bestFit="1" customWidth="1"/>
    <col min="8" max="8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1" t="s">
        <v>183</v>
      </c>
      <c r="G1" s="12" t="s">
        <v>189</v>
      </c>
      <c r="H1" s="12" t="s">
        <v>190</v>
      </c>
    </row>
    <row r="2" spans="1:8" x14ac:dyDescent="0.25">
      <c r="A2" t="s">
        <v>185</v>
      </c>
      <c r="B2" t="s">
        <v>6</v>
      </c>
      <c r="C2" t="s">
        <v>7</v>
      </c>
      <c r="D2">
        <v>367000</v>
      </c>
      <c r="E2">
        <v>6000</v>
      </c>
      <c r="F2">
        <v>367453.66666666663</v>
      </c>
      <c r="G2" s="12">
        <f>IFERROR(IF(NOT(F2=""),ABS(ROUNDDOWN(D2-F2, 3 - (1+INT(LOG10(ABS(D2)))))),""),IF(AND(D2=0,NOT(D2="")),ABS(ROUNDDOWN(D2-F2,0)),""))</f>
        <v>0</v>
      </c>
      <c r="H2" s="12" t="str">
        <f>IF(NOT(G2=""),IF(G2&lt;=E2,"match",IF(G2&lt;3*E2,"partial match","no match")),"")</f>
        <v>match</v>
      </c>
    </row>
    <row r="3" spans="1:8" x14ac:dyDescent="0.25">
      <c r="A3" t="s">
        <v>185</v>
      </c>
      <c r="B3" t="s">
        <v>6</v>
      </c>
      <c r="C3" t="s">
        <v>8</v>
      </c>
      <c r="D3">
        <v>368000</v>
      </c>
      <c r="E3">
        <v>6000</v>
      </c>
      <c r="F3">
        <v>367880</v>
      </c>
      <c r="G3" s="12">
        <f>IFERROR(IF(NOT(F3=""),ABS(ROUNDDOWN(D3-F3, 3 - (1+INT(LOG10(ABS(D3)))))),""),IF(AND(D3=0,NOT(D3="")),ABS(ROUNDDOWN(D3-F3,0)),""))</f>
        <v>0</v>
      </c>
      <c r="H3" s="12" t="str">
        <f>IF(NOT(G3=""),IF(G3&lt;=E3,"match",IF(G3&lt;3*E3,"partial match","no match")),"")</f>
        <v>match</v>
      </c>
    </row>
    <row r="4" spans="1:8" x14ac:dyDescent="0.25">
      <c r="A4" t="s">
        <v>185</v>
      </c>
      <c r="B4" t="s">
        <v>6</v>
      </c>
      <c r="C4" t="s">
        <v>9</v>
      </c>
      <c r="D4">
        <v>34300</v>
      </c>
      <c r="E4">
        <v>400</v>
      </c>
      <c r="F4">
        <v>34306.25200746319</v>
      </c>
      <c r="G4" s="12">
        <f>IFERROR(IF(NOT(F4=""),ABS(ROUNDDOWN(D4-F4, 3 - (1+INT(LOG10(ABS(D4)))))),""),IF(AND(D4=0,NOT(D4="")),ABS(ROUNDDOWN(D4-F4,0)),""))</f>
        <v>0</v>
      </c>
      <c r="H4" s="12" t="str">
        <f>IF(NOT(G4=""),IF(G4&lt;=E4,"match",IF(G4&lt;3*E4,"partial match","no match")),"")</f>
        <v>match</v>
      </c>
    </row>
    <row r="5" spans="1:8" x14ac:dyDescent="0.25">
      <c r="A5" t="s">
        <v>185</v>
      </c>
      <c r="B5" t="s">
        <v>6</v>
      </c>
      <c r="C5" t="s">
        <v>10</v>
      </c>
      <c r="D5">
        <v>9.3399999999999997E-2</v>
      </c>
      <c r="E5">
        <v>6.9999999999999999E-4</v>
      </c>
      <c r="F5">
        <v>9.3362116423194932E-2</v>
      </c>
      <c r="G5" s="12">
        <f>IFERROR(IF(NOT(F5=""),ABS(ROUNDDOWN(D5-F5, 3 - (1+INT(LOG10(ABS(D5)))))),""),IF(AND(D5=0,NOT(D5="")),ABS(ROUNDDOWN(D5-F5,0)),""))</f>
        <v>0</v>
      </c>
      <c r="H5" s="12" t="str">
        <f>IF(NOT(G5=""),IF(G5&lt;=E5,"match",IF(G5&lt;3*E5,"partial match","no match")),"")</f>
        <v>match</v>
      </c>
    </row>
    <row r="6" spans="1:8" x14ac:dyDescent="0.25">
      <c r="A6" t="s">
        <v>185</v>
      </c>
      <c r="B6" t="s">
        <v>6</v>
      </c>
      <c r="C6" t="s">
        <v>11</v>
      </c>
      <c r="D6">
        <v>3.2599999999999997E-2</v>
      </c>
      <c r="E6">
        <v>2.0000000000000001E-4</v>
      </c>
      <c r="F6">
        <v>3.2626293501919798E-2</v>
      </c>
      <c r="G6" s="12">
        <f>IFERROR(IF(NOT(F6=""),ABS(ROUNDDOWN(D6-F6, 3 - (1+INT(LOG10(ABS(D6)))))),""),IF(AND(D6=0,NOT(D6="")),ABS(ROUNDDOWN(D6-F6,0)),""))</f>
        <v>0</v>
      </c>
      <c r="H6" s="12" t="str">
        <f>IF(NOT(G6=""),IF(G6&lt;=E6,"match",IF(G6&lt;3*E6,"partial match","no match")),"")</f>
        <v>match</v>
      </c>
    </row>
    <row r="7" spans="1:8" x14ac:dyDescent="0.25">
      <c r="A7" t="s">
        <v>185</v>
      </c>
      <c r="B7" t="s">
        <v>6</v>
      </c>
      <c r="C7" t="s">
        <v>12</v>
      </c>
      <c r="D7">
        <v>0.378</v>
      </c>
      <c r="E7">
        <v>4.0000000000000001E-3</v>
      </c>
      <c r="F7">
        <v>0.37821410704710873</v>
      </c>
      <c r="G7" s="12">
        <f>IFERROR(IF(NOT(F7=""),ABS(ROUNDDOWN(D7-F7, 3 - (1+INT(LOG10(ABS(D7)))))),""),IF(AND(D7=0,NOT(D7="")),ABS(ROUNDDOWN(D7-F7,0)),""))</f>
        <v>0</v>
      </c>
      <c r="H7" s="12" t="str">
        <f>IF(NOT(G7=""),IF(G7&lt;=E7,"match",IF(G7&lt;3*E7,"partial match","no match")),"")</f>
        <v>match</v>
      </c>
    </row>
    <row r="8" spans="1:8" x14ac:dyDescent="0.25">
      <c r="A8" t="s">
        <v>185</v>
      </c>
      <c r="B8" t="s">
        <v>6</v>
      </c>
      <c r="C8" t="s">
        <v>13</v>
      </c>
      <c r="D8">
        <v>1.38</v>
      </c>
      <c r="E8">
        <v>0.01</v>
      </c>
      <c r="F8">
        <v>1.3827831925196969</v>
      </c>
      <c r="G8" s="12">
        <f>IFERROR(IF(NOT(F8=""),ABS(ROUNDDOWN(D8-F8, 3 - (1+INT(LOG10(ABS(D8)))))),""),IF(AND(D8=0,NOT(D8="")),ABS(ROUNDDOWN(D8-F8,0)),""))</f>
        <v>0</v>
      </c>
      <c r="H8" s="12" t="str">
        <f>IF(NOT(G8=""),IF(G8&lt;=E8,"match",IF(G8&lt;3*E8,"partial match","no match")),"")</f>
        <v>match</v>
      </c>
    </row>
    <row r="9" spans="1:8" x14ac:dyDescent="0.25">
      <c r="A9" t="s">
        <v>185</v>
      </c>
      <c r="B9" t="s">
        <v>6</v>
      </c>
      <c r="C9" t="s">
        <v>14</v>
      </c>
      <c r="D9">
        <v>0.72299999999999998</v>
      </c>
      <c r="E9">
        <v>3.0000000000000001E-3</v>
      </c>
      <c r="F9">
        <v>0.72317916894680156</v>
      </c>
      <c r="G9" s="12">
        <f>IFERROR(IF(NOT(F9=""),ABS(ROUNDDOWN(D9-F9, 3 - (1+INT(LOG10(ABS(D9)))))),""),IF(AND(D9=0,NOT(D9="")),ABS(ROUNDDOWN(D9-F9,0)),""))</f>
        <v>0</v>
      </c>
      <c r="H9" s="12" t="str">
        <f>IF(NOT(G9=""),IF(G9&lt;=E9,"match",IF(G9&lt;3*E9,"partial match","no match")),"")</f>
        <v>match</v>
      </c>
    </row>
    <row r="10" spans="1:8" x14ac:dyDescent="0.25">
      <c r="A10" t="s">
        <v>185</v>
      </c>
      <c r="B10" t="s">
        <v>6</v>
      </c>
      <c r="C10" t="s">
        <v>15</v>
      </c>
      <c r="D10">
        <v>0.38300000000000001</v>
      </c>
      <c r="E10">
        <v>4.0000000000000001E-3</v>
      </c>
      <c r="F10">
        <v>0.38278319251969672</v>
      </c>
      <c r="G10" s="12">
        <f>IFERROR(IF(NOT(F10=""),ABS(ROUNDDOWN(D10-F10, 3 - (1+INT(LOG10(ABS(D10)))))),""),IF(AND(D10=0,NOT(D10="")),ABS(ROUNDDOWN(D10-F10,0)),""))</f>
        <v>0</v>
      </c>
      <c r="H10" s="12" t="str">
        <f>IF(NOT(G10=""),IF(G10&lt;=E10,"match",IF(G10&lt;3*E10,"partial match","no match")),"")</f>
        <v>match</v>
      </c>
    </row>
    <row r="11" spans="1:8" x14ac:dyDescent="0.25">
      <c r="A11" t="s">
        <v>185</v>
      </c>
      <c r="B11" t="s">
        <v>6</v>
      </c>
      <c r="C11" t="s">
        <v>16</v>
      </c>
      <c r="D11">
        <v>68.5</v>
      </c>
      <c r="E11">
        <v>2.1</v>
      </c>
      <c r="F11">
        <v>68.540197568858247</v>
      </c>
      <c r="G11" s="12">
        <f>IFERROR(IF(NOT(F11=""),ABS(ROUNDDOWN(D11-F11, 3 - (1+INT(LOG10(ABS(D11)))))),""),IF(AND(D11=0,NOT(D11="")),ABS(ROUNDDOWN(D11-F11,0)),""))</f>
        <v>0</v>
      </c>
      <c r="H11" s="12" t="str">
        <f>IF(NOT(G11=""),IF(G11&lt;=E11,"match",IF(G11&lt;3*E11,"partial match","no match")),"")</f>
        <v>match</v>
      </c>
    </row>
    <row r="12" spans="1:8" x14ac:dyDescent="0.25">
      <c r="A12" t="s">
        <v>185</v>
      </c>
      <c r="B12" t="s">
        <v>6</v>
      </c>
      <c r="C12" t="s">
        <v>17</v>
      </c>
      <c r="D12">
        <v>125</v>
      </c>
      <c r="E12">
        <v>1</v>
      </c>
      <c r="F12">
        <v>125.05998</v>
      </c>
      <c r="G12" s="12">
        <f>IFERROR(IF(NOT(F12=""),ABS(ROUNDDOWN(D12-F12, 3 - (1+INT(LOG10(ABS(D12)))))),""),IF(AND(D12=0,NOT(D12="")),ABS(ROUNDDOWN(D12-F12,0)),""))</f>
        <v>0</v>
      </c>
      <c r="H12" s="12" t="str">
        <f>IF(NOT(G12=""),IF(G12&lt;=E12,"match",IF(G12&lt;3*E12,"partial match","no match")),"")</f>
        <v>match</v>
      </c>
    </row>
    <row r="13" spans="1:8" x14ac:dyDescent="0.25">
      <c r="A13" t="s">
        <v>185</v>
      </c>
      <c r="B13" t="s">
        <v>6</v>
      </c>
      <c r="C13" t="s">
        <v>18</v>
      </c>
      <c r="D13">
        <v>93.3</v>
      </c>
      <c r="E13">
        <v>0.5</v>
      </c>
      <c r="F13">
        <v>93.270353475589701</v>
      </c>
      <c r="G13" s="12">
        <f>IFERROR(IF(NOT(F13=""),ABS(ROUNDDOWN(D13-F13, 3 - (1+INT(LOG10(ABS(D13)))))),""),IF(AND(D13=0,NOT(D13="")),ABS(ROUNDDOWN(D13-F13,0)),""))</f>
        <v>0</v>
      </c>
      <c r="H13" s="12" t="str">
        <f>IF(NOT(G13=""),IF(G13&lt;=E13,"match",IF(G13&lt;3*E13,"partial match","no match")),"")</f>
        <v>match</v>
      </c>
    </row>
    <row r="14" spans="1:8" x14ac:dyDescent="0.25">
      <c r="A14" t="s">
        <v>185</v>
      </c>
      <c r="B14" t="s">
        <v>6</v>
      </c>
      <c r="C14" t="s">
        <v>19</v>
      </c>
      <c r="D14">
        <v>82</v>
      </c>
      <c r="E14">
        <v>0.5</v>
      </c>
      <c r="F14">
        <v>82.005191803913021</v>
      </c>
      <c r="G14" s="12">
        <f>IFERROR(IF(NOT(F14=""),ABS(ROUNDDOWN(D14-F14, 3 - (1+INT(LOG10(ABS(D14)))))),""),IF(AND(D14=0,NOT(D14="")),ABS(ROUNDDOWN(D14-F14,0)),""))</f>
        <v>0</v>
      </c>
      <c r="H14" s="12" t="str">
        <f>IF(NOT(G14=""),IF(G14&lt;=E14,"match",IF(G14&lt;3*E14,"partial match","no match")),"")</f>
        <v>match</v>
      </c>
    </row>
    <row r="15" spans="1:8" x14ac:dyDescent="0.25">
      <c r="A15" t="s">
        <v>185</v>
      </c>
      <c r="B15" t="s">
        <v>6</v>
      </c>
      <c r="C15" t="s">
        <v>20</v>
      </c>
      <c r="D15">
        <v>70.900000000000006</v>
      </c>
      <c r="E15">
        <v>0.4</v>
      </c>
      <c r="F15">
        <v>70.901528469411133</v>
      </c>
      <c r="G15" s="12">
        <f>IFERROR(IF(NOT(F15=""),ABS(ROUNDDOWN(D15-F15, 3 - (1+INT(LOG10(ABS(D15)))))),""),IF(AND(D15=0,NOT(D15="")),ABS(ROUNDDOWN(D15-F15,0)),""))</f>
        <v>0</v>
      </c>
      <c r="H15" s="12" t="str">
        <f>IF(NOT(G15=""),IF(G15&lt;=E15,"match",IF(G15&lt;3*E15,"partial match","no match")),"")</f>
        <v>match</v>
      </c>
    </row>
    <row r="16" spans="1:8" x14ac:dyDescent="0.25">
      <c r="A16" t="s">
        <v>185</v>
      </c>
      <c r="B16" t="s">
        <v>6</v>
      </c>
      <c r="C16" t="s">
        <v>21</v>
      </c>
      <c r="D16">
        <v>0.879</v>
      </c>
      <c r="E16">
        <v>1E-3</v>
      </c>
      <c r="F16">
        <v>0.87922033902632368</v>
      </c>
      <c r="G16" s="12">
        <f>IFERROR(IF(NOT(F16=""),ABS(ROUNDDOWN(D16-F16, 3 - (1+INT(LOG10(ABS(D16)))))),""),IF(AND(D16=0,NOT(D16="")),ABS(ROUNDDOWN(D16-F16,0)),""))</f>
        <v>0</v>
      </c>
      <c r="H16" s="12" t="str">
        <f>IF(NOT(G16=""),IF(G16&lt;=E16,"match",IF(G16&lt;3*E16,"partial match","no match")),"")</f>
        <v>match</v>
      </c>
    </row>
    <row r="17" spans="1:8" x14ac:dyDescent="0.25">
      <c r="A17" t="s">
        <v>185</v>
      </c>
      <c r="B17" t="s">
        <v>6</v>
      </c>
      <c r="C17" t="s">
        <v>22</v>
      </c>
      <c r="D17">
        <v>0.76</v>
      </c>
      <c r="E17">
        <v>1E-3</v>
      </c>
      <c r="F17">
        <v>0.76017218577355528</v>
      </c>
      <c r="G17" s="12">
        <f>IFERROR(IF(NOT(F17=""),ABS(ROUNDDOWN(D17-F17, 3 - (1+INT(LOG10(ABS(D17)))))),""),IF(AND(D17=0,NOT(D17="")),ABS(ROUNDDOWN(D17-F17,0)),""))</f>
        <v>0</v>
      </c>
      <c r="H17" s="12" t="str">
        <f>IF(NOT(G17=""),IF(G17&lt;=E17,"match",IF(G17&lt;3*E17,"partial match","no match")),"")</f>
        <v>match</v>
      </c>
    </row>
    <row r="18" spans="1:8" x14ac:dyDescent="0.25">
      <c r="A18" t="s">
        <v>185</v>
      </c>
      <c r="B18" t="s">
        <v>6</v>
      </c>
      <c r="C18" t="s">
        <v>23</v>
      </c>
      <c r="D18">
        <v>0.47799999999999998</v>
      </c>
      <c r="E18">
        <v>3.0000000000000001E-3</v>
      </c>
      <c r="F18">
        <v>0.47825602179647358</v>
      </c>
      <c r="G18" s="12">
        <f>IFERROR(IF(NOT(F18=""),ABS(ROUNDDOWN(D18-F18, 3 - (1+INT(LOG10(ABS(D18)))))),""),IF(AND(D18=0,NOT(D18="")),ABS(ROUNDDOWN(D18-F18,0)),""))</f>
        <v>0</v>
      </c>
      <c r="H18" s="12" t="str">
        <f>IF(NOT(G18=""),IF(G18&lt;=E18,"match",IF(G18&lt;3*E18,"partial match","no match")),"")</f>
        <v>match</v>
      </c>
    </row>
    <row r="19" spans="1:8" x14ac:dyDescent="0.25">
      <c r="A19" t="s">
        <v>185</v>
      </c>
      <c r="B19" t="s">
        <v>6</v>
      </c>
      <c r="C19" t="s">
        <v>24</v>
      </c>
      <c r="D19">
        <v>0.67800000000000005</v>
      </c>
      <c r="E19">
        <v>3.0000000000000001E-3</v>
      </c>
      <c r="F19">
        <v>0.67841820929170993</v>
      </c>
      <c r="G19" s="12">
        <f>IFERROR(IF(NOT(F19=""),ABS(ROUNDDOWN(D19-F19, 3 - (1+INT(LOG10(ABS(D19)))))),""),IF(AND(D19=0,NOT(D19="")),ABS(ROUNDDOWN(D19-F19,0)),""))</f>
        <v>0</v>
      </c>
      <c r="H19" s="12" t="str">
        <f>IF(NOT(G19=""),IF(G19&lt;=E19,"match",IF(G19&lt;3*E19,"partial match","no match")),"")</f>
        <v>match</v>
      </c>
    </row>
    <row r="20" spans="1:8" x14ac:dyDescent="0.25">
      <c r="A20" t="s">
        <v>185</v>
      </c>
      <c r="B20" t="s">
        <v>6</v>
      </c>
      <c r="C20" t="s">
        <v>25</v>
      </c>
      <c r="F20">
        <v>0.52602794765493155</v>
      </c>
      <c r="G20" s="12" t="str">
        <f>IFERROR(IF(NOT(F20=""),ABS(ROUNDDOWN(D20-F20, 3 - (1+INT(LOG10(ABS(D20)))))),""),IF(AND(D20=0,NOT(D20="")),ABS(ROUNDDOWN(D20-F20,0)),""))</f>
        <v/>
      </c>
      <c r="H20" s="12" t="str">
        <f>IF(NOT(G20=""),IF(G20&lt;=E20,"match",IF(G20&lt;3*E20,"partial match","no match")),"")</f>
        <v/>
      </c>
    </row>
    <row r="21" spans="1:8" x14ac:dyDescent="0.25">
      <c r="A21" t="s">
        <v>185</v>
      </c>
      <c r="B21" t="s">
        <v>6</v>
      </c>
      <c r="C21" t="s">
        <v>26</v>
      </c>
      <c r="D21">
        <v>0.69</v>
      </c>
      <c r="E21">
        <v>2E-3</v>
      </c>
      <c r="F21">
        <v>0.72317171866265684</v>
      </c>
      <c r="G21" s="12">
        <f>IFERROR(IF(NOT(F21=""),ABS(ROUNDDOWN(D21-F21, 3 - (1+INT(LOG10(ABS(D21)))))),""),IF(AND(D21=0,NOT(D21="")),ABS(ROUNDDOWN(D21-F21,0)),""))</f>
        <v>3.3000000000000002E-2</v>
      </c>
      <c r="H21" s="12" t="str">
        <f>IF(NOT(G21=""),IF(G21&lt;=E21,"match",IF(G21&lt;3*E21,"partial match","no match")),"")</f>
        <v>no match</v>
      </c>
    </row>
    <row r="22" spans="1:8" x14ac:dyDescent="0.25">
      <c r="A22" t="s">
        <v>185</v>
      </c>
      <c r="B22" t="s">
        <v>6</v>
      </c>
      <c r="C22" t="s">
        <v>27</v>
      </c>
      <c r="D22">
        <v>1.29</v>
      </c>
      <c r="E22">
        <v>0.01</v>
      </c>
      <c r="F22">
        <v>1.2940867604300139</v>
      </c>
      <c r="G22" s="12">
        <f>IFERROR(IF(NOT(F22=""),ABS(ROUNDDOWN(D22-F22, 3 - (1+INT(LOG10(ABS(D22)))))),""),IF(AND(D22=0,NOT(D22="")),ABS(ROUNDDOWN(D22-F22,0)),""))</f>
        <v>0</v>
      </c>
      <c r="H22" s="12" t="str">
        <f>IF(NOT(G22=""),IF(G22&lt;=E22,"match",IF(G22&lt;3*E22,"partial match","no match")),"")</f>
        <v>match</v>
      </c>
    </row>
    <row r="23" spans="1:8" x14ac:dyDescent="0.25">
      <c r="A23" t="s">
        <v>185</v>
      </c>
      <c r="B23" t="s">
        <v>6</v>
      </c>
      <c r="C23" t="s">
        <v>28</v>
      </c>
      <c r="D23">
        <v>1.62</v>
      </c>
      <c r="E23">
        <v>0.01</v>
      </c>
      <c r="F23">
        <v>1.605238531526854</v>
      </c>
      <c r="G23" s="12">
        <f>IFERROR(IF(NOT(F23=""),ABS(ROUNDDOWN(D23-F23, 3 - (1+INT(LOG10(ABS(D23)))))),""),IF(AND(D23=0,NOT(D23="")),ABS(ROUNDDOWN(D23-F23,0)),""))</f>
        <v>0.01</v>
      </c>
      <c r="H23" s="12" t="str">
        <f>IF(NOT(G23=""),IF(G23&lt;=E23,"match",IF(G23&lt;3*E23,"partial match","no match")),"")</f>
        <v>match</v>
      </c>
    </row>
    <row r="24" spans="1:8" x14ac:dyDescent="0.25">
      <c r="A24" t="s">
        <v>185</v>
      </c>
      <c r="B24" t="s">
        <v>6</v>
      </c>
      <c r="C24" t="s">
        <v>29</v>
      </c>
      <c r="F24">
        <v>0.61505267058870916</v>
      </c>
      <c r="G24" s="12" t="str">
        <f>IFERROR(IF(NOT(F24=""),ABS(ROUNDDOWN(D24-F24, 3 - (1+INT(LOG10(ABS(D24)))))),""),IF(AND(D24=0,NOT(D24="")),ABS(ROUNDDOWN(D24-F24,0)),""))</f>
        <v/>
      </c>
      <c r="H24" s="12" t="str">
        <f>IF(NOT(G24=""),IF(G24&lt;=E24,"match",IF(G24&lt;3*E24,"partial match","no match")),"")</f>
        <v/>
      </c>
    </row>
    <row r="25" spans="1:8" x14ac:dyDescent="0.25">
      <c r="A25" t="s">
        <v>185</v>
      </c>
      <c r="B25" t="s">
        <v>6</v>
      </c>
      <c r="C25" t="s">
        <v>30</v>
      </c>
      <c r="F25">
        <v>1.1212209970289171</v>
      </c>
      <c r="G25" s="12" t="str">
        <f>IFERROR(IF(NOT(F25=""),ABS(ROUNDDOWN(D25-F25, 3 - (1+INT(LOG10(ABS(D25)))))),""),IF(AND(D25=0,NOT(D25="")),ABS(ROUNDDOWN(D25-F25,0)),""))</f>
        <v/>
      </c>
      <c r="H25" s="12" t="str">
        <f>IF(NOT(G25=""),IF(G25&lt;=E25,"match",IF(G25&lt;3*E25,"partial match","no match")),"")</f>
        <v/>
      </c>
    </row>
    <row r="26" spans="1:8" x14ac:dyDescent="0.25">
      <c r="A26" t="s">
        <v>185</v>
      </c>
      <c r="B26" t="s">
        <v>6</v>
      </c>
      <c r="C26" t="s">
        <v>31</v>
      </c>
      <c r="D26">
        <v>0.83399999999999996</v>
      </c>
      <c r="E26">
        <v>2E-3</v>
      </c>
      <c r="F26">
        <v>0.83365675479460233</v>
      </c>
      <c r="G26" s="12">
        <f>IFERROR(IF(NOT(F26=""),ABS(ROUNDDOWN(D26-F26, 3 - (1+INT(LOG10(ABS(D26)))))),""),IF(AND(D26=0,NOT(D26="")),ABS(ROUNDDOWN(D26-F26,0)),""))</f>
        <v>0</v>
      </c>
      <c r="H26" s="12" t="str">
        <f>IF(NOT(G26=""),IF(G26&lt;=E26,"match",IF(G26&lt;3*E26,"partial match","no match")),"")</f>
        <v>match</v>
      </c>
    </row>
    <row r="27" spans="1:8" x14ac:dyDescent="0.25">
      <c r="A27" t="s">
        <v>185</v>
      </c>
      <c r="B27" t="s">
        <v>6</v>
      </c>
      <c r="C27" t="s">
        <v>32</v>
      </c>
      <c r="D27">
        <v>1.1299999999999999</v>
      </c>
      <c r="E27">
        <v>0.01</v>
      </c>
      <c r="F27">
        <v>1.130133528118781</v>
      </c>
      <c r="G27" s="12">
        <f>IFERROR(IF(NOT(F27=""),ABS(ROUNDDOWN(D27-F27, 3 - (1+INT(LOG10(ABS(D27)))))),""),IF(AND(D27=0,NOT(D27="")),ABS(ROUNDDOWN(D27-F27,0)),""))</f>
        <v>0</v>
      </c>
      <c r="H27" s="12" t="str">
        <f>IF(NOT(G27=""),IF(G27&lt;=E27,"match",IF(G27&lt;3*E27,"partial match","no match")),"")</f>
        <v>match</v>
      </c>
    </row>
    <row r="28" spans="1:8" x14ac:dyDescent="0.25">
      <c r="A28" t="s">
        <v>185</v>
      </c>
      <c r="B28" t="s">
        <v>6</v>
      </c>
      <c r="C28" t="s">
        <v>33</v>
      </c>
      <c r="D28">
        <v>-8310000</v>
      </c>
      <c r="E28">
        <v>1600000</v>
      </c>
      <c r="F28">
        <v>-8313874.6980489083</v>
      </c>
      <c r="G28" s="12">
        <f>IFERROR(IF(NOT(F28=""),ABS(ROUNDDOWN(D28-F28, 3 - (1+INT(LOG10(ABS(D28)))))),""),IF(AND(D28=0,NOT(D28="")),ABS(ROUNDDOWN(D28-F28,0)),""))</f>
        <v>0</v>
      </c>
      <c r="H28" s="12" t="str">
        <f>IF(NOT(G28=""),IF(G28&lt;=E28,"match",IF(G28&lt;3*E28,"partial match","no match")),"")</f>
        <v>match</v>
      </c>
    </row>
    <row r="29" spans="1:8" x14ac:dyDescent="0.25">
      <c r="A29" t="s">
        <v>185</v>
      </c>
      <c r="B29" t="s">
        <v>6</v>
      </c>
      <c r="C29" t="s">
        <v>34</v>
      </c>
      <c r="F29">
        <v>-1.0540266101218269E-2</v>
      </c>
      <c r="G29" s="12" t="str">
        <f>IFERROR(IF(NOT(F29=""),ABS(ROUNDDOWN(D29-F29, 3 - (1+INT(LOG10(ABS(D29)))))),""),IF(AND(D29=0,NOT(D29="")),ABS(ROUNDDOWN(D29-F29,0)),""))</f>
        <v/>
      </c>
      <c r="H29" s="12" t="str">
        <f>IF(NOT(G29=""),IF(G29&lt;=E29,"match",IF(G29&lt;3*E29,"partial match","no match")),"")</f>
        <v/>
      </c>
    </row>
    <row r="30" spans="1:8" x14ac:dyDescent="0.25">
      <c r="A30" t="s">
        <v>185</v>
      </c>
      <c r="B30" t="s">
        <v>6</v>
      </c>
      <c r="C30" t="s">
        <v>35</v>
      </c>
      <c r="F30">
        <v>1.000782706638093</v>
      </c>
      <c r="G30" s="12" t="str">
        <f>IFERROR(IF(NOT(F30=""),ABS(ROUNDDOWN(D30-F30, 3 - (1+INT(LOG10(ABS(D30)))))),""),IF(AND(D30=0,NOT(D30="")),ABS(ROUNDDOWN(D30-F30,0)),""))</f>
        <v/>
      </c>
      <c r="H30" s="12" t="str">
        <f>IF(NOT(G30=""),IF(G30&lt;=E30,"match",IF(G30&lt;3*E30,"partial match","no match")),"")</f>
        <v/>
      </c>
    </row>
    <row r="31" spans="1:8" x14ac:dyDescent="0.25">
      <c r="A31" t="s">
        <v>185</v>
      </c>
      <c r="B31" t="s">
        <v>36</v>
      </c>
      <c r="C31" t="s">
        <v>37</v>
      </c>
      <c r="F31">
        <v>104.504059103759</v>
      </c>
      <c r="G31" s="12" t="str">
        <f>IFERROR(IF(NOT(F31=""),ABS(ROUNDDOWN(D31-F31, 3 - (1+INT(LOG10(ABS(D31)))))),""),IF(AND(D31=0,NOT(D31="")),ABS(ROUNDDOWN(D31-F31,0)),""))</f>
        <v/>
      </c>
      <c r="H31" s="12" t="str">
        <f>IF(NOT(G31=""),IF(G31&lt;=E31,"match",IF(G31&lt;3*E31,"partial match","no match")),"")</f>
        <v/>
      </c>
    </row>
    <row r="32" spans="1:8" x14ac:dyDescent="0.25">
      <c r="A32" t="s">
        <v>185</v>
      </c>
      <c r="B32" t="s">
        <v>36</v>
      </c>
      <c r="C32" t="s">
        <v>38</v>
      </c>
      <c r="F32">
        <v>154.34144428610651</v>
      </c>
      <c r="G32" s="12" t="str">
        <f>IFERROR(IF(NOT(F32=""),ABS(ROUNDDOWN(D32-F32, 3 - (1+INT(LOG10(ABS(D32)))))),""),IF(AND(D32=0,NOT(D32="")),ABS(ROUNDDOWN(D32-F32,0)),""))</f>
        <v/>
      </c>
      <c r="H32" s="12" t="str">
        <f>IF(NOT(G32=""),IF(G32&lt;=E32,"match",IF(G32&lt;3*E32,"partial match","no match")),"")</f>
        <v/>
      </c>
    </row>
    <row r="33" spans="1:8" x14ac:dyDescent="0.25">
      <c r="A33" t="s">
        <v>185</v>
      </c>
      <c r="B33" t="s">
        <v>39</v>
      </c>
      <c r="C33" t="s">
        <v>40</v>
      </c>
      <c r="D33">
        <v>-22.6</v>
      </c>
      <c r="E33">
        <v>4.0999999999999996</v>
      </c>
      <c r="F33">
        <v>-22.625640869140621</v>
      </c>
      <c r="G33" s="12">
        <f>IFERROR(IF(NOT(F33=""),ABS(ROUNDDOWN(D33-F33, 3 - (1+INT(LOG10(ABS(D33)))))),""),IF(AND(D33=0,NOT(D33="")),ABS(ROUNDDOWN(D33-F33,0)),""))</f>
        <v>0</v>
      </c>
      <c r="H33" s="12" t="str">
        <f>IF(NOT(G33=""),IF(G33&lt;=E33,"match",IF(G33&lt;3*E33,"partial match","no match")),"")</f>
        <v>match</v>
      </c>
    </row>
    <row r="34" spans="1:8" x14ac:dyDescent="0.25">
      <c r="A34" t="s">
        <v>185</v>
      </c>
      <c r="B34" t="s">
        <v>39</v>
      </c>
      <c r="C34" t="s">
        <v>41</v>
      </c>
      <c r="D34">
        <v>35100</v>
      </c>
      <c r="E34">
        <v>2200</v>
      </c>
      <c r="F34">
        <v>35098.33203125</v>
      </c>
      <c r="G34" s="12">
        <f>IFERROR(IF(NOT(F34=""),ABS(ROUNDDOWN(D34-F34, 3 - (1+INT(LOG10(ABS(D34)))))),""),IF(AND(D34=0,NOT(D34="")),ABS(ROUNDDOWN(D34-F34,0)),""))</f>
        <v>0</v>
      </c>
      <c r="H34" s="12" t="str">
        <f>IF(NOT(G34=""),IF(G34&lt;=E34,"match",IF(G34&lt;3*E34,"partial match","no match")),"")</f>
        <v>match</v>
      </c>
    </row>
    <row r="35" spans="1:8" x14ac:dyDescent="0.25">
      <c r="A35" t="s">
        <v>185</v>
      </c>
      <c r="B35" t="s">
        <v>39</v>
      </c>
      <c r="C35" t="s">
        <v>42</v>
      </c>
      <c r="D35">
        <v>-2.2999999999999998</v>
      </c>
      <c r="E35">
        <v>7.0000000000000007E-2</v>
      </c>
      <c r="F35">
        <v>-2.3005134866347969</v>
      </c>
      <c r="G35" s="12">
        <f>IFERROR(IF(NOT(F35=""),ABS(ROUNDDOWN(D35-F35, 3 - (1+INT(LOG10(ABS(D35)))))),""),IF(AND(D35=0,NOT(D35="")),ABS(ROUNDDOWN(D35-F35,0)),""))</f>
        <v>0</v>
      </c>
      <c r="H35" s="12" t="str">
        <f>IF(NOT(G35=""),IF(G35&lt;=E35,"match",IF(G35&lt;3*E35,"partial match","no match")),"")</f>
        <v>match</v>
      </c>
    </row>
    <row r="36" spans="1:8" x14ac:dyDescent="0.25">
      <c r="A36" t="s">
        <v>185</v>
      </c>
      <c r="B36" t="s">
        <v>39</v>
      </c>
      <c r="C36" t="s">
        <v>43</v>
      </c>
      <c r="D36">
        <v>4.4400000000000004</v>
      </c>
      <c r="E36">
        <v>0.33</v>
      </c>
      <c r="F36">
        <v>4.4410357810745937</v>
      </c>
      <c r="G36" s="12">
        <f>IFERROR(IF(NOT(F36=""),ABS(ROUNDDOWN(D36-F36, 3 - (1+INT(LOG10(ABS(D36)))))),""),IF(AND(D36=0,NOT(D36="")),ABS(ROUNDDOWN(D36-F36,0)),""))</f>
        <v>0</v>
      </c>
      <c r="H36" s="12" t="str">
        <f>IF(NOT(G36=""),IF(G36&lt;=E36,"match",IF(G36&lt;3*E36,"partial match","no match")),"")</f>
        <v>match</v>
      </c>
    </row>
    <row r="37" spans="1:8" x14ac:dyDescent="0.25">
      <c r="A37" t="s">
        <v>185</v>
      </c>
      <c r="B37" t="s">
        <v>39</v>
      </c>
      <c r="C37" t="s">
        <v>44</v>
      </c>
      <c r="D37">
        <v>43</v>
      </c>
      <c r="E37">
        <v>0.5</v>
      </c>
      <c r="F37">
        <v>43</v>
      </c>
      <c r="G37" s="12">
        <f>IFERROR(IF(NOT(F37=""),ABS(ROUNDDOWN(D37-F37, 3 - (1+INT(LOG10(ABS(D37)))))),""),IF(AND(D37=0,NOT(D37="")),ABS(ROUNDDOWN(D37-F37,0)),""))</f>
        <v>0</v>
      </c>
      <c r="H37" s="12" t="str">
        <f>IF(NOT(G37=""),IF(G37&lt;=E37,"match",IF(G37&lt;3*E37,"partial match","no match")),"")</f>
        <v>match</v>
      </c>
    </row>
    <row r="38" spans="1:8" x14ac:dyDescent="0.25">
      <c r="A38" t="s">
        <v>185</v>
      </c>
      <c r="B38" t="s">
        <v>39</v>
      </c>
      <c r="C38" t="s">
        <v>45</v>
      </c>
      <c r="D38">
        <v>-743</v>
      </c>
      <c r="E38">
        <v>13</v>
      </c>
      <c r="F38">
        <v>-743</v>
      </c>
      <c r="G38" s="12">
        <f>IFERROR(IF(NOT(F38=""),ABS(ROUNDDOWN(D38-F38, 3 - (1+INT(LOG10(ABS(D38)))))),""),IF(AND(D38=0,NOT(D38="")),ABS(ROUNDDOWN(D38-F38,0)),""))</f>
        <v>0</v>
      </c>
      <c r="H38" s="12" t="str">
        <f>IF(NOT(G38=""),IF(G38&lt;=E38,"match",IF(G38&lt;3*E38,"partial match","no match")),"")</f>
        <v>match</v>
      </c>
    </row>
    <row r="39" spans="1:8" x14ac:dyDescent="0.25">
      <c r="A39" t="s">
        <v>185</v>
      </c>
      <c r="B39" t="s">
        <v>39</v>
      </c>
      <c r="C39" t="s">
        <v>46</v>
      </c>
      <c r="D39">
        <v>-310</v>
      </c>
      <c r="E39">
        <v>21</v>
      </c>
      <c r="F39">
        <v>-310</v>
      </c>
      <c r="G39" s="12">
        <f>IFERROR(IF(NOT(F39=""),ABS(ROUNDDOWN(D39-F39, 3 - (1+INT(LOG10(ABS(D39)))))),""),IF(AND(D39=0,NOT(D39="")),ABS(ROUNDDOWN(D39-F39,0)),""))</f>
        <v>0</v>
      </c>
      <c r="H39" s="12" t="str">
        <f>IF(NOT(G39=""),IF(G39&lt;=E39,"match",IF(G39&lt;3*E39,"partial match","no match")),"")</f>
        <v>match</v>
      </c>
    </row>
    <row r="40" spans="1:8" x14ac:dyDescent="0.25">
      <c r="A40" t="s">
        <v>185</v>
      </c>
      <c r="B40" t="s">
        <v>39</v>
      </c>
      <c r="C40" t="s">
        <v>47</v>
      </c>
      <c r="D40">
        <v>93</v>
      </c>
      <c r="E40">
        <v>0.2</v>
      </c>
      <c r="F40">
        <v>93</v>
      </c>
      <c r="G40" s="12">
        <f>IFERROR(IF(NOT(F40=""),ABS(ROUNDDOWN(D40-F40, 3 - (1+INT(LOG10(ABS(D40)))))),""),IF(AND(D40=0,NOT(D40="")),ABS(ROUNDDOWN(D40-F40,0)),""))</f>
        <v>0</v>
      </c>
      <c r="H40" s="12" t="str">
        <f>IF(NOT(G40=""),IF(G40&lt;=E40,"match",IF(G40&lt;3*E40,"partial match","no match")),"")</f>
        <v>match</v>
      </c>
    </row>
    <row r="41" spans="1:8" x14ac:dyDescent="0.25">
      <c r="A41" t="s">
        <v>185</v>
      </c>
      <c r="B41" t="s">
        <v>39</v>
      </c>
      <c r="C41" t="s">
        <v>48</v>
      </c>
      <c r="D41">
        <v>345</v>
      </c>
      <c r="E41">
        <v>9</v>
      </c>
      <c r="F41">
        <v>345</v>
      </c>
      <c r="G41" s="12">
        <f>IFERROR(IF(NOT(F41=""),ABS(ROUNDDOWN(D41-F41, 3 - (1+INT(LOG10(ABS(D41)))))),""),IF(AND(D41=0,NOT(D41="")),ABS(ROUNDDOWN(D41-F41,0)),""))</f>
        <v>0</v>
      </c>
      <c r="H41" s="12" t="str">
        <f>IF(NOT(G41=""),IF(G41&lt;=E41,"match",IF(G41&lt;3*E41,"partial match","no match")),"")</f>
        <v>match</v>
      </c>
    </row>
    <row r="42" spans="1:8" x14ac:dyDescent="0.25">
      <c r="A42" t="s">
        <v>185</v>
      </c>
      <c r="B42" t="s">
        <v>39</v>
      </c>
      <c r="C42" t="s">
        <v>49</v>
      </c>
      <c r="D42">
        <v>62</v>
      </c>
      <c r="E42">
        <v>3.5</v>
      </c>
      <c r="F42">
        <v>62</v>
      </c>
      <c r="G42" s="12">
        <f>IFERROR(IF(NOT(F42=""),ABS(ROUNDDOWN(D42-F42, 3 - (1+INT(LOG10(ABS(D42)))))),""),IF(AND(D42=0,NOT(D42="")),ABS(ROUNDDOWN(D42-F42,0)),""))</f>
        <v>0</v>
      </c>
      <c r="H42" s="12" t="str">
        <f>IF(NOT(G42=""),IF(G42&lt;=E42,"match",IF(G42&lt;3*E42,"partial match","no match")),"")</f>
        <v>match</v>
      </c>
    </row>
    <row r="43" spans="1:8" x14ac:dyDescent="0.25">
      <c r="A43" t="s">
        <v>185</v>
      </c>
      <c r="B43" t="s">
        <v>39</v>
      </c>
      <c r="C43" t="s">
        <v>50</v>
      </c>
      <c r="D43">
        <v>1090</v>
      </c>
      <c r="E43">
        <v>30</v>
      </c>
      <c r="F43">
        <v>1088</v>
      </c>
      <c r="G43" s="12">
        <f>IFERROR(IF(NOT(F43=""),ABS(ROUNDDOWN(D43-F43, 3 - (1+INT(LOG10(ABS(D43)))))),""),IF(AND(D43=0,NOT(D43="")),ABS(ROUNDDOWN(D43-F43,0)),""))</f>
        <v>0</v>
      </c>
      <c r="H43" s="12" t="str">
        <f>IF(NOT(G43=""),IF(G43&lt;=E43,"match",IF(G43&lt;3*E43,"partial match","no match")),"")</f>
        <v>match</v>
      </c>
    </row>
    <row r="44" spans="1:8" x14ac:dyDescent="0.25">
      <c r="A44" t="s">
        <v>185</v>
      </c>
      <c r="B44" t="s">
        <v>39</v>
      </c>
      <c r="C44" t="s">
        <v>51</v>
      </c>
      <c r="D44">
        <v>125</v>
      </c>
      <c r="E44">
        <v>6</v>
      </c>
      <c r="F44">
        <v>125.3220901489258</v>
      </c>
      <c r="G44" s="12">
        <f>IFERROR(IF(NOT(F44=""),ABS(ROUNDDOWN(D44-F44, 3 - (1+INT(LOG10(ABS(D44)))))),""),IF(AND(D44=0,NOT(D44="")),ABS(ROUNDDOWN(D44-F44,0)),""))</f>
        <v>0</v>
      </c>
      <c r="H44" s="12" t="str">
        <f>IF(NOT(G44=""),IF(G44&lt;=E44,"match",IF(G44&lt;3*E44,"partial match","no match")),"")</f>
        <v>match</v>
      </c>
    </row>
    <row r="45" spans="1:8" x14ac:dyDescent="0.25">
      <c r="A45" t="s">
        <v>185</v>
      </c>
      <c r="B45" t="s">
        <v>39</v>
      </c>
      <c r="C45" t="s">
        <v>52</v>
      </c>
      <c r="D45">
        <v>46.5</v>
      </c>
      <c r="E45">
        <v>3.7</v>
      </c>
      <c r="F45">
        <v>46.450790405273438</v>
      </c>
      <c r="G45" s="12">
        <f>IFERROR(IF(NOT(F45=""),ABS(ROUNDDOWN(D45-F45, 3 - (1+INT(LOG10(ABS(D45)))))),""),IF(AND(D45=0,NOT(D45="")),ABS(ROUNDDOWN(D45-F45,0)),""))</f>
        <v>0</v>
      </c>
      <c r="H45" s="12" t="str">
        <f>IF(NOT(G45=""),IF(G45&lt;=E45,"match",IF(G45&lt;3*E45,"partial match","no match")),"")</f>
        <v>match</v>
      </c>
    </row>
    <row r="46" spans="1:8" x14ac:dyDescent="0.25">
      <c r="A46" t="s">
        <v>185</v>
      </c>
      <c r="B46" t="s">
        <v>39</v>
      </c>
      <c r="C46" t="s">
        <v>53</v>
      </c>
      <c r="D46">
        <v>97.9</v>
      </c>
      <c r="E46">
        <v>3.9</v>
      </c>
      <c r="F46">
        <v>97.868606567382813</v>
      </c>
      <c r="G46" s="12">
        <f>IFERROR(IF(NOT(F46=""),ABS(ROUNDDOWN(D46-F46, 3 - (1+INT(LOG10(ABS(D46)))))),""),IF(AND(D46=0,NOT(D46="")),ABS(ROUNDDOWN(D46-F46,0)),""))</f>
        <v>0</v>
      </c>
      <c r="H46" s="12" t="str">
        <f>IF(NOT(G46=""),IF(G46&lt;=E46,"match",IF(G46&lt;3*E46,"partial match","no match")),"")</f>
        <v>match</v>
      </c>
    </row>
    <row r="47" spans="1:8" x14ac:dyDescent="0.25">
      <c r="A47" t="s">
        <v>185</v>
      </c>
      <c r="B47" t="s">
        <v>39</v>
      </c>
      <c r="C47" t="s">
        <v>54</v>
      </c>
      <c r="D47">
        <v>-8.2799999999999994</v>
      </c>
      <c r="E47">
        <v>0.95</v>
      </c>
      <c r="F47">
        <v>-8.2802286148071289</v>
      </c>
      <c r="G47" s="12">
        <f>IFERROR(IF(NOT(F47=""),ABS(ROUNDDOWN(D47-F47, 3 - (1+INT(LOG10(ABS(D47)))))),""),IF(AND(D47=0,NOT(D47="")),ABS(ROUNDDOWN(D47-F47,0)),""))</f>
        <v>0</v>
      </c>
      <c r="H47" s="12" t="str">
        <f>IF(NOT(G47=""),IF(G47&lt;=E47,"match",IF(G47&lt;3*E47,"partial match","no match")),"")</f>
        <v>match</v>
      </c>
    </row>
    <row r="48" spans="1:8" x14ac:dyDescent="0.25">
      <c r="A48" t="s">
        <v>185</v>
      </c>
      <c r="B48" t="s">
        <v>39</v>
      </c>
      <c r="C48" t="s">
        <v>55</v>
      </c>
      <c r="D48">
        <v>0.79500000000000004</v>
      </c>
      <c r="E48">
        <v>0.33700000000000002</v>
      </c>
      <c r="F48">
        <v>0.79487179487179482</v>
      </c>
      <c r="G48" s="12">
        <f>IFERROR(IF(NOT(F48=""),ABS(ROUNDDOWN(D48-F48, 3 - (1+INT(LOG10(ABS(D48)))))),""),IF(AND(D48=0,NOT(D48="")),ABS(ROUNDDOWN(D48-F48,0)),""))</f>
        <v>0</v>
      </c>
      <c r="H48" s="12" t="str">
        <f>IF(NOT(G48=""),IF(G48&lt;=E48,"match",IF(G48&lt;3*E48,"partial match","no match")),"")</f>
        <v>match</v>
      </c>
    </row>
    <row r="49" spans="1:8" x14ac:dyDescent="0.25">
      <c r="A49" t="s">
        <v>185</v>
      </c>
      <c r="B49" t="s">
        <v>39</v>
      </c>
      <c r="C49" t="s">
        <v>56</v>
      </c>
      <c r="D49">
        <v>1580000000</v>
      </c>
      <c r="E49">
        <v>140000000</v>
      </c>
      <c r="F49">
        <v>1584086393</v>
      </c>
      <c r="G49" s="12">
        <f>IFERROR(IF(NOT(F49=""),ABS(ROUNDDOWN(D49-F49, 3 - (1+INT(LOG10(ABS(D49)))))),""),IF(AND(D49=0,NOT(D49="")),ABS(ROUNDDOWN(D49-F49,0)),""))</f>
        <v>0</v>
      </c>
      <c r="H49" s="12" t="str">
        <f>IF(NOT(G49=""),IF(G49&lt;=E49,"match",IF(G49&lt;3*E49,"partial match","no match")),"")</f>
        <v>match</v>
      </c>
    </row>
    <row r="50" spans="1:8" x14ac:dyDescent="0.25">
      <c r="A50" t="s">
        <v>185</v>
      </c>
      <c r="B50" t="s">
        <v>39</v>
      </c>
      <c r="C50" t="s">
        <v>57</v>
      </c>
      <c r="D50">
        <v>189</v>
      </c>
      <c r="E50">
        <v>7</v>
      </c>
      <c r="F50">
        <v>188.70678503795179</v>
      </c>
      <c r="G50" s="12">
        <f>IFERROR(IF(NOT(F50=""),ABS(ROUNDDOWN(D50-F50, 3 - (1+INT(LOG10(ABS(D50)))))),""),IF(AND(D50=0,NOT(D50="")),ABS(ROUNDDOWN(D50-F50,0)),""))</f>
        <v>0</v>
      </c>
      <c r="H50" s="12" t="str">
        <f>IF(NOT(G50=""),IF(G50&lt;=E50,"match",IF(G50&lt;3*E50,"partial match","no match")),"")</f>
        <v>match</v>
      </c>
    </row>
    <row r="51" spans="1:8" x14ac:dyDescent="0.25">
      <c r="A51" t="s">
        <v>185</v>
      </c>
      <c r="B51" t="s">
        <v>58</v>
      </c>
      <c r="C51" t="s">
        <v>40</v>
      </c>
      <c r="D51">
        <v>21.7</v>
      </c>
      <c r="E51">
        <v>0.3</v>
      </c>
      <c r="F51">
        <v>22.136700836255731</v>
      </c>
      <c r="G51" s="12">
        <f>IFERROR(IF(NOT(F51=""),ABS(ROUNDDOWN(D51-F51, 3 - (1+INT(LOG10(ABS(D51)))))),""),IF(AND(D51=0,NOT(D51="")),ABS(ROUNDDOWN(D51-F51,0)),""))</f>
        <v>0.4</v>
      </c>
      <c r="H51" s="12" t="str">
        <f>IF(NOT(G51=""),IF(G51&lt;=E51,"match",IF(G51&lt;3*E51,"partial match","no match")),"")</f>
        <v>partial match</v>
      </c>
    </row>
    <row r="52" spans="1:8" x14ac:dyDescent="0.25">
      <c r="A52" t="s">
        <v>185</v>
      </c>
      <c r="B52" t="s">
        <v>58</v>
      </c>
      <c r="C52" t="s">
        <v>41</v>
      </c>
      <c r="D52">
        <v>30.4</v>
      </c>
      <c r="E52">
        <v>0.8</v>
      </c>
      <c r="F52">
        <v>33.236123599827557</v>
      </c>
      <c r="G52" s="12">
        <f>IFERROR(IF(NOT(F52=""),ABS(ROUNDDOWN(D52-F52, 3 - (1+INT(LOG10(ABS(D52)))))),""),IF(AND(D52=0,NOT(D52="")),ABS(ROUNDDOWN(D52-F52,0)),""))</f>
        <v>2.8</v>
      </c>
      <c r="H52" s="12" t="str">
        <f>IF(NOT(G52=""),IF(G52&lt;=E52,"match",IF(G52&lt;3*E52,"partial match","no match")),"")</f>
        <v>no match</v>
      </c>
    </row>
    <row r="53" spans="1:8" x14ac:dyDescent="0.25">
      <c r="A53" t="s">
        <v>185</v>
      </c>
      <c r="B53" t="s">
        <v>58</v>
      </c>
      <c r="C53" t="s">
        <v>42</v>
      </c>
      <c r="D53">
        <v>-2.29</v>
      </c>
      <c r="E53">
        <v>7.0000000000000007E-2</v>
      </c>
      <c r="F53">
        <v>-2.2788077632917818</v>
      </c>
      <c r="G53" s="12">
        <f>IFERROR(IF(NOT(F53=""),ABS(ROUNDDOWN(D53-F53, 3 - (1+INT(LOG10(ABS(D53)))))),""),IF(AND(D53=0,NOT(D53="")),ABS(ROUNDDOWN(D53-F53,0)),""))</f>
        <v>0.01</v>
      </c>
      <c r="H53" s="12" t="str">
        <f>IF(NOT(G53=""),IF(G53&lt;=E53,"match",IF(G53&lt;3*E53,"partial match","no match")),"")</f>
        <v>match</v>
      </c>
    </row>
    <row r="54" spans="1:8" x14ac:dyDescent="0.25">
      <c r="A54" t="s">
        <v>185</v>
      </c>
      <c r="B54" t="s">
        <v>58</v>
      </c>
      <c r="C54" t="s">
        <v>59</v>
      </c>
      <c r="D54">
        <v>4.4000000000000004</v>
      </c>
      <c r="E54">
        <v>0.33</v>
      </c>
      <c r="F54">
        <v>4.2655143365868788</v>
      </c>
      <c r="G54" s="12">
        <f>IFERROR(IF(NOT(F54=""),ABS(ROUNDDOWN(D54-F54, 3 - (1+INT(LOG10(ABS(D54)))))),""),IF(AND(D54=0,NOT(D54="")),ABS(ROUNDDOWN(D54-F54,0)),""))</f>
        <v>0.13</v>
      </c>
      <c r="H54" s="12" t="str">
        <f>IF(NOT(G54=""),IF(G54&lt;=E54,"match",IF(G54&lt;3*E54,"partial match","no match")),"")</f>
        <v>match</v>
      </c>
    </row>
    <row r="55" spans="1:8" x14ac:dyDescent="0.25">
      <c r="A55" t="s">
        <v>185</v>
      </c>
      <c r="B55" t="s">
        <v>58</v>
      </c>
      <c r="C55" t="s">
        <v>44</v>
      </c>
      <c r="D55">
        <v>24</v>
      </c>
      <c r="E55">
        <v>0.2</v>
      </c>
      <c r="F55">
        <v>24</v>
      </c>
      <c r="G55" s="12">
        <f>IFERROR(IF(NOT(F55=""),ABS(ROUNDDOWN(D55-F55, 3 - (1+INT(LOG10(ABS(D55)))))),""),IF(AND(D55=0,NOT(D55="")),ABS(ROUNDDOWN(D55-F55,0)),""))</f>
        <v>0</v>
      </c>
      <c r="H55" s="12" t="str">
        <f>IF(NOT(G55=""),IF(G55&lt;=E55,"match",IF(G55&lt;3*E55,"partial match","no match")),"")</f>
        <v>match</v>
      </c>
    </row>
    <row r="56" spans="1:8" x14ac:dyDescent="0.25">
      <c r="A56" t="s">
        <v>185</v>
      </c>
      <c r="B56" t="s">
        <v>58</v>
      </c>
      <c r="C56" t="s">
        <v>45</v>
      </c>
      <c r="D56">
        <v>1</v>
      </c>
      <c r="E56">
        <v>0</v>
      </c>
      <c r="F56">
        <v>1</v>
      </c>
      <c r="G56" s="12">
        <f>IFERROR(IF(NOT(F56=""),ABS(ROUNDDOWN(D56-F56, 3 - (1+INT(LOG10(ABS(D56)))))),""),IF(AND(D56=0,NOT(D56="")),ABS(ROUNDDOWN(D56-F56,0)),""))</f>
        <v>0</v>
      </c>
      <c r="H56" s="12" t="str">
        <f>IF(NOT(G56=""),IF(G56&lt;=E56,"match",IF(G56&lt;3*E56,"partial match","no match")),"")</f>
        <v>match</v>
      </c>
    </row>
    <row r="57" spans="1:8" x14ac:dyDescent="0.25">
      <c r="A57" t="s">
        <v>185</v>
      </c>
      <c r="B57" t="s">
        <v>58</v>
      </c>
      <c r="C57" t="s">
        <v>46</v>
      </c>
      <c r="D57">
        <v>13</v>
      </c>
      <c r="E57">
        <v>0.7</v>
      </c>
      <c r="F57">
        <v>13</v>
      </c>
      <c r="G57" s="12">
        <f>IFERROR(IF(NOT(F57=""),ABS(ROUNDDOWN(D57-F57, 3 - (1+INT(LOG10(ABS(D57)))))),""),IF(AND(D57=0,NOT(D57="")),ABS(ROUNDDOWN(D57-F57,0)),""))</f>
        <v>0</v>
      </c>
      <c r="H57" s="12" t="str">
        <f>IF(NOT(G57=""),IF(G57&lt;=E57,"match",IF(G57&lt;3*E57,"partial match","no match")),"")</f>
        <v>match</v>
      </c>
    </row>
    <row r="58" spans="1:8" x14ac:dyDescent="0.25">
      <c r="A58" t="s">
        <v>185</v>
      </c>
      <c r="B58" t="s">
        <v>58</v>
      </c>
      <c r="C58" t="s">
        <v>47</v>
      </c>
      <c r="D58">
        <v>25</v>
      </c>
      <c r="E58">
        <v>0.2</v>
      </c>
      <c r="F58">
        <v>26</v>
      </c>
      <c r="G58" s="12">
        <f>IFERROR(IF(NOT(F58=""),ABS(ROUNDDOWN(D58-F58, 3 - (1+INT(LOG10(ABS(D58)))))),""),IF(AND(D58=0,NOT(D58="")),ABS(ROUNDDOWN(D58-F58,0)),""))</f>
        <v>1</v>
      </c>
      <c r="H58" s="12" t="str">
        <f>IF(NOT(G58=""),IF(G58&lt;=E58,"match",IF(G58&lt;3*E58,"partial match","no match")),"")</f>
        <v>no match</v>
      </c>
    </row>
    <row r="59" spans="1:8" x14ac:dyDescent="0.25">
      <c r="A59" t="s">
        <v>185</v>
      </c>
      <c r="B59" t="s">
        <v>58</v>
      </c>
      <c r="C59" t="s">
        <v>48</v>
      </c>
      <c r="D59">
        <v>32</v>
      </c>
      <c r="E59">
        <v>0</v>
      </c>
      <c r="F59">
        <v>32</v>
      </c>
      <c r="G59" s="12">
        <f>IFERROR(IF(NOT(F59=""),ABS(ROUNDDOWN(D59-F59, 3 - (1+INT(LOG10(ABS(D59)))))),""),IF(AND(D59=0,NOT(D59="")),ABS(ROUNDDOWN(D59-F59,0)),""))</f>
        <v>0</v>
      </c>
      <c r="H59" s="12" t="str">
        <f>IF(NOT(G59=""),IF(G59&lt;=E59,"match",IF(G59&lt;3*E59,"partial match","no match")),"")</f>
        <v>match</v>
      </c>
    </row>
    <row r="60" spans="1:8" x14ac:dyDescent="0.25">
      <c r="A60" t="s">
        <v>185</v>
      </c>
      <c r="B60" t="s">
        <v>58</v>
      </c>
      <c r="C60" t="s">
        <v>60</v>
      </c>
      <c r="D60">
        <v>24</v>
      </c>
      <c r="E60">
        <v>0.1</v>
      </c>
      <c r="F60">
        <v>25</v>
      </c>
      <c r="G60" s="12">
        <f>IFERROR(IF(NOT(F60=""),ABS(ROUNDDOWN(D60-F60, 3 - (1+INT(LOG10(ABS(D60)))))),""),IF(AND(D60=0,NOT(D60="")),ABS(ROUNDDOWN(D60-F60,0)),""))</f>
        <v>1</v>
      </c>
      <c r="H60" s="12" t="str">
        <f>IF(NOT(G60=""),IF(G60&lt;=E60,"match",IF(G60&lt;3*E60,"partial match","no match")),"")</f>
        <v>no match</v>
      </c>
    </row>
    <row r="61" spans="1:8" x14ac:dyDescent="0.25">
      <c r="A61" t="s">
        <v>185</v>
      </c>
      <c r="B61" t="s">
        <v>58</v>
      </c>
      <c r="C61" t="s">
        <v>49</v>
      </c>
      <c r="D61">
        <v>1</v>
      </c>
      <c r="E61">
        <v>0.06</v>
      </c>
      <c r="F61">
        <v>3</v>
      </c>
      <c r="G61" s="12">
        <f>IFERROR(IF(NOT(F61=""),ABS(ROUNDDOWN(D61-F61, 3 - (1+INT(LOG10(ABS(D61)))))),""),IF(AND(D61=0,NOT(D61="")),ABS(ROUNDDOWN(D61-F61,0)),""))</f>
        <v>2</v>
      </c>
      <c r="H61" s="12" t="str">
        <f>IF(NOT(G61=""),IF(G61&lt;=E61,"match",IF(G61&lt;3*E61,"partial match","no match")),"")</f>
        <v>no match</v>
      </c>
    </row>
    <row r="62" spans="1:8" x14ac:dyDescent="0.25">
      <c r="A62" t="s">
        <v>185</v>
      </c>
      <c r="B62" t="s">
        <v>58</v>
      </c>
      <c r="C62" t="s">
        <v>50</v>
      </c>
      <c r="D62">
        <v>31</v>
      </c>
      <c r="E62">
        <v>0</v>
      </c>
      <c r="F62">
        <v>31</v>
      </c>
      <c r="G62" s="12">
        <f>IFERROR(IF(NOT(F62=""),ABS(ROUNDDOWN(D62-F62, 3 - (1+INT(LOG10(ABS(D62)))))),""),IF(AND(D62=0,NOT(D62="")),ABS(ROUNDDOWN(D62-F62,0)),""))</f>
        <v>0</v>
      </c>
      <c r="H62" s="12" t="str">
        <f>IF(NOT(G62=""),IF(G62&lt;=E62,"match",IF(G62&lt;3*E62,"partial match","no match")),"")</f>
        <v>match</v>
      </c>
    </row>
    <row r="63" spans="1:8" x14ac:dyDescent="0.25">
      <c r="A63" t="s">
        <v>185</v>
      </c>
      <c r="B63" t="s">
        <v>58</v>
      </c>
      <c r="C63" t="s">
        <v>51</v>
      </c>
      <c r="D63">
        <v>3.69</v>
      </c>
      <c r="E63">
        <v>0.1</v>
      </c>
      <c r="F63">
        <v>3.8965525005647579</v>
      </c>
      <c r="G63" s="12">
        <f>IFERROR(IF(NOT(F63=""),ABS(ROUNDDOWN(D63-F63, 3 - (1+INT(LOG10(ABS(D63)))))),""),IF(AND(D63=0,NOT(D63="")),ABS(ROUNDDOWN(D63-F63,0)),""))</f>
        <v>0.2</v>
      </c>
      <c r="H63" s="12" t="str">
        <f>IF(NOT(G63=""),IF(G63&lt;=E63,"match",IF(G63&lt;3*E63,"partial match","no match")),"")</f>
        <v>partial match</v>
      </c>
    </row>
    <row r="64" spans="1:8" x14ac:dyDescent="0.25">
      <c r="A64" t="s">
        <v>185</v>
      </c>
      <c r="B64" t="s">
        <v>58</v>
      </c>
      <c r="C64" t="s">
        <v>52</v>
      </c>
      <c r="D64">
        <v>1.46</v>
      </c>
      <c r="E64">
        <v>0.09</v>
      </c>
      <c r="F64">
        <v>1.5399682240570931</v>
      </c>
      <c r="G64" s="12">
        <f>IFERROR(IF(NOT(F64=""),ABS(ROUNDDOWN(D64-F64, 3 - (1+INT(LOG10(ABS(D64)))))),""),IF(AND(D64=0,NOT(D64="")),ABS(ROUNDDOWN(D64-F64,0)),""))</f>
        <v>7.0000000000000007E-2</v>
      </c>
      <c r="H64" s="12" t="str">
        <f>IF(NOT(G64=""),IF(G64&lt;=E64,"match",IF(G64&lt;3*E64,"partial match","no match")),"")</f>
        <v>match</v>
      </c>
    </row>
    <row r="65" spans="1:8" x14ac:dyDescent="0.25">
      <c r="A65" t="s">
        <v>185</v>
      </c>
      <c r="B65" t="s">
        <v>58</v>
      </c>
      <c r="C65" t="s">
        <v>53</v>
      </c>
      <c r="D65">
        <v>2.89</v>
      </c>
      <c r="E65">
        <v>7.0000000000000007E-2</v>
      </c>
      <c r="F65">
        <v>2.9666621706681049</v>
      </c>
      <c r="G65" s="12">
        <f>IFERROR(IF(NOT(F65=""),ABS(ROUNDDOWN(D65-F65, 3 - (1+INT(LOG10(ABS(D65)))))),""),IF(AND(D65=0,NOT(D65="")),ABS(ROUNDDOWN(D65-F65,0)),""))</f>
        <v>7.0000000000000007E-2</v>
      </c>
      <c r="H65" s="12" t="str">
        <f>IF(NOT(G65=""),IF(G65&lt;=E65,"match",IF(G65&lt;3*E65,"partial match","no match")),"")</f>
        <v>match</v>
      </c>
    </row>
    <row r="66" spans="1:8" x14ac:dyDescent="0.25">
      <c r="A66" t="s">
        <v>185</v>
      </c>
      <c r="B66" t="s">
        <v>58</v>
      </c>
      <c r="C66" t="s">
        <v>54</v>
      </c>
      <c r="D66">
        <v>0.254</v>
      </c>
      <c r="E66">
        <v>6.0000000000000001E-3</v>
      </c>
      <c r="F66">
        <v>0.26043076508653662</v>
      </c>
      <c r="G66" s="12">
        <f>IFERROR(IF(NOT(F66=""),ABS(ROUNDDOWN(D66-F66, 3 - (1+INT(LOG10(ABS(D66)))))),""),IF(AND(D66=0,NOT(D66="")),ABS(ROUNDDOWN(D66-F66,0)),""))</f>
        <v>6.0000000000000001E-3</v>
      </c>
      <c r="H66" s="12" t="str">
        <f>IF(NOT(G66=""),IF(G66&lt;=E66,"match",IF(G66&lt;3*E66,"partial match","no match")),"")</f>
        <v>match</v>
      </c>
    </row>
    <row r="67" spans="1:8" x14ac:dyDescent="0.25">
      <c r="A67" t="s">
        <v>185</v>
      </c>
      <c r="B67" t="s">
        <v>58</v>
      </c>
      <c r="C67" t="s">
        <v>55</v>
      </c>
      <c r="D67">
        <v>2.1299999999999999E-2</v>
      </c>
      <c r="E67">
        <v>1.5E-3</v>
      </c>
      <c r="F67">
        <v>6.3829787234042548E-2</v>
      </c>
      <c r="G67" s="12">
        <f>IFERROR(IF(NOT(F67=""),ABS(ROUNDDOWN(D67-F67, 3 - (1+INT(LOG10(ABS(D67)))))),""),IF(AND(D67=0,NOT(D67="")),ABS(ROUNDDOWN(D67-F67,0)),""))</f>
        <v>4.2500000000000003E-2</v>
      </c>
      <c r="H67" s="12" t="str">
        <f>IF(NOT(G67=""),IF(G67&lt;=E67,"match",IF(G67&lt;3*E67,"partial match","no match")),"")</f>
        <v>no match</v>
      </c>
    </row>
    <row r="68" spans="1:8" x14ac:dyDescent="0.25">
      <c r="A68" t="s">
        <v>185</v>
      </c>
      <c r="B68" t="s">
        <v>58</v>
      </c>
      <c r="C68" t="s">
        <v>61</v>
      </c>
      <c r="D68">
        <v>3.22</v>
      </c>
      <c r="E68">
        <v>0.02</v>
      </c>
      <c r="F68">
        <v>2.9356085280444151</v>
      </c>
      <c r="G68" s="12">
        <f>IFERROR(IF(NOT(F68=""),ABS(ROUNDDOWN(D68-F68, 3 - (1+INT(LOG10(ABS(D68)))))),""),IF(AND(D68=0,NOT(D68="")),ABS(ROUNDDOWN(D68-F68,0)),""))</f>
        <v>0.28000000000000003</v>
      </c>
      <c r="H68" s="12" t="str">
        <f>IF(NOT(G68=""),IF(G68&lt;=E68,"match",IF(G68&lt;3*E68,"partial match","no match")),"")</f>
        <v>no match</v>
      </c>
    </row>
    <row r="69" spans="1:8" x14ac:dyDescent="0.25">
      <c r="A69" t="s">
        <v>185</v>
      </c>
      <c r="B69" t="s">
        <v>58</v>
      </c>
      <c r="C69" t="s">
        <v>62</v>
      </c>
      <c r="D69">
        <v>0.184</v>
      </c>
      <c r="E69">
        <v>1E-3</v>
      </c>
      <c r="F69">
        <v>0.2235282469387247</v>
      </c>
      <c r="G69" s="12">
        <f>IFERROR(IF(NOT(F69=""),ABS(ROUNDDOWN(D69-F69, 3 - (1+INT(LOG10(ABS(D69)))))),""),IF(AND(D69=0,NOT(D69="")),ABS(ROUNDDOWN(D69-F69,0)),""))</f>
        <v>3.9E-2</v>
      </c>
      <c r="H69" s="12" t="str">
        <f>IF(NOT(G69=""),IF(G69&lt;=E69,"match",IF(G69&lt;3*E69,"partial match","no match")),"")</f>
        <v>no match</v>
      </c>
    </row>
    <row r="70" spans="1:8" x14ac:dyDescent="0.25">
      <c r="A70" t="s">
        <v>185</v>
      </c>
      <c r="B70" t="s">
        <v>58</v>
      </c>
      <c r="C70" t="s">
        <v>63</v>
      </c>
      <c r="D70">
        <v>6010</v>
      </c>
      <c r="E70">
        <v>130</v>
      </c>
      <c r="F70">
        <v>7284</v>
      </c>
      <c r="G70" s="12">
        <f>IFERROR(IF(NOT(F70=""),ABS(ROUNDDOWN(D70-F70, 3 - (1+INT(LOG10(ABS(D70)))))),""),IF(AND(D70=0,NOT(D70="")),ABS(ROUNDDOWN(D70-F70,0)),""))</f>
        <v>1270</v>
      </c>
      <c r="H70" s="12" t="str">
        <f>IF(NOT(G70=""),IF(G70&lt;=E70,"match",IF(G70&lt;3*E70,"partial match","no match")),"")</f>
        <v>no match</v>
      </c>
    </row>
    <row r="71" spans="1:8" x14ac:dyDescent="0.25">
      <c r="A71" t="s">
        <v>185</v>
      </c>
      <c r="B71" t="s">
        <v>58</v>
      </c>
      <c r="C71" t="s">
        <v>64</v>
      </c>
      <c r="D71">
        <v>23</v>
      </c>
      <c r="E71">
        <v>0.2</v>
      </c>
      <c r="F71">
        <v>24</v>
      </c>
      <c r="G71" s="12">
        <f>IFERROR(IF(NOT(F71=""),ABS(ROUNDDOWN(D71-F71, 3 - (1+INT(LOG10(ABS(D71)))))),""),IF(AND(D71=0,NOT(D71="")),ABS(ROUNDDOWN(D71-F71,0)),""))</f>
        <v>1</v>
      </c>
      <c r="H71" s="12" t="str">
        <f>IF(NOT(G71=""),IF(G71&lt;=E71,"match",IF(G71&lt;3*E71,"partial match","no match")),"")</f>
        <v>no match</v>
      </c>
    </row>
    <row r="72" spans="1:8" x14ac:dyDescent="0.25">
      <c r="A72" t="s">
        <v>185</v>
      </c>
      <c r="B72" t="s">
        <v>58</v>
      </c>
      <c r="C72" t="s">
        <v>65</v>
      </c>
      <c r="D72">
        <v>-6110</v>
      </c>
      <c r="E72">
        <v>180</v>
      </c>
      <c r="F72">
        <v>-6970</v>
      </c>
      <c r="G72" s="12">
        <f>IFERROR(IF(NOT(F72=""),ABS(ROUNDDOWN(D72-F72, 3 - (1+INT(LOG10(ABS(D72)))))),""),IF(AND(D72=0,NOT(D72="")),ABS(ROUNDDOWN(D72-F72,0)),""))</f>
        <v>860</v>
      </c>
      <c r="H72" s="12" t="str">
        <f>IF(NOT(G72=""),IF(G72&lt;=E72,"match",IF(G72&lt;3*E72,"partial match","no match")),"")</f>
        <v>no match</v>
      </c>
    </row>
    <row r="73" spans="1:8" x14ac:dyDescent="0.25">
      <c r="A73" t="s">
        <v>185</v>
      </c>
      <c r="B73" t="s">
        <v>58</v>
      </c>
      <c r="C73" t="s">
        <v>66</v>
      </c>
      <c r="D73">
        <v>25</v>
      </c>
      <c r="E73">
        <v>0.2</v>
      </c>
      <c r="F73">
        <v>26</v>
      </c>
      <c r="G73" s="12">
        <f>IFERROR(IF(NOT(F73=""),ABS(ROUNDDOWN(D73-F73, 3 - (1+INT(LOG10(ABS(D73)))))),""),IF(AND(D73=0,NOT(D73="")),ABS(ROUNDDOWN(D73-F73,0)),""))</f>
        <v>1</v>
      </c>
      <c r="H73" s="12" t="str">
        <f>IF(NOT(G73=""),IF(G73&lt;=E73,"match",IF(G73&lt;3*E73,"partial match","no match")),"")</f>
        <v>no match</v>
      </c>
    </row>
    <row r="74" spans="1:8" x14ac:dyDescent="0.25">
      <c r="A74" t="s">
        <v>185</v>
      </c>
      <c r="B74" t="s">
        <v>67</v>
      </c>
      <c r="C74" t="s">
        <v>68</v>
      </c>
      <c r="D74">
        <v>0.97499999999999998</v>
      </c>
      <c r="E74">
        <v>2E-3</v>
      </c>
      <c r="F74">
        <v>0.97423792824386291</v>
      </c>
      <c r="G74" s="12">
        <f>IFERROR(IF(NOT(F74=""),ABS(ROUNDDOWN(D74-F74, 3 - (1+INT(LOG10(ABS(D74)))))),""),IF(AND(D74=0,NOT(D74="")),ABS(ROUNDDOWN(D74-F74,0)),""))</f>
        <v>0</v>
      </c>
      <c r="H74" s="12" t="str">
        <f>IF(NOT(G74=""),IF(G74&lt;=E74,"match",IF(G74&lt;3*E74,"partial match","no match")),"")</f>
        <v>match</v>
      </c>
    </row>
    <row r="75" spans="1:8" x14ac:dyDescent="0.25">
      <c r="A75" t="s">
        <v>185</v>
      </c>
      <c r="B75" t="s">
        <v>67</v>
      </c>
      <c r="C75" t="s">
        <v>69</v>
      </c>
      <c r="D75">
        <v>1.5699999999999999E-4</v>
      </c>
      <c r="E75">
        <v>2.4800000000000001E-4</v>
      </c>
      <c r="F75">
        <v>1.573599496448308E-4</v>
      </c>
      <c r="G75" s="12">
        <f>IFERROR(IF(NOT(F75=""),ABS(ROUNDDOWN(D75-F75, 3 - (1+INT(LOG10(ABS(D75)))))),""),IF(AND(D75=0,NOT(D75="")),ABS(ROUNDDOWN(D75-F75,0)),""))</f>
        <v>0</v>
      </c>
      <c r="H75" s="12" t="str">
        <f>IF(NOT(G75=""),IF(G75&lt;=E75,"match",IF(G75&lt;3*E75,"partial match","no match")),"")</f>
        <v>match</v>
      </c>
    </row>
    <row r="76" spans="1:8" x14ac:dyDescent="0.25">
      <c r="A76" t="s">
        <v>185</v>
      </c>
      <c r="B76" t="s">
        <v>67</v>
      </c>
      <c r="C76" t="s">
        <v>70</v>
      </c>
      <c r="D76">
        <v>770</v>
      </c>
      <c r="E76">
        <v>5</v>
      </c>
      <c r="F76">
        <v>769</v>
      </c>
      <c r="G76" s="12">
        <f>IFERROR(IF(NOT(F76=""),ABS(ROUNDDOWN(D76-F76, 3 - (1+INT(LOG10(ABS(D76)))))),""),IF(AND(D76=0,NOT(D76="")),ABS(ROUNDDOWN(D76-F76,0)),""))</f>
        <v>1</v>
      </c>
      <c r="H76" s="12" t="str">
        <f>IF(NOT(G76=""),IF(G76&lt;=E76,"match",IF(G76&lt;3*E76,"partial match","no match")),"")</f>
        <v>match</v>
      </c>
    </row>
    <row r="77" spans="1:8" x14ac:dyDescent="0.25">
      <c r="A77" t="s">
        <v>185</v>
      </c>
      <c r="B77" t="s">
        <v>67</v>
      </c>
      <c r="C77" t="s">
        <v>71</v>
      </c>
      <c r="D77">
        <v>399</v>
      </c>
      <c r="E77">
        <v>17</v>
      </c>
      <c r="F77">
        <v>398</v>
      </c>
      <c r="G77" s="12">
        <f>IFERROR(IF(NOT(F77=""),ABS(ROUNDDOWN(D77-F77, 3 - (1+INT(LOG10(ABS(D77)))))),""),IF(AND(D77=0,NOT(D77="")),ABS(ROUNDDOWN(D77-F77,0)),""))</f>
        <v>1</v>
      </c>
      <c r="H77" s="12" t="str">
        <f>IF(NOT(G77=""),IF(G77&lt;=E77,"match",IF(G77&lt;3*E77,"partial match","no match")),"")</f>
        <v>match</v>
      </c>
    </row>
    <row r="78" spans="1:8" x14ac:dyDescent="0.25">
      <c r="A78" t="s">
        <v>185</v>
      </c>
      <c r="B78" t="s">
        <v>67</v>
      </c>
      <c r="C78" t="s">
        <v>72</v>
      </c>
      <c r="D78">
        <v>0.97399999999999998</v>
      </c>
      <c r="E78">
        <v>1E-3</v>
      </c>
      <c r="F78">
        <v>0.97408056829421807</v>
      </c>
      <c r="G78" s="12">
        <f>IFERROR(IF(NOT(F78=""),ABS(ROUNDDOWN(D78-F78, 3 - (1+INT(LOG10(ABS(D78)))))),""),IF(AND(D78=0,NOT(D78="")),ABS(ROUNDDOWN(D78-F78,0)),""))</f>
        <v>0</v>
      </c>
      <c r="H78" s="12" t="str">
        <f>IF(NOT(G78=""),IF(G78&lt;=E78,"match",IF(G78&lt;3*E78,"partial match","no match")),"")</f>
        <v>match</v>
      </c>
    </row>
    <row r="79" spans="1:8" x14ac:dyDescent="0.25">
      <c r="A79" t="s">
        <v>185</v>
      </c>
      <c r="B79" t="s">
        <v>67</v>
      </c>
      <c r="C79" t="s">
        <v>73</v>
      </c>
      <c r="D79">
        <v>371</v>
      </c>
      <c r="E79">
        <v>13</v>
      </c>
      <c r="F79">
        <v>371</v>
      </c>
      <c r="G79" s="12">
        <f>IFERROR(IF(NOT(F79=""),ABS(ROUNDDOWN(D79-F79, 3 - (1+INT(LOG10(ABS(D79)))))),""),IF(AND(D79=0,NOT(D79="")),ABS(ROUNDDOWN(D79-F79,0)),""))</f>
        <v>0</v>
      </c>
      <c r="H79" s="12" t="str">
        <f>IF(NOT(G79=""),IF(G79&lt;=E79,"match",IF(G79&lt;3*E79,"partial match","no match")),"")</f>
        <v>match</v>
      </c>
    </row>
    <row r="80" spans="1:8" x14ac:dyDescent="0.25">
      <c r="A80" t="s">
        <v>185</v>
      </c>
      <c r="B80" t="s">
        <v>67</v>
      </c>
      <c r="C80" t="s">
        <v>74</v>
      </c>
      <c r="D80">
        <v>0.66300000000000003</v>
      </c>
      <c r="E80">
        <v>6.0000000000000001E-3</v>
      </c>
      <c r="F80">
        <v>0.66177427539939904</v>
      </c>
      <c r="G80" s="12">
        <f>IFERROR(IF(NOT(F80=""),ABS(ROUNDDOWN(D80-F80, 3 - (1+INT(LOG10(ABS(D80)))))),""),IF(AND(D80=0,NOT(D80="")),ABS(ROUNDDOWN(D80-F80,0)),""))</f>
        <v>1E-3</v>
      </c>
      <c r="H80" s="12" t="str">
        <f>IF(NOT(G80=""),IF(G80&lt;=E80,"match",IF(G80&lt;3*E80,"partial match","no match")),"")</f>
        <v>match</v>
      </c>
    </row>
    <row r="81" spans="1:8" x14ac:dyDescent="0.25">
      <c r="A81" t="s">
        <v>185</v>
      </c>
      <c r="B81" t="s">
        <v>175</v>
      </c>
      <c r="C81" t="s">
        <v>76</v>
      </c>
      <c r="F81">
        <v>0.19180695832428171</v>
      </c>
      <c r="G81" s="12" t="str">
        <f>IFERROR(IF(NOT(F81=""),ABS(ROUNDDOWN(D81-F81, 3 - (1+INT(LOG10(ABS(D81)))))),""),IF(AND(D81=0,NOT(D81="")),ABS(ROUNDDOWN(D81-F81,0)),""))</f>
        <v/>
      </c>
      <c r="H81" s="12" t="str">
        <f>IF(NOT(G81=""),IF(G81&lt;=E81,"match",IF(G81&lt;3*E81,"partial match","no match")),"")</f>
        <v/>
      </c>
    </row>
    <row r="82" spans="1:8" x14ac:dyDescent="0.25">
      <c r="A82" t="s">
        <v>185</v>
      </c>
      <c r="B82" t="s">
        <v>175</v>
      </c>
      <c r="C82" t="s">
        <v>77</v>
      </c>
      <c r="D82">
        <v>22.1</v>
      </c>
      <c r="E82">
        <v>0.3</v>
      </c>
      <c r="F82">
        <v>24.106245381949481</v>
      </c>
      <c r="G82" s="12">
        <f>IFERROR(IF(NOT(F82=""),ABS(ROUNDDOWN(D82-F82, 3 - (1+INT(LOG10(ABS(D82)))))),""),IF(AND(D82=0,NOT(D82="")),ABS(ROUNDDOWN(D82-F82,0)),""))</f>
        <v>2</v>
      </c>
      <c r="H82" s="12" t="str">
        <f>IF(NOT(G82=""),IF(G82&lt;=E82,"match",IF(G82&lt;3*E82,"partial match","no match")),"")</f>
        <v>no match</v>
      </c>
    </row>
    <row r="83" spans="1:8" x14ac:dyDescent="0.25">
      <c r="A83" t="s">
        <v>185</v>
      </c>
      <c r="B83" t="s">
        <v>175</v>
      </c>
      <c r="C83" t="s">
        <v>78</v>
      </c>
      <c r="F83">
        <v>16.036214532470382</v>
      </c>
      <c r="G83" s="12" t="str">
        <f>IFERROR(IF(NOT(F83=""),ABS(ROUNDDOWN(D83-F83, 3 - (1+INT(LOG10(ABS(D83)))))),""),IF(AND(D83=0,NOT(D83="")),ABS(ROUNDDOWN(D83-F83,0)),""))</f>
        <v/>
      </c>
      <c r="H83" s="12" t="str">
        <f>IF(NOT(G83=""),IF(G83&lt;=E83,"match",IF(G83&lt;3*E83,"partial match","no match")),"")</f>
        <v/>
      </c>
    </row>
    <row r="84" spans="1:8" x14ac:dyDescent="0.25">
      <c r="A84" t="s">
        <v>185</v>
      </c>
      <c r="B84" t="s">
        <v>175</v>
      </c>
      <c r="C84" t="s">
        <v>79</v>
      </c>
      <c r="D84">
        <v>5.6</v>
      </c>
      <c r="E84">
        <v>0.03</v>
      </c>
      <c r="F84">
        <v>5.0481894266857621</v>
      </c>
      <c r="G84" s="12">
        <f>IFERROR(IF(NOT(F84=""),ABS(ROUNDDOWN(D84-F84, 3 - (1+INT(LOG10(ABS(D84)))))),""),IF(AND(D84=0,NOT(D84="")),ABS(ROUNDDOWN(D84-F84,0)),""))</f>
        <v>0.55000000000000004</v>
      </c>
      <c r="H84" s="12" t="str">
        <f>IF(NOT(G84=""),IF(G84&lt;=E84,"match",IF(G84&lt;3*E84,"partial match","no match")),"")</f>
        <v>no match</v>
      </c>
    </row>
    <row r="85" spans="1:8" x14ac:dyDescent="0.25">
      <c r="A85" t="s">
        <v>185</v>
      </c>
      <c r="B85" t="s">
        <v>175</v>
      </c>
      <c r="C85" t="s">
        <v>80</v>
      </c>
      <c r="D85">
        <v>1.7</v>
      </c>
      <c r="E85">
        <v>0.01</v>
      </c>
      <c r="F85">
        <v>1.36960786077302</v>
      </c>
      <c r="G85" s="12">
        <f>IFERROR(IF(NOT(F85=""),ABS(ROUNDDOWN(D85-F85, 3 - (1+INT(LOG10(ABS(D85)))))),""),IF(AND(D85=0,NOT(D85="")),ABS(ROUNDDOWN(D85-F85,0)),""))</f>
        <v>0.33</v>
      </c>
      <c r="H85" s="12" t="str">
        <f>IF(NOT(G85=""),IF(G85&lt;=E85,"match",IF(G85&lt;3*E85,"partial match","no match")),"")</f>
        <v>no match</v>
      </c>
    </row>
    <row r="86" spans="1:8" x14ac:dyDescent="0.25">
      <c r="A86" t="s">
        <v>185</v>
      </c>
      <c r="B86" t="s">
        <v>175</v>
      </c>
      <c r="C86" t="s">
        <v>81</v>
      </c>
      <c r="D86">
        <v>8.2200000000000006</v>
      </c>
      <c r="E86">
        <v>0.06</v>
      </c>
      <c r="F86">
        <v>5.4584663438416356</v>
      </c>
      <c r="G86" s="12">
        <f>IFERROR(IF(NOT(F86=""),ABS(ROUNDDOWN(D86-F86, 3 - (1+INT(LOG10(ABS(D86)))))),""),IF(AND(D86=0,NOT(D86="")),ABS(ROUNDDOWN(D86-F86,0)),""))</f>
        <v>2.76</v>
      </c>
      <c r="H86" s="12" t="str">
        <f>IF(NOT(G86=""),IF(G86&lt;=E86,"match",IF(G86&lt;3*E86,"partial match","no match")),"")</f>
        <v>no match</v>
      </c>
    </row>
    <row r="87" spans="1:8" x14ac:dyDescent="0.25">
      <c r="A87" t="s">
        <v>185</v>
      </c>
      <c r="B87" t="s">
        <v>175</v>
      </c>
      <c r="C87" t="s">
        <v>82</v>
      </c>
      <c r="D87">
        <v>2.39</v>
      </c>
      <c r="E87">
        <v>0.01</v>
      </c>
      <c r="F87">
        <v>2.1897071562751278</v>
      </c>
      <c r="G87" s="12">
        <f>IFERROR(IF(NOT(F87=""),ABS(ROUNDDOWN(D87-F87, 3 - (1+INT(LOG10(ABS(D87)))))),""),IF(AND(D87=0,NOT(D87="")),ABS(ROUNDDOWN(D87-F87,0)),""))</f>
        <v>0.2</v>
      </c>
      <c r="H87" s="12" t="str">
        <f>IF(NOT(G87=""),IF(G87&lt;=E87,"match",IF(G87&lt;3*E87,"partial match","no match")),"")</f>
        <v>no match</v>
      </c>
    </row>
    <row r="88" spans="1:8" x14ac:dyDescent="0.25">
      <c r="A88" t="s">
        <v>185</v>
      </c>
      <c r="B88" t="s">
        <v>175</v>
      </c>
      <c r="C88" t="s">
        <v>83</v>
      </c>
      <c r="D88">
        <v>44.3</v>
      </c>
      <c r="E88">
        <v>0.4</v>
      </c>
      <c r="F88">
        <v>48.212490763898977</v>
      </c>
      <c r="G88" s="12">
        <f>IFERROR(IF(NOT(F88=""),ABS(ROUNDDOWN(D88-F88, 3 - (1+INT(LOG10(ABS(D88)))))),""),IF(AND(D88=0,NOT(D88="")),ABS(ROUNDDOWN(D88-F88,0)),""))</f>
        <v>3.9</v>
      </c>
      <c r="H88" s="12" t="str">
        <f>IF(NOT(G88=""),IF(G88&lt;=E88,"match",IF(G88&lt;3*E88,"partial match","no match")),"")</f>
        <v>no match</v>
      </c>
    </row>
    <row r="89" spans="1:8" x14ac:dyDescent="0.25">
      <c r="A89" t="s">
        <v>185</v>
      </c>
      <c r="B89" t="s">
        <v>175</v>
      </c>
      <c r="C89" t="s">
        <v>84</v>
      </c>
      <c r="F89">
        <v>56.783971974043283</v>
      </c>
      <c r="G89" s="12" t="str">
        <f>IFERROR(IF(NOT(F89=""),ABS(ROUNDDOWN(D89-F89, 3 - (1+INT(LOG10(ABS(D89)))))),""),IF(AND(D89=0,NOT(D89="")),ABS(ROUNDDOWN(D89-F89,0)),""))</f>
        <v/>
      </c>
      <c r="H89" s="12" t="str">
        <f>IF(NOT(G89=""),IF(G89&lt;=E89,"match",IF(G89&lt;3*E89,"partial match","no match")),"")</f>
        <v/>
      </c>
    </row>
    <row r="90" spans="1:8" x14ac:dyDescent="0.25">
      <c r="A90" t="s">
        <v>185</v>
      </c>
      <c r="B90" t="s">
        <v>175</v>
      </c>
      <c r="C90" t="s">
        <v>85</v>
      </c>
      <c r="D90">
        <v>3.96</v>
      </c>
      <c r="E90">
        <v>0.02</v>
      </c>
      <c r="F90">
        <v>3.660618619953663</v>
      </c>
      <c r="G90" s="12">
        <f>IFERROR(IF(NOT(F90=""),ABS(ROUNDDOWN(D90-F90, 3 - (1+INT(LOG10(ABS(D90)))))),""),IF(AND(D90=0,NOT(D90="")),ABS(ROUNDDOWN(D90-F90,0)),""))</f>
        <v>0.28999999999999998</v>
      </c>
      <c r="H90" s="12" t="str">
        <f>IF(NOT(G90=""),IF(G90&lt;=E90,"match",IF(G90&lt;3*E90,"partial match","no match")),"")</f>
        <v>no match</v>
      </c>
    </row>
    <row r="91" spans="1:8" x14ac:dyDescent="0.25">
      <c r="A91" t="s">
        <v>185</v>
      </c>
      <c r="B91" t="s">
        <v>175</v>
      </c>
      <c r="C91" t="s">
        <v>86</v>
      </c>
      <c r="D91">
        <v>6.3799999999999996E-2</v>
      </c>
      <c r="E91">
        <v>8.9999999999999998E-4</v>
      </c>
      <c r="F91">
        <v>9.3939577038975555E-2</v>
      </c>
      <c r="G91" s="12">
        <f>IFERROR(IF(NOT(F91=""),ABS(ROUNDDOWN(D91-F91, 3 - (1+INT(LOG10(ABS(D91)))))),""),IF(AND(D91=0,NOT(D91="")),ABS(ROUNDDOWN(D91-F91,0)),""))</f>
        <v>3.0099999999999998E-2</v>
      </c>
      <c r="H91" s="12" t="str">
        <f>IF(NOT(G91=""),IF(G91&lt;=E91,"match",IF(G91&lt;3*E91,"partial match","no match")),"")</f>
        <v>no match</v>
      </c>
    </row>
    <row r="92" spans="1:8" x14ac:dyDescent="0.25">
      <c r="A92" t="s">
        <v>185</v>
      </c>
      <c r="B92" t="s">
        <v>175</v>
      </c>
      <c r="C92" t="s">
        <v>87</v>
      </c>
      <c r="D92">
        <v>11.1</v>
      </c>
      <c r="E92">
        <v>0.1</v>
      </c>
      <c r="F92">
        <v>7.3608861558382523</v>
      </c>
      <c r="G92" s="12">
        <f>IFERROR(IF(NOT(F92=""),ABS(ROUNDDOWN(D92-F92, 3 - (1+INT(LOG10(ABS(D92)))))),""),IF(AND(D92=0,NOT(D92="")),ABS(ROUNDDOWN(D92-F92,0)),""))</f>
        <v>3.7</v>
      </c>
      <c r="H92" s="12" t="str">
        <f>IF(NOT(G92=""),IF(G92&lt;=E92,"match",IF(G92&lt;3*E92,"partial match","no match")),"")</f>
        <v>no match</v>
      </c>
    </row>
    <row r="93" spans="1:8" x14ac:dyDescent="0.25">
      <c r="A93" t="s">
        <v>185</v>
      </c>
      <c r="B93" t="s">
        <v>175</v>
      </c>
      <c r="C93" t="s">
        <v>88</v>
      </c>
      <c r="D93">
        <v>1.7</v>
      </c>
      <c r="E93">
        <v>0.01</v>
      </c>
      <c r="F93">
        <v>1.36960786077302</v>
      </c>
      <c r="G93" s="12">
        <f>IFERROR(IF(NOT(F93=""),ABS(ROUNDDOWN(D93-F93, 3 - (1+INT(LOG10(ABS(D93)))))),""),IF(AND(D93=0,NOT(D93="")),ABS(ROUNDDOWN(D93-F93,0)),""))</f>
        <v>0.33</v>
      </c>
      <c r="H93" s="12" t="str">
        <f>IF(NOT(G93=""),IF(G93&lt;=E93,"match",IF(G93&lt;3*E93,"partial match","no match")),"")</f>
        <v>no match</v>
      </c>
    </row>
    <row r="94" spans="1:8" x14ac:dyDescent="0.25">
      <c r="A94" t="s">
        <v>185</v>
      </c>
      <c r="B94" t="s">
        <v>175</v>
      </c>
      <c r="C94" t="s">
        <v>89</v>
      </c>
      <c r="F94">
        <v>0.65273246259966622</v>
      </c>
      <c r="G94" s="12" t="str">
        <f>IFERROR(IF(NOT(F94=""),ABS(ROUNDDOWN(D94-F94, 3 - (1+INT(LOG10(ABS(D94)))))),""),IF(AND(D94=0,NOT(D94="")),ABS(ROUNDDOWN(D94-F94,0)),""))</f>
        <v/>
      </c>
      <c r="H94" s="12" t="str">
        <f>IF(NOT(G94=""),IF(G94&lt;=E94,"match",IF(G94&lt;3*E94,"partial match","no match")),"")</f>
        <v/>
      </c>
    </row>
    <row r="95" spans="1:8" x14ac:dyDescent="0.25">
      <c r="A95" t="s">
        <v>185</v>
      </c>
      <c r="B95" t="s">
        <v>175</v>
      </c>
      <c r="C95" t="s">
        <v>90</v>
      </c>
      <c r="D95">
        <v>0.95499999999999996</v>
      </c>
      <c r="E95">
        <v>1E-3</v>
      </c>
      <c r="F95">
        <v>0.96288592894871905</v>
      </c>
      <c r="G95" s="12">
        <f>IFERROR(IF(NOT(F95=""),ABS(ROUNDDOWN(D95-F95, 3 - (1+INT(LOG10(ABS(D95)))))),""),IF(AND(D95=0,NOT(D95="")),ABS(ROUNDDOWN(D95-F95,0)),""))</f>
        <v>7.0000000000000001E-3</v>
      </c>
      <c r="H95" s="12" t="str">
        <f>IF(NOT(G95=""),IF(G95&lt;=E95,"match",IF(G95&lt;3*E95,"partial match","no match")),"")</f>
        <v>no match</v>
      </c>
    </row>
    <row r="96" spans="1:8" x14ac:dyDescent="0.25">
      <c r="A96" t="s">
        <v>185</v>
      </c>
      <c r="B96" t="s">
        <v>175</v>
      </c>
      <c r="C96" t="s">
        <v>91</v>
      </c>
      <c r="D96">
        <v>0.57599999999999996</v>
      </c>
      <c r="E96">
        <v>1E-3</v>
      </c>
      <c r="F96">
        <v>0.62593911474007013</v>
      </c>
      <c r="G96" s="12">
        <f>IFERROR(IF(NOT(F96=""),ABS(ROUNDDOWN(D96-F96, 3 - (1+INT(LOG10(ABS(D96)))))),""),IF(AND(D96=0,NOT(D96="")),ABS(ROUNDDOWN(D96-F96,0)),""))</f>
        <v>4.9000000000000002E-2</v>
      </c>
      <c r="H96" s="12" t="str">
        <f>IF(NOT(G96=""),IF(G96&lt;=E96,"match",IF(G96&lt;3*E96,"partial match","no match")),"")</f>
        <v>no match</v>
      </c>
    </row>
    <row r="97" spans="1:8" x14ac:dyDescent="0.25">
      <c r="A97" t="s">
        <v>185</v>
      </c>
      <c r="B97" t="s">
        <v>175</v>
      </c>
      <c r="C97" t="s">
        <v>92</v>
      </c>
      <c r="D97">
        <v>0.99</v>
      </c>
      <c r="E97">
        <v>1E-3</v>
      </c>
      <c r="F97">
        <v>0.993423549261784</v>
      </c>
      <c r="G97" s="12">
        <f>IFERROR(IF(NOT(F97=""),ABS(ROUNDDOWN(D97-F97, 3 - (1+INT(LOG10(ABS(D97)))))),""),IF(AND(D97=0,NOT(D97="")),ABS(ROUNDDOWN(D97-F97,0)),""))</f>
        <v>3.0000000000000001E-3</v>
      </c>
      <c r="H97" s="12" t="str">
        <f>IF(NOT(G97=""),IF(G97&lt;=E97,"match",IF(G97&lt;3*E97,"partial match","no match")),"")</f>
        <v>no match</v>
      </c>
    </row>
    <row r="98" spans="1:8" x14ac:dyDescent="0.25">
      <c r="A98" t="s">
        <v>185</v>
      </c>
      <c r="B98" t="s">
        <v>175</v>
      </c>
      <c r="C98" t="s">
        <v>93</v>
      </c>
      <c r="D98">
        <v>0.41</v>
      </c>
      <c r="E98">
        <v>4.0000000000000001E-3</v>
      </c>
      <c r="F98">
        <v>0.38534724157357553</v>
      </c>
      <c r="G98" s="12">
        <f>IFERROR(IF(NOT(F98=""),ABS(ROUNDDOWN(D98-F98, 3 - (1+INT(LOG10(ABS(D98)))))),""),IF(AND(D98=0,NOT(D98="")),ABS(ROUNDDOWN(D98-F98,0)),""))</f>
        <v>2.4E-2</v>
      </c>
      <c r="H98" s="12" t="str">
        <f>IF(NOT(G98=""),IF(G98&lt;=E98,"match",IF(G98&lt;3*E98,"partial match","no match")),"")</f>
        <v>no match</v>
      </c>
    </row>
    <row r="99" spans="1:8" x14ac:dyDescent="0.25">
      <c r="A99" t="s">
        <v>185</v>
      </c>
      <c r="B99" t="s">
        <v>175</v>
      </c>
      <c r="C99" t="s">
        <v>94</v>
      </c>
      <c r="F99">
        <v>0.76927783693604157</v>
      </c>
      <c r="G99" s="12" t="str">
        <f>IFERROR(IF(NOT(F99=""),ABS(ROUNDDOWN(D99-F99, 3 - (1+INT(LOG10(ABS(D99)))))),""),IF(AND(D99=0,NOT(D99="")),ABS(ROUNDDOWN(D99-F99,0)),""))</f>
        <v/>
      </c>
      <c r="H99" s="12" t="str">
        <f>IF(NOT(G99=""),IF(G99&lt;=E99,"match",IF(G99&lt;3*E99,"partial match","no match")),"")</f>
        <v/>
      </c>
    </row>
    <row r="100" spans="1:8" x14ac:dyDescent="0.25">
      <c r="A100" t="s">
        <v>185</v>
      </c>
      <c r="B100" t="s">
        <v>175</v>
      </c>
      <c r="C100" t="s">
        <v>95</v>
      </c>
      <c r="D100">
        <v>509</v>
      </c>
      <c r="E100">
        <v>8</v>
      </c>
      <c r="F100">
        <v>593.46853717296665</v>
      </c>
      <c r="G100" s="12">
        <f>IFERROR(IF(NOT(F100=""),ABS(ROUNDDOWN(D100-F100, 3 - (1+INT(LOG10(ABS(D100)))))),""),IF(AND(D100=0,NOT(D100="")),ABS(ROUNDDOWN(D100-F100,0)),""))</f>
        <v>84</v>
      </c>
      <c r="H100" s="12" t="str">
        <f>IF(NOT(G100=""),IF(G100&lt;=E100,"match",IF(G100&lt;3*E100,"partial match","no match")),"")</f>
        <v>no match</v>
      </c>
    </row>
    <row r="101" spans="1:8" x14ac:dyDescent="0.25">
      <c r="A101" t="s">
        <v>185</v>
      </c>
      <c r="B101" t="s">
        <v>175</v>
      </c>
      <c r="C101" t="s">
        <v>96</v>
      </c>
      <c r="F101">
        <v>56.783971974043283</v>
      </c>
      <c r="G101" s="12" t="str">
        <f>IFERROR(IF(NOT(F101=""),ABS(ROUNDDOWN(D101-F101, 3 - (1+INT(LOG10(ABS(D101)))))),""),IF(AND(D101=0,NOT(D101="")),ABS(ROUNDDOWN(D101-F101,0)),""))</f>
        <v/>
      </c>
      <c r="H101" s="12" t="str">
        <f>IF(NOT(G101=""),IF(G101&lt;=E101,"match",IF(G101&lt;3*E101,"partial match","no match")),"")</f>
        <v/>
      </c>
    </row>
    <row r="102" spans="1:8" x14ac:dyDescent="0.25">
      <c r="A102" t="s">
        <v>185</v>
      </c>
      <c r="B102" t="s">
        <v>175</v>
      </c>
      <c r="C102" t="s">
        <v>97</v>
      </c>
      <c r="F102">
        <v>-1099.256126227991</v>
      </c>
      <c r="G102" s="12" t="str">
        <f>IFERROR(IF(NOT(F102=""),ABS(ROUNDDOWN(D102-F102, 3 - (1+INT(LOG10(ABS(D102)))))),""),IF(AND(D102=0,NOT(D102="")),ABS(ROUNDDOWN(D102-F102,0)),""))</f>
        <v/>
      </c>
      <c r="H102" s="12" t="str">
        <f>IF(NOT(G102=""),IF(G102&lt;=E102,"match",IF(G102&lt;3*E102,"partial match","no match")),"")</f>
        <v/>
      </c>
    </row>
    <row r="103" spans="1:8" x14ac:dyDescent="0.25">
      <c r="A103" t="s">
        <v>185</v>
      </c>
      <c r="B103" t="s">
        <v>175</v>
      </c>
      <c r="C103" t="s">
        <v>98</v>
      </c>
      <c r="F103">
        <v>29596.924281025189</v>
      </c>
      <c r="G103" s="12" t="str">
        <f>IFERROR(IF(NOT(F103=""),ABS(ROUNDDOWN(D103-F103, 3 - (1+INT(LOG10(ABS(D103)))))),""),IF(AND(D103=0,NOT(D103="")),ABS(ROUNDDOWN(D103-F103,0)),""))</f>
        <v/>
      </c>
      <c r="H103" s="12" t="str">
        <f>IF(NOT(G103=""),IF(G103&lt;=E103,"match",IF(G103&lt;3*E103,"partial match","no match")),"")</f>
        <v/>
      </c>
    </row>
    <row r="104" spans="1:8" x14ac:dyDescent="0.25">
      <c r="A104" t="s">
        <v>185</v>
      </c>
      <c r="B104" t="s">
        <v>175</v>
      </c>
      <c r="C104" t="s">
        <v>99</v>
      </c>
      <c r="F104">
        <v>-0.19087438884661739</v>
      </c>
      <c r="G104" s="12" t="str">
        <f>IFERROR(IF(NOT(F104=""),ABS(ROUNDDOWN(D104-F104, 3 - (1+INT(LOG10(ABS(D104)))))),""),IF(AND(D104=0,NOT(D104="")),ABS(ROUNDDOWN(D104-F104,0)),""))</f>
        <v/>
      </c>
      <c r="H104" s="12" t="str">
        <f>IF(NOT(G104=""),IF(G104&lt;=E104,"match",IF(G104&lt;3*E104,"partial match","no match")),"")</f>
        <v/>
      </c>
    </row>
    <row r="105" spans="1:8" x14ac:dyDescent="0.25">
      <c r="A105" t="s">
        <v>185</v>
      </c>
      <c r="B105" t="s">
        <v>175</v>
      </c>
      <c r="C105" t="s">
        <v>100</v>
      </c>
      <c r="F105">
        <v>0.80326198165502938</v>
      </c>
      <c r="G105" s="12" t="str">
        <f>IFERROR(IF(NOT(F105=""),ABS(ROUNDDOWN(D105-F105, 3 - (1+INT(LOG10(ABS(D105)))))),""),IF(AND(D105=0,NOT(D105="")),ABS(ROUNDDOWN(D105-F105,0)),""))</f>
        <v/>
      </c>
      <c r="H105" s="12" t="str">
        <f>IF(NOT(G105=""),IF(G105&lt;=E105,"match",IF(G105&lt;3*E105,"partial match","no match")),"")</f>
        <v/>
      </c>
    </row>
    <row r="106" spans="1:8" x14ac:dyDescent="0.25">
      <c r="A106" t="s">
        <v>185</v>
      </c>
      <c r="B106" t="s">
        <v>176</v>
      </c>
      <c r="C106" t="s">
        <v>76</v>
      </c>
      <c r="D106">
        <v>0.153</v>
      </c>
      <c r="E106">
        <v>3.0000000000000001E-3</v>
      </c>
      <c r="F106">
        <v>0.19188512291127069</v>
      </c>
      <c r="G106" s="12">
        <f>IFERROR(IF(NOT(F106=""),ABS(ROUNDDOWN(D106-F106, 3 - (1+INT(LOG10(ABS(D106)))))),""),IF(AND(D106=0,NOT(D106="")),ABS(ROUNDDOWN(D106-F106,0)),""))</f>
        <v>3.7999999999999999E-2</v>
      </c>
      <c r="H106" s="12" t="str">
        <f>IF(NOT(G106=""),IF(G106&lt;=E106,"match",IF(G106&lt;3*E106,"partial match","no match")),"")</f>
        <v>no match</v>
      </c>
    </row>
    <row r="107" spans="1:8" x14ac:dyDescent="0.25">
      <c r="A107" t="s">
        <v>185</v>
      </c>
      <c r="B107" t="s">
        <v>176</v>
      </c>
      <c r="C107" t="s">
        <v>77</v>
      </c>
      <c r="D107">
        <v>22.1</v>
      </c>
      <c r="E107">
        <v>0.3</v>
      </c>
      <c r="F107">
        <v>24.10559343431996</v>
      </c>
      <c r="G107" s="12">
        <f>IFERROR(IF(NOT(F107=""),ABS(ROUNDDOWN(D107-F107, 3 - (1+INT(LOG10(ABS(D107)))))),""),IF(AND(D107=0,NOT(D107="")),ABS(ROUNDDOWN(D107-F107,0)),""))</f>
        <v>2</v>
      </c>
      <c r="H107" s="12" t="str">
        <f>IF(NOT(G107=""),IF(G107&lt;=E107,"match",IF(G107&lt;3*E107,"partial match","no match")),"")</f>
        <v>no match</v>
      </c>
    </row>
    <row r="108" spans="1:8" x14ac:dyDescent="0.25">
      <c r="A108" t="s">
        <v>185</v>
      </c>
      <c r="B108" t="s">
        <v>176</v>
      </c>
      <c r="C108" t="s">
        <v>78</v>
      </c>
      <c r="D108">
        <v>24.4</v>
      </c>
      <c r="E108">
        <v>0.9</v>
      </c>
      <c r="F108">
        <v>16.04440692503637</v>
      </c>
      <c r="G108" s="12">
        <f>IFERROR(IF(NOT(F108=""),ABS(ROUNDDOWN(D108-F108, 3 - (1+INT(LOG10(ABS(D108)))))),""),IF(AND(D108=0,NOT(D108="")),ABS(ROUNDDOWN(D108-F108,0)),""))</f>
        <v>8.3000000000000007</v>
      </c>
      <c r="H108" s="12" t="str">
        <f>IF(NOT(G108=""),IF(G108&lt;=E108,"match",IF(G108&lt;3*E108,"partial match","no match")),"")</f>
        <v>no match</v>
      </c>
    </row>
    <row r="109" spans="1:8" x14ac:dyDescent="0.25">
      <c r="A109" t="s">
        <v>185</v>
      </c>
      <c r="B109" t="s">
        <v>176</v>
      </c>
      <c r="C109" t="s">
        <v>79</v>
      </c>
      <c r="D109">
        <v>5.61</v>
      </c>
      <c r="E109">
        <v>0.03</v>
      </c>
      <c r="F109">
        <v>5.0628231051356316</v>
      </c>
      <c r="G109" s="12">
        <f>IFERROR(IF(NOT(F109=""),ABS(ROUNDDOWN(D109-F109, 3 - (1+INT(LOG10(ABS(D109)))))),""),IF(AND(D109=0,NOT(D109="")),ABS(ROUNDDOWN(D109-F109,0)),""))</f>
        <v>0.54</v>
      </c>
      <c r="H109" s="12" t="str">
        <f>IF(NOT(G109=""),IF(G109&lt;=E109,"match",IF(G109&lt;3*E109,"partial match","no match")),"")</f>
        <v>no match</v>
      </c>
    </row>
    <row r="110" spans="1:8" x14ac:dyDescent="0.25">
      <c r="A110" t="s">
        <v>185</v>
      </c>
      <c r="B110" t="s">
        <v>176</v>
      </c>
      <c r="C110" t="s">
        <v>80</v>
      </c>
      <c r="D110">
        <v>1.7</v>
      </c>
      <c r="E110">
        <v>0.01</v>
      </c>
      <c r="F110">
        <v>1.367149659648921</v>
      </c>
      <c r="G110" s="12">
        <f>IFERROR(IF(NOT(F110=""),ABS(ROUNDDOWN(D110-F110, 3 - (1+INT(LOG10(ABS(D110)))))),""),IF(AND(D110=0,NOT(D110="")),ABS(ROUNDDOWN(D110-F110,0)),""))</f>
        <v>0.33</v>
      </c>
      <c r="H110" s="12" t="str">
        <f>IF(NOT(G110=""),IF(G110&lt;=E110,"match",IF(G110&lt;3*E110,"partial match","no match")),"")</f>
        <v>no match</v>
      </c>
    </row>
    <row r="111" spans="1:8" x14ac:dyDescent="0.25">
      <c r="A111" t="s">
        <v>185</v>
      </c>
      <c r="B111" t="s">
        <v>176</v>
      </c>
      <c r="C111" t="s">
        <v>81</v>
      </c>
      <c r="D111">
        <v>8.23</v>
      </c>
      <c r="E111">
        <v>0.06</v>
      </c>
      <c r="F111">
        <v>5.4675323603254311</v>
      </c>
      <c r="G111" s="12">
        <f>IFERROR(IF(NOT(F111=""),ABS(ROUNDDOWN(D111-F111, 3 - (1+INT(LOG10(ABS(D111)))))),""),IF(AND(D111=0,NOT(D111="")),ABS(ROUNDDOWN(D111-F111,0)),""))</f>
        <v>2.76</v>
      </c>
      <c r="H111" s="12" t="str">
        <f>IF(NOT(G111=""),IF(G111&lt;=E111,"match",IF(G111&lt;3*E111,"partial match","no match")),"")</f>
        <v>no match</v>
      </c>
    </row>
    <row r="112" spans="1:8" x14ac:dyDescent="0.25">
      <c r="A112" t="s">
        <v>185</v>
      </c>
      <c r="B112" t="s">
        <v>176</v>
      </c>
      <c r="C112" t="s">
        <v>82</v>
      </c>
      <c r="D112">
        <v>2.4</v>
      </c>
      <c r="E112">
        <v>0.01</v>
      </c>
      <c r="F112">
        <v>2.1939288349274229</v>
      </c>
      <c r="G112" s="12">
        <f>IFERROR(IF(NOT(F112=""),ABS(ROUNDDOWN(D112-F112, 3 - (1+INT(LOG10(ABS(D112)))))),""),IF(AND(D112=0,NOT(D112="")),ABS(ROUNDDOWN(D112-F112,0)),""))</f>
        <v>0.2</v>
      </c>
      <c r="H112" s="12" t="str">
        <f>IF(NOT(G112=""),IF(G112&lt;=E112,"match",IF(G112&lt;3*E112,"partial match","no match")),"")</f>
        <v>no match</v>
      </c>
    </row>
    <row r="113" spans="1:8" x14ac:dyDescent="0.25">
      <c r="A113" t="s">
        <v>185</v>
      </c>
      <c r="B113" t="s">
        <v>176</v>
      </c>
      <c r="C113" t="s">
        <v>83</v>
      </c>
      <c r="D113">
        <v>44.3</v>
      </c>
      <c r="E113">
        <v>0.4</v>
      </c>
      <c r="F113">
        <v>48.211186868639921</v>
      </c>
      <c r="G113" s="12">
        <f>IFERROR(IF(NOT(F113=""),ABS(ROUNDDOWN(D113-F113, 3 - (1+INT(LOG10(ABS(D113)))))),""),IF(AND(D113=0,NOT(D113="")),ABS(ROUNDDOWN(D113-F113,0)),""))</f>
        <v>3.9</v>
      </c>
      <c r="H113" s="12" t="str">
        <f>IF(NOT(G113=""),IF(G113&lt;=E113,"match",IF(G113&lt;3*E113,"partial match","no match")),"")</f>
        <v>no match</v>
      </c>
    </row>
    <row r="114" spans="1:8" x14ac:dyDescent="0.25">
      <c r="A114" t="s">
        <v>185</v>
      </c>
      <c r="B114" t="s">
        <v>176</v>
      </c>
      <c r="C114" t="s">
        <v>84</v>
      </c>
      <c r="D114">
        <v>86.7</v>
      </c>
      <c r="E114">
        <v>3.3</v>
      </c>
      <c r="F114">
        <v>56.840997147941891</v>
      </c>
      <c r="G114" s="12">
        <f>IFERROR(IF(NOT(F114=""),ABS(ROUNDDOWN(D114-F114, 3 - (1+INT(LOG10(ABS(D114)))))),""),IF(AND(D114=0,NOT(D114="")),ABS(ROUNDDOWN(D114-F114,0)),""))</f>
        <v>29.8</v>
      </c>
      <c r="H114" s="12" t="str">
        <f>IF(NOT(G114=""),IF(G114&lt;=E114,"match",IF(G114&lt;3*E114,"partial match","no match")),"")</f>
        <v>no match</v>
      </c>
    </row>
    <row r="115" spans="1:8" x14ac:dyDescent="0.25">
      <c r="A115" t="s">
        <v>185</v>
      </c>
      <c r="B115" t="s">
        <v>176</v>
      </c>
      <c r="C115" t="s">
        <v>85</v>
      </c>
      <c r="D115">
        <v>3.97</v>
      </c>
      <c r="E115">
        <v>0.02</v>
      </c>
      <c r="F115">
        <v>3.6637735189715812</v>
      </c>
      <c r="G115" s="12">
        <f>IFERROR(IF(NOT(F115=""),ABS(ROUNDDOWN(D115-F115, 3 - (1+INT(LOG10(ABS(D115)))))),""),IF(AND(D115=0,NOT(D115="")),ABS(ROUNDDOWN(D115-F115,0)),""))</f>
        <v>0.3</v>
      </c>
      <c r="H115" s="12" t="str">
        <f>IF(NOT(G115=""),IF(G115&lt;=E115,"match",IF(G115&lt;3*E115,"partial match","no match")),"")</f>
        <v>no match</v>
      </c>
    </row>
    <row r="116" spans="1:8" x14ac:dyDescent="0.25">
      <c r="A116" t="s">
        <v>185</v>
      </c>
      <c r="B116" t="s">
        <v>176</v>
      </c>
      <c r="C116" t="s">
        <v>86</v>
      </c>
      <c r="D116">
        <v>6.3500000000000001E-2</v>
      </c>
      <c r="E116">
        <v>8.9999999999999998E-4</v>
      </c>
      <c r="F116">
        <v>9.3683478820990346E-2</v>
      </c>
      <c r="G116" s="12">
        <f>IFERROR(IF(NOT(F116=""),ABS(ROUNDDOWN(D116-F116, 3 - (1+INT(LOG10(ABS(D116)))))),""),IF(AND(D116=0,NOT(D116="")),ABS(ROUNDDOWN(D116-F116,0)),""))</f>
        <v>3.0099999999999998E-2</v>
      </c>
      <c r="H116" s="12" t="str">
        <f>IF(NOT(G116=""),IF(G116&lt;=E116,"match",IF(G116&lt;3*E116,"partial match","no match")),"")</f>
        <v>no match</v>
      </c>
    </row>
    <row r="117" spans="1:8" x14ac:dyDescent="0.25">
      <c r="A117" t="s">
        <v>185</v>
      </c>
      <c r="B117" t="s">
        <v>176</v>
      </c>
      <c r="C117" t="s">
        <v>87</v>
      </c>
      <c r="D117">
        <v>11.1</v>
      </c>
      <c r="E117">
        <v>0.1</v>
      </c>
      <c r="F117">
        <v>7.3366305522035908</v>
      </c>
      <c r="G117" s="12">
        <f>IFERROR(IF(NOT(F117=""),ABS(ROUNDDOWN(D117-F117, 3 - (1+INT(LOG10(ABS(D117)))))),""),IF(AND(D117=0,NOT(D117="")),ABS(ROUNDDOWN(D117-F117,0)),""))</f>
        <v>3.7</v>
      </c>
      <c r="H117" s="12" t="str">
        <f>IF(NOT(G117=""),IF(G117&lt;=E117,"match",IF(G117&lt;3*E117,"partial match","no match")),"")</f>
        <v>no match</v>
      </c>
    </row>
    <row r="118" spans="1:8" x14ac:dyDescent="0.25">
      <c r="A118" t="s">
        <v>185</v>
      </c>
      <c r="B118" t="s">
        <v>176</v>
      </c>
      <c r="C118" t="s">
        <v>88</v>
      </c>
      <c r="D118">
        <v>1.7</v>
      </c>
      <c r="E118">
        <v>0.01</v>
      </c>
      <c r="F118">
        <v>1.367149659648921</v>
      </c>
      <c r="G118" s="12">
        <f>IFERROR(IF(NOT(F118=""),ABS(ROUNDDOWN(D118-F118, 3 - (1+INT(LOG10(ABS(D118)))))),""),IF(AND(D118=0,NOT(D118="")),ABS(ROUNDDOWN(D118-F118,0)),""))</f>
        <v>0.33</v>
      </c>
      <c r="H118" s="12" t="str">
        <f>IF(NOT(G118=""),IF(G118&lt;=E118,"match",IF(G118&lt;3*E118,"partial match","no match")),"")</f>
        <v>no match</v>
      </c>
    </row>
    <row r="119" spans="1:8" x14ac:dyDescent="0.25">
      <c r="A119" t="s">
        <v>185</v>
      </c>
      <c r="B119" t="s">
        <v>176</v>
      </c>
      <c r="C119" t="s">
        <v>89</v>
      </c>
      <c r="D119">
        <v>0.60799999999999998</v>
      </c>
      <c r="E119">
        <v>1E-3</v>
      </c>
      <c r="F119">
        <v>0.65302012682884625</v>
      </c>
      <c r="G119" s="12">
        <f>IFERROR(IF(NOT(F119=""),ABS(ROUNDDOWN(D119-F119, 3 - (1+INT(LOG10(ABS(D119)))))),""),IF(AND(D119=0,NOT(D119="")),ABS(ROUNDDOWN(D119-F119,0)),""))</f>
        <v>4.4999999999999998E-2</v>
      </c>
      <c r="H119" s="12" t="str">
        <f>IF(NOT(G119=""),IF(G119&lt;=E119,"match",IF(G119&lt;3*E119,"partial match","no match")),"")</f>
        <v>no match</v>
      </c>
    </row>
    <row r="120" spans="1:8" x14ac:dyDescent="0.25">
      <c r="A120" t="s">
        <v>185</v>
      </c>
      <c r="B120" t="s">
        <v>176</v>
      </c>
      <c r="C120" t="s">
        <v>90</v>
      </c>
      <c r="D120">
        <v>0.95499999999999996</v>
      </c>
      <c r="E120">
        <v>1E-3</v>
      </c>
      <c r="F120">
        <v>0.96294528400818058</v>
      </c>
      <c r="G120" s="12">
        <f>IFERROR(IF(NOT(F120=""),ABS(ROUNDDOWN(D120-F120, 3 - (1+INT(LOG10(ABS(D120)))))),""),IF(AND(D120=0,NOT(D120="")),ABS(ROUNDDOWN(D120-F120,0)),""))</f>
        <v>7.0000000000000001E-3</v>
      </c>
      <c r="H120" s="12" t="str">
        <f>IF(NOT(G120=""),IF(G120&lt;=E120,"match",IF(G120&lt;3*E120,"partial match","no match")),"")</f>
        <v>no match</v>
      </c>
    </row>
    <row r="121" spans="1:8" x14ac:dyDescent="0.25">
      <c r="A121" t="s">
        <v>185</v>
      </c>
      <c r="B121" t="s">
        <v>176</v>
      </c>
      <c r="C121" t="s">
        <v>91</v>
      </c>
      <c r="D121">
        <v>0.57699999999999996</v>
      </c>
      <c r="E121">
        <v>1E-3</v>
      </c>
      <c r="F121">
        <v>0.62626028771565811</v>
      </c>
      <c r="G121" s="12">
        <f>IFERROR(IF(NOT(F121=""),ABS(ROUNDDOWN(D121-F121, 3 - (1+INT(LOG10(ABS(D121)))))),""),IF(AND(D121=0,NOT(D121="")),ABS(ROUNDDOWN(D121-F121,0)),""))</f>
        <v>4.9000000000000002E-2</v>
      </c>
      <c r="H121" s="12" t="str">
        <f>IF(NOT(G121=""),IF(G121&lt;=E121,"match",IF(G121&lt;3*E121,"partial match","no match")),"")</f>
        <v>no match</v>
      </c>
    </row>
    <row r="122" spans="1:8" x14ac:dyDescent="0.25">
      <c r="A122" t="s">
        <v>185</v>
      </c>
      <c r="B122" t="s">
        <v>176</v>
      </c>
      <c r="C122" t="s">
        <v>92</v>
      </c>
      <c r="D122">
        <v>0.99</v>
      </c>
      <c r="E122">
        <v>1E-3</v>
      </c>
      <c r="F122">
        <v>0.9934442551064111</v>
      </c>
      <c r="G122" s="12">
        <f>IFERROR(IF(NOT(F122=""),ABS(ROUNDDOWN(D122-F122, 3 - (1+INT(LOG10(ABS(D122)))))),""),IF(AND(D122=0,NOT(D122="")),ABS(ROUNDDOWN(D122-F122,0)),""))</f>
        <v>3.0000000000000001E-3</v>
      </c>
      <c r="H122" s="12" t="str">
        <f>IF(NOT(G122=""),IF(G122&lt;=E122,"match",IF(G122&lt;3*E122,"partial match","no match")),"")</f>
        <v>no match</v>
      </c>
    </row>
    <row r="123" spans="1:8" x14ac:dyDescent="0.25">
      <c r="A123" t="s">
        <v>185</v>
      </c>
      <c r="B123" t="s">
        <v>176</v>
      </c>
      <c r="C123" t="s">
        <v>93</v>
      </c>
      <c r="D123">
        <v>0.41</v>
      </c>
      <c r="E123">
        <v>4.0000000000000001E-3</v>
      </c>
      <c r="F123">
        <v>0.38529432733409658</v>
      </c>
      <c r="G123" s="12">
        <f>IFERROR(IF(NOT(F123=""),ABS(ROUNDDOWN(D123-F123, 3 - (1+INT(LOG10(ABS(D123)))))),""),IF(AND(D123=0,NOT(D123="")),ABS(ROUNDDOWN(D123-F123,0)),""))</f>
        <v>2.4E-2</v>
      </c>
      <c r="H123" s="12" t="str">
        <f>IF(NOT(G123=""),IF(G123&lt;=E123,"match",IF(G123&lt;3*E123,"partial match","no match")),"")</f>
        <v>no match</v>
      </c>
    </row>
    <row r="124" spans="1:8" x14ac:dyDescent="0.25">
      <c r="A124" t="s">
        <v>185</v>
      </c>
      <c r="B124" t="s">
        <v>176</v>
      </c>
      <c r="C124" t="s">
        <v>94</v>
      </c>
      <c r="D124">
        <v>0.77300000000000002</v>
      </c>
      <c r="E124">
        <v>6.0000000000000001E-3</v>
      </c>
      <c r="F124">
        <v>0.77136485672289956</v>
      </c>
      <c r="G124" s="12">
        <f>IFERROR(IF(NOT(F124=""),ABS(ROUNDDOWN(D124-F124, 3 - (1+INT(LOG10(ABS(D124)))))),""),IF(AND(D124=0,NOT(D124="")),ABS(ROUNDDOWN(D124-F124,0)),""))</f>
        <v>1E-3</v>
      </c>
      <c r="H124" s="12" t="str">
        <f>IF(NOT(G124=""),IF(G124&lt;=E124,"match",IF(G124&lt;3*E124,"partial match","no match")),"")</f>
        <v>match</v>
      </c>
    </row>
    <row r="125" spans="1:8" x14ac:dyDescent="0.25">
      <c r="A125" t="s">
        <v>185</v>
      </c>
      <c r="B125" t="s">
        <v>176</v>
      </c>
      <c r="C125" t="s">
        <v>95</v>
      </c>
      <c r="D125">
        <v>509</v>
      </c>
      <c r="E125">
        <v>8</v>
      </c>
      <c r="F125">
        <v>593.45572646966411</v>
      </c>
      <c r="G125" s="12">
        <f>IFERROR(IF(NOT(F125=""),ABS(ROUNDDOWN(D125-F125, 3 - (1+INT(LOG10(ABS(D125)))))),""),IF(AND(D125=0,NOT(D125="")),ABS(ROUNDDOWN(D125-F125,0)),""))</f>
        <v>84</v>
      </c>
      <c r="H125" s="12" t="str">
        <f>IF(NOT(G125=""),IF(G125&lt;=E125,"match",IF(G125&lt;3*E125,"partial match","no match")),"")</f>
        <v>no match</v>
      </c>
    </row>
    <row r="126" spans="1:8" x14ac:dyDescent="0.25">
      <c r="A126" t="s">
        <v>185</v>
      </c>
      <c r="B126" t="s">
        <v>176</v>
      </c>
      <c r="C126" t="s">
        <v>96</v>
      </c>
      <c r="D126">
        <v>86.7</v>
      </c>
      <c r="E126">
        <v>3.3</v>
      </c>
      <c r="F126">
        <v>56.840997147941891</v>
      </c>
      <c r="G126" s="12">
        <f>IFERROR(IF(NOT(F126=""),ABS(ROUNDDOWN(D126-F126, 3 - (1+INT(LOG10(ABS(D126)))))),""),IF(AND(D126=0,NOT(D126="")),ABS(ROUNDDOWN(D126-F126,0)),""))</f>
        <v>29.8</v>
      </c>
      <c r="H126" s="12" t="str">
        <f>IF(NOT(G126=""),IF(G126&lt;=E126,"match",IF(G126&lt;3*E126,"partial match","no match")),"")</f>
        <v>no match</v>
      </c>
    </row>
    <row r="127" spans="1:8" x14ac:dyDescent="0.25">
      <c r="A127" t="s">
        <v>185</v>
      </c>
      <c r="B127" t="s">
        <v>176</v>
      </c>
      <c r="C127" t="s">
        <v>97</v>
      </c>
      <c r="D127">
        <v>-2080</v>
      </c>
      <c r="E127">
        <v>70</v>
      </c>
      <c r="F127">
        <v>-1101.1801976458501</v>
      </c>
      <c r="G127" s="12">
        <f>IFERROR(IF(NOT(F127=""),ABS(ROUNDDOWN(D127-F127, 3 - (1+INT(LOG10(ABS(D127)))))),""),IF(AND(D127=0,NOT(D127="")),ABS(ROUNDDOWN(D127-F127,0)),""))</f>
        <v>970</v>
      </c>
      <c r="H127" s="12" t="str">
        <f>IF(NOT(G127=""),IF(G127&lt;=E127,"match",IF(G127&lt;3*E127,"partial match","no match")),"")</f>
        <v>no match</v>
      </c>
    </row>
    <row r="128" spans="1:8" x14ac:dyDescent="0.25">
      <c r="A128" t="s">
        <v>185</v>
      </c>
      <c r="B128" t="s">
        <v>176</v>
      </c>
      <c r="C128" t="s">
        <v>98</v>
      </c>
      <c r="D128">
        <v>69000</v>
      </c>
      <c r="E128">
        <v>2100</v>
      </c>
      <c r="F128">
        <v>29657.992554942019</v>
      </c>
      <c r="G128" s="12">
        <f>IFERROR(IF(NOT(F128=""),ABS(ROUNDDOWN(D128-F128, 3 - (1+INT(LOG10(ABS(D128)))))),""),IF(AND(D128=0,NOT(D128="")),ABS(ROUNDDOWN(D128-F128,0)),""))</f>
        <v>39300</v>
      </c>
      <c r="H128" s="12" t="str">
        <f>IF(NOT(G128=""),IF(G128&lt;=E128,"match",IF(G128&lt;3*E128,"partial match","no match")),"")</f>
        <v>no match</v>
      </c>
    </row>
    <row r="129" spans="1:8" x14ac:dyDescent="0.25">
      <c r="A129" t="s">
        <v>185</v>
      </c>
      <c r="B129" t="s">
        <v>176</v>
      </c>
      <c r="C129" t="s">
        <v>99</v>
      </c>
      <c r="D129">
        <v>-0.17499999999999999</v>
      </c>
      <c r="E129">
        <v>3.0000000000000001E-3</v>
      </c>
      <c r="F129">
        <v>-0.18625668390102751</v>
      </c>
      <c r="G129" s="12">
        <f>IFERROR(IF(NOT(F129=""),ABS(ROUNDDOWN(D129-F129, 3 - (1+INT(LOG10(ABS(D129)))))),""),IF(AND(D129=0,NOT(D129="")),ABS(ROUNDDOWN(D129-F129,0)),""))</f>
        <v>1.0999999999999999E-2</v>
      </c>
      <c r="H129" s="12" t="str">
        <f>IF(NOT(G129=""),IF(G129&lt;=E129,"match",IF(G129&lt;3*E129,"partial match","no match")),"")</f>
        <v>no match</v>
      </c>
    </row>
    <row r="130" spans="1:8" x14ac:dyDescent="0.25">
      <c r="A130" t="s">
        <v>185</v>
      </c>
      <c r="B130" t="s">
        <v>176</v>
      </c>
      <c r="C130" t="s">
        <v>100</v>
      </c>
      <c r="D130">
        <v>0.81299999999999994</v>
      </c>
      <c r="E130">
        <v>4.0000000000000001E-3</v>
      </c>
      <c r="F130">
        <v>0.80404117978145639</v>
      </c>
      <c r="G130" s="12">
        <f>IFERROR(IF(NOT(F130=""),ABS(ROUNDDOWN(D130-F130, 3 - (1+INT(LOG10(ABS(D130)))))),""),IF(AND(D130=0,NOT(D130="")),ABS(ROUNDDOWN(D130-F130,0)),""))</f>
        <v>8.0000000000000002E-3</v>
      </c>
      <c r="H130" s="12" t="str">
        <f>IF(NOT(G130=""),IF(G130&lt;=E130,"match",IF(G130&lt;3*E130,"partial match","no match")),"")</f>
        <v>partial match</v>
      </c>
    </row>
    <row r="131" spans="1:8" x14ac:dyDescent="0.25">
      <c r="A131" t="s">
        <v>185</v>
      </c>
      <c r="B131" t="s">
        <v>177</v>
      </c>
      <c r="C131" t="s">
        <v>105</v>
      </c>
      <c r="F131">
        <v>0.75287469169989829</v>
      </c>
      <c r="G131" s="12" t="str">
        <f>IFERROR(IF(NOT(F131=""),ABS(ROUNDDOWN(D131-F131, 3 - (1+INT(LOG10(ABS(D131)))))),""),IF(AND(D131=0,NOT(D131="")),ABS(ROUNDDOWN(D131-F131,0)),""))</f>
        <v/>
      </c>
      <c r="H131" s="12" t="str">
        <f>IF(NOT(G131=""),IF(G131&lt;=E131,"match",IF(G131&lt;3*E131,"partial match","no match")),"")</f>
        <v/>
      </c>
    </row>
    <row r="132" spans="1:8" x14ac:dyDescent="0.25">
      <c r="A132" t="s">
        <v>185</v>
      </c>
      <c r="B132" t="s">
        <v>177</v>
      </c>
      <c r="C132" t="s">
        <v>106</v>
      </c>
      <c r="D132">
        <v>3.55</v>
      </c>
      <c r="E132">
        <v>7.0000000000000007E-2</v>
      </c>
      <c r="F132">
        <v>4.9275080471457908</v>
      </c>
      <c r="G132" s="12">
        <f>IFERROR(IF(NOT(F132=""),ABS(ROUNDDOWN(D132-F132, 3 - (1+INT(LOG10(ABS(D132)))))),""),IF(AND(D132=0,NOT(D132="")),ABS(ROUNDDOWN(D132-F132,0)),""))</f>
        <v>1.37</v>
      </c>
      <c r="H132" s="12" t="str">
        <f>IF(NOT(G132=""),IF(G132&lt;=E132,"match",IF(G132&lt;3*E132,"partial match","no match")),"")</f>
        <v>no match</v>
      </c>
    </row>
    <row r="133" spans="1:8" x14ac:dyDescent="0.25">
      <c r="A133" t="s">
        <v>185</v>
      </c>
      <c r="B133" t="s">
        <v>177</v>
      </c>
      <c r="C133" t="s">
        <v>107</v>
      </c>
      <c r="F133">
        <v>2.7992435839407021E-3</v>
      </c>
      <c r="G133" s="12" t="str">
        <f>IFERROR(IF(NOT(F133=""),ABS(ROUNDDOWN(D133-F133, 3 - (1+INT(LOG10(ABS(D133)))))),""),IF(AND(D133=0,NOT(D133="")),ABS(ROUNDDOWN(D133-F133,0)),""))</f>
        <v/>
      </c>
      <c r="H133" s="12" t="str">
        <f>IF(NOT(G133=""),IF(G133&lt;=E133,"match",IF(G133&lt;3*E133,"partial match","no match")),"")</f>
        <v/>
      </c>
    </row>
    <row r="134" spans="1:8" x14ac:dyDescent="0.25">
      <c r="A134" t="s">
        <v>185</v>
      </c>
      <c r="B134" t="s">
        <v>177</v>
      </c>
      <c r="C134" t="s">
        <v>108</v>
      </c>
      <c r="D134">
        <v>471</v>
      </c>
      <c r="E134">
        <v>9</v>
      </c>
      <c r="F134">
        <v>546.88391145888556</v>
      </c>
      <c r="G134" s="12">
        <f>IFERROR(IF(NOT(F134=""),ABS(ROUNDDOWN(D134-F134, 3 - (1+INT(LOG10(ABS(D134)))))),""),IF(AND(D134=0,NOT(D134="")),ABS(ROUNDDOWN(D134-F134,0)),""))</f>
        <v>75</v>
      </c>
      <c r="H134" s="12" t="str">
        <f>IF(NOT(G134=""),IF(G134&lt;=E134,"match",IF(G134&lt;3*E134,"partial match","no match")),"")</f>
        <v>no match</v>
      </c>
    </row>
    <row r="135" spans="1:8" x14ac:dyDescent="0.25">
      <c r="A135" t="s">
        <v>185</v>
      </c>
      <c r="B135" t="s">
        <v>177</v>
      </c>
      <c r="C135" t="s">
        <v>109</v>
      </c>
      <c r="F135">
        <v>2.3448419232164602E-3</v>
      </c>
      <c r="G135" s="12" t="str">
        <f>IFERROR(IF(NOT(F135=""),ABS(ROUNDDOWN(D135-F135, 3 - (1+INT(LOG10(ABS(D135)))))),""),IF(AND(D135=0,NOT(D135="")),ABS(ROUNDDOWN(D135-F135,0)),""))</f>
        <v/>
      </c>
      <c r="H135" s="12" t="str">
        <f>IF(NOT(G135=""),IF(G135&lt;=E135,"match",IF(G135&lt;3*E135,"partial match","no match")),"")</f>
        <v/>
      </c>
    </row>
    <row r="136" spans="1:8" x14ac:dyDescent="0.25">
      <c r="A136" t="s">
        <v>185</v>
      </c>
      <c r="B136" t="s">
        <v>177</v>
      </c>
      <c r="C136" t="s">
        <v>110</v>
      </c>
      <c r="D136">
        <v>346</v>
      </c>
      <c r="E136">
        <v>7</v>
      </c>
      <c r="F136">
        <v>390.0629102943372</v>
      </c>
      <c r="G136" s="12">
        <f>IFERROR(IF(NOT(F136=""),ABS(ROUNDDOWN(D136-F136, 3 - (1+INT(LOG10(ABS(D136)))))),""),IF(AND(D136=0,NOT(D136="")),ABS(ROUNDDOWN(D136-F136,0)),""))</f>
        <v>44</v>
      </c>
      <c r="H136" s="12" t="str">
        <f>IF(NOT(G136=""),IF(G136&lt;=E136,"match",IF(G136&lt;3*E136,"partial match","no match")),"")</f>
        <v>no match</v>
      </c>
    </row>
    <row r="137" spans="1:8" x14ac:dyDescent="0.25">
      <c r="A137" t="s">
        <v>185</v>
      </c>
      <c r="B137" t="s">
        <v>177</v>
      </c>
      <c r="C137" t="s">
        <v>111</v>
      </c>
      <c r="F137">
        <v>9.2161551092230232E-3</v>
      </c>
      <c r="G137" s="12" t="str">
        <f>IFERROR(IF(NOT(F137=""),ABS(ROUNDDOWN(D137-F137, 3 - (1+INT(LOG10(ABS(D137)))))),""),IF(AND(D137=0,NOT(D137="")),ABS(ROUNDDOWN(D137-F137,0)),""))</f>
        <v/>
      </c>
      <c r="H137" s="12" t="str">
        <f>IF(NOT(G137=""),IF(G137&lt;=E137,"match",IF(G137&lt;3*E137,"partial match","no match")),"")</f>
        <v/>
      </c>
    </row>
    <row r="138" spans="1:8" x14ac:dyDescent="0.25">
      <c r="A138" t="s">
        <v>185</v>
      </c>
      <c r="B138" t="s">
        <v>177</v>
      </c>
      <c r="C138" t="s">
        <v>112</v>
      </c>
      <c r="F138">
        <v>3076.1581286300261</v>
      </c>
      <c r="G138" s="12" t="str">
        <f>IFERROR(IF(NOT(F138=""),ABS(ROUNDDOWN(D138-F138, 3 - (1+INT(LOG10(ABS(D138)))))),""),IF(AND(D138=0,NOT(D138="")),ABS(ROUNDDOWN(D138-F138,0)),""))</f>
        <v/>
      </c>
      <c r="H138" s="12" t="str">
        <f>IF(NOT(G138=""),IF(G138&lt;=E138,"match",IF(G138&lt;3*E138,"partial match","no match")),"")</f>
        <v/>
      </c>
    </row>
    <row r="139" spans="1:8" x14ac:dyDescent="0.25">
      <c r="A139" t="s">
        <v>185</v>
      </c>
      <c r="B139" t="s">
        <v>177</v>
      </c>
      <c r="C139" t="s">
        <v>113</v>
      </c>
      <c r="F139">
        <v>3944.1640500459189</v>
      </c>
      <c r="G139" s="12" t="str">
        <f>IFERROR(IF(NOT(F139=""),ABS(ROUNDDOWN(D139-F139, 3 - (1+INT(LOG10(ABS(D139)))))),""),IF(AND(D139=0,NOT(D139="")),ABS(ROUNDDOWN(D139-F139,0)),""))</f>
        <v/>
      </c>
      <c r="H139" s="12" t="str">
        <f>IF(NOT(G139=""),IF(G139&lt;=E139,"match",IF(G139&lt;3*E139,"partial match","no match")),"")</f>
        <v/>
      </c>
    </row>
    <row r="140" spans="1:8" x14ac:dyDescent="0.25">
      <c r="A140" t="s">
        <v>185</v>
      </c>
      <c r="B140" t="s">
        <v>177</v>
      </c>
      <c r="C140" t="s">
        <v>114</v>
      </c>
      <c r="D140">
        <v>0.13500000000000001</v>
      </c>
      <c r="E140">
        <v>3.0000000000000001E-3</v>
      </c>
      <c r="F140">
        <v>0.14638428245158741</v>
      </c>
      <c r="G140" s="12">
        <f>IFERROR(IF(NOT(F140=""),ABS(ROUNDDOWN(D140-F140, 3 - (1+INT(LOG10(ABS(D140)))))),""),IF(AND(D140=0,NOT(D140="")),ABS(ROUNDDOWN(D140-F140,0)),""))</f>
        <v>1.0999999999999999E-2</v>
      </c>
      <c r="H140" s="12" t="str">
        <f>IF(NOT(G140=""),IF(G140&lt;=E140,"match",IF(G140&lt;3*E140,"partial match","no match")),"")</f>
        <v>no match</v>
      </c>
    </row>
    <row r="141" spans="1:8" x14ac:dyDescent="0.25">
      <c r="A141" t="s">
        <v>185</v>
      </c>
      <c r="B141" t="s">
        <v>177</v>
      </c>
      <c r="C141" t="s">
        <v>115</v>
      </c>
      <c r="D141">
        <v>16600</v>
      </c>
      <c r="E141">
        <v>300</v>
      </c>
      <c r="F141">
        <v>14179.580842815431</v>
      </c>
      <c r="G141" s="12">
        <f>IFERROR(IF(NOT(F141=""),ABS(ROUNDDOWN(D141-F141, 3 - (1+INT(LOG10(ABS(D141)))))),""),IF(AND(D141=0,NOT(D141="")),ABS(ROUNDDOWN(D141-F141,0)),""))</f>
        <v>2400</v>
      </c>
      <c r="H141" s="12" t="str">
        <f>IF(NOT(G141=""),IF(G141&lt;=E141,"match",IF(G141&lt;3*E141,"partial match","no match")),"")</f>
        <v>no match</v>
      </c>
    </row>
    <row r="142" spans="1:8" x14ac:dyDescent="0.25">
      <c r="A142" t="s">
        <v>185</v>
      </c>
      <c r="B142" t="s">
        <v>177</v>
      </c>
      <c r="C142" t="s">
        <v>116</v>
      </c>
      <c r="F142">
        <v>0.52568719494202198</v>
      </c>
      <c r="G142" s="12" t="str">
        <f>IFERROR(IF(NOT(F142=""),ABS(ROUNDDOWN(D142-F142, 3 - (1+INT(LOG10(ABS(D142)))))),""),IF(AND(D142=0,NOT(D142="")),ABS(ROUNDDOWN(D142-F142,0)),""))</f>
        <v/>
      </c>
      <c r="H142" s="12" t="str">
        <f>IF(NOT(G142=""),IF(G142&lt;=E142,"match",IF(G142&lt;3*E142,"partial match","no match")),"")</f>
        <v/>
      </c>
    </row>
    <row r="143" spans="1:8" x14ac:dyDescent="0.25">
      <c r="A143" t="s">
        <v>185</v>
      </c>
      <c r="B143" t="s">
        <v>177</v>
      </c>
      <c r="C143" t="s">
        <v>117</v>
      </c>
      <c r="F143">
        <v>0.60462188652099635</v>
      </c>
      <c r="G143" s="12" t="str">
        <f>IFERROR(IF(NOT(F143=""),ABS(ROUNDDOWN(D143-F143, 3 - (1+INT(LOG10(ABS(D143)))))),""),IF(AND(D143=0,NOT(D143="")),ABS(ROUNDDOWN(D143-F143,0)),""))</f>
        <v/>
      </c>
      <c r="H143" s="12" t="str">
        <f>IF(NOT(G143=""),IF(G143&lt;=E143,"match",IF(G143&lt;3*E143,"partial match","no match")),"")</f>
        <v/>
      </c>
    </row>
    <row r="144" spans="1:8" x14ac:dyDescent="0.25">
      <c r="A144" t="s">
        <v>185</v>
      </c>
      <c r="B144" t="s">
        <v>177</v>
      </c>
      <c r="C144" t="s">
        <v>118</v>
      </c>
      <c r="F144">
        <v>27.655361974403501</v>
      </c>
      <c r="G144" s="12" t="str">
        <f>IFERROR(IF(NOT(F144=""),ABS(ROUNDDOWN(D144-F144, 3 - (1+INT(LOG10(ABS(D144)))))),""),IF(AND(D144=0,NOT(D144="")),ABS(ROUNDDOWN(D144-F144,0)),""))</f>
        <v/>
      </c>
      <c r="H144" s="12" t="str">
        <f>IF(NOT(G144=""),IF(G144&lt;=E144,"match",IF(G144&lt;3*E144,"partial match","no match")),"")</f>
        <v/>
      </c>
    </row>
    <row r="145" spans="1:8" x14ac:dyDescent="0.25">
      <c r="A145" t="s">
        <v>185</v>
      </c>
      <c r="B145" t="s">
        <v>177</v>
      </c>
      <c r="C145" t="s">
        <v>119</v>
      </c>
      <c r="D145">
        <v>1.26</v>
      </c>
      <c r="E145">
        <v>0.05</v>
      </c>
      <c r="F145">
        <v>2.1663204921745081</v>
      </c>
      <c r="G145" s="12">
        <f>IFERROR(IF(NOT(F145=""),ABS(ROUNDDOWN(D145-F145, 3 - (1+INT(LOG10(ABS(D145)))))),""),IF(AND(D145=0,NOT(D145="")),ABS(ROUNDDOWN(D145-F145,0)),""))</f>
        <v>0.9</v>
      </c>
      <c r="H145" s="12" t="str">
        <f>IF(NOT(G145=""),IF(G145&lt;=E145,"match",IF(G145&lt;3*E145,"partial match","no match")),"")</f>
        <v>no match</v>
      </c>
    </row>
    <row r="146" spans="1:8" x14ac:dyDescent="0.25">
      <c r="A146" t="s">
        <v>185</v>
      </c>
      <c r="B146" t="s">
        <v>177</v>
      </c>
      <c r="C146" t="s">
        <v>120</v>
      </c>
      <c r="D146">
        <v>4.87</v>
      </c>
      <c r="E146">
        <v>0.03</v>
      </c>
      <c r="F146">
        <v>4.8391945280440094</v>
      </c>
      <c r="G146" s="12">
        <f>IFERROR(IF(NOT(F146=""),ABS(ROUNDDOWN(D146-F146, 3 - (1+INT(LOG10(ABS(D146)))))),""),IF(AND(D146=0,NOT(D146="")),ABS(ROUNDDOWN(D146-F146,0)),""))</f>
        <v>0.03</v>
      </c>
      <c r="H146" s="12" t="str">
        <f>IF(NOT(G146=""),IF(G146&lt;=E146,"match",IF(G146&lt;3*E146,"partial match","no match")),"")</f>
        <v>match</v>
      </c>
    </row>
    <row r="147" spans="1:8" x14ac:dyDescent="0.25">
      <c r="A147" t="s">
        <v>185</v>
      </c>
      <c r="B147" t="s">
        <v>178</v>
      </c>
      <c r="C147" t="s">
        <v>105</v>
      </c>
      <c r="D147">
        <v>0.77700000000000002</v>
      </c>
      <c r="E147">
        <v>1E-3</v>
      </c>
      <c r="F147">
        <v>0.75395972266775391</v>
      </c>
      <c r="G147" s="12">
        <f>IFERROR(IF(NOT(F147=""),ABS(ROUNDDOWN(D147-F147, 3 - (1+INT(LOG10(ABS(D147)))))),""),IF(AND(D147=0,NOT(D147="")),ABS(ROUNDDOWN(D147-F147,0)),""))</f>
        <v>2.3E-2</v>
      </c>
      <c r="H147" s="12" t="str">
        <f>IF(NOT(G147=""),IF(G147&lt;=E147,"match",IF(G147&lt;3*E147,"partial match","no match")),"")</f>
        <v>no match</v>
      </c>
    </row>
    <row r="148" spans="1:8" x14ac:dyDescent="0.25">
      <c r="A148" t="s">
        <v>185</v>
      </c>
      <c r="B148" t="s">
        <v>178</v>
      </c>
      <c r="C148" t="s">
        <v>106</v>
      </c>
      <c r="D148">
        <v>3.52</v>
      </c>
      <c r="E148">
        <v>7.0000000000000007E-2</v>
      </c>
      <c r="F148">
        <v>4.8805369972086217</v>
      </c>
      <c r="G148" s="12">
        <f>IFERROR(IF(NOT(F148=""),ABS(ROUNDDOWN(D148-F148, 3 - (1+INT(LOG10(ABS(D148)))))),""),IF(AND(D148=0,NOT(D148="")),ABS(ROUNDDOWN(D148-F148,0)),""))</f>
        <v>1.36</v>
      </c>
      <c r="H148" s="12" t="str">
        <f>IF(NOT(G148=""),IF(G148&lt;=E148,"match",IF(G148&lt;3*E148,"partial match","no match")),"")</f>
        <v>no match</v>
      </c>
    </row>
    <row r="149" spans="1:8" x14ac:dyDescent="0.25">
      <c r="A149" t="s">
        <v>185</v>
      </c>
      <c r="B149" t="s">
        <v>178</v>
      </c>
      <c r="C149" t="s">
        <v>107</v>
      </c>
      <c r="D149">
        <v>2.0400000000000001E-2</v>
      </c>
      <c r="E149">
        <v>8.0000000000000004E-4</v>
      </c>
      <c r="F149">
        <v>2.796538548911735E-3</v>
      </c>
      <c r="G149" s="12">
        <f>IFERROR(IF(NOT(F149=""),ABS(ROUNDDOWN(D149-F149, 3 - (1+INT(LOG10(ABS(D149)))))),""),IF(AND(D149=0,NOT(D149="")),ABS(ROUNDDOWN(D149-F149,0)),""))</f>
        <v>1.7600000000000001E-2</v>
      </c>
      <c r="H149" s="12" t="str">
        <f>IF(NOT(G149=""),IF(G149&lt;=E149,"match",IF(G149&lt;3*E149,"partial match","no match")),"")</f>
        <v>no match</v>
      </c>
    </row>
    <row r="150" spans="1:8" x14ac:dyDescent="0.25">
      <c r="A150" t="s">
        <v>185</v>
      </c>
      <c r="B150" t="s">
        <v>178</v>
      </c>
      <c r="C150" t="s">
        <v>108</v>
      </c>
      <c r="D150">
        <v>471</v>
      </c>
      <c r="E150">
        <v>9</v>
      </c>
      <c r="F150">
        <v>547.13268201162316</v>
      </c>
      <c r="G150" s="12">
        <f>IFERROR(IF(NOT(F150=""),ABS(ROUNDDOWN(D150-F150, 3 - (1+INT(LOG10(ABS(D150)))))),""),IF(AND(D150=0,NOT(D150="")),ABS(ROUNDDOWN(D150-F150,0)),""))</f>
        <v>76</v>
      </c>
      <c r="H150" s="12" t="str">
        <f>IF(NOT(G150=""),IF(G150&lt;=E150,"match",IF(G150&lt;3*E150,"partial match","no match")),"")</f>
        <v>no match</v>
      </c>
    </row>
    <row r="151" spans="1:8" x14ac:dyDescent="0.25">
      <c r="A151" t="s">
        <v>185</v>
      </c>
      <c r="B151" t="s">
        <v>178</v>
      </c>
      <c r="C151" t="s">
        <v>109</v>
      </c>
      <c r="D151">
        <v>1.8599999999999998E-2</v>
      </c>
      <c r="E151">
        <v>6.9999999999999999E-4</v>
      </c>
      <c r="F151">
        <v>2.3447360654084721E-3</v>
      </c>
      <c r="G151" s="12">
        <f>IFERROR(IF(NOT(F151=""),ABS(ROUNDDOWN(D151-F151, 3 - (1+INT(LOG10(ABS(D151)))))),""),IF(AND(D151=0,NOT(D151="")),ABS(ROUNDDOWN(D151-F151,0)),""))</f>
        <v>1.6199999999999999E-2</v>
      </c>
      <c r="H151" s="12" t="str">
        <f>IF(NOT(G151=""),IF(G151&lt;=E151,"match",IF(G151&lt;3*E151,"partial match","no match")),"")</f>
        <v>no match</v>
      </c>
    </row>
    <row r="152" spans="1:8" x14ac:dyDescent="0.25">
      <c r="A152" t="s">
        <v>185</v>
      </c>
      <c r="B152" t="s">
        <v>178</v>
      </c>
      <c r="C152" t="s">
        <v>110</v>
      </c>
      <c r="D152">
        <v>347</v>
      </c>
      <c r="E152">
        <v>7</v>
      </c>
      <c r="F152">
        <v>390.95366145615191</v>
      </c>
      <c r="G152" s="12">
        <f>IFERROR(IF(NOT(F152=""),ABS(ROUNDDOWN(D152-F152, 3 - (1+INT(LOG10(ABS(D152)))))),""),IF(AND(D152=0,NOT(D152="")),ABS(ROUNDDOWN(D152-F152,0)),""))</f>
        <v>43</v>
      </c>
      <c r="H152" s="12" t="str">
        <f>IF(NOT(G152=""),IF(G152&lt;=E152,"match",IF(G152&lt;3*E152,"partial match","no match")),"")</f>
        <v>no match</v>
      </c>
    </row>
    <row r="153" spans="1:8" x14ac:dyDescent="0.25">
      <c r="A153" t="s">
        <v>185</v>
      </c>
      <c r="B153" t="s">
        <v>178</v>
      </c>
      <c r="C153" t="s">
        <v>111</v>
      </c>
      <c r="D153">
        <v>3.1099999999999999E-2</v>
      </c>
      <c r="E153">
        <v>1.6000000000000001E-3</v>
      </c>
      <c r="F153">
        <v>9.1361743868452767E-3</v>
      </c>
      <c r="G153" s="12">
        <f>IFERROR(IF(NOT(F153=""),ABS(ROUNDDOWN(D153-F153, 3 - (1+INT(LOG10(ABS(D153)))))),""),IF(AND(D153=0,NOT(D153="")),ABS(ROUNDDOWN(D153-F153,0)),""))</f>
        <v>2.1899999999999999E-2</v>
      </c>
      <c r="H153" s="12" t="str">
        <f>IF(NOT(G153=""),IF(G153&lt;=E153,"match",IF(G153&lt;3*E153,"partial match","no match")),"")</f>
        <v>no match</v>
      </c>
    </row>
    <row r="154" spans="1:8" x14ac:dyDescent="0.25">
      <c r="A154" t="s">
        <v>185</v>
      </c>
      <c r="B154" t="s">
        <v>178</v>
      </c>
      <c r="C154" t="s">
        <v>112</v>
      </c>
      <c r="D154">
        <v>1890</v>
      </c>
      <c r="E154">
        <v>20</v>
      </c>
      <c r="F154">
        <v>3046.0994085480261</v>
      </c>
      <c r="G154" s="12">
        <f>IFERROR(IF(NOT(F154=""),ABS(ROUNDDOWN(D154-F154, 3 - (1+INT(LOG10(ABS(D154)))))),""),IF(AND(D154=0,NOT(D154="")),ABS(ROUNDDOWN(D154-F154,0)),""))</f>
        <v>1150</v>
      </c>
      <c r="H154" s="12" t="str">
        <f>IF(NOT(G154=""),IF(G154&lt;=E154,"match",IF(G154&lt;3*E154,"partial match","no match")),"")</f>
        <v>no match</v>
      </c>
    </row>
    <row r="155" spans="1:8" x14ac:dyDescent="0.25">
      <c r="A155" t="s">
        <v>185</v>
      </c>
      <c r="B155" t="s">
        <v>178</v>
      </c>
      <c r="C155" t="s">
        <v>113</v>
      </c>
      <c r="D155">
        <v>51900</v>
      </c>
      <c r="E155">
        <v>200</v>
      </c>
      <c r="F155">
        <v>51248.337619548802</v>
      </c>
      <c r="G155" s="12">
        <f>IFERROR(IF(NOT(F155=""),ABS(ROUNDDOWN(D155-F155, 3 - (1+INT(LOG10(ABS(D155)))))),""),IF(AND(D155=0,NOT(D155="")),ABS(ROUNDDOWN(D155-F155,0)),""))</f>
        <v>600</v>
      </c>
      <c r="H155" s="12" t="str">
        <f>IF(NOT(G155=""),IF(G155&lt;=E155,"match",IF(G155&lt;3*E155,"partial match","no match")),"")</f>
        <v>no match</v>
      </c>
    </row>
    <row r="156" spans="1:8" x14ac:dyDescent="0.25">
      <c r="A156" t="s">
        <v>185</v>
      </c>
      <c r="B156" t="s">
        <v>178</v>
      </c>
      <c r="C156" t="s">
        <v>114</v>
      </c>
      <c r="D156">
        <v>0.13500000000000001</v>
      </c>
      <c r="E156">
        <v>3.0000000000000001E-3</v>
      </c>
      <c r="F156">
        <v>0.14657123055057891</v>
      </c>
      <c r="G156" s="12">
        <f>IFERROR(IF(NOT(F156=""),ABS(ROUNDDOWN(D156-F156, 3 - (1+INT(LOG10(ABS(D156)))))),""),IF(AND(D156=0,NOT(D156="")),ABS(ROUNDDOWN(D156-F156,0)),""))</f>
        <v>1.0999999999999999E-2</v>
      </c>
      <c r="H156" s="12" t="str">
        <f>IF(NOT(G156=""),IF(G156&lt;=E156,"match",IF(G156&lt;3*E156,"partial match","no match")),"")</f>
        <v>no match</v>
      </c>
    </row>
    <row r="157" spans="1:8" x14ac:dyDescent="0.25">
      <c r="A157" t="s">
        <v>185</v>
      </c>
      <c r="B157" t="s">
        <v>178</v>
      </c>
      <c r="C157" t="s">
        <v>115</v>
      </c>
      <c r="D157">
        <v>215000</v>
      </c>
      <c r="E157">
        <v>4000</v>
      </c>
      <c r="F157">
        <v>184130.2456985311</v>
      </c>
      <c r="G157" s="12">
        <f>IFERROR(IF(NOT(F157=""),ABS(ROUNDDOWN(D157-F157, 3 - (1+INT(LOG10(ABS(D157)))))),""),IF(AND(D157=0,NOT(D157="")),ABS(ROUNDDOWN(D157-F157,0)),""))</f>
        <v>30000</v>
      </c>
      <c r="H157" s="12" t="str">
        <f>IF(NOT(G157=""),IF(G157&lt;=E157,"match",IF(G157&lt;3*E157,"partial match","no match")),"")</f>
        <v>no match</v>
      </c>
    </row>
    <row r="158" spans="1:8" x14ac:dyDescent="0.25">
      <c r="A158" t="s">
        <v>185</v>
      </c>
      <c r="B158" t="s">
        <v>178</v>
      </c>
      <c r="C158" t="s">
        <v>116</v>
      </c>
      <c r="D158">
        <v>0.56000000000000005</v>
      </c>
      <c r="E158">
        <v>1E-3</v>
      </c>
      <c r="F158">
        <v>0.52661604155759822</v>
      </c>
      <c r="G158" s="12">
        <f>IFERROR(IF(NOT(F158=""),ABS(ROUNDDOWN(D158-F158, 3 - (1+INT(LOG10(ABS(D158)))))),""),IF(AND(D158=0,NOT(D158="")),ABS(ROUNDDOWN(D158-F158,0)),""))</f>
        <v>3.3000000000000002E-2</v>
      </c>
      <c r="H158" s="12" t="str">
        <f>IF(NOT(G158=""),IF(G158&lt;=E158,"match",IF(G158&lt;3*E158,"partial match","no match")),"")</f>
        <v>no match</v>
      </c>
    </row>
    <row r="159" spans="1:8" x14ac:dyDescent="0.25">
      <c r="A159" t="s">
        <v>185</v>
      </c>
      <c r="B159" t="s">
        <v>178</v>
      </c>
      <c r="C159" t="s">
        <v>117</v>
      </c>
      <c r="D159">
        <v>0.66400000000000003</v>
      </c>
      <c r="E159">
        <v>3.0000000000000001E-3</v>
      </c>
      <c r="F159">
        <v>7.8600845247729518</v>
      </c>
      <c r="G159" s="12">
        <f>IFERROR(IF(NOT(F159=""),ABS(ROUNDDOWN(D159-F159, 3 - (1+INT(LOG10(ABS(D159)))))),""),IF(AND(D159=0,NOT(D159="")),ABS(ROUNDDOWN(D159-F159,0)),""))</f>
        <v>7.1959999999999997</v>
      </c>
      <c r="H159" s="12" t="str">
        <f>IF(NOT(G159=""),IF(G159&lt;=E159,"match",IF(G159&lt;3*E159,"partial match","no match")),"")</f>
        <v>no match</v>
      </c>
    </row>
    <row r="160" spans="1:8" x14ac:dyDescent="0.25">
      <c r="A160" t="s">
        <v>185</v>
      </c>
      <c r="B160" t="s">
        <v>178</v>
      </c>
      <c r="C160" t="s">
        <v>118</v>
      </c>
      <c r="D160">
        <v>39.700000000000003</v>
      </c>
      <c r="E160">
        <v>0.9</v>
      </c>
      <c r="F160">
        <v>27.63150199645963</v>
      </c>
      <c r="G160" s="12">
        <f>IFERROR(IF(NOT(F160=""),ABS(ROUNDDOWN(D160-F160, 3 - (1+INT(LOG10(ABS(D160)))))),""),IF(AND(D160=0,NOT(D160="")),ABS(ROUNDDOWN(D160-F160,0)),""))</f>
        <v>12</v>
      </c>
      <c r="H160" s="12" t="str">
        <f>IF(NOT(G160=""),IF(G160&lt;=E160,"match",IF(G160&lt;3*E160,"partial match","no match")),"")</f>
        <v>no match</v>
      </c>
    </row>
    <row r="161" spans="1:8" x14ac:dyDescent="0.25">
      <c r="A161" t="s">
        <v>185</v>
      </c>
      <c r="B161" t="s">
        <v>178</v>
      </c>
      <c r="C161" t="s">
        <v>119</v>
      </c>
      <c r="D161">
        <v>1.25</v>
      </c>
      <c r="E161">
        <v>0.05</v>
      </c>
      <c r="F161">
        <v>2.145065008424007</v>
      </c>
      <c r="G161" s="12">
        <f>IFERROR(IF(NOT(F161=""),ABS(ROUNDDOWN(D161-F161, 3 - (1+INT(LOG10(ABS(D161)))))),""),IF(AND(D161=0,NOT(D161="")),ABS(ROUNDDOWN(D161-F161,0)),""))</f>
        <v>0.89</v>
      </c>
      <c r="H161" s="12" t="str">
        <f>IF(NOT(G161=""),IF(G161&lt;=E161,"match",IF(G161&lt;3*E161,"partial match","no match")),"")</f>
        <v>no match</v>
      </c>
    </row>
    <row r="162" spans="1:8" x14ac:dyDescent="0.25">
      <c r="A162" t="s">
        <v>185</v>
      </c>
      <c r="B162" t="s">
        <v>178</v>
      </c>
      <c r="C162" t="s">
        <v>120</v>
      </c>
      <c r="D162">
        <v>4.87</v>
      </c>
      <c r="E162">
        <v>0.03</v>
      </c>
      <c r="F162">
        <v>4.8415699910848264</v>
      </c>
      <c r="G162" s="12">
        <f>IFERROR(IF(NOT(F162=""),ABS(ROUNDDOWN(D162-F162, 3 - (1+INT(LOG10(ABS(D162)))))),""),IF(AND(D162=0,NOT(D162="")),ABS(ROUNDDOWN(D162-F162,0)),""))</f>
        <v>0.02</v>
      </c>
      <c r="H162" s="12" t="str">
        <f>IF(NOT(G162=""),IF(G162&lt;=E162,"match",IF(G162&lt;3*E162,"partial match","no match")),"")</f>
        <v>match</v>
      </c>
    </row>
    <row r="163" spans="1:8" x14ac:dyDescent="0.25">
      <c r="A163" t="s">
        <v>185</v>
      </c>
      <c r="B163" t="s">
        <v>179</v>
      </c>
      <c r="C163" t="s">
        <v>125</v>
      </c>
      <c r="D163">
        <v>0.67600000000000005</v>
      </c>
      <c r="E163">
        <v>3.0000000000000001E-3</v>
      </c>
      <c r="F163">
        <v>0.64946859949774127</v>
      </c>
      <c r="G163" s="12">
        <f>IFERROR(IF(NOT(F163=""),ABS(ROUNDDOWN(D163-F163, 3 - (1+INT(LOG10(ABS(D163)))))),""),IF(AND(D163=0,NOT(D163="")),ABS(ROUNDDOWN(D163-F163,0)),""))</f>
        <v>2.5999999999999999E-2</v>
      </c>
      <c r="H163" s="12" t="str">
        <f>IF(NOT(G163=""),IF(G163&lt;=E163,"match",IF(G163&lt;3*E163,"partial match","no match")),"")</f>
        <v>no match</v>
      </c>
    </row>
    <row r="164" spans="1:8" x14ac:dyDescent="0.25">
      <c r="A164" t="s">
        <v>185</v>
      </c>
      <c r="B164" t="s">
        <v>179</v>
      </c>
      <c r="C164" t="s">
        <v>126</v>
      </c>
      <c r="D164">
        <v>58600</v>
      </c>
      <c r="E164">
        <v>800</v>
      </c>
      <c r="F164">
        <v>91885.343859649118</v>
      </c>
      <c r="G164" s="12">
        <f>IFERROR(IF(NOT(F164=""),ABS(ROUNDDOWN(D164-F164, 3 - (1+INT(LOG10(ABS(D164)))))),""),IF(AND(D164=0,NOT(D164="")),ABS(ROUNDDOWN(D164-F164,0)),""))</f>
        <v>33200</v>
      </c>
      <c r="H164" s="12" t="str">
        <f>IF(NOT(G164=""),IF(G164&lt;=E164,"match",IF(G164&lt;3*E164,"partial match","no match")),"")</f>
        <v>no match</v>
      </c>
    </row>
    <row r="165" spans="1:8" x14ac:dyDescent="0.25">
      <c r="A165" t="s">
        <v>185</v>
      </c>
      <c r="B165" t="s">
        <v>179</v>
      </c>
      <c r="C165" t="s">
        <v>127</v>
      </c>
      <c r="D165">
        <v>3.4000000000000002E-2</v>
      </c>
      <c r="E165">
        <v>4.0000000000000002E-4</v>
      </c>
      <c r="F165">
        <v>4.4882674670591888E-3</v>
      </c>
      <c r="G165" s="12">
        <f>IFERROR(IF(NOT(F165=""),ABS(ROUNDDOWN(D165-F165, 3 - (1+INT(LOG10(ABS(D165)))))),""),IF(AND(D165=0,NOT(D165="")),ABS(ROUNDDOWN(D165-F165,0)),""))</f>
        <v>2.9499999999999998E-2</v>
      </c>
      <c r="H165" s="12" t="str">
        <f>IF(NOT(G165=""),IF(G165&lt;=E165,"match",IF(G165&lt;3*E165,"partial match","no match")),"")</f>
        <v>no match</v>
      </c>
    </row>
    <row r="166" spans="1:8" x14ac:dyDescent="0.25">
      <c r="A166" t="s">
        <v>185</v>
      </c>
      <c r="B166" t="s">
        <v>179</v>
      </c>
      <c r="C166" t="s">
        <v>128</v>
      </c>
      <c r="D166">
        <v>286</v>
      </c>
      <c r="E166">
        <v>6</v>
      </c>
      <c r="F166">
        <v>363.48399122807018</v>
      </c>
      <c r="G166" s="12">
        <f>IFERROR(IF(NOT(F166=""),ABS(ROUNDDOWN(D166-F166, 3 - (1+INT(LOG10(ABS(D166)))))),""),IF(AND(D166=0,NOT(D166="")),ABS(ROUNDDOWN(D166-F166,0)),""))</f>
        <v>77</v>
      </c>
      <c r="H166" s="12" t="str">
        <f>IF(NOT(G166=""),IF(G166&lt;=E166,"match",IF(G166&lt;3*E166,"partial match","no match")),"")</f>
        <v>no match</v>
      </c>
    </row>
    <row r="167" spans="1:8" x14ac:dyDescent="0.25">
      <c r="A167" t="s">
        <v>185</v>
      </c>
      <c r="B167" t="s">
        <v>179</v>
      </c>
      <c r="C167" t="s">
        <v>129</v>
      </c>
      <c r="D167">
        <v>2.24E-2</v>
      </c>
      <c r="E167">
        <v>4.0000000000000002E-4</v>
      </c>
      <c r="F167">
        <v>2.9433978077989071E-3</v>
      </c>
      <c r="G167" s="12">
        <f>IFERROR(IF(NOT(F167=""),ABS(ROUNDDOWN(D167-F167, 3 - (1+INT(LOG10(ABS(D167)))))),""),IF(AND(D167=0,NOT(D167="")),ABS(ROUNDDOWN(D167-F167,0)),""))</f>
        <v>1.9400000000000001E-2</v>
      </c>
      <c r="H167" s="12" t="str">
        <f>IF(NOT(G167=""),IF(G167&lt;=E167,"match",IF(G167&lt;3*E167,"partial match","no match")),"")</f>
        <v>no match</v>
      </c>
    </row>
    <row r="168" spans="1:8" x14ac:dyDescent="0.25">
      <c r="A168" t="s">
        <v>185</v>
      </c>
      <c r="B168" t="s">
        <v>179</v>
      </c>
      <c r="C168" t="s">
        <v>130</v>
      </c>
      <c r="D168">
        <v>186</v>
      </c>
      <c r="E168">
        <v>4</v>
      </c>
      <c r="F168">
        <v>231.91151171314479</v>
      </c>
      <c r="G168" s="12">
        <f>IFERROR(IF(NOT(F168=""),ABS(ROUNDDOWN(D168-F168, 3 - (1+INT(LOG10(ABS(D168)))))),""),IF(AND(D168=0,NOT(D168="")),ABS(ROUNDDOWN(D168-F168,0)),""))</f>
        <v>45</v>
      </c>
      <c r="H168" s="12" t="str">
        <f>IF(NOT(G168=""),IF(G168&lt;=E168,"match",IF(G168&lt;3*E168,"partial match","no match")),"")</f>
        <v>no match</v>
      </c>
    </row>
    <row r="169" spans="1:8" x14ac:dyDescent="0.25">
      <c r="A169" t="s">
        <v>185</v>
      </c>
      <c r="B169" t="s">
        <v>179</v>
      </c>
      <c r="C169" t="s">
        <v>131</v>
      </c>
      <c r="D169">
        <v>105</v>
      </c>
      <c r="E169">
        <v>4</v>
      </c>
      <c r="F169">
        <v>141.22003034896679</v>
      </c>
      <c r="G169" s="12">
        <f>IFERROR(IF(NOT(F169=""),ABS(ROUNDDOWN(D169-F169, 3 - (1+INT(LOG10(ABS(D169)))))),""),IF(AND(D169=0,NOT(D169="")),ABS(ROUNDDOWN(D169-F169,0)),""))</f>
        <v>36</v>
      </c>
      <c r="H169" s="12" t="str">
        <f>IF(NOT(G169=""),IF(G169&lt;=E169,"match",IF(G169&lt;3*E169,"partial match","no match")),"")</f>
        <v>no match</v>
      </c>
    </row>
    <row r="170" spans="1:8" x14ac:dyDescent="0.25">
      <c r="A170" t="s">
        <v>185</v>
      </c>
      <c r="B170" t="s">
        <v>179</v>
      </c>
      <c r="C170" t="s">
        <v>132</v>
      </c>
      <c r="D170">
        <v>33600000</v>
      </c>
      <c r="E170">
        <v>300000</v>
      </c>
      <c r="F170">
        <v>59965660.786842108</v>
      </c>
      <c r="G170" s="12">
        <f>IFERROR(IF(NOT(F170=""),ABS(ROUNDDOWN(D170-F170, 3 - (1+INT(LOG10(ABS(D170)))))),""),IF(AND(D170=0,NOT(D170="")),ABS(ROUNDDOWN(D170-F170,0)),""))</f>
        <v>26300000</v>
      </c>
      <c r="H170" s="12" t="str">
        <f>IF(NOT(G170=""),IF(G170&lt;=E170,"match",IF(G170&lt;3*E170,"partial match","no match")),"")</f>
        <v>no match</v>
      </c>
    </row>
    <row r="171" spans="1:8" x14ac:dyDescent="0.25">
      <c r="A171" t="s">
        <v>185</v>
      </c>
      <c r="B171" t="s">
        <v>179</v>
      </c>
      <c r="C171" t="s">
        <v>113</v>
      </c>
      <c r="D171">
        <v>231</v>
      </c>
      <c r="E171">
        <v>6</v>
      </c>
      <c r="F171">
        <v>228.25087719298239</v>
      </c>
      <c r="G171" s="12">
        <f>IFERROR(IF(NOT(F171=""),ABS(ROUNDDOWN(D171-F171, 3 - (1+INT(LOG10(ABS(D171)))))),""),IF(AND(D171=0,NOT(D171="")),ABS(ROUNDDOWN(D171-F171,0)),""))</f>
        <v>2</v>
      </c>
      <c r="H171" s="12" t="str">
        <f>IF(NOT(G171=""),IF(G171&lt;=E171,"match",IF(G171&lt;3*E171,"partial match","no match")),"")</f>
        <v>match</v>
      </c>
    </row>
    <row r="172" spans="1:8" x14ac:dyDescent="0.25">
      <c r="A172" t="s">
        <v>185</v>
      </c>
      <c r="B172" t="s">
        <v>179</v>
      </c>
      <c r="C172" t="s">
        <v>133</v>
      </c>
      <c r="D172">
        <v>4.1399999999999999E-2</v>
      </c>
      <c r="E172">
        <v>2.9999999999999997E-4</v>
      </c>
      <c r="F172">
        <v>5.005501692828563E-2</v>
      </c>
      <c r="G172" s="12">
        <f>IFERROR(IF(NOT(F172=""),ABS(ROUNDDOWN(D172-F172, 3 - (1+INT(LOG10(ABS(D172)))))),""),IF(AND(D172=0,NOT(D172="")),ABS(ROUNDDOWN(D172-F172,0)),""))</f>
        <v>8.6E-3</v>
      </c>
      <c r="H172" s="12" t="str">
        <f>IF(NOT(G172=""),IF(G172&lt;=E172,"match",IF(G172&lt;3*E172,"partial match","no match")),"")</f>
        <v>no match</v>
      </c>
    </row>
    <row r="173" spans="1:8" x14ac:dyDescent="0.25">
      <c r="A173" t="s">
        <v>185</v>
      </c>
      <c r="B173" t="s">
        <v>179</v>
      </c>
      <c r="C173" t="s">
        <v>134</v>
      </c>
      <c r="D173">
        <v>2370</v>
      </c>
      <c r="E173">
        <v>40</v>
      </c>
      <c r="F173">
        <v>1786.0929824561399</v>
      </c>
      <c r="G173" s="12">
        <f>IFERROR(IF(NOT(F173=""),ABS(ROUNDDOWN(D173-F173, 3 - (1+INT(LOG10(ABS(D173)))))),""),IF(AND(D173=0,NOT(D173="")),ABS(ROUNDDOWN(D173-F173,0)),""))</f>
        <v>580</v>
      </c>
      <c r="H173" s="12" t="str">
        <f>IF(NOT(G173=""),IF(G173&lt;=E173,"match",IF(G173&lt;3*E173,"partial match","no match")),"")</f>
        <v>no match</v>
      </c>
    </row>
    <row r="174" spans="1:8" x14ac:dyDescent="0.25">
      <c r="A174" t="s">
        <v>185</v>
      </c>
      <c r="B174" t="s">
        <v>179</v>
      </c>
      <c r="C174" t="s">
        <v>135</v>
      </c>
      <c r="D174">
        <v>0.42399999999999999</v>
      </c>
      <c r="E174">
        <v>4.0000000000000001E-3</v>
      </c>
      <c r="F174">
        <v>0.39168705755617111</v>
      </c>
      <c r="G174" s="12">
        <f>IFERROR(IF(NOT(F174=""),ABS(ROUNDDOWN(D174-F174, 3 - (1+INT(LOG10(ABS(D174)))))),""),IF(AND(D174=0,NOT(D174="")),ABS(ROUNDDOWN(D174-F174,0)),""))</f>
        <v>3.2000000000000001E-2</v>
      </c>
      <c r="H174" s="12" t="str">
        <f>IF(NOT(G174=""),IF(G174&lt;=E174,"match",IF(G174&lt;3*E174,"partial match","no match")),"")</f>
        <v>no match</v>
      </c>
    </row>
    <row r="175" spans="1:8" x14ac:dyDescent="0.25">
      <c r="A175" t="s">
        <v>185</v>
      </c>
      <c r="B175" t="s">
        <v>179</v>
      </c>
      <c r="C175" t="s">
        <v>136</v>
      </c>
      <c r="D175">
        <v>0.126</v>
      </c>
      <c r="E175">
        <v>1E-3</v>
      </c>
      <c r="F175">
        <v>0.1025087671971945</v>
      </c>
      <c r="G175" s="12">
        <f>IFERROR(IF(NOT(F175=""),ABS(ROUNDDOWN(D175-F175, 3 - (1+INT(LOG10(ABS(D175)))))),""),IF(AND(D175=0,NOT(D175="")),ABS(ROUNDDOWN(D175-F175,0)),""))</f>
        <v>2.3E-2</v>
      </c>
      <c r="H175" s="12" t="str">
        <f>IF(NOT(G175=""),IF(G175&lt;=E175,"match",IF(G175&lt;3*E175,"partial match","no match")),"")</f>
        <v>no match</v>
      </c>
    </row>
    <row r="176" spans="1:8" x14ac:dyDescent="0.25">
      <c r="A176" t="s">
        <v>185</v>
      </c>
      <c r="B176" t="s">
        <v>179</v>
      </c>
      <c r="C176" t="s">
        <v>118</v>
      </c>
      <c r="D176">
        <v>50.8</v>
      </c>
      <c r="E176">
        <v>0.9</v>
      </c>
      <c r="F176">
        <v>32.236008723838097</v>
      </c>
      <c r="G176" s="12">
        <f>IFERROR(IF(NOT(F176=""),ABS(ROUNDDOWN(D176-F176, 3 - (1+INT(LOG10(ABS(D176)))))),""),IF(AND(D176=0,NOT(D176="")),ABS(ROUNDDOWN(D176-F176,0)),""))</f>
        <v>18.5</v>
      </c>
      <c r="H176" s="12" t="str">
        <f>IF(NOT(G176=""),IF(G176&lt;=E176,"match",IF(G176&lt;3*E176,"partial match","no match")),"")</f>
        <v>no match</v>
      </c>
    </row>
    <row r="177" spans="1:8" x14ac:dyDescent="0.25">
      <c r="A177" t="s">
        <v>185</v>
      </c>
      <c r="B177" t="s">
        <v>179</v>
      </c>
      <c r="C177" t="s">
        <v>137</v>
      </c>
      <c r="D177">
        <v>58500</v>
      </c>
      <c r="E177">
        <v>800</v>
      </c>
      <c r="F177">
        <v>91790.178700369346</v>
      </c>
      <c r="G177" s="12">
        <f>IFERROR(IF(NOT(F177=""),ABS(ROUNDDOWN(D177-F177, 3 - (1+INT(LOG10(ABS(D177)))))),""),IF(AND(D177=0,NOT(D177="")),ABS(ROUNDDOWN(D177-F177,0)),""))</f>
        <v>33200</v>
      </c>
      <c r="H177" s="12" t="str">
        <f>IF(NOT(G177=""),IF(G177&lt;=E177,"match",IF(G177&lt;3*E177,"partial match","no match")),"")</f>
        <v>no match</v>
      </c>
    </row>
    <row r="178" spans="1:8" x14ac:dyDescent="0.25">
      <c r="A178" t="s">
        <v>185</v>
      </c>
      <c r="B178" t="s">
        <v>179</v>
      </c>
      <c r="C178" t="s">
        <v>138</v>
      </c>
      <c r="D178">
        <v>6.57</v>
      </c>
      <c r="E178">
        <v>0.01</v>
      </c>
      <c r="F178">
        <v>6.399725401152236</v>
      </c>
      <c r="G178" s="12">
        <f>IFERROR(IF(NOT(F178=""),ABS(ROUNDDOWN(D178-F178, 3 - (1+INT(LOG10(ABS(D178)))))),""),IF(AND(D178=0,NOT(D178="")),ABS(ROUNDDOWN(D178-F178,0)),""))</f>
        <v>0.17</v>
      </c>
      <c r="H178" s="12" t="str">
        <f>IF(NOT(G178=""),IF(G178&lt;=E178,"match",IF(G178&lt;3*E178,"partial match","no match")),"")</f>
        <v>no match</v>
      </c>
    </row>
    <row r="179" spans="1:8" x14ac:dyDescent="0.25">
      <c r="A179" t="s">
        <v>185</v>
      </c>
      <c r="B179" t="s">
        <v>180</v>
      </c>
      <c r="C179" t="s">
        <v>141</v>
      </c>
      <c r="D179">
        <v>0.52700000000000002</v>
      </c>
      <c r="E179">
        <v>4.0000000000000001E-3</v>
      </c>
      <c r="F179">
        <v>0.55991095791869894</v>
      </c>
      <c r="G179" s="12">
        <f>IFERROR(IF(NOT(F179=""),ABS(ROUNDDOWN(D179-F179, 3 - (1+INT(LOG10(ABS(D179)))))),""),IF(AND(D179=0,NOT(D179="")),ABS(ROUNDDOWN(D179-F179,0)),""))</f>
        <v>3.2000000000000001E-2</v>
      </c>
      <c r="H179" s="12" t="str">
        <f>IF(NOT(G179=""),IF(G179&lt;=E179,"match",IF(G179&lt;3*E179,"partial match","no match")),"")</f>
        <v>no match</v>
      </c>
    </row>
    <row r="180" spans="1:8" x14ac:dyDescent="0.25">
      <c r="A180" t="s">
        <v>185</v>
      </c>
      <c r="B180" t="s">
        <v>180</v>
      </c>
      <c r="C180" t="s">
        <v>142</v>
      </c>
      <c r="D180">
        <v>12.6</v>
      </c>
      <c r="E180">
        <v>0.1</v>
      </c>
      <c r="F180">
        <v>11.86798245614035</v>
      </c>
      <c r="G180" s="12">
        <f>IFERROR(IF(NOT(F180=""),ABS(ROUNDDOWN(D180-F180, 3 - (1+INT(LOG10(ABS(D180)))))),""),IF(AND(D180=0,NOT(D180="")),ABS(ROUNDDOWN(D180-F180,0)),""))</f>
        <v>0.7</v>
      </c>
      <c r="H180" s="12" t="str">
        <f>IF(NOT(G180=""),IF(G180&lt;=E180,"match",IF(G180&lt;3*E180,"partial match","no match")),"")</f>
        <v>no match</v>
      </c>
    </row>
    <row r="181" spans="1:8" x14ac:dyDescent="0.25">
      <c r="A181" t="s">
        <v>185</v>
      </c>
      <c r="B181" t="s">
        <v>180</v>
      </c>
      <c r="C181" t="s">
        <v>127</v>
      </c>
      <c r="D181">
        <v>3.4000000000000002E-2</v>
      </c>
      <c r="E181">
        <v>4.0000000000000002E-4</v>
      </c>
      <c r="F181">
        <v>4.4882674670591888E-3</v>
      </c>
      <c r="G181" s="12">
        <f>IFERROR(IF(NOT(F181=""),ABS(ROUNDDOWN(D181-F181, 3 - (1+INT(LOG10(ABS(D181)))))),""),IF(AND(D181=0,NOT(D181="")),ABS(ROUNDDOWN(D181-F181,0)),""))</f>
        <v>2.9499999999999998E-2</v>
      </c>
      <c r="H181" s="12" t="str">
        <f>IF(NOT(G181=""),IF(G181&lt;=E181,"match",IF(G181&lt;3*E181,"partial match","no match")),"")</f>
        <v>no match</v>
      </c>
    </row>
    <row r="182" spans="1:8" x14ac:dyDescent="0.25">
      <c r="A182" t="s">
        <v>185</v>
      </c>
      <c r="B182" t="s">
        <v>180</v>
      </c>
      <c r="C182" t="s">
        <v>128</v>
      </c>
      <c r="D182">
        <v>286</v>
      </c>
      <c r="E182">
        <v>6</v>
      </c>
      <c r="F182">
        <v>363.48399122807018</v>
      </c>
      <c r="G182" s="12">
        <f>IFERROR(IF(NOT(F182=""),ABS(ROUNDDOWN(D182-F182, 3 - (1+INT(LOG10(ABS(D182)))))),""),IF(AND(D182=0,NOT(D182="")),ABS(ROUNDDOWN(D182-F182,0)),""))</f>
        <v>77</v>
      </c>
      <c r="H182" s="12" t="str">
        <f>IF(NOT(G182=""),IF(G182&lt;=E182,"match",IF(G182&lt;3*E182,"partial match","no match")),"")</f>
        <v>no match</v>
      </c>
    </row>
    <row r="183" spans="1:8" x14ac:dyDescent="0.25">
      <c r="A183" t="s">
        <v>185</v>
      </c>
      <c r="B183" t="s">
        <v>180</v>
      </c>
      <c r="C183" t="s">
        <v>143</v>
      </c>
      <c r="D183">
        <v>2.2800000000000001E-2</v>
      </c>
      <c r="E183">
        <v>2.9999999999999997E-4</v>
      </c>
      <c r="F183">
        <v>2.7729184006773581E-3</v>
      </c>
      <c r="G183" s="12">
        <f>IFERROR(IF(NOT(F183=""),ABS(ROUNDDOWN(D183-F183, 3 - (1+INT(LOG10(ABS(D183)))))),""),IF(AND(D183=0,NOT(D183="")),ABS(ROUNDDOWN(D183-F183,0)),""))</f>
        <v>0.02</v>
      </c>
      <c r="H183" s="12" t="str">
        <f>IF(NOT(G183=""),IF(G183&lt;=E183,"match",IF(G183&lt;3*E183,"partial match","no match")),"")</f>
        <v>no match</v>
      </c>
    </row>
    <row r="184" spans="1:8" x14ac:dyDescent="0.25">
      <c r="A184" t="s">
        <v>185</v>
      </c>
      <c r="B184" t="s">
        <v>180</v>
      </c>
      <c r="C184" t="s">
        <v>144</v>
      </c>
      <c r="D184">
        <v>136</v>
      </c>
      <c r="E184">
        <v>4</v>
      </c>
      <c r="F184">
        <v>188.3855250853843</v>
      </c>
      <c r="G184" s="12">
        <f>IFERROR(IF(NOT(F184=""),ABS(ROUNDDOWN(D184-F184, 3 - (1+INT(LOG10(ABS(D184)))))),""),IF(AND(D184=0,NOT(D184="")),ABS(ROUNDDOWN(D184-F184,0)),""))</f>
        <v>52</v>
      </c>
      <c r="H184" s="12" t="str">
        <f>IF(NOT(G184=""),IF(G184&lt;=E184,"match",IF(G184&lt;3*E184,"partial match","no match")),"")</f>
        <v>no match</v>
      </c>
    </row>
    <row r="185" spans="1:8" x14ac:dyDescent="0.25">
      <c r="A185" t="s">
        <v>185</v>
      </c>
      <c r="B185" t="s">
        <v>180</v>
      </c>
      <c r="C185" t="s">
        <v>145</v>
      </c>
      <c r="D185">
        <v>0.17899999999999999</v>
      </c>
      <c r="E185">
        <v>4.0000000000000001E-3</v>
      </c>
      <c r="F185">
        <v>3.6095220972183463E-2</v>
      </c>
      <c r="G185" s="12">
        <f>IFERROR(IF(NOT(F185=""),ABS(ROUNDDOWN(D185-F185, 3 - (1+INT(LOG10(ABS(D185)))))),""),IF(AND(D185=0,NOT(D185="")),ABS(ROUNDDOWN(D185-F185,0)),""))</f>
        <v>0.14199999999999999</v>
      </c>
      <c r="H185" s="12" t="str">
        <f>IF(NOT(G185=""),IF(G185&lt;=E185,"match",IF(G185&lt;3*E185,"partial match","no match")),"")</f>
        <v>no match</v>
      </c>
    </row>
    <row r="186" spans="1:8" x14ac:dyDescent="0.25">
      <c r="A186" t="s">
        <v>185</v>
      </c>
      <c r="B186" t="s">
        <v>180</v>
      </c>
      <c r="C186" t="s">
        <v>146</v>
      </c>
      <c r="D186">
        <v>4850</v>
      </c>
      <c r="E186">
        <v>60</v>
      </c>
      <c r="F186">
        <v>5642.695394736842</v>
      </c>
      <c r="G186" s="12">
        <f>IFERROR(IF(NOT(F186=""),ABS(ROUNDDOWN(D186-F186, 3 - (1+INT(LOG10(ABS(D186)))))),""),IF(AND(D186=0,NOT(D186="")),ABS(ROUNDDOWN(D186-F186,0)),""))</f>
        <v>790</v>
      </c>
      <c r="H186" s="12" t="str">
        <f>IF(NOT(G186=""),IF(G186&lt;=E186,"match",IF(G186&lt;3*E186,"partial match","no match")),"")</f>
        <v>no match</v>
      </c>
    </row>
    <row r="187" spans="1:8" x14ac:dyDescent="0.25">
      <c r="A187" t="s">
        <v>185</v>
      </c>
      <c r="B187" t="s">
        <v>180</v>
      </c>
      <c r="C187" t="s">
        <v>113</v>
      </c>
      <c r="D187">
        <v>231</v>
      </c>
      <c r="E187">
        <v>6</v>
      </c>
      <c r="F187">
        <v>228.25087719298239</v>
      </c>
      <c r="G187" s="12">
        <f>IFERROR(IF(NOT(F187=""),ABS(ROUNDDOWN(D187-F187, 3 - (1+INT(LOG10(ABS(D187)))))),""),IF(AND(D187=0,NOT(D187="")),ABS(ROUNDDOWN(D187-F187,0)),""))</f>
        <v>2</v>
      </c>
      <c r="H187" s="12" t="str">
        <f>IF(NOT(G187=""),IF(G187&lt;=E187,"match",IF(G187&lt;3*E187,"partial match","no match")),"")</f>
        <v>match</v>
      </c>
    </row>
    <row r="188" spans="1:8" x14ac:dyDescent="0.25">
      <c r="A188" t="s">
        <v>185</v>
      </c>
      <c r="B188" t="s">
        <v>180</v>
      </c>
      <c r="C188" t="s">
        <v>114</v>
      </c>
      <c r="D188">
        <v>4.1399999999999999E-2</v>
      </c>
      <c r="E188">
        <v>2.9999999999999997E-4</v>
      </c>
      <c r="F188">
        <v>5.005501692828563E-2</v>
      </c>
      <c r="G188" s="12">
        <f>IFERROR(IF(NOT(F188=""),ABS(ROUNDDOWN(D188-F188, 3 - (1+INT(LOG10(ABS(D188)))))),""),IF(AND(D188=0,NOT(D188="")),ABS(ROUNDDOWN(D188-F188,0)),""))</f>
        <v>8.6E-3</v>
      </c>
      <c r="H188" s="12" t="str">
        <f>IF(NOT(G188=""),IF(G188&lt;=E188,"match",IF(G188&lt;3*E188,"partial match","no match")),"")</f>
        <v>no match</v>
      </c>
    </row>
    <row r="189" spans="1:8" x14ac:dyDescent="0.25">
      <c r="A189" t="s">
        <v>185</v>
      </c>
      <c r="B189" t="s">
        <v>180</v>
      </c>
      <c r="C189" t="s">
        <v>147</v>
      </c>
      <c r="D189">
        <v>1500</v>
      </c>
      <c r="E189">
        <v>30</v>
      </c>
      <c r="F189">
        <v>1356.2245614035089</v>
      </c>
      <c r="G189" s="12">
        <f>IFERROR(IF(NOT(F189=""),ABS(ROUNDDOWN(D189-F189, 3 - (1+INT(LOG10(ABS(D189)))))),""),IF(AND(D189=0,NOT(D189="")),ABS(ROUNDDOWN(D189-F189,0)),""))</f>
        <v>140</v>
      </c>
      <c r="H189" s="12" t="str">
        <f>IF(NOT(G189=""),IF(G189&lt;=E189,"match",IF(G189&lt;3*E189,"partial match","no match")),"")</f>
        <v>no match</v>
      </c>
    </row>
    <row r="190" spans="1:8" x14ac:dyDescent="0.25">
      <c r="A190" t="s">
        <v>185</v>
      </c>
      <c r="B190" t="s">
        <v>180</v>
      </c>
      <c r="C190" t="s">
        <v>148</v>
      </c>
      <c r="D190">
        <v>0.26900000000000002</v>
      </c>
      <c r="E190">
        <v>3.0000000000000001E-3</v>
      </c>
      <c r="F190">
        <v>0.29741766697445371</v>
      </c>
      <c r="G190" s="12">
        <f>IFERROR(IF(NOT(F190=""),ABS(ROUNDDOWN(D190-F190, 3 - (1+INT(LOG10(ABS(D190)))))),""),IF(AND(D190=0,NOT(D190="")),ABS(ROUNDDOWN(D190-F190,0)),""))</f>
        <v>2.8000000000000001E-2</v>
      </c>
      <c r="H190" s="12" t="str">
        <f>IF(NOT(G190=""),IF(G190&lt;=E190,"match",IF(G190&lt;3*E190,"partial match","no match")),"")</f>
        <v>no match</v>
      </c>
    </row>
    <row r="191" spans="1:8" x14ac:dyDescent="0.25">
      <c r="A191" t="s">
        <v>185</v>
      </c>
      <c r="B191" t="s">
        <v>180</v>
      </c>
      <c r="C191" t="s">
        <v>136</v>
      </c>
      <c r="D191">
        <v>0.126</v>
      </c>
      <c r="E191">
        <v>1E-3</v>
      </c>
      <c r="F191">
        <v>0.1025087671971945</v>
      </c>
      <c r="G191" s="12">
        <f>IFERROR(IF(NOT(F191=""),ABS(ROUNDDOWN(D191-F191, 3 - (1+INT(LOG10(ABS(D191)))))),""),IF(AND(D191=0,NOT(D191="")),ABS(ROUNDDOWN(D191-F191,0)),""))</f>
        <v>2.3E-2</v>
      </c>
      <c r="H191" s="12" t="str">
        <f>IF(NOT(G191=""),IF(G191&lt;=E191,"match",IF(G191&lt;3*E191,"partial match","no match")),"")</f>
        <v>no match</v>
      </c>
    </row>
    <row r="192" spans="1:8" x14ac:dyDescent="0.25">
      <c r="A192" t="s">
        <v>185</v>
      </c>
      <c r="B192" t="s">
        <v>180</v>
      </c>
      <c r="C192" t="s">
        <v>118</v>
      </c>
      <c r="D192">
        <v>50.8</v>
      </c>
      <c r="E192">
        <v>0.9</v>
      </c>
      <c r="F192">
        <v>32.236008723838097</v>
      </c>
      <c r="G192" s="12">
        <f>IFERROR(IF(NOT(F192=""),ABS(ROUNDDOWN(D192-F192, 3 - (1+INT(LOG10(ABS(D192)))))),""),IF(AND(D192=0,NOT(D192="")),ABS(ROUNDDOWN(D192-F192,0)),""))</f>
        <v>18.5</v>
      </c>
      <c r="H192" s="12" t="str">
        <f>IF(NOT(G192=""),IF(G192&lt;=E192,"match",IF(G192&lt;3*E192,"partial match","no match")),"")</f>
        <v>no match</v>
      </c>
    </row>
    <row r="193" spans="1:8" x14ac:dyDescent="0.25">
      <c r="A193" t="s">
        <v>185</v>
      </c>
      <c r="B193" t="s">
        <v>180</v>
      </c>
      <c r="C193" t="s">
        <v>149</v>
      </c>
      <c r="D193">
        <v>5.56</v>
      </c>
      <c r="E193">
        <v>0.05</v>
      </c>
      <c r="F193">
        <v>5.4834947291474307</v>
      </c>
      <c r="G193" s="12">
        <f>IFERROR(IF(NOT(F193=""),ABS(ROUNDDOWN(D193-F193, 3 - (1+INT(LOG10(ABS(D193)))))),""),IF(AND(D193=0,NOT(D193="")),ABS(ROUNDDOWN(D193-F193,0)),""))</f>
        <v>7.0000000000000007E-2</v>
      </c>
      <c r="H193" s="12" t="str">
        <f>IF(NOT(G193=""),IF(G193&lt;=E193,"match",IF(G193&lt;3*E193,"partial match","no match")),"")</f>
        <v>partial match</v>
      </c>
    </row>
    <row r="194" spans="1:8" x14ac:dyDescent="0.25">
      <c r="A194" t="s">
        <v>185</v>
      </c>
      <c r="B194" t="s">
        <v>180</v>
      </c>
      <c r="C194" t="s">
        <v>150</v>
      </c>
      <c r="D194">
        <v>7.06</v>
      </c>
      <c r="E194">
        <v>0.01</v>
      </c>
      <c r="F194">
        <v>6.6659318205987184</v>
      </c>
      <c r="G194" s="12">
        <f>IFERROR(IF(NOT(F194=""),ABS(ROUNDDOWN(D194-F194, 3 - (1+INT(LOG10(ABS(D194)))))),""),IF(AND(D194=0,NOT(D194="")),ABS(ROUNDDOWN(D194-F194,0)),""))</f>
        <v>0.39</v>
      </c>
      <c r="H194" s="12" t="str">
        <f>IF(NOT(G194=""),IF(G194&lt;=E194,"match",IF(G194&lt;3*E194,"partial match","no match")),"")</f>
        <v>no match</v>
      </c>
    </row>
    <row r="195" spans="1:8" x14ac:dyDescent="0.25">
      <c r="A195" t="s">
        <v>185</v>
      </c>
      <c r="B195" t="s">
        <v>181</v>
      </c>
      <c r="C195" t="s">
        <v>153</v>
      </c>
      <c r="D195">
        <v>1.8799999999999999E-4</v>
      </c>
      <c r="E195">
        <v>3.9999999999999998E-6</v>
      </c>
      <c r="F195">
        <v>1.9245858129579571E-4</v>
      </c>
      <c r="G195" s="12">
        <f>IFERROR(IF(NOT(F195=""),ABS(ROUNDDOWN(D195-F195, 3 - (1+INT(LOG10(ABS(D195)))))),""),IF(AND(D195=0,NOT(D195="")),ABS(ROUNDDOWN(D195-F195,0)),""))</f>
        <v>3.9999999999999998E-6</v>
      </c>
      <c r="H195" s="12" t="str">
        <f>IF(NOT(G195=""),IF(G195&lt;=E195,"match",IF(G195&lt;3*E195,"partial match","no match")),"")</f>
        <v>match</v>
      </c>
    </row>
    <row r="196" spans="1:8" x14ac:dyDescent="0.25">
      <c r="A196" t="s">
        <v>185</v>
      </c>
      <c r="B196" t="s">
        <v>181</v>
      </c>
      <c r="C196" t="s">
        <v>87</v>
      </c>
      <c r="D196">
        <v>7.5200000000000003E-2</v>
      </c>
      <c r="E196">
        <v>1.9E-3</v>
      </c>
      <c r="F196">
        <v>6.1393987387418747E-2</v>
      </c>
      <c r="G196" s="12">
        <f>IFERROR(IF(NOT(F196=""),ABS(ROUNDDOWN(D196-F196, 3 - (1+INT(LOG10(ABS(D196)))))),""),IF(AND(D196=0,NOT(D196="")),ABS(ROUNDDOWN(D196-F196,0)),""))</f>
        <v>1.38E-2</v>
      </c>
      <c r="H196" s="12" t="str">
        <f>IF(NOT(G196=""),IF(G196&lt;=E196,"match",IF(G196&lt;3*E196,"partial match","no match")),"")</f>
        <v>no match</v>
      </c>
    </row>
    <row r="197" spans="1:8" x14ac:dyDescent="0.25">
      <c r="A197" t="s">
        <v>185</v>
      </c>
      <c r="B197" t="s">
        <v>181</v>
      </c>
      <c r="C197" t="s">
        <v>154</v>
      </c>
      <c r="D197">
        <v>4.6500000000000004</v>
      </c>
      <c r="E197">
        <v>0.1</v>
      </c>
      <c r="F197">
        <v>5.2977075576782227</v>
      </c>
      <c r="G197" s="12">
        <f>IFERROR(IF(NOT(F197=""),ABS(ROUNDDOWN(D197-F197, 3 - (1+INT(LOG10(ABS(D197)))))),""),IF(AND(D197=0,NOT(D197="")),ABS(ROUNDDOWN(D197-F197,0)),""))</f>
        <v>0.64</v>
      </c>
      <c r="H197" s="12" t="str">
        <f>IF(NOT(G197=""),IF(G197&lt;=E197,"match",IF(G197&lt;3*E197,"partial match","no match")),"")</f>
        <v>no match</v>
      </c>
    </row>
    <row r="198" spans="1:8" x14ac:dyDescent="0.25">
      <c r="A198" t="s">
        <v>185</v>
      </c>
      <c r="B198" t="s">
        <v>181</v>
      </c>
      <c r="C198" t="s">
        <v>155</v>
      </c>
      <c r="D198">
        <v>574</v>
      </c>
      <c r="E198">
        <v>1</v>
      </c>
      <c r="F198">
        <v>308.06448364257813</v>
      </c>
      <c r="G198" s="12">
        <f>IFERROR(IF(NOT(F198=""),ABS(ROUNDDOWN(D198-F198, 3 - (1+INT(LOG10(ABS(D198)))))),""),IF(AND(D198=0,NOT(D198="")),ABS(ROUNDDOWN(D198-F198,0)),""))</f>
        <v>265</v>
      </c>
      <c r="H198" s="12" t="str">
        <f>IF(NOT(G198=""),IF(G198&lt;=E198,"match",IF(G198&lt;3*E198,"partial match","no match")),"")</f>
        <v>no match</v>
      </c>
    </row>
    <row r="199" spans="1:8" x14ac:dyDescent="0.25">
      <c r="A199" t="s">
        <v>185</v>
      </c>
      <c r="B199" t="s">
        <v>181</v>
      </c>
      <c r="C199" t="s">
        <v>156</v>
      </c>
      <c r="D199">
        <v>0.16700000000000001</v>
      </c>
      <c r="E199">
        <v>6.0000000000000001E-3</v>
      </c>
      <c r="F199">
        <v>0.1103942841291428</v>
      </c>
      <c r="G199" s="12">
        <f>IFERROR(IF(NOT(F199=""),ABS(ROUNDDOWN(D199-F199, 3 - (1+INT(LOG10(ABS(D199)))))),""),IF(AND(D199=0,NOT(D199="")),ABS(ROUNDDOWN(D199-F199,0)),""))</f>
        <v>5.6000000000000001E-2</v>
      </c>
      <c r="H199" s="12" t="str">
        <f>IF(NOT(G199=""),IF(G199&lt;=E199,"match",IF(G199&lt;3*E199,"partial match","no match")),"")</f>
        <v>no match</v>
      </c>
    </row>
    <row r="200" spans="1:8" x14ac:dyDescent="0.25">
      <c r="A200" t="s">
        <v>185</v>
      </c>
      <c r="B200" t="s">
        <v>182</v>
      </c>
      <c r="C200" t="s">
        <v>159</v>
      </c>
      <c r="D200">
        <v>0.11799999999999999</v>
      </c>
      <c r="E200">
        <v>1E-3</v>
      </c>
      <c r="F200">
        <v>9.7451523771547338E-2</v>
      </c>
      <c r="G200" s="12">
        <f>IFERROR(IF(NOT(F200=""),ABS(ROUNDDOWN(D200-F200, 3 - (1+INT(LOG10(ABS(D200)))))),""),IF(AND(D200=0,NOT(D200="")),ABS(ROUNDDOWN(D200-F200,0)),""))</f>
        <v>0.02</v>
      </c>
      <c r="H200" s="12" t="str">
        <f>IF(NOT(G200=""),IF(G200&lt;=E200,"match",IF(G200&lt;3*E200,"partial match","no match")),"")</f>
        <v>no match</v>
      </c>
    </row>
    <row r="201" spans="1:8" x14ac:dyDescent="0.25">
      <c r="A201" t="s">
        <v>185</v>
      </c>
      <c r="B201" t="s">
        <v>182</v>
      </c>
      <c r="C201" t="s">
        <v>160</v>
      </c>
      <c r="D201">
        <v>134</v>
      </c>
      <c r="E201">
        <v>3</v>
      </c>
      <c r="F201">
        <v>179.43296466145131</v>
      </c>
      <c r="G201" s="12">
        <f>IFERROR(IF(NOT(F201=""),ABS(ROUNDDOWN(D201-F201, 3 - (1+INT(LOG10(ABS(D201)))))),""),IF(AND(D201=0,NOT(D201="")),ABS(ROUNDDOWN(D201-F201,0)),""))</f>
        <v>45</v>
      </c>
      <c r="H201" s="12" t="str">
        <f>IF(NOT(G201=""),IF(G201&lt;=E201,"match",IF(G201&lt;3*E201,"partial match","no match")),"")</f>
        <v>no match</v>
      </c>
    </row>
    <row r="202" spans="1:8" x14ac:dyDescent="0.25">
      <c r="A202" t="s">
        <v>185</v>
      </c>
      <c r="B202" t="s">
        <v>182</v>
      </c>
      <c r="C202" t="s">
        <v>161</v>
      </c>
      <c r="D202">
        <v>1.54E-2</v>
      </c>
      <c r="E202">
        <v>6.9999999999999999E-4</v>
      </c>
      <c r="F202">
        <v>2.3645673348947969E-3</v>
      </c>
      <c r="G202" s="12">
        <f>IFERROR(IF(NOT(F202=""),ABS(ROUNDDOWN(D202-F202, 3 - (1+INT(LOG10(ABS(D202)))))),""),IF(AND(D202=0,NOT(D202="")),ABS(ROUNDDOWN(D202-F202,0)),""))</f>
        <v>1.2999999999999999E-2</v>
      </c>
      <c r="H202" s="12" t="str">
        <f>IF(NOT(G202=""),IF(G202&lt;=E202,"match",IF(G202&lt;3*E202,"partial match","no match")),"")</f>
        <v>no match</v>
      </c>
    </row>
    <row r="203" spans="1:8" x14ac:dyDescent="0.25">
      <c r="A203" t="s">
        <v>185</v>
      </c>
      <c r="B203" t="s">
        <v>182</v>
      </c>
      <c r="C203" t="s">
        <v>162</v>
      </c>
      <c r="D203">
        <v>502</v>
      </c>
      <c r="E203">
        <v>8</v>
      </c>
      <c r="F203">
        <v>584.50606959805771</v>
      </c>
      <c r="G203" s="12">
        <f>IFERROR(IF(NOT(F203=""),ABS(ROUNDDOWN(D203-F203, 3 - (1+INT(LOG10(ABS(D203)))))),""),IF(AND(D203=0,NOT(D203="")),ABS(ROUNDDOWN(D203-F203,0)),""))</f>
        <v>82</v>
      </c>
      <c r="H203" s="12" t="str">
        <f>IF(NOT(G203=""),IF(G203&lt;=E203,"match",IF(G203&lt;3*E203,"partial match","no match")),"")</f>
        <v>no match</v>
      </c>
    </row>
    <row r="204" spans="1:8" x14ac:dyDescent="0.25">
      <c r="A204" t="s">
        <v>185</v>
      </c>
      <c r="B204" t="s">
        <v>182</v>
      </c>
      <c r="C204" t="s">
        <v>163</v>
      </c>
      <c r="D204">
        <v>3.8800000000000002E-3</v>
      </c>
      <c r="E204">
        <v>4.0000000000000003E-5</v>
      </c>
      <c r="F204">
        <v>4.1322808478449601E-4</v>
      </c>
      <c r="G204" s="12">
        <f>IFERROR(IF(NOT(F204=""),ABS(ROUNDDOWN(D204-F204, 3 - (1+INT(LOG10(ABS(D204)))))),""),IF(AND(D204=0,NOT(D204="")),ABS(ROUNDDOWN(D204-F204,0)),""))</f>
        <v>3.46E-3</v>
      </c>
      <c r="H204" s="12" t="str">
        <f>IF(NOT(G204=""),IF(G204&lt;=E204,"match",IF(G204&lt;3*E204,"partial match","no match")),"")</f>
        <v>no match</v>
      </c>
    </row>
    <row r="205" spans="1:8" x14ac:dyDescent="0.25">
      <c r="A205" t="s">
        <v>185</v>
      </c>
      <c r="B205" t="s">
        <v>182</v>
      </c>
      <c r="C205" t="s">
        <v>164</v>
      </c>
      <c r="D205">
        <v>36.700000000000003</v>
      </c>
      <c r="E205">
        <v>0.5</v>
      </c>
      <c r="F205">
        <v>38.245045258100902</v>
      </c>
      <c r="G205" s="12">
        <f>IFERROR(IF(NOT(F205=""),ABS(ROUNDDOWN(D205-F205, 3 - (1+INT(LOG10(ABS(D205)))))),""),IF(AND(D205=0,NOT(D205="")),ABS(ROUNDDOWN(D205-F205,0)),""))</f>
        <v>1.5</v>
      </c>
      <c r="H205" s="12" t="str">
        <f>IF(NOT(G205=""),IF(G205&lt;=E205,"match",IF(G205&lt;3*E205,"partial match","no match")),"")</f>
        <v>no match</v>
      </c>
    </row>
    <row r="206" spans="1:8" x14ac:dyDescent="0.25">
      <c r="A206" t="s">
        <v>185</v>
      </c>
      <c r="B206" t="s">
        <v>182</v>
      </c>
      <c r="C206" t="s">
        <v>165</v>
      </c>
      <c r="D206">
        <v>0.45700000000000002</v>
      </c>
      <c r="E206">
        <v>3.1E-2</v>
      </c>
      <c r="F206">
        <v>0.28712813048945351</v>
      </c>
      <c r="G206" s="12">
        <f>IFERROR(IF(NOT(F206=""),ABS(ROUNDDOWN(D206-F206, 3 - (1+INT(LOG10(ABS(D206)))))),""),IF(AND(D206=0,NOT(D206="")),ABS(ROUNDDOWN(D206-F206,0)),""))</f>
        <v>0.16900000000000001</v>
      </c>
      <c r="H206" s="12" t="str">
        <f>IF(NOT(G206=""),IF(G206&lt;=E206,"match",IF(G206&lt;3*E206,"partial match","no match")),"")</f>
        <v>no match</v>
      </c>
    </row>
    <row r="207" spans="1:8" x14ac:dyDescent="0.25">
      <c r="A207" t="s">
        <v>185</v>
      </c>
      <c r="B207" t="s">
        <v>182</v>
      </c>
      <c r="C207" t="s">
        <v>166</v>
      </c>
      <c r="D207">
        <v>76000</v>
      </c>
      <c r="E207">
        <v>600</v>
      </c>
      <c r="F207">
        <v>116188.80883014121</v>
      </c>
      <c r="G207" s="12">
        <f>IFERROR(IF(NOT(F207=""),ABS(ROUNDDOWN(D207-F207, 3 - (1+INT(LOG10(ABS(D207)))))),""),IF(AND(D207=0,NOT(D207="")),ABS(ROUNDDOWN(D207-F207,0)),""))</f>
        <v>40100</v>
      </c>
      <c r="H207" s="12" t="str">
        <f>IF(NOT(G207=""),IF(G207&lt;=E207,"match",IF(G207&lt;3*E207,"partial match","no match")),"")</f>
        <v>no match</v>
      </c>
    </row>
    <row r="208" spans="1:8" x14ac:dyDescent="0.25">
      <c r="A208" t="s">
        <v>185</v>
      </c>
      <c r="B208" t="s">
        <v>182</v>
      </c>
      <c r="C208" t="s">
        <v>113</v>
      </c>
      <c r="D208">
        <v>8170</v>
      </c>
      <c r="E208">
        <v>130</v>
      </c>
      <c r="F208">
        <v>9943.4305368222285</v>
      </c>
      <c r="G208" s="12">
        <f>IFERROR(IF(NOT(F208=""),ABS(ROUNDDOWN(D208-F208, 3 - (1+INT(LOG10(ABS(D208)))))),""),IF(AND(D208=0,NOT(D208="")),ABS(ROUNDDOWN(D208-F208,0)),""))</f>
        <v>1770</v>
      </c>
      <c r="H208" s="12" t="str">
        <f>IF(NOT(G208=""),IF(G208&lt;=E208,"match",IF(G208&lt;3*E208,"partial match","no match")),"")</f>
        <v>no match</v>
      </c>
    </row>
    <row r="209" spans="1:8" x14ac:dyDescent="0.25">
      <c r="A209" t="s">
        <v>185</v>
      </c>
      <c r="B209" t="s">
        <v>182</v>
      </c>
      <c r="C209" t="s">
        <v>114</v>
      </c>
      <c r="D209">
        <v>0.184</v>
      </c>
      <c r="E209">
        <v>1E-3</v>
      </c>
      <c r="F209">
        <v>0.2235282469387247</v>
      </c>
      <c r="G209" s="12">
        <f>IFERROR(IF(NOT(F209=""),ABS(ROUNDDOWN(D209-F209, 3 - (1+INT(LOG10(ABS(D209)))))),""),IF(AND(D209=0,NOT(D209="")),ABS(ROUNDDOWN(D209-F209,0)),""))</f>
        <v>3.9E-2</v>
      </c>
      <c r="H209" s="12" t="str">
        <f>IF(NOT(G209=""),IF(G209&lt;=E209,"match",IF(G209&lt;3*E209,"partial match","no match")),"")</f>
        <v>no match</v>
      </c>
    </row>
    <row r="210" spans="1:8" x14ac:dyDescent="0.25">
      <c r="A210" t="s">
        <v>185</v>
      </c>
      <c r="B210" t="s">
        <v>182</v>
      </c>
      <c r="C210" t="s">
        <v>167</v>
      </c>
      <c r="D210">
        <v>2250</v>
      </c>
      <c r="E210">
        <v>30</v>
      </c>
      <c r="F210">
        <v>1959.8555885262119</v>
      </c>
      <c r="G210" s="12">
        <f>IFERROR(IF(NOT(F210=""),ABS(ROUNDDOWN(D210-F210, 3 - (1+INT(LOG10(ABS(D210)))))),""),IF(AND(D210=0,NOT(D210="")),ABS(ROUNDDOWN(D210-F210,0)),""))</f>
        <v>290</v>
      </c>
      <c r="H210" s="12" t="str">
        <f>IF(NOT(G210=""),IF(G210&lt;=E210,"match",IF(G210&lt;3*E210,"partial match","no match")),"")</f>
        <v>no match</v>
      </c>
    </row>
    <row r="211" spans="1:8" x14ac:dyDescent="0.25">
      <c r="A211" t="s">
        <v>185</v>
      </c>
      <c r="B211" t="s">
        <v>182</v>
      </c>
      <c r="C211" t="s">
        <v>168</v>
      </c>
      <c r="D211">
        <v>5.0500000000000003E-2</v>
      </c>
      <c r="E211">
        <v>2.9999999999999997E-4</v>
      </c>
      <c r="F211">
        <v>4.4057539531656587E-2</v>
      </c>
      <c r="G211" s="12">
        <f>IFERROR(IF(NOT(F211=""),ABS(ROUNDDOWN(D211-F211, 3 - (1+INT(LOG10(ABS(D211)))))),""),IF(AND(D211=0,NOT(D211="")),ABS(ROUNDDOWN(D211-F211,0)),""))</f>
        <v>6.4000000000000003E-3</v>
      </c>
      <c r="H211" s="12" t="str">
        <f>IF(NOT(G211=""),IF(G211&lt;=E211,"match",IF(G211&lt;3*E211,"partial match","no match")),"")</f>
        <v>no match</v>
      </c>
    </row>
    <row r="212" spans="1:8" x14ac:dyDescent="0.25">
      <c r="A212" t="s">
        <v>185</v>
      </c>
      <c r="B212" t="s">
        <v>182</v>
      </c>
      <c r="C212" t="s">
        <v>169</v>
      </c>
      <c r="F212">
        <v>1</v>
      </c>
      <c r="G212" s="12" t="str">
        <f>IFERROR(IF(NOT(F212=""),ABS(ROUNDDOWN(D212-F212, 3 - (1+INT(LOG10(ABS(D212)))))),""),IF(AND(D212=0,NOT(D212="")),ABS(ROUNDDOWN(D212-F212,0)),""))</f>
        <v/>
      </c>
      <c r="H212" s="12" t="str">
        <f>IF(NOT(G212=""),IF(G212&lt;=E212,"match",IF(G212&lt;3*E212,"partial match","no match")),"")</f>
        <v/>
      </c>
    </row>
    <row r="213" spans="1:8" x14ac:dyDescent="0.25">
      <c r="A213" t="s">
        <v>185</v>
      </c>
      <c r="B213" t="s">
        <v>182</v>
      </c>
      <c r="C213" t="s">
        <v>118</v>
      </c>
      <c r="D213">
        <v>30.4</v>
      </c>
      <c r="E213">
        <v>0.8</v>
      </c>
      <c r="F213">
        <v>19.968298678163489</v>
      </c>
      <c r="G213" s="12">
        <f>IFERROR(IF(NOT(F213=""),ABS(ROUNDDOWN(D213-F213, 3 - (1+INT(LOG10(ABS(D213)))))),""),IF(AND(D213=0,NOT(D213="")),ABS(ROUNDDOWN(D213-F213,0)),""))</f>
        <v>10.4</v>
      </c>
      <c r="H213" s="12" t="str">
        <f>IF(NOT(G213=""),IF(G213&lt;=E213,"match",IF(G213&lt;3*E213,"partial match","no match")),"")</f>
        <v>no match</v>
      </c>
    </row>
    <row r="214" spans="1:8" x14ac:dyDescent="0.25">
      <c r="A214" t="s">
        <v>185</v>
      </c>
      <c r="B214" t="s">
        <v>182</v>
      </c>
      <c r="C214" t="s">
        <v>170</v>
      </c>
      <c r="D214">
        <v>39.4</v>
      </c>
      <c r="E214">
        <v>1</v>
      </c>
      <c r="F214">
        <v>52.198378390629152</v>
      </c>
      <c r="G214" s="12">
        <f>IFERROR(IF(NOT(F214=""),ABS(ROUNDDOWN(D214-F214, 3 - (1+INT(LOG10(ABS(D214)))))),""),IF(AND(D214=0,NOT(D214="")),ABS(ROUNDDOWN(D214-F214,0)),""))</f>
        <v>12.7</v>
      </c>
      <c r="H214" s="12" t="str">
        <f>IF(NOT(G214=""),IF(G214&lt;=E214,"match",IF(G214&lt;3*E214,"partial match","no match")),"")</f>
        <v>no match</v>
      </c>
    </row>
    <row r="215" spans="1:8" x14ac:dyDescent="0.25">
      <c r="A215" t="s">
        <v>185</v>
      </c>
      <c r="B215" t="s">
        <v>182</v>
      </c>
      <c r="C215" t="s">
        <v>171</v>
      </c>
      <c r="D215">
        <v>7.06</v>
      </c>
      <c r="E215">
        <v>0.02</v>
      </c>
      <c r="F215">
        <v>6.9005362835103776</v>
      </c>
      <c r="G215" s="12">
        <f>IFERROR(IF(NOT(F215=""),ABS(ROUNDDOWN(D215-F215, 3 - (1+INT(LOG10(ABS(D215)))))),""),IF(AND(D215=0,NOT(D215="")),ABS(ROUNDDOWN(D215-F215,0)),""))</f>
        <v>0.15</v>
      </c>
      <c r="H215" s="12" t="str">
        <f>IF(NOT(G215=""),IF(G215&lt;=E215,"match",IF(G215&lt;3*E215,"partial match","no match")),"")</f>
        <v>no match</v>
      </c>
    </row>
    <row r="216" spans="1:8" x14ac:dyDescent="0.25">
      <c r="A216" t="s">
        <v>185</v>
      </c>
      <c r="B216" t="s">
        <v>182</v>
      </c>
      <c r="C216" t="s">
        <v>172</v>
      </c>
      <c r="D216">
        <v>1.06E-2</v>
      </c>
      <c r="E216">
        <v>1E-4</v>
      </c>
      <c r="F216">
        <v>1.166186567922717E-2</v>
      </c>
      <c r="G216" s="12">
        <f>IFERROR(IF(NOT(F216=""),ABS(ROUNDDOWN(D216-F216, 3 - (1+INT(LOG10(ABS(D216)))))),""),IF(AND(D216=0,NOT(D216="")),ABS(ROUNDDOWN(D216-F216,0)),""))</f>
        <v>1E-3</v>
      </c>
      <c r="H216" s="12" t="str">
        <f>IF(NOT(G216=""),IF(G216&lt;=E216,"match",IF(G216&lt;3*E216,"partial match","no match")),"")</f>
        <v>no match</v>
      </c>
    </row>
    <row r="217" spans="1:8" x14ac:dyDescent="0.25">
      <c r="G217" s="12" t="str">
        <f>IFERROR(IF(NOT(F217=""),ABS(ROUNDDOWN(D217-F217, 3 - (1+INT(LOG10(ABS(D217)))))),""),IF(AND(D217=0,NOT(D217="")),ABS(ROUNDDOWN(D217-F217,0)),""))</f>
        <v/>
      </c>
      <c r="H217" s="12" t="str">
        <f>IF(NOT(G217=""),IF(G217&lt;=E217,"match",IF(G217&lt;3*E217,"partial match","no match")),"")</f>
        <v/>
      </c>
    </row>
    <row r="218" spans="1:8" x14ac:dyDescent="0.25">
      <c r="G218" s="12" t="str">
        <f>IFERROR(IF(NOT(F218=""),ABS(ROUNDDOWN(D218-F218, 3 - (1+INT(LOG10(ABS(D218)))))),""),IF(AND(D218=0,NOT(D218="")),ABS(ROUNDDOWN(D218-F218,0)),""))</f>
        <v/>
      </c>
      <c r="H218" s="12" t="str">
        <f>IF(NOT(G218=""),IF(G218&lt;=E218,"match",IF(G218&lt;3*E218,"partial match","no match")),"")</f>
        <v/>
      </c>
    </row>
    <row r="219" spans="1:8" x14ac:dyDescent="0.25">
      <c r="G219" s="12" t="str">
        <f>IFERROR(IF(NOT(F219=""),ABS(ROUNDDOWN(D219-F219, 3 - (1+INT(LOG10(ABS(D219)))))),""),IF(AND(D219=0,NOT(D219="")),ABS(ROUNDDOWN(D219-F219,0)),""))</f>
        <v/>
      </c>
      <c r="H219" s="12" t="str">
        <f>IF(NOT(G219=""),IF(G219&lt;=E219,"match",IF(G219&lt;3*E219,"partial match","no match")),"")</f>
        <v/>
      </c>
    </row>
    <row r="220" spans="1:8" x14ac:dyDescent="0.25">
      <c r="G220" s="12" t="str">
        <f>IFERROR(IF(NOT(F220=""),ABS(ROUNDDOWN(D220-F220, 3 - (1+INT(LOG10(ABS(D220)))))),""),IF(AND(D220=0,NOT(D220="")),ABS(ROUNDDOWN(D220-F220,0)),""))</f>
        <v/>
      </c>
      <c r="H220" s="12" t="str">
        <f>IF(NOT(G220=""),IF(G220&lt;=E220,"match",IF(G220&lt;3*E220,"partial match","no match")),"")</f>
        <v/>
      </c>
    </row>
    <row r="221" spans="1:8" x14ac:dyDescent="0.25">
      <c r="G221" s="12" t="str">
        <f>IFERROR(IF(NOT(F221=""),ABS(ROUNDDOWN(D221-F221, 3 - (1+INT(LOG10(ABS(D221)))))),""),IF(AND(D221=0,NOT(D221="")),ABS(ROUNDDOWN(D221-F221,0)),""))</f>
        <v/>
      </c>
      <c r="H221" s="12" t="str">
        <f>IF(NOT(G221=""),IF(G221&lt;=E221,"match",IF(G221&lt;3*E221,"partial match","no match")),"")</f>
        <v/>
      </c>
    </row>
    <row r="222" spans="1:8" x14ac:dyDescent="0.25">
      <c r="G222" s="12" t="str">
        <f>IFERROR(IF(NOT(F222=""),ABS(ROUNDDOWN(D222-F222, 3 - (1+INT(LOG10(ABS(D222)))))),""),IF(AND(D222=0,NOT(D222="")),ABS(ROUNDDOWN(D222-F222,0)),""))</f>
        <v/>
      </c>
      <c r="H222" s="12" t="str">
        <f>IF(NOT(G222=""),IF(G222&lt;=E222,"match",IF(G222&lt;3*E222,"partial match","no match")),"")</f>
        <v/>
      </c>
    </row>
    <row r="223" spans="1:8" x14ac:dyDescent="0.25">
      <c r="G223" s="12" t="str">
        <f>IFERROR(IF(NOT(F223=""),ABS(ROUNDDOWN(D223-F223, 3 - (1+INT(LOG10(ABS(D223)))))),""),IF(AND(D223=0,NOT(D223="")),ABS(ROUNDDOWN(D223-F223,0)),""))</f>
        <v/>
      </c>
      <c r="H223" s="12" t="str">
        <f>IF(NOT(G223=""),IF(G223&lt;=E223,"match",IF(G223&lt;3*E223,"partial match","no match")),"")</f>
        <v/>
      </c>
    </row>
    <row r="224" spans="1:8" x14ac:dyDescent="0.25">
      <c r="G224" s="12" t="str">
        <f>IFERROR(IF(NOT(F224=""),ABS(ROUNDDOWN(D224-F224, 3 - (1+INT(LOG10(ABS(D224)))))),""),IF(AND(D224=0,NOT(D224="")),ABS(ROUNDDOWN(D224-F224,0)),""))</f>
        <v/>
      </c>
      <c r="H224" s="12" t="str">
        <f>IF(NOT(G224=""),IF(G224&lt;=E224,"match",IF(G224&lt;3*E224,"partial match","no match")),"")</f>
        <v/>
      </c>
    </row>
    <row r="225" spans="7:8" x14ac:dyDescent="0.25">
      <c r="G225" s="12" t="str">
        <f>IFERROR(IF(NOT(F225=""),ABS(ROUNDDOWN(D225-F225, 3 - (1+INT(LOG10(ABS(D225)))))),""),IF(AND(D225=0,NOT(D225="")),ABS(ROUNDDOWN(D225-F225,0)),""))</f>
        <v/>
      </c>
      <c r="H225" s="12" t="str">
        <f>IF(NOT(G225=""),IF(G225&lt;=E225,"match",IF(G225&lt;3*E225,"partial match","no match")),"")</f>
        <v/>
      </c>
    </row>
    <row r="226" spans="7:8" x14ac:dyDescent="0.25">
      <c r="G226" s="12" t="str">
        <f>IFERROR(IF(NOT(F226=""),ABS(ROUNDDOWN(D226-F226, 3 - (1+INT(LOG10(ABS(D226)))))),""),IF(AND(D226=0,NOT(D226="")),ABS(ROUNDDOWN(D226-F226,0)),""))</f>
        <v/>
      </c>
      <c r="H226" s="12" t="str">
        <f>IF(NOT(G226=""),IF(G226&lt;=E226,"match",IF(G226&lt;3*E226,"partial match","no match")),"")</f>
        <v/>
      </c>
    </row>
    <row r="227" spans="7:8" x14ac:dyDescent="0.25">
      <c r="G227" s="12" t="str">
        <f>IFERROR(IF(NOT(F227=""),ABS(ROUNDDOWN(D227-F227, 3 - (1+INT(LOG10(ABS(D227)))))),""),IF(AND(D227=0,NOT(D227="")),ABS(ROUNDDOWN(D227-F227,0)),""))</f>
        <v/>
      </c>
      <c r="H227" s="12" t="str">
        <f>IF(NOT(G227=""),IF(G227&lt;=E227,"match",IF(G227&lt;3*E227,"partial match","no match")),"")</f>
        <v/>
      </c>
    </row>
    <row r="228" spans="7:8" x14ac:dyDescent="0.25">
      <c r="G228" s="12" t="str">
        <f>IFERROR(IF(NOT(F228=""),ABS(ROUNDDOWN(D228-F228, 3 - (1+INT(LOG10(ABS(D228)))))),""),IF(AND(D228=0,NOT(D228="")),ABS(ROUNDDOWN(D228-F228,0)),""))</f>
        <v/>
      </c>
      <c r="H228" s="12" t="str">
        <f>IF(NOT(G228=""),IF(G228&lt;=E228,"match",IF(G228&lt;3*E228,"partial match","no match")),"")</f>
        <v/>
      </c>
    </row>
    <row r="229" spans="7:8" x14ac:dyDescent="0.25">
      <c r="G229" s="12" t="str">
        <f>IFERROR(IF(NOT(F229=""),ABS(ROUNDDOWN(D229-F229, 3 - (1+INT(LOG10(ABS(D229)))))),""),IF(AND(D229=0,NOT(D229="")),ABS(ROUNDDOWN(D229-F229,0)),""))</f>
        <v/>
      </c>
      <c r="H229" s="12" t="str">
        <f>IF(NOT(G229=""),IF(G229&lt;=E229,"match",IF(G229&lt;3*E229,"partial match","no match")),"")</f>
        <v/>
      </c>
    </row>
    <row r="230" spans="7:8" x14ac:dyDescent="0.25">
      <c r="G230" s="12" t="str">
        <f>IFERROR(IF(NOT(F230=""),ABS(ROUNDDOWN(D230-F230, 3 - (1+INT(LOG10(ABS(D230)))))),""),IF(AND(D230=0,NOT(D230="")),ABS(ROUNDDOWN(D230-F230,0)),""))</f>
        <v/>
      </c>
      <c r="H230" s="12" t="str">
        <f>IF(NOT(G230=""),IF(G230&lt;=E230,"match",IF(G230&lt;3*E230,"partial match","no match")),"")</f>
        <v/>
      </c>
    </row>
    <row r="231" spans="7:8" x14ac:dyDescent="0.25">
      <c r="G231" s="12" t="str">
        <f>IFERROR(IF(NOT(F231=""),ABS(ROUNDDOWN(D231-F231, 3 - (1+INT(LOG10(ABS(D231)))))),""),IF(AND(D231=0,NOT(D231="")),ABS(ROUNDDOWN(D231-F231,0)),""))</f>
        <v/>
      </c>
      <c r="H231" s="12" t="str">
        <f>IF(NOT(G231=""),IF(G231&lt;=E231,"match",IF(G231&lt;3*E231,"partial match","no match")),"")</f>
        <v/>
      </c>
    </row>
    <row r="232" spans="7:8" x14ac:dyDescent="0.25">
      <c r="G232" s="12" t="str">
        <f>IFERROR(IF(NOT(F232=""),ABS(ROUNDDOWN(D232-F232, 3 - (1+INT(LOG10(ABS(D232)))))),""),IF(AND(D232=0,NOT(D232="")),ABS(ROUNDDOWN(D232-F232,0)),""))</f>
        <v/>
      </c>
      <c r="H232" s="12" t="str">
        <f>IF(NOT(G232=""),IF(G232&lt;=E232,"match",IF(G232&lt;3*E232,"partial match","no match")),"")</f>
        <v/>
      </c>
    </row>
    <row r="233" spans="7:8" x14ac:dyDescent="0.25">
      <c r="G233" s="12" t="str">
        <f>IFERROR(IF(NOT(F233=""),ABS(ROUNDDOWN(D233-F233, 3 - (1+INT(LOG10(ABS(D233)))))),""),IF(AND(D233=0,NOT(D233="")),ABS(ROUNDDOWN(D233-F233,0)),""))</f>
        <v/>
      </c>
      <c r="H233" s="12" t="str">
        <f>IF(NOT(G233=""),IF(G233&lt;=E233,"match",IF(G233&lt;3*E233,"partial match","no match")),"")</f>
        <v/>
      </c>
    </row>
    <row r="234" spans="7:8" x14ac:dyDescent="0.25">
      <c r="G234" s="12" t="str">
        <f>IFERROR(IF(NOT(F234=""),ABS(ROUNDDOWN(D234-F234, 3 - (1+INT(LOG10(ABS(D234)))))),""),IF(AND(D234=0,NOT(D234="")),ABS(ROUNDDOWN(D234-F234,0)),""))</f>
        <v/>
      </c>
      <c r="H234" s="12" t="str">
        <f>IF(NOT(G234=""),IF(G234&lt;=E234,"match",IF(G234&lt;3*E234,"partial match","no match")),"")</f>
        <v/>
      </c>
    </row>
    <row r="235" spans="7:8" x14ac:dyDescent="0.25">
      <c r="G235" s="12" t="str">
        <f>IFERROR(IF(NOT(F235=""),ABS(ROUNDDOWN(D235-F235, 3 - (1+INT(LOG10(ABS(D235)))))),""),IF(AND(D235=0,NOT(D235="")),ABS(ROUNDDOWN(D235-F235,0)),""))</f>
        <v/>
      </c>
      <c r="H235" s="12" t="str">
        <f>IF(NOT(G235=""),IF(G235&lt;=E235,"match",IF(G235&lt;3*E235,"partial match","no match")),"")</f>
        <v/>
      </c>
    </row>
    <row r="236" spans="7:8" x14ac:dyDescent="0.25">
      <c r="G236" s="12" t="str">
        <f>IFERROR(IF(NOT(F236=""),ABS(ROUNDDOWN(D236-F236, 3 - (1+INT(LOG10(ABS(D236)))))),""),IF(AND(D236=0,NOT(D236="")),ABS(ROUNDDOWN(D236-F236,0)),""))</f>
        <v/>
      </c>
      <c r="H236" s="12" t="str">
        <f>IF(NOT(G236=""),IF(G236&lt;=E236,"match",IF(G236&lt;3*E236,"partial match","no match")),"")</f>
        <v/>
      </c>
    </row>
    <row r="237" spans="7:8" x14ac:dyDescent="0.25">
      <c r="G237" s="12" t="str">
        <f>IFERROR(IF(NOT(F237=""),ABS(ROUNDDOWN(D237-F237, 3 - (1+INT(LOG10(ABS(D237)))))),""),IF(AND(D237=0,NOT(D237="")),ABS(ROUNDDOWN(D237-F237,0)),""))</f>
        <v/>
      </c>
      <c r="H237" s="12" t="str">
        <f>IF(NOT(G237=""),IF(G237&lt;=E237,"match",IF(G237&lt;3*E237,"partial match","no match")),"")</f>
        <v/>
      </c>
    </row>
    <row r="238" spans="7:8" x14ac:dyDescent="0.25">
      <c r="G238" s="12" t="str">
        <f>IFERROR(IF(NOT(F238=""),ABS(ROUNDDOWN(D238-F238, 3 - (1+INT(LOG10(ABS(D238)))))),""),IF(AND(D238=0,NOT(D238="")),ABS(ROUNDDOWN(D238-F238,0)),""))</f>
        <v/>
      </c>
      <c r="H238" s="12" t="str">
        <f>IF(NOT(G238=""),IF(G238&lt;=E238,"match",IF(G238&lt;3*E238,"partial match","no match")),"")</f>
        <v/>
      </c>
    </row>
    <row r="239" spans="7:8" x14ac:dyDescent="0.25">
      <c r="G239" s="12" t="str">
        <f>IFERROR(IF(NOT(F239=""),ABS(ROUNDDOWN(D239-F239, 3 - (1+INT(LOG10(ABS(D239)))))),""),IF(AND(D239=0,NOT(D239="")),ABS(ROUNDDOWN(D239-F239,0)),""))</f>
        <v/>
      </c>
      <c r="H239" s="12" t="str">
        <f>IF(NOT(G239=""),IF(G239&lt;=E239,"match",IF(G239&lt;3*E239,"partial match","no match")),"")</f>
        <v/>
      </c>
    </row>
    <row r="240" spans="7:8" x14ac:dyDescent="0.25">
      <c r="G240" s="12" t="str">
        <f>IFERROR(IF(NOT(F240=""),ABS(ROUNDDOWN(D240-F240, 3 - (1+INT(LOG10(ABS(D240)))))),""),IF(AND(D240=0,NOT(D240="")),ABS(ROUNDDOWN(D240-F240,0)),""))</f>
        <v/>
      </c>
      <c r="H240" s="12" t="str">
        <f>IF(NOT(G240=""),IF(G240&lt;=E240,"match",IF(G240&lt;3*E240,"partial match","no match")),"")</f>
        <v/>
      </c>
    </row>
    <row r="241" spans="7:8" x14ac:dyDescent="0.25">
      <c r="G241" s="12" t="str">
        <f>IFERROR(IF(NOT(F241=""),ABS(ROUNDDOWN(D241-F241, 3 - (1+INT(LOG10(ABS(D241)))))),""),IF(AND(D241=0,NOT(D241="")),ABS(ROUNDDOWN(D241-F241,0)),""))</f>
        <v/>
      </c>
      <c r="H241" s="12" t="str">
        <f>IF(NOT(G241=""),IF(G241&lt;=E241,"match",IF(G241&lt;3*E241,"partial match","no match")),"")</f>
        <v/>
      </c>
    </row>
    <row r="242" spans="7:8" x14ac:dyDescent="0.25">
      <c r="G242" s="12" t="str">
        <f>IFERROR(IF(NOT(F242=""),ABS(ROUNDDOWN(D242-F242, 3 - (1+INT(LOG10(ABS(D242)))))),""),IF(AND(D242=0,NOT(D242="")),ABS(ROUNDDOWN(D242-F242,0)),""))</f>
        <v/>
      </c>
      <c r="H242" s="12" t="str">
        <f>IF(NOT(G242=""),IF(G242&lt;=E242,"match",IF(G242&lt;3*E242,"partial match","no match")),"")</f>
        <v/>
      </c>
    </row>
    <row r="243" spans="7:8" x14ac:dyDescent="0.25">
      <c r="G243" s="12" t="str">
        <f>IFERROR(IF(NOT(F243=""),ABS(ROUNDDOWN(D243-F243, 3 - (1+INT(LOG10(ABS(D243)))))),""),IF(AND(D243=0,NOT(D243="")),ABS(ROUNDDOWN(D243-F243,0)),""))</f>
        <v/>
      </c>
      <c r="H243" s="12" t="str">
        <f>IF(NOT(G243=""),IF(G243&lt;=E243,"match",IF(G243&lt;3*E243,"partial match","no match")),"")</f>
        <v/>
      </c>
    </row>
    <row r="244" spans="7:8" x14ac:dyDescent="0.25">
      <c r="G244" s="12" t="str">
        <f>IFERROR(IF(NOT(F244=""),ABS(ROUNDDOWN(D244-F244, 3 - (1+INT(LOG10(ABS(D244)))))),""),IF(AND(D244=0,NOT(D244="")),ABS(ROUNDDOWN(D244-F244,0)),""))</f>
        <v/>
      </c>
      <c r="H244" s="12" t="str">
        <f>IF(NOT(G244=""),IF(G244&lt;=E244,"match",IF(G244&lt;3*E244,"partial match","no match")),"")</f>
        <v/>
      </c>
    </row>
    <row r="245" spans="7:8" x14ac:dyDescent="0.25">
      <c r="G245" s="12" t="str">
        <f>IFERROR(IF(NOT(F245=""),ABS(ROUNDDOWN(D245-F245, 3 - (1+INT(LOG10(ABS(D245)))))),""),IF(AND(D245=0,NOT(D245="")),ABS(ROUNDDOWN(D245-F245,0)),""))</f>
        <v/>
      </c>
      <c r="H245" s="12" t="str">
        <f>IF(NOT(G245=""),IF(G245&lt;=E245,"match",IF(G245&lt;3*E245,"partial match","no match")),"")</f>
        <v/>
      </c>
    </row>
    <row r="246" spans="7:8" x14ac:dyDescent="0.25">
      <c r="G246" s="12" t="str">
        <f>IFERROR(IF(NOT(F246=""),ABS(ROUNDDOWN(D246-F246, 3 - (1+INT(LOG10(ABS(D246)))))),""),IF(AND(D246=0,NOT(D246="")),ABS(ROUNDDOWN(D246-F246,0)),""))</f>
        <v/>
      </c>
      <c r="H246" s="12" t="str">
        <f>IF(NOT(G246=""),IF(G246&lt;=E246,"match",IF(G246&lt;3*E246,"partial match","no match")),"")</f>
        <v/>
      </c>
    </row>
    <row r="247" spans="7:8" x14ac:dyDescent="0.25">
      <c r="G247" s="12" t="str">
        <f>IFERROR(IF(NOT(F247=""),ABS(ROUNDDOWN(D247-F247, 3 - (1+INT(LOG10(ABS(D247)))))),""),IF(AND(D247=0,NOT(D247="")),ABS(ROUNDDOWN(D247-F247,0)),""))</f>
        <v/>
      </c>
      <c r="H247" s="12" t="str">
        <f>IF(NOT(G247=""),IF(G247&lt;=E247,"match",IF(G247&lt;3*E247,"partial match","no match")),"")</f>
        <v/>
      </c>
    </row>
    <row r="248" spans="7:8" x14ac:dyDescent="0.25">
      <c r="G248" s="12" t="str">
        <f>IFERROR(IF(NOT(F248=""),ABS(ROUNDDOWN(D248-F248, 3 - (1+INT(LOG10(ABS(D248)))))),""),IF(AND(D248=0,NOT(D248="")),ABS(ROUNDDOWN(D248-F248,0)),""))</f>
        <v/>
      </c>
      <c r="H248" s="12" t="str">
        <f>IF(NOT(G248=""),IF(G248&lt;=E248,"match",IF(G248&lt;3*E248,"partial match","no match")),"")</f>
        <v/>
      </c>
    </row>
    <row r="249" spans="7:8" x14ac:dyDescent="0.25">
      <c r="G249" s="12" t="str">
        <f>IFERROR(IF(NOT(F249=""),ABS(ROUNDDOWN(D249-F249, 3 - (1+INT(LOG10(ABS(D249)))))),""),IF(AND(D249=0,NOT(D249="")),ABS(ROUNDDOWN(D249-F249,0)),""))</f>
        <v/>
      </c>
      <c r="H249" s="12" t="str">
        <f>IF(NOT(G249=""),IF(G249&lt;=E249,"match",IF(G249&lt;3*E249,"partial match","no match")),"")</f>
        <v/>
      </c>
    </row>
    <row r="250" spans="7:8" x14ac:dyDescent="0.25">
      <c r="G250" s="12" t="str">
        <f>IFERROR(IF(NOT(F250=""),ABS(ROUNDDOWN(D250-F250, 3 - (1+INT(LOG10(ABS(D250)))))),""),IF(AND(D250=0,NOT(D250="")),ABS(ROUNDDOWN(D250-F250,0)),""))</f>
        <v/>
      </c>
      <c r="H250" s="12" t="str">
        <f>IF(NOT(G250=""),IF(G250&lt;=E250,"match",IF(G250&lt;3*E250,"partial match","no match")),"")</f>
        <v/>
      </c>
    </row>
    <row r="251" spans="7:8" x14ac:dyDescent="0.25">
      <c r="G251" s="12" t="str">
        <f>IFERROR(IF(NOT(F251=""),ABS(ROUNDDOWN(D251-F251, 3 - (1+INT(LOG10(ABS(D251)))))),""),IF(AND(D251=0,NOT(D251="")),ABS(ROUNDDOWN(D251-F251,0)),""))</f>
        <v/>
      </c>
      <c r="H251" s="12" t="str">
        <f>IF(NOT(G251=""),IF(G251&lt;=E251,"match",IF(G251&lt;3*E251,"partial match","no match")),"")</f>
        <v/>
      </c>
    </row>
    <row r="252" spans="7:8" x14ac:dyDescent="0.25">
      <c r="G252" s="12" t="str">
        <f>IFERROR(IF(NOT(F252=""),ABS(ROUNDDOWN(D252-F252, 3 - (1+INT(LOG10(ABS(D252)))))),""),IF(AND(D252=0,NOT(D252="")),ABS(ROUNDDOWN(D252-F252,0)),""))</f>
        <v/>
      </c>
      <c r="H252" s="12" t="str">
        <f>IF(NOT(G252=""),IF(G252&lt;=E252,"match",IF(G252&lt;3*E252,"partial match","no match")),"")</f>
        <v/>
      </c>
    </row>
    <row r="253" spans="7:8" x14ac:dyDescent="0.25">
      <c r="G253" s="12" t="str">
        <f>IFERROR(IF(NOT(F253=""),ABS(ROUNDDOWN(D253-F253, 3 - (1+INT(LOG10(ABS(D253)))))),""),IF(AND(D253=0,NOT(D253="")),ABS(ROUNDDOWN(D253-F253,0)),""))</f>
        <v/>
      </c>
      <c r="H253" s="12" t="str">
        <f>IF(NOT(G253=""),IF(G253&lt;=E253,"match",IF(G253&lt;3*E253,"partial match","no match")),"")</f>
        <v/>
      </c>
    </row>
    <row r="254" spans="7:8" x14ac:dyDescent="0.25">
      <c r="G254" s="12" t="str">
        <f>IFERROR(IF(NOT(F254=""),ABS(ROUNDDOWN(D254-F254, 3 - (1+INT(LOG10(ABS(D254)))))),""),IF(AND(D254=0,NOT(D254="")),ABS(ROUNDDOWN(D254-F254,0)),""))</f>
        <v/>
      </c>
      <c r="H254" s="12" t="str">
        <f>IF(NOT(G254=""),IF(G254&lt;=E254,"match",IF(G254&lt;3*E254,"partial match","no match")),"")</f>
        <v/>
      </c>
    </row>
    <row r="255" spans="7:8" x14ac:dyDescent="0.25">
      <c r="G255" s="12" t="str">
        <f>IFERROR(IF(NOT(F255=""),ABS(ROUNDDOWN(D255-F255, 3 - (1+INT(LOG10(ABS(D255)))))),""),IF(AND(D255=0,NOT(D255="")),ABS(ROUNDDOWN(D255-F255,0)),""))</f>
        <v/>
      </c>
      <c r="H255" s="12" t="str">
        <f>IF(NOT(G255=""),IF(G255&lt;=E255,"match",IF(G255&lt;3*E255,"partial match","no match")),"")</f>
        <v/>
      </c>
    </row>
    <row r="256" spans="7:8" x14ac:dyDescent="0.25">
      <c r="G256" s="12" t="str">
        <f>IFERROR(IF(NOT(F256=""),ABS(ROUNDDOWN(D256-F256, 3 - (1+INT(LOG10(ABS(D256)))))),""),IF(AND(D256=0,NOT(D256="")),ABS(ROUNDDOWN(D256-F256,0)),""))</f>
        <v/>
      </c>
      <c r="H256" s="12" t="str">
        <f>IF(NOT(G256=""),IF(G256&lt;=E256,"match",IF(G256&lt;3*E256,"partial match","no match")),"")</f>
        <v/>
      </c>
    </row>
    <row r="257" spans="7:8" x14ac:dyDescent="0.25">
      <c r="G257" s="12" t="str">
        <f>IFERROR(IF(NOT(F257=""),ABS(ROUNDDOWN(D257-F257, 3 - (1+INT(LOG10(ABS(D257)))))),""),IF(AND(D257=0,NOT(D257="")),ABS(ROUNDDOWN(D257-F257,0)),""))</f>
        <v/>
      </c>
      <c r="H257" s="12" t="str">
        <f>IF(NOT(G257=""),IF(G257&lt;=E257,"match",IF(G257&lt;3*E257,"partial match","no match")),"")</f>
        <v/>
      </c>
    </row>
    <row r="258" spans="7:8" x14ac:dyDescent="0.25">
      <c r="G258" s="12" t="str">
        <f>IFERROR(IF(NOT(F258=""),ABS(ROUNDDOWN(D258-F258, 3 - (1+INT(LOG10(ABS(D258)))))),""),IF(AND(D258=0,NOT(D258="")),ABS(ROUNDDOWN(D258-F258,0)),""))</f>
        <v/>
      </c>
      <c r="H258" s="12" t="str">
        <f>IF(NOT(G258=""),IF(G258&lt;=E258,"match",IF(G258&lt;3*E258,"partial match","no match")),"")</f>
        <v/>
      </c>
    </row>
    <row r="259" spans="7:8" x14ac:dyDescent="0.25">
      <c r="G259" s="12" t="str">
        <f>IFERROR(IF(NOT(F259=""),ABS(ROUNDDOWN(D259-F259, 3 - (1+INT(LOG10(ABS(D259)))))),""),IF(AND(D259=0,NOT(D259="")),ABS(ROUNDDOWN(D259-F259,0)),""))</f>
        <v/>
      </c>
      <c r="H259" s="12" t="str">
        <f>IF(NOT(G259=""),IF(G259&lt;=E259,"match",IF(G259&lt;3*E259,"partial match","no match")),"")</f>
        <v/>
      </c>
    </row>
    <row r="260" spans="7:8" x14ac:dyDescent="0.25">
      <c r="G260" s="12" t="str">
        <f>IFERROR(IF(NOT(F260=""),ABS(ROUNDDOWN(D260-F260, 3 - (1+INT(LOG10(ABS(D260)))))),""),IF(AND(D260=0,NOT(D260="")),ABS(ROUNDDOWN(D260-F260,0)),""))</f>
        <v/>
      </c>
      <c r="H260" s="12" t="str">
        <f>IF(NOT(G260=""),IF(G260&lt;=E260,"match",IF(G260&lt;3*E260,"partial match","no match")),"")</f>
        <v/>
      </c>
    </row>
    <row r="261" spans="7:8" x14ac:dyDescent="0.25">
      <c r="G261" s="12" t="str">
        <f>IFERROR(IF(NOT(F261=""),ABS(ROUNDDOWN(D261-F261, 3 - (1+INT(LOG10(ABS(D261)))))),""),IF(AND(D261=0,NOT(D261="")),ABS(ROUNDDOWN(D261-F261,0)),""))</f>
        <v/>
      </c>
      <c r="H261" s="12" t="str">
        <f>IF(NOT(G261=""),IF(G261&lt;=E261,"match",IF(G261&lt;3*E261,"partial match","no match")),"")</f>
        <v/>
      </c>
    </row>
    <row r="262" spans="7:8" x14ac:dyDescent="0.25">
      <c r="G262" s="12" t="str">
        <f>IFERROR(IF(NOT(F262=""),ABS(ROUNDDOWN(D262-F262, 3 - (1+INT(LOG10(ABS(D262)))))),""),IF(AND(D262=0,NOT(D262="")),ABS(ROUNDDOWN(D262-F262,0)),""))</f>
        <v/>
      </c>
      <c r="H262" s="12" t="str">
        <f>IF(NOT(G262=""),IF(G262&lt;=E262,"match",IF(G262&lt;3*E262,"partial match","no match")),"")</f>
        <v/>
      </c>
    </row>
    <row r="263" spans="7:8" x14ac:dyDescent="0.25">
      <c r="G263" s="12" t="str">
        <f>IFERROR(IF(NOT(F263=""),ABS(ROUNDDOWN(D263-F263, 3 - (1+INT(LOG10(ABS(D263)))))),""),IF(AND(D263=0,NOT(D263="")),ABS(ROUNDDOWN(D263-F263,0)),""))</f>
        <v/>
      </c>
      <c r="H263" s="12" t="str">
        <f>IF(NOT(G263=""),IF(G263&lt;=E263,"match",IF(G263&lt;3*E263,"partial match","no match")),"")</f>
        <v/>
      </c>
    </row>
    <row r="264" spans="7:8" x14ac:dyDescent="0.25">
      <c r="G264" s="12" t="str">
        <f>IFERROR(IF(NOT(F264=""),ABS(ROUNDDOWN(D264-F264, 3 - (1+INT(LOG10(ABS(D264)))))),""),IF(AND(D264=0,NOT(D264="")),ABS(ROUNDDOWN(D264-F264,0)),""))</f>
        <v/>
      </c>
      <c r="H264" s="12" t="str">
        <f>IF(NOT(G264=""),IF(G264&lt;=E264,"match",IF(G264&lt;3*E264,"partial match","no match")),"")</f>
        <v/>
      </c>
    </row>
    <row r="265" spans="7:8" x14ac:dyDescent="0.25">
      <c r="G265" s="12" t="str">
        <f>IFERROR(IF(NOT(F265=""),ABS(ROUNDDOWN(D265-F265, 3 - (1+INT(LOG10(ABS(D265)))))),""),IF(AND(D265=0,NOT(D265="")),ABS(ROUNDDOWN(D265-F265,0)),""))</f>
        <v/>
      </c>
      <c r="H265" s="12" t="str">
        <f>IF(NOT(G265=""),IF(G265&lt;=E265,"match",IF(G265&lt;3*E265,"partial match","no match")),"")</f>
        <v/>
      </c>
    </row>
    <row r="266" spans="7:8" x14ac:dyDescent="0.25">
      <c r="G266" s="12" t="str">
        <f>IFERROR(IF(NOT(F266=""),ABS(ROUNDDOWN(D266-F266, 3 - (1+INT(LOG10(ABS(D266)))))),""),IF(AND(D266=0,NOT(D266="")),ABS(ROUNDDOWN(D266-F266,0)),""))</f>
        <v/>
      </c>
      <c r="H266" s="12" t="str">
        <f>IF(NOT(G266=""),IF(G266&lt;=E266,"match",IF(G266&lt;3*E266,"partial match","no match")),"")</f>
        <v/>
      </c>
    </row>
    <row r="267" spans="7:8" x14ac:dyDescent="0.25">
      <c r="G267" s="12" t="str">
        <f>IFERROR(IF(NOT(F267=""),ABS(ROUNDDOWN(D267-F267, 3 - (1+INT(LOG10(ABS(D267)))))),""),IF(AND(D267=0,NOT(D267="")),ABS(ROUNDDOWN(D267-F267,0)),""))</f>
        <v/>
      </c>
      <c r="H267" s="12" t="str">
        <f>IF(NOT(G267=""),IF(G267&lt;=E267,"match",IF(G267&lt;3*E267,"partial match","no match")),"")</f>
        <v/>
      </c>
    </row>
    <row r="268" spans="7:8" x14ac:dyDescent="0.25">
      <c r="G268" s="12" t="str">
        <f>IFERROR(IF(NOT(F268=""),ABS(ROUNDDOWN(D268-F268, 3 - (1+INT(LOG10(ABS(D268)))))),""),IF(AND(D268=0,NOT(D268="")),ABS(ROUNDDOWN(D268-F268,0)),""))</f>
        <v/>
      </c>
      <c r="H268" s="12" t="str">
        <f>IF(NOT(G268=""),IF(G268&lt;=E268,"match",IF(G268&lt;3*E268,"partial match","no match")),"")</f>
        <v/>
      </c>
    </row>
    <row r="269" spans="7:8" x14ac:dyDescent="0.25">
      <c r="G269" s="12" t="str">
        <f>IFERROR(IF(NOT(F269=""),ABS(ROUNDDOWN(D269-F269, 3 - (1+INT(LOG10(ABS(D269)))))),""),IF(AND(D269=0,NOT(D269="")),ABS(ROUNDDOWN(D269-F269,0)),""))</f>
        <v/>
      </c>
      <c r="H269" s="12" t="str">
        <f>IF(NOT(G269=""),IF(G269&lt;=E269,"match",IF(G269&lt;3*E269,"partial match","no match")),"")</f>
        <v/>
      </c>
    </row>
    <row r="270" spans="7:8" x14ac:dyDescent="0.25">
      <c r="G270" s="12" t="str">
        <f>IFERROR(IF(NOT(F270=""),ABS(ROUNDDOWN(D270-F270, 3 - (1+INT(LOG10(ABS(D270)))))),""),IF(AND(D270=0,NOT(D270="")),ABS(ROUNDDOWN(D270-F270,0)),""))</f>
        <v/>
      </c>
      <c r="H270" s="12" t="str">
        <f>IF(NOT(G270=""),IF(G270&lt;=E270,"match",IF(G270&lt;3*E270,"partial match","no match")),"")</f>
        <v/>
      </c>
    </row>
    <row r="271" spans="7:8" x14ac:dyDescent="0.25">
      <c r="G271" s="12" t="str">
        <f>IFERROR(IF(NOT(F271=""),ABS(ROUNDDOWN(D271-F271, 3 - (1+INT(LOG10(ABS(D271)))))),""),IF(AND(D271=0,NOT(D271="")),ABS(ROUNDDOWN(D271-F271,0)),""))</f>
        <v/>
      </c>
      <c r="H271" s="12" t="str">
        <f>IF(NOT(G271=""),IF(G271&lt;=E271,"match",IF(G271&lt;3*E271,"partial match","no match")),"")</f>
        <v/>
      </c>
    </row>
    <row r="272" spans="7:8" x14ac:dyDescent="0.25">
      <c r="G272" s="12" t="str">
        <f>IFERROR(IF(NOT(F272=""),ABS(ROUNDDOWN(D272-F272, 3 - (1+INT(LOG10(ABS(D272)))))),""),IF(AND(D272=0,NOT(D272="")),ABS(ROUNDDOWN(D272-F272,0)),""))</f>
        <v/>
      </c>
      <c r="H272" s="12" t="str">
        <f>IF(NOT(G272=""),IF(G272&lt;=E272,"match",IF(G272&lt;3*E272,"partial match","no match")),"")</f>
        <v/>
      </c>
    </row>
    <row r="273" spans="7:8" x14ac:dyDescent="0.25">
      <c r="G273" s="12" t="str">
        <f>IFERROR(IF(NOT(F273=""),ABS(ROUNDDOWN(D273-F273, 3 - (1+INT(LOG10(ABS(D273)))))),""),IF(AND(D273=0,NOT(D273="")),ABS(ROUNDDOWN(D273-F273,0)),""))</f>
        <v/>
      </c>
      <c r="H273" s="12" t="str">
        <f>IF(NOT(G273=""),IF(G273&lt;=E273,"match",IF(G273&lt;3*E273,"partial match","no match")),"")</f>
        <v/>
      </c>
    </row>
    <row r="274" spans="7:8" x14ac:dyDescent="0.25">
      <c r="G274" s="12" t="str">
        <f>IFERROR(IF(NOT(F274=""),ABS(ROUNDDOWN(D274-F274, 3 - (1+INT(LOG10(ABS(D274)))))),""),IF(AND(D274=0,NOT(D274="")),ABS(ROUNDDOWN(D274-F274,0)),""))</f>
        <v/>
      </c>
      <c r="H274" s="12" t="str">
        <f>IF(NOT(G274=""),IF(G274&lt;=E274,"match",IF(G274&lt;3*E274,"partial match","no match")),"")</f>
        <v/>
      </c>
    </row>
    <row r="275" spans="7:8" x14ac:dyDescent="0.25">
      <c r="G275" s="12" t="str">
        <f>IFERROR(IF(NOT(F275=""),ABS(ROUNDDOWN(D275-F275, 3 - (1+INT(LOG10(ABS(D275)))))),""),IF(AND(D275=0,NOT(D275="")),ABS(ROUNDDOWN(D275-F275,0)),""))</f>
        <v/>
      </c>
      <c r="H275" s="12" t="str">
        <f>IF(NOT(G275=""),IF(G275&lt;=E275,"match",IF(G275&lt;3*E275,"partial match","no match")),"")</f>
        <v/>
      </c>
    </row>
    <row r="276" spans="7:8" x14ac:dyDescent="0.25">
      <c r="G276" s="12" t="str">
        <f>IFERROR(IF(NOT(F276=""),ABS(ROUNDDOWN(D276-F276, 3 - (1+INT(LOG10(ABS(D276)))))),""),IF(AND(D276=0,NOT(D276="")),ABS(ROUNDDOWN(D276-F276,0)),""))</f>
        <v/>
      </c>
      <c r="H276" s="12" t="str">
        <f>IF(NOT(G276=""),IF(G276&lt;=E276,"match",IF(G276&lt;3*E276,"partial match","no match")),"")</f>
        <v/>
      </c>
    </row>
    <row r="277" spans="7:8" x14ac:dyDescent="0.25">
      <c r="G277" s="12" t="str">
        <f>IFERROR(IF(NOT(F277=""),ABS(ROUNDDOWN(D277-F277, 3 - (1+INT(LOG10(ABS(D277)))))),""),IF(AND(D277=0,NOT(D277="")),ABS(ROUNDDOWN(D277-F277,0)),""))</f>
        <v/>
      </c>
      <c r="H277" s="12" t="str">
        <f>IF(NOT(G277=""),IF(G277&lt;=E277,"match",IF(G277&lt;3*E277,"partial match","no match")),"")</f>
        <v/>
      </c>
    </row>
    <row r="278" spans="7:8" x14ac:dyDescent="0.25">
      <c r="G278" s="12" t="str">
        <f>IFERROR(IF(NOT(F278=""),ABS(ROUNDDOWN(D278-F278, 3 - (1+INT(LOG10(ABS(D278)))))),""),IF(AND(D278=0,NOT(D278="")),ABS(ROUNDDOWN(D278-F278,0)),""))</f>
        <v/>
      </c>
      <c r="H278" s="12" t="str">
        <f>IF(NOT(G278=""),IF(G278&lt;=E278,"match",IF(G278&lt;3*E278,"partial match","no match")),"")</f>
        <v/>
      </c>
    </row>
    <row r="279" spans="7:8" x14ac:dyDescent="0.25">
      <c r="G279" s="12" t="str">
        <f>IFERROR(IF(NOT(F279=""),ABS(ROUNDDOWN(D279-F279, 3 - (1+INT(LOG10(ABS(D279)))))),""),IF(AND(D279=0,NOT(D279="")),ABS(ROUNDDOWN(D279-F279,0)),""))</f>
        <v/>
      </c>
      <c r="H279" s="12" t="str">
        <f>IF(NOT(G279=""),IF(G279&lt;=E279,"match",IF(G279&lt;3*E279,"partial match","no match")),"")</f>
        <v/>
      </c>
    </row>
    <row r="280" spans="7:8" x14ac:dyDescent="0.25">
      <c r="G280" s="12" t="str">
        <f>IFERROR(IF(NOT(F280=""),ABS(ROUNDDOWN(D280-F280, 3 - (1+INT(LOG10(ABS(D280)))))),""),IF(AND(D280=0,NOT(D280="")),ABS(ROUNDDOWN(D280-F280,0)),""))</f>
        <v/>
      </c>
      <c r="H280" s="12" t="str">
        <f>IF(NOT(G280=""),IF(G280&lt;=E280,"match",IF(G280&lt;3*E280,"partial match","no match")),"")</f>
        <v/>
      </c>
    </row>
    <row r="281" spans="7:8" x14ac:dyDescent="0.25">
      <c r="G281" s="12" t="str">
        <f>IFERROR(IF(NOT(F281=""),ABS(ROUNDDOWN(D281-F281, 3 - (1+INT(LOG10(ABS(D281)))))),""),IF(AND(D281=0,NOT(D281="")),ABS(ROUNDDOWN(D281-F281,0)),""))</f>
        <v/>
      </c>
      <c r="H281" s="12" t="str">
        <f>IF(NOT(G281=""),IF(G281&lt;=E281,"match",IF(G281&lt;3*E281,"partial match","no match")),"")</f>
        <v/>
      </c>
    </row>
    <row r="282" spans="7:8" x14ac:dyDescent="0.25">
      <c r="G282" s="12" t="str">
        <f>IFERROR(IF(NOT(F282=""),ABS(ROUNDDOWN(D282-F282, 3 - (1+INT(LOG10(ABS(D282)))))),""),IF(AND(D282=0,NOT(D282="")),ABS(ROUNDDOWN(D282-F282,0)),""))</f>
        <v/>
      </c>
      <c r="H282" s="12" t="str">
        <f>IF(NOT(G282=""),IF(G282&lt;=E282,"match",IF(G282&lt;3*E282,"partial match","no match")),"")</f>
        <v/>
      </c>
    </row>
    <row r="283" spans="7:8" x14ac:dyDescent="0.25">
      <c r="G283" s="12" t="str">
        <f>IFERROR(IF(NOT(F283=""),ABS(ROUNDDOWN(D283-F283, 3 - (1+INT(LOG10(ABS(D283)))))),""),IF(AND(D283=0,NOT(D283="")),ABS(ROUNDDOWN(D283-F283,0)),""))</f>
        <v/>
      </c>
      <c r="H283" s="12" t="str">
        <f>IF(NOT(G283=""),IF(G283&lt;=E283,"match",IF(G283&lt;3*E283,"partial match","no match")),"")</f>
        <v/>
      </c>
    </row>
    <row r="284" spans="7:8" x14ac:dyDescent="0.25">
      <c r="G284" s="12" t="str">
        <f>IFERROR(IF(NOT(F284=""),ABS(ROUNDDOWN(D284-F284, 3 - (1+INT(LOG10(ABS(D284)))))),""),IF(AND(D284=0,NOT(D284="")),ABS(ROUNDDOWN(D284-F284,0)),""))</f>
        <v/>
      </c>
      <c r="H284" s="12" t="str">
        <f>IF(NOT(G284=""),IF(G284&lt;=E284,"match",IF(G284&lt;3*E284,"partial match","no match")),"")</f>
        <v/>
      </c>
    </row>
    <row r="285" spans="7:8" x14ac:dyDescent="0.25">
      <c r="G285" s="12" t="str">
        <f>IFERROR(IF(NOT(F285=""),ABS(ROUNDDOWN(D285-F285, 3 - (1+INT(LOG10(ABS(D285)))))),""),IF(AND(D285=0,NOT(D285="")),ABS(ROUNDDOWN(D285-F285,0)),""))</f>
        <v/>
      </c>
      <c r="H285" s="12" t="str">
        <f>IF(NOT(G285=""),IF(G285&lt;=E285,"match",IF(G285&lt;3*E285,"partial match","no match")),"")</f>
        <v/>
      </c>
    </row>
    <row r="286" spans="7:8" x14ac:dyDescent="0.25">
      <c r="G286" s="12" t="str">
        <f>IFERROR(IF(NOT(F286=""),ABS(ROUNDDOWN(D286-F286, 3 - (1+INT(LOG10(ABS(D286)))))),""),IF(AND(D286=0,NOT(D286="")),ABS(ROUNDDOWN(D286-F286,0)),""))</f>
        <v/>
      </c>
      <c r="H286" s="12" t="str">
        <f>IF(NOT(G286=""),IF(G286&lt;=E286,"match",IF(G286&lt;3*E286,"partial match","no match")),"")</f>
        <v/>
      </c>
    </row>
    <row r="287" spans="7:8" x14ac:dyDescent="0.25">
      <c r="G287" s="12" t="str">
        <f>IFERROR(IF(NOT(F287=""),ABS(ROUNDDOWN(D287-F287, 3 - (1+INT(LOG10(ABS(D287)))))),""),IF(AND(D287=0,NOT(D287="")),ABS(ROUNDDOWN(D287-F287,0)),""))</f>
        <v/>
      </c>
      <c r="H287" s="12" t="str">
        <f>IF(NOT(G287=""),IF(G287&lt;=E287,"match",IF(G287&lt;3*E287,"partial match","no match")),"")</f>
        <v/>
      </c>
    </row>
    <row r="288" spans="7:8" x14ac:dyDescent="0.25">
      <c r="G288" s="12" t="str">
        <f>IFERROR(IF(NOT(F288=""),ABS(ROUNDDOWN(D288-F288, 3 - (1+INT(LOG10(ABS(D288)))))),""),IF(AND(D288=0,NOT(D288="")),ABS(ROUNDDOWN(D288-F288,0)),""))</f>
        <v/>
      </c>
      <c r="H288" s="12" t="str">
        <f>IF(NOT(G288=""),IF(G288&lt;=E288,"match",IF(G288&lt;3*E288,"partial match","no match")),"")</f>
        <v/>
      </c>
    </row>
    <row r="289" spans="7:8" x14ac:dyDescent="0.25">
      <c r="G289" s="12" t="str">
        <f>IFERROR(IF(NOT(F289=""),ABS(ROUNDDOWN(D289-F289, 3 - (1+INT(LOG10(ABS(D289)))))),""),IF(AND(D289=0,NOT(D289="")),ABS(ROUNDDOWN(D289-F289,0)),""))</f>
        <v/>
      </c>
      <c r="H289" s="12" t="str">
        <f>IF(NOT(G289=""),IF(G289&lt;=E289,"match",IF(G289&lt;3*E289,"partial match","no match")),"")</f>
        <v/>
      </c>
    </row>
    <row r="290" spans="7:8" x14ac:dyDescent="0.25">
      <c r="G290" s="12" t="str">
        <f>IFERROR(IF(NOT(F290=""),ABS(ROUNDDOWN(D290-F290, 3 - (1+INT(LOG10(ABS(D290)))))),""),IF(AND(D290=0,NOT(D290="")),ABS(ROUNDDOWN(D290-F290,0)),""))</f>
        <v/>
      </c>
      <c r="H290" s="12" t="str">
        <f>IF(NOT(G290=""),IF(G290&lt;=E290,"match",IF(G290&lt;3*E290,"partial match","no match")),"")</f>
        <v/>
      </c>
    </row>
    <row r="291" spans="7:8" x14ac:dyDescent="0.25">
      <c r="G291" s="12" t="str">
        <f>IFERROR(IF(NOT(F291=""),ABS(ROUNDDOWN(D291-F291, 3 - (1+INT(LOG10(ABS(D291)))))),""),IF(AND(D291=0,NOT(D291="")),ABS(ROUNDDOWN(D291-F291,0)),""))</f>
        <v/>
      </c>
      <c r="H291" s="12" t="str">
        <f>IF(NOT(G291=""),IF(G291&lt;=E291,"match",IF(G291&lt;3*E291,"partial match","no match")),"")</f>
        <v/>
      </c>
    </row>
    <row r="292" spans="7:8" x14ac:dyDescent="0.25">
      <c r="G292" s="12" t="str">
        <f>IFERROR(IF(NOT(F292=""),ABS(ROUNDDOWN(D292-F292, 3 - (1+INT(LOG10(ABS(D292)))))),""),IF(AND(D292=0,NOT(D292="")),ABS(ROUNDDOWN(D292-F292,0)),""))</f>
        <v/>
      </c>
      <c r="H292" s="12" t="str">
        <f>IF(NOT(G292=""),IF(G292&lt;=E292,"match",IF(G292&lt;3*E292,"partial match","no match")),"")</f>
        <v/>
      </c>
    </row>
    <row r="293" spans="7:8" x14ac:dyDescent="0.25">
      <c r="G293" s="12" t="str">
        <f>IFERROR(IF(NOT(F293=""),ABS(ROUNDDOWN(D293-F293, 3 - (1+INT(LOG10(ABS(D293)))))),""),IF(AND(D293=0,NOT(D293="")),ABS(ROUNDDOWN(D293-F293,0)),""))</f>
        <v/>
      </c>
      <c r="H293" s="12" t="str">
        <f>IF(NOT(G293=""),IF(G293&lt;=E293,"match",IF(G293&lt;3*E293,"partial match","no match")),"")</f>
        <v/>
      </c>
    </row>
    <row r="294" spans="7:8" x14ac:dyDescent="0.25">
      <c r="G294" s="12" t="str">
        <f>IFERROR(IF(NOT(F294=""),ABS(ROUNDDOWN(D294-F294, 3 - (1+INT(LOG10(ABS(D294)))))),""),IF(AND(D294=0,NOT(D294="")),ABS(ROUNDDOWN(D294-F294,0)),""))</f>
        <v/>
      </c>
      <c r="H294" s="12" t="str">
        <f>IF(NOT(G294=""),IF(G294&lt;=E294,"match",IF(G294&lt;3*E294,"partial match","no match")),"")</f>
        <v/>
      </c>
    </row>
    <row r="295" spans="7:8" x14ac:dyDescent="0.25">
      <c r="G295" s="12" t="str">
        <f>IFERROR(IF(NOT(F295=""),ABS(ROUNDDOWN(D295-F295, 3 - (1+INT(LOG10(ABS(D295)))))),""),IF(AND(D295=0,NOT(D295="")),ABS(ROUNDDOWN(D295-F295,0)),""))</f>
        <v/>
      </c>
      <c r="H295" s="12" t="str">
        <f>IF(NOT(G295=""),IF(G295&lt;=E295,"match",IF(G295&lt;3*E295,"partial match","no match")),"")</f>
        <v/>
      </c>
    </row>
    <row r="296" spans="7:8" x14ac:dyDescent="0.25">
      <c r="G296" s="12" t="str">
        <f>IFERROR(IF(NOT(F296=""),ABS(ROUNDDOWN(D296-F296, 3 - (1+INT(LOG10(ABS(D296)))))),""),IF(AND(D296=0,NOT(D296="")),ABS(ROUNDDOWN(D296-F296,0)),""))</f>
        <v/>
      </c>
      <c r="H296" s="12" t="str">
        <f>IF(NOT(G296=""),IF(G296&lt;=E296,"match",IF(G296&lt;3*E296,"partial match","no match")),"")</f>
        <v/>
      </c>
    </row>
    <row r="297" spans="7:8" x14ac:dyDescent="0.25">
      <c r="G297" s="12" t="str">
        <f>IFERROR(IF(NOT(F297=""),ABS(ROUNDDOWN(D297-F297, 3 - (1+INT(LOG10(ABS(D297)))))),""),IF(AND(D297=0,NOT(D297="")),ABS(ROUNDDOWN(D297-F297,0)),""))</f>
        <v/>
      </c>
      <c r="H297" s="12" t="str">
        <f>IF(NOT(G297=""),IF(G297&lt;=E297,"match",IF(G297&lt;3*E297,"partial match","no match")),"")</f>
        <v/>
      </c>
    </row>
    <row r="298" spans="7:8" x14ac:dyDescent="0.25">
      <c r="G298" s="12" t="str">
        <f>IFERROR(IF(NOT(F298=""),ABS(ROUNDDOWN(D298-F298, 3 - (1+INT(LOG10(ABS(D298)))))),""),IF(AND(D298=0,NOT(D298="")),ABS(ROUNDDOWN(D298-F298,0)),""))</f>
        <v/>
      </c>
      <c r="H298" s="12" t="str">
        <f>IF(NOT(G298=""),IF(G298&lt;=E298,"match",IF(G298&lt;3*E298,"partial match","no match")),"")</f>
        <v/>
      </c>
    </row>
    <row r="299" spans="7:8" x14ac:dyDescent="0.25">
      <c r="G299" s="12" t="str">
        <f>IFERROR(IF(NOT(F299=""),ABS(ROUNDDOWN(D299-F299, 3 - (1+INT(LOG10(ABS(D299)))))),""),IF(AND(D299=0,NOT(D299="")),ABS(ROUNDDOWN(D299-F299,0)),""))</f>
        <v/>
      </c>
      <c r="H299" s="12" t="str">
        <f>IF(NOT(G299=""),IF(G299&lt;=E299,"match",IF(G299&lt;3*E299,"partial match","no match")),"")</f>
        <v/>
      </c>
    </row>
    <row r="300" spans="7:8" x14ac:dyDescent="0.25">
      <c r="G300" s="12" t="str">
        <f>IFERROR(IF(NOT(F300=""),ABS(ROUNDDOWN(D300-F300, 3 - (1+INT(LOG10(ABS(D300)))))),""),IF(AND(D300=0,NOT(D300="")),ABS(ROUNDDOWN(D300-F300,0)),""))</f>
        <v/>
      </c>
      <c r="H300" s="12" t="str">
        <f>IF(NOT(G300=""),IF(G300&lt;=E300,"match",IF(G300&lt;3*E300,"partial match","no match")),"")</f>
        <v/>
      </c>
    </row>
    <row r="301" spans="7:8" x14ac:dyDescent="0.25">
      <c r="G301" s="12" t="str">
        <f>IFERROR(IF(NOT(F301=""),ABS(ROUNDDOWN(D301-F301, 3 - (1+INT(LOG10(ABS(D301)))))),""),IF(AND(D301=0,NOT(D301="")),ABS(ROUNDDOWN(D301-F301,0)),""))</f>
        <v/>
      </c>
      <c r="H301" s="12" t="str">
        <f>IF(NOT(G301=""),IF(G301&lt;=E301,"match",IF(G301&lt;3*E301,"partial match","no match")),"")</f>
        <v/>
      </c>
    </row>
    <row r="302" spans="7:8" x14ac:dyDescent="0.25">
      <c r="G302" s="12" t="str">
        <f>IFERROR(IF(NOT(F302=""),ABS(ROUNDDOWN(D302-F302, 3 - (1+INT(LOG10(ABS(D302)))))),""),IF(AND(D302=0,NOT(D302="")),ABS(ROUNDDOWN(D302-F302,0)),""))</f>
        <v/>
      </c>
      <c r="H302" s="12" t="str">
        <f>IF(NOT(G302=""),IF(G302&lt;=E302,"match",IF(G302&lt;3*E302,"partial match","no match")),"")</f>
        <v/>
      </c>
    </row>
    <row r="303" spans="7:8" x14ac:dyDescent="0.25">
      <c r="G303" s="12" t="str">
        <f>IFERROR(IF(NOT(F303=""),ABS(ROUNDDOWN(D303-F303, 3 - (1+INT(LOG10(ABS(D303)))))),""),IF(AND(D303=0,NOT(D303="")),ABS(ROUNDDOWN(D303-F303,0)),""))</f>
        <v/>
      </c>
      <c r="H303" s="12" t="str">
        <f>IF(NOT(G303=""),IF(G303&lt;=E303,"match",IF(G303&lt;3*E303,"partial match","no match")),"")</f>
        <v/>
      </c>
    </row>
    <row r="304" spans="7:8" x14ac:dyDescent="0.25">
      <c r="G304" s="12" t="str">
        <f>IFERROR(IF(NOT(F304=""),ABS(ROUNDDOWN(D304-F304, 3 - (1+INT(LOG10(ABS(D304)))))),""),IF(AND(D304=0,NOT(D304="")),ABS(ROUNDDOWN(D304-F304,0)),""))</f>
        <v/>
      </c>
      <c r="H304" s="12" t="str">
        <f>IF(NOT(G304=""),IF(G304&lt;=E304,"match",IF(G304&lt;3*E304,"partial match","no match")),"")</f>
        <v/>
      </c>
    </row>
    <row r="305" spans="7:8" x14ac:dyDescent="0.25">
      <c r="G305" s="12" t="str">
        <f>IFERROR(IF(NOT(F305=""),ABS(ROUNDDOWN(D305-F305, 3 - (1+INT(LOG10(ABS(D305)))))),""),IF(AND(D305=0,NOT(D305="")),ABS(ROUNDDOWN(D305-F305,0)),""))</f>
        <v/>
      </c>
      <c r="H305" s="12" t="str">
        <f>IF(NOT(G305=""),IF(G305&lt;=E305,"match",IF(G305&lt;3*E305,"partial match","no match")),"")</f>
        <v/>
      </c>
    </row>
    <row r="306" spans="7:8" x14ac:dyDescent="0.25">
      <c r="G306" s="12" t="str">
        <f>IFERROR(IF(NOT(F306=""),ABS(ROUNDDOWN(D306-F306, 3 - (1+INT(LOG10(ABS(D306)))))),""),IF(AND(D306=0,NOT(D306="")),ABS(ROUNDDOWN(D306-F306,0)),""))</f>
        <v/>
      </c>
      <c r="H306" s="12" t="str">
        <f>IF(NOT(G306=""),IF(G306&lt;=E306,"match",IF(G306&lt;3*E306,"partial match","no match")),"")</f>
        <v/>
      </c>
    </row>
    <row r="307" spans="7:8" x14ac:dyDescent="0.25">
      <c r="G307" s="12" t="str">
        <f>IFERROR(IF(NOT(F307=""),ABS(ROUNDDOWN(D307-F307, 3 - (1+INT(LOG10(ABS(D307)))))),""),IF(AND(D307=0,NOT(D307="")),ABS(ROUNDDOWN(D307-F307,0)),""))</f>
        <v/>
      </c>
      <c r="H307" s="12" t="str">
        <f>IF(NOT(G307=""),IF(G307&lt;=E307,"match",IF(G307&lt;3*E307,"partial match","no match")),"")</f>
        <v/>
      </c>
    </row>
    <row r="308" spans="7:8" x14ac:dyDescent="0.25">
      <c r="G308" s="12" t="str">
        <f>IFERROR(IF(NOT(F308=""),ABS(ROUNDDOWN(D308-F308, 3 - (1+INT(LOG10(ABS(D308)))))),""),IF(AND(D308=0,NOT(D308="")),ABS(ROUNDDOWN(D308-F308,0)),""))</f>
        <v/>
      </c>
      <c r="H308" s="12" t="str">
        <f>IF(NOT(G308=""),IF(G308&lt;=E308,"match",IF(G308&lt;3*E308,"partial match","no match")),"")</f>
        <v/>
      </c>
    </row>
    <row r="309" spans="7:8" x14ac:dyDescent="0.25">
      <c r="G309" s="12" t="str">
        <f>IFERROR(IF(NOT(F309=""),ABS(ROUNDDOWN(D309-F309, 3 - (1+INT(LOG10(ABS(D309)))))),""),IF(AND(D309=0,NOT(D309="")),ABS(ROUNDDOWN(D309-F309,0)),""))</f>
        <v/>
      </c>
      <c r="H309" s="12" t="str">
        <f>IF(NOT(G309=""),IF(G309&lt;=E309,"match",IF(G309&lt;3*E309,"partial match","no match")),"")</f>
        <v/>
      </c>
    </row>
    <row r="310" spans="7:8" x14ac:dyDescent="0.25">
      <c r="G310" s="12" t="str">
        <f>IFERROR(IF(NOT(F310=""),ABS(ROUNDDOWN(D310-F310, 3 - (1+INT(LOG10(ABS(D310)))))),""),IF(AND(D310=0,NOT(D310="")),ABS(ROUNDDOWN(D310-F310,0)),""))</f>
        <v/>
      </c>
      <c r="H310" s="12" t="str">
        <f>IF(NOT(G310=""),IF(G310&lt;=E310,"match",IF(G310&lt;3*E310,"partial match","no match")),"")</f>
        <v/>
      </c>
    </row>
    <row r="311" spans="7:8" x14ac:dyDescent="0.25">
      <c r="G311" s="12" t="str">
        <f>IFERROR(IF(NOT(F311=""),ABS(ROUNDDOWN(D311-F311, 3 - (1+INT(LOG10(ABS(D311)))))),""),IF(AND(D311=0,NOT(D311="")),ABS(ROUNDDOWN(D311-F311,0)),""))</f>
        <v/>
      </c>
      <c r="H311" s="12" t="str">
        <f>IF(NOT(G311=""),IF(G311&lt;=E311,"match",IF(G311&lt;3*E311,"partial match","no match")),"")</f>
        <v/>
      </c>
    </row>
    <row r="312" spans="7:8" x14ac:dyDescent="0.25">
      <c r="G312" s="12" t="str">
        <f>IFERROR(IF(NOT(F312=""),ABS(ROUNDDOWN(D312-F312, 3 - (1+INT(LOG10(ABS(D312)))))),""),IF(AND(D312=0,NOT(D312="")),ABS(ROUNDDOWN(D312-F312,0)),""))</f>
        <v/>
      </c>
      <c r="H312" s="12" t="str">
        <f>IF(NOT(G312=""),IF(G312&lt;=E312,"match",IF(G312&lt;3*E312,"partial match","no match")),"")</f>
        <v/>
      </c>
    </row>
    <row r="313" spans="7:8" x14ac:dyDescent="0.25">
      <c r="G313" s="12" t="str">
        <f>IFERROR(IF(NOT(F313=""),ABS(ROUNDDOWN(D313-F313, 3 - (1+INT(LOG10(ABS(D313)))))),""),IF(AND(D313=0,NOT(D313="")),ABS(ROUNDDOWN(D313-F313,0)),""))</f>
        <v/>
      </c>
      <c r="H313" s="12" t="str">
        <f>IF(NOT(G313=""),IF(G313&lt;=E313,"match",IF(G313&lt;3*E313,"partial match","no match")),"")</f>
        <v/>
      </c>
    </row>
    <row r="314" spans="7:8" x14ac:dyDescent="0.25">
      <c r="G314" s="12" t="str">
        <f>IFERROR(IF(NOT(F314=""),ABS(ROUNDDOWN(D314-F314, 3 - (1+INT(LOG10(ABS(D314)))))),""),IF(AND(D314=0,NOT(D314="")),ABS(ROUNDDOWN(D314-F314,0)),""))</f>
        <v/>
      </c>
      <c r="H314" s="12" t="str">
        <f>IF(NOT(G314=""),IF(G314&lt;=E314,"match",IF(G314&lt;3*E314,"partial match","no match")),"")</f>
        <v/>
      </c>
    </row>
    <row r="315" spans="7:8" x14ac:dyDescent="0.25">
      <c r="G315" s="12" t="str">
        <f>IFERROR(IF(NOT(F315=""),ABS(ROUNDDOWN(D315-F315, 3 - (1+INT(LOG10(ABS(D315)))))),""),IF(AND(D315=0,NOT(D315="")),ABS(ROUNDDOWN(D315-F315,0)),""))</f>
        <v/>
      </c>
      <c r="H315" s="12" t="str">
        <f>IF(NOT(G315=""),IF(G315&lt;=E315,"match",IF(G315&lt;3*E315,"partial match","no match")),"")</f>
        <v/>
      </c>
    </row>
    <row r="316" spans="7:8" x14ac:dyDescent="0.25">
      <c r="G316" s="12" t="str">
        <f>IFERROR(IF(NOT(F316=""),ABS(ROUNDDOWN(D316-F316, 3 - (1+INT(LOG10(ABS(D316)))))),""),IF(AND(D316=0,NOT(D316="")),ABS(ROUNDDOWN(D316-F316,0)),""))</f>
        <v/>
      </c>
      <c r="H316" s="12" t="str">
        <f>IF(NOT(G316=""),IF(G316&lt;=E316,"match",IF(G316&lt;3*E316,"partial match","no match")),"")</f>
        <v/>
      </c>
    </row>
    <row r="317" spans="7:8" x14ac:dyDescent="0.25">
      <c r="G317" s="12" t="str">
        <f>IFERROR(IF(NOT(F317=""),ABS(ROUNDDOWN(D317-F317, 3 - (1+INT(LOG10(ABS(D317)))))),""),IF(AND(D317=0,NOT(D317="")),ABS(ROUNDDOWN(D317-F317,0)),""))</f>
        <v/>
      </c>
      <c r="H317" s="12" t="str">
        <f>IF(NOT(G317=""),IF(G317&lt;=E317,"match",IF(G317&lt;3*E317,"partial match","no match")),"")</f>
        <v/>
      </c>
    </row>
    <row r="318" spans="7:8" x14ac:dyDescent="0.25">
      <c r="G318" s="12" t="str">
        <f>IFERROR(IF(NOT(F318=""),ABS(ROUNDDOWN(D318-F318, 3 - (1+INT(LOG10(ABS(D318)))))),""),IF(AND(D318=0,NOT(D318="")),ABS(ROUNDDOWN(D318-F318,0)),""))</f>
        <v/>
      </c>
      <c r="H318" s="12" t="str">
        <f>IF(NOT(G318=""),IF(G318&lt;=E318,"match",IF(G318&lt;3*E318,"partial match","no match")),"")</f>
        <v/>
      </c>
    </row>
    <row r="319" spans="7:8" x14ac:dyDescent="0.25">
      <c r="G319" s="12" t="str">
        <f>IFERROR(IF(NOT(F319=""),ABS(ROUNDDOWN(D319-F319, 3 - (1+INT(LOG10(ABS(D319)))))),""),IF(AND(D319=0,NOT(D319="")),ABS(ROUNDDOWN(D319-F319,0)),""))</f>
        <v/>
      </c>
      <c r="H319" s="12" t="str">
        <f>IF(NOT(G319=""),IF(G319&lt;=E319,"match",IF(G319&lt;3*E319,"partial match","no match")),"")</f>
        <v/>
      </c>
    </row>
    <row r="320" spans="7:8" x14ac:dyDescent="0.25">
      <c r="G320" s="12" t="str">
        <f>IFERROR(IF(NOT(F320=""),ABS(ROUNDDOWN(D320-F320, 3 - (1+INT(LOG10(ABS(D320)))))),""),IF(AND(D320=0,NOT(D320="")),ABS(ROUNDDOWN(D320-F320,0)),""))</f>
        <v/>
      </c>
      <c r="H320" s="12" t="str">
        <f>IF(NOT(G320=""),IF(G320&lt;=E320,"match",IF(G320&lt;3*E320,"partial match","no match")),"")</f>
        <v/>
      </c>
    </row>
    <row r="321" spans="7:8" x14ac:dyDescent="0.25">
      <c r="G321" s="12" t="str">
        <f>IFERROR(IF(NOT(F321=""),ABS(ROUNDDOWN(D321-F321, 3 - (1+INT(LOG10(ABS(D321)))))),""),IF(AND(D321=0,NOT(D321="")),ABS(ROUNDDOWN(D321-F321,0)),""))</f>
        <v/>
      </c>
      <c r="H321" s="12" t="str">
        <f>IF(NOT(G321=""),IF(G321&lt;=E321,"match",IF(G321&lt;3*E321,"partial match","no match")),"")</f>
        <v/>
      </c>
    </row>
    <row r="322" spans="7:8" x14ac:dyDescent="0.25">
      <c r="G322" s="12" t="str">
        <f>IFERROR(IF(NOT(F322=""),ABS(ROUNDDOWN(D322-F322, 3 - (1+INT(LOG10(ABS(D322)))))),""),IF(AND(D322=0,NOT(D322="")),ABS(ROUNDDOWN(D322-F322,0)),""))</f>
        <v/>
      </c>
      <c r="H322" s="12" t="str">
        <f>IF(NOT(G322=""),IF(G322&lt;=E322,"match",IF(G322&lt;3*E322,"partial match","no match")),"")</f>
        <v/>
      </c>
    </row>
    <row r="323" spans="7:8" x14ac:dyDescent="0.25">
      <c r="G323" s="12" t="str">
        <f>IFERROR(IF(NOT(F323=""),ABS(ROUNDDOWN(D323-F323, 3 - (1+INT(LOG10(ABS(D323)))))),""),IF(AND(D323=0,NOT(D323="")),ABS(ROUNDDOWN(D323-F323,0)),""))</f>
        <v/>
      </c>
      <c r="H323" s="12" t="str">
        <f>IF(NOT(G323=""),IF(G323&lt;=E323,"match",IF(G323&lt;3*E323,"partial match","no match")),"")</f>
        <v/>
      </c>
    </row>
    <row r="324" spans="7:8" x14ac:dyDescent="0.25">
      <c r="G324" s="12" t="str">
        <f>IFERROR(IF(NOT(F324=""),ABS(ROUNDDOWN(D324-F324, 3 - (1+INT(LOG10(ABS(D324)))))),""),IF(AND(D324=0,NOT(D324="")),ABS(ROUNDDOWN(D324-F324,0)),""))</f>
        <v/>
      </c>
      <c r="H324" s="12" t="str">
        <f>IF(NOT(G324=""),IF(G324&lt;=E324,"match",IF(G324&lt;3*E324,"partial match","no match")),"")</f>
        <v/>
      </c>
    </row>
    <row r="325" spans="7:8" x14ac:dyDescent="0.25">
      <c r="G325" s="12" t="str">
        <f>IFERROR(IF(NOT(F325=""),ABS(ROUNDDOWN(D325-F325, 3 - (1+INT(LOG10(ABS(D325)))))),""),IF(AND(D325=0,NOT(D325="")),ABS(ROUNDDOWN(D325-F325,0)),""))</f>
        <v/>
      </c>
      <c r="H325" s="12" t="str">
        <f>IF(NOT(G325=""),IF(G325&lt;=E325,"match",IF(G325&lt;3*E325,"partial match","no match")),"")</f>
        <v/>
      </c>
    </row>
    <row r="326" spans="7:8" x14ac:dyDescent="0.25">
      <c r="G326" s="12" t="str">
        <f>IFERROR(IF(NOT(F326=""),ABS(ROUNDDOWN(D326-F326, 3 - (1+INT(LOG10(ABS(D326)))))),""),IF(AND(D326=0,NOT(D326="")),ABS(ROUNDDOWN(D326-F326,0)),""))</f>
        <v/>
      </c>
      <c r="H326" s="12" t="str">
        <f>IF(NOT(G326=""),IF(G326&lt;=E326,"match",IF(G326&lt;3*E326,"partial match","no match")),"")</f>
        <v/>
      </c>
    </row>
    <row r="327" spans="7:8" x14ac:dyDescent="0.25">
      <c r="G327" s="12" t="str">
        <f>IFERROR(IF(NOT(F327=""),ABS(ROUNDDOWN(D327-F327, 3 - (1+INT(LOG10(ABS(D327)))))),""),IF(AND(D327=0,NOT(D327="")),ABS(ROUNDDOWN(D327-F327,0)),""))</f>
        <v/>
      </c>
      <c r="H327" s="12" t="str">
        <f>IF(NOT(G327=""),IF(G327&lt;=E327,"match",IF(G327&lt;3*E327,"partial match","no match")),"")</f>
        <v/>
      </c>
    </row>
    <row r="328" spans="7:8" x14ac:dyDescent="0.25">
      <c r="G328" s="12" t="str">
        <f>IFERROR(IF(NOT(F328=""),ABS(ROUNDDOWN(D328-F328, 3 - (1+INT(LOG10(ABS(D328)))))),""),IF(AND(D328=0,NOT(D328="")),ABS(ROUNDDOWN(D328-F328,0)),""))</f>
        <v/>
      </c>
      <c r="H328" s="12" t="str">
        <f>IF(NOT(G328=""),IF(G328&lt;=E328,"match",IF(G328&lt;3*E328,"partial match","no match")),"")</f>
        <v/>
      </c>
    </row>
    <row r="329" spans="7:8" x14ac:dyDescent="0.25">
      <c r="G329" s="12" t="str">
        <f>IFERROR(IF(NOT(F329=""),ABS(ROUNDDOWN(D329-F329, 3 - (1+INT(LOG10(ABS(D329)))))),""),IF(AND(D329=0,NOT(D329="")),ABS(ROUNDDOWN(D329-F329,0)),""))</f>
        <v/>
      </c>
      <c r="H329" s="12" t="str">
        <f>IF(NOT(G329=""),IF(G329&lt;=E329,"match",IF(G329&lt;3*E329,"partial match","no match")),"")</f>
        <v/>
      </c>
    </row>
    <row r="330" spans="7:8" x14ac:dyDescent="0.25">
      <c r="G330" s="12" t="str">
        <f>IFERROR(IF(NOT(F330=""),ABS(ROUNDDOWN(D330-F330, 3 - (1+INT(LOG10(ABS(D330)))))),""),IF(AND(D330=0,NOT(D330="")),ABS(ROUNDDOWN(D330-F330,0)),""))</f>
        <v/>
      </c>
      <c r="H330" s="12" t="str">
        <f>IF(NOT(G330=""),IF(G330&lt;=E330,"match",IF(G330&lt;3*E330,"partial match","no match")),"")</f>
        <v/>
      </c>
    </row>
    <row r="331" spans="7:8" x14ac:dyDescent="0.25">
      <c r="G331" s="12" t="str">
        <f>IFERROR(IF(NOT(F331=""),ABS(ROUNDDOWN(D331-F331, 3 - (1+INT(LOG10(ABS(D331)))))),""),IF(AND(D331=0,NOT(D331="")),ABS(ROUNDDOWN(D331-F331,0)),""))</f>
        <v/>
      </c>
      <c r="H331" s="12" t="str">
        <f>IF(NOT(G331=""),IF(G331&lt;=E331,"match",IF(G331&lt;3*E331,"partial match","no match")),"")</f>
        <v/>
      </c>
    </row>
    <row r="332" spans="7:8" x14ac:dyDescent="0.25">
      <c r="G332" s="12" t="str">
        <f>IFERROR(IF(NOT(F332=""),ABS(ROUNDDOWN(D332-F332, 3 - (1+INT(LOG10(ABS(D332)))))),""),IF(AND(D332=0,NOT(D332="")),ABS(ROUNDDOWN(D332-F332,0)),""))</f>
        <v/>
      </c>
      <c r="H332" s="12" t="str">
        <f>IF(NOT(G332=""),IF(G332&lt;=E332,"match",IF(G332&lt;3*E332,"partial match","no match")),"")</f>
        <v/>
      </c>
    </row>
    <row r="333" spans="7:8" x14ac:dyDescent="0.25">
      <c r="G333" s="12" t="str">
        <f>IFERROR(IF(NOT(F333=""),ABS(ROUNDDOWN(D333-F333, 3 - (1+INT(LOG10(ABS(D333)))))),""),IF(AND(D333=0,NOT(D333="")),ABS(ROUNDDOWN(D333-F333,0)),""))</f>
        <v/>
      </c>
      <c r="H333" s="12" t="str">
        <f>IF(NOT(G333=""),IF(G333&lt;=E333,"match",IF(G333&lt;3*E333,"partial match","no match")),"")</f>
        <v/>
      </c>
    </row>
    <row r="334" spans="7:8" x14ac:dyDescent="0.25">
      <c r="G334" s="12" t="str">
        <f>IFERROR(IF(NOT(F334=""),ABS(ROUNDDOWN(D334-F334, 3 - (1+INT(LOG10(ABS(D334)))))),""),IF(AND(D334=0,NOT(D334="")),ABS(ROUNDDOWN(D334-F334,0)),""))</f>
        <v/>
      </c>
      <c r="H334" s="12" t="str">
        <f>IF(NOT(G334=""),IF(G334&lt;=E334,"match",IF(G334&lt;3*E334,"partial match","no match")),"")</f>
        <v/>
      </c>
    </row>
    <row r="335" spans="7:8" x14ac:dyDescent="0.25">
      <c r="G335" s="12" t="str">
        <f>IFERROR(IF(NOT(F335=""),ABS(ROUNDDOWN(D335-F335, 3 - (1+INT(LOG10(ABS(D335)))))),""),IF(AND(D335=0,NOT(D335="")),ABS(ROUNDDOWN(D335-F335,0)),""))</f>
        <v/>
      </c>
      <c r="H335" s="12" t="str">
        <f>IF(NOT(G335=""),IF(G335&lt;=E335,"match",IF(G335&lt;3*E335,"partial match","no match")),"")</f>
        <v/>
      </c>
    </row>
    <row r="336" spans="7:8" x14ac:dyDescent="0.25">
      <c r="G336" s="12" t="str">
        <f>IFERROR(IF(NOT(F336=""),ABS(ROUNDDOWN(D336-F336, 3 - (1+INT(LOG10(ABS(D336)))))),""),IF(AND(D336=0,NOT(D336="")),ABS(ROUNDDOWN(D336-F336,0)),""))</f>
        <v/>
      </c>
      <c r="H336" s="12" t="str">
        <f>IF(NOT(G336=""),IF(G336&lt;=E336,"match",IF(G336&lt;3*E336,"partial match","no match")),"")</f>
        <v/>
      </c>
    </row>
    <row r="337" spans="7:8" x14ac:dyDescent="0.25">
      <c r="G337" s="12" t="str">
        <f>IFERROR(IF(NOT(F337=""),ABS(ROUNDDOWN(D337-F337, 3 - (1+INT(LOG10(ABS(D337)))))),""),IF(AND(D337=0,NOT(D337="")),ABS(ROUNDDOWN(D337-F337,0)),""))</f>
        <v/>
      </c>
      <c r="H337" s="12" t="str">
        <f>IF(NOT(G337=""),IF(G337&lt;=E337,"match",IF(G337&lt;3*E337,"partial match","no match")),"")</f>
        <v/>
      </c>
    </row>
    <row r="338" spans="7:8" x14ac:dyDescent="0.25">
      <c r="G338" s="12" t="str">
        <f>IFERROR(IF(NOT(F338=""),ABS(ROUNDDOWN(D338-F338, 3 - (1+INT(LOG10(ABS(D338)))))),""),IF(AND(D338=0,NOT(D338="")),ABS(ROUNDDOWN(D338-F338,0)),""))</f>
        <v/>
      </c>
      <c r="H338" s="12" t="str">
        <f>IF(NOT(G338=""),IF(G338&lt;=E338,"match",IF(G338&lt;3*E338,"partial match","no match")),"")</f>
        <v/>
      </c>
    </row>
    <row r="339" spans="7:8" x14ac:dyDescent="0.25">
      <c r="G339" s="12" t="str">
        <f>IFERROR(IF(NOT(F339=""),ABS(ROUNDDOWN(D339-F339, 3 - (1+INT(LOG10(ABS(D339)))))),""),IF(AND(D339=0,NOT(D339="")),ABS(ROUNDDOWN(D339-F339,0)),""))</f>
        <v/>
      </c>
      <c r="H339" s="12" t="str">
        <f>IF(NOT(G339=""),IF(G339&lt;=E339,"match",IF(G339&lt;3*E339,"partial match","no match")),"")</f>
        <v/>
      </c>
    </row>
    <row r="340" spans="7:8" x14ac:dyDescent="0.25">
      <c r="G340" s="12" t="str">
        <f>IFERROR(IF(NOT(F340=""),ABS(ROUNDDOWN(D340-F340, 3 - (1+INT(LOG10(ABS(D340)))))),""),IF(AND(D340=0,NOT(D340="")),ABS(ROUNDDOWN(D340-F340,0)),""))</f>
        <v/>
      </c>
      <c r="H340" s="12" t="str">
        <f>IF(NOT(G340=""),IF(G340&lt;=E340,"match",IF(G340&lt;3*E340,"partial match","no match")),"")</f>
        <v/>
      </c>
    </row>
    <row r="341" spans="7:8" x14ac:dyDescent="0.25">
      <c r="G341" s="12" t="str">
        <f>IFERROR(IF(NOT(F341=""),ABS(ROUNDDOWN(D341-F341, 3 - (1+INT(LOG10(ABS(D341)))))),""),IF(AND(D341=0,NOT(D341="")),ABS(ROUNDDOWN(D341-F341,0)),""))</f>
        <v/>
      </c>
      <c r="H341" s="12" t="str">
        <f>IF(NOT(G341=""),IF(G341&lt;=E341,"match",IF(G341&lt;3*E341,"partial match","no match")),"")</f>
        <v/>
      </c>
    </row>
    <row r="342" spans="7:8" x14ac:dyDescent="0.25">
      <c r="G342" s="12" t="str">
        <f>IFERROR(IF(NOT(F342=""),ABS(ROUNDDOWN(D342-F342, 3 - (1+INT(LOG10(ABS(D342)))))),""),IF(AND(D342=0,NOT(D342="")),ABS(ROUNDDOWN(D342-F342,0)),""))</f>
        <v/>
      </c>
      <c r="H342" s="12" t="str">
        <f>IF(NOT(G342=""),IF(G342&lt;=E342,"match",IF(G342&lt;3*E342,"partial match","no match")),"")</f>
        <v/>
      </c>
    </row>
    <row r="343" spans="7:8" x14ac:dyDescent="0.25">
      <c r="G343" s="12" t="str">
        <f>IFERROR(IF(NOT(F343=""),ABS(ROUNDDOWN(D343-F343, 3 - (1+INT(LOG10(ABS(D343)))))),""),IF(AND(D343=0,NOT(D343="")),ABS(ROUNDDOWN(D343-F343,0)),""))</f>
        <v/>
      </c>
      <c r="H343" s="12" t="str">
        <f>IF(NOT(G343=""),IF(G343&lt;=E343,"match",IF(G343&lt;3*E343,"partial match","no match")),"")</f>
        <v/>
      </c>
    </row>
    <row r="344" spans="7:8" x14ac:dyDescent="0.25">
      <c r="G344" s="12" t="str">
        <f>IFERROR(IF(NOT(F344=""),ABS(ROUNDDOWN(D344-F344, 3 - (1+INT(LOG10(ABS(D344)))))),""),IF(AND(D344=0,NOT(D344="")),ABS(ROUNDDOWN(D344-F344,0)),""))</f>
        <v/>
      </c>
      <c r="H344" s="12" t="str">
        <f>IF(NOT(G344=""),IF(G344&lt;=E344,"match",IF(G344&lt;3*E344,"partial match","no match")),"")</f>
        <v/>
      </c>
    </row>
    <row r="345" spans="7:8" x14ac:dyDescent="0.25">
      <c r="G345" s="12" t="str">
        <f>IFERROR(IF(NOT(F345=""),ABS(ROUNDDOWN(D345-F345, 3 - (1+INT(LOG10(ABS(D345)))))),""),IF(AND(D345=0,NOT(D345="")),ABS(ROUNDDOWN(D345-F345,0)),""))</f>
        <v/>
      </c>
      <c r="H345" s="12" t="str">
        <f>IF(NOT(G345=""),IF(G345&lt;=E345,"match",IF(G345&lt;3*E345,"partial match","no match")),"")</f>
        <v/>
      </c>
    </row>
    <row r="346" spans="7:8" x14ac:dyDescent="0.25">
      <c r="G346" s="12" t="str">
        <f>IFERROR(IF(NOT(F346=""),ABS(ROUNDDOWN(D346-F346, 3 - (1+INT(LOG10(ABS(D346)))))),""),IF(AND(D346=0,NOT(D346="")),ABS(ROUNDDOWN(D346-F346,0)),""))</f>
        <v/>
      </c>
      <c r="H346" s="12" t="str">
        <f>IF(NOT(G346=""),IF(G346&lt;=E346,"match",IF(G346&lt;3*E346,"partial match","no match")),"")</f>
        <v/>
      </c>
    </row>
    <row r="347" spans="7:8" x14ac:dyDescent="0.25">
      <c r="G347" s="12" t="str">
        <f>IFERROR(IF(NOT(F347=""),ABS(ROUNDDOWN(D347-F347, 3 - (1+INT(LOG10(ABS(D347)))))),""),IF(AND(D347=0,NOT(D347="")),ABS(ROUNDDOWN(D347-F347,0)),""))</f>
        <v/>
      </c>
      <c r="H347" s="12" t="str">
        <f>IF(NOT(G347=""),IF(G347&lt;=E347,"match",IF(G347&lt;3*E347,"partial match","no match")),"")</f>
        <v/>
      </c>
    </row>
    <row r="348" spans="7:8" x14ac:dyDescent="0.25">
      <c r="G348" s="12" t="str">
        <f>IFERROR(IF(NOT(F348=""),ABS(ROUNDDOWN(D348-F348, 3 - (1+INT(LOG10(ABS(D348)))))),""),IF(AND(D348=0,NOT(D348="")),ABS(ROUNDDOWN(D348-F348,0)),""))</f>
        <v/>
      </c>
      <c r="H348" s="12" t="str">
        <f>IF(NOT(G348=""),IF(G348&lt;=E348,"match",IF(G348&lt;3*E348,"partial match","no match")),"")</f>
        <v/>
      </c>
    </row>
    <row r="349" spans="7:8" x14ac:dyDescent="0.25">
      <c r="G349" s="12" t="str">
        <f>IFERROR(IF(NOT(F349=""),ABS(ROUNDDOWN(D349-F349, 3 - (1+INT(LOG10(ABS(D349)))))),""),IF(AND(D349=0,NOT(D349="")),ABS(ROUNDDOWN(D349-F349,0)),""))</f>
        <v/>
      </c>
      <c r="H349" s="12" t="str">
        <f>IF(NOT(G349=""),IF(G349&lt;=E349,"match",IF(G349&lt;3*E349,"partial match","no match")),"")</f>
        <v/>
      </c>
    </row>
    <row r="350" spans="7:8" x14ac:dyDescent="0.25">
      <c r="G350" s="12" t="str">
        <f>IFERROR(IF(NOT(F350=""),ABS(ROUNDDOWN(D350-F350, 3 - (1+INT(LOG10(ABS(D350)))))),""),IF(AND(D350=0,NOT(D350="")),ABS(ROUNDDOWN(D350-F350,0)),""))</f>
        <v/>
      </c>
      <c r="H350" s="12" t="str">
        <f>IF(NOT(G350=""),IF(G350&lt;=E350,"match",IF(G350&lt;3*E350,"partial match","no match")),"")</f>
        <v/>
      </c>
    </row>
    <row r="351" spans="7:8" x14ac:dyDescent="0.25">
      <c r="G351" s="12" t="str">
        <f>IFERROR(IF(NOT(F351=""),ABS(ROUNDDOWN(D351-F351, 3 - (1+INT(LOG10(ABS(D351)))))),""),IF(AND(D351=0,NOT(D351="")),ABS(ROUNDDOWN(D351-F351,0)),""))</f>
        <v/>
      </c>
      <c r="H351" s="12" t="str">
        <f>IF(NOT(G351=""),IF(G351&lt;=E351,"match",IF(G351&lt;3*E351,"partial match","no match")),"")</f>
        <v/>
      </c>
    </row>
    <row r="352" spans="7:8" x14ac:dyDescent="0.25">
      <c r="G352" s="12" t="str">
        <f>IFERROR(IF(NOT(F352=""),ABS(ROUNDDOWN(D352-F352, 3 - (1+INT(LOG10(ABS(D352)))))),""),IF(AND(D352=0,NOT(D352="")),ABS(ROUNDDOWN(D352-F352,0)),""))</f>
        <v/>
      </c>
      <c r="H352" s="12" t="str">
        <f>IF(NOT(G352=""),IF(G352&lt;=E352,"match",IF(G352&lt;3*E352,"partial match","no match")),"")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 phantom</vt:lpstr>
      <vt:lpstr>ConfigA</vt:lpstr>
      <vt:lpstr>ConfigB</vt:lpstr>
      <vt:lpstr>ConfigC</vt:lpstr>
      <vt:lpstr>ConfigD</vt:lpstr>
      <vt:lpstr>ConfigE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</dc:creator>
  <cp:lastModifiedBy>Mahdi</cp:lastModifiedBy>
  <dcterms:created xsi:type="dcterms:W3CDTF">2015-06-05T18:17:20Z</dcterms:created>
  <dcterms:modified xsi:type="dcterms:W3CDTF">2022-12-02T19:33:27Z</dcterms:modified>
</cp:coreProperties>
</file>