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updateLinks="always" hidePivotFieldList="1"/>
  <xr:revisionPtr revIDLastSave="0" documentId="8_{108E972A-CF7E-419A-81F0-AF2A481779AE}" xr6:coauthVersionLast="47" xr6:coauthVersionMax="47" xr10:uidLastSave="{00000000-0000-0000-0000-000000000000}"/>
  <bookViews>
    <workbookView xWindow="240" yWindow="105" windowWidth="14805" windowHeight="8010" firstSheet="1" activeTab="2" xr2:uid="{00000000-000D-0000-FFFF-FFFF00000000}"/>
  </bookViews>
  <sheets>
    <sheet name="RawData" sheetId="1" r:id="rId1"/>
    <sheet name="PivotReports " sheetId="2" r:id="rId2"/>
    <sheet name="Dashboard" sheetId="3" r:id="rId3"/>
  </sheets>
  <definedNames>
    <definedName name="Slicer_Month">#N/A</definedName>
    <definedName name="Slicer_Product_Category">#N/A</definedName>
    <definedName name="Slicer_Product_Name">#N/A</definedName>
    <definedName name="Slicer_Region">#N/A</definedName>
    <definedName name="Slicer_Region1">#N/A</definedName>
    <definedName name="Slicer_Sales_Rep">#N/A</definedName>
    <definedName name="Slicer_Sales_Rep1">#N/A</definedName>
  </definedNames>
  <calcPr calcId="191028"/>
  <pivotCaches>
    <pivotCache cacheId="5383" r:id="rId4"/>
    <pivotCache cacheId="529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G8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</calcChain>
</file>

<file path=xl/sharedStrings.xml><?xml version="1.0" encoding="utf-8"?>
<sst xmlns="http://schemas.openxmlformats.org/spreadsheetml/2006/main" count="502" uniqueCount="51">
  <si>
    <t>Date</t>
  </si>
  <si>
    <t>Month</t>
  </si>
  <si>
    <t>Region</t>
  </si>
  <si>
    <t>Product Category</t>
  </si>
  <si>
    <t>Product Name</t>
  </si>
  <si>
    <t>Sales Amount</t>
  </si>
  <si>
    <t>Units Sold</t>
  </si>
  <si>
    <t>Sales Rep</t>
  </si>
  <si>
    <t>North</t>
  </si>
  <si>
    <t>Beverages</t>
  </si>
  <si>
    <t>Cola 500ml</t>
  </si>
  <si>
    <t>Rakesh Kumar</t>
  </si>
  <si>
    <t>South</t>
  </si>
  <si>
    <t>Snacks</t>
  </si>
  <si>
    <t>Chips 150g</t>
  </si>
  <si>
    <t>Nisha Sharma</t>
  </si>
  <si>
    <t>East</t>
  </si>
  <si>
    <t>Personal Care</t>
  </si>
  <si>
    <t>Shampoo 200ml</t>
  </si>
  <si>
    <t>Amit Patel</t>
  </si>
  <si>
    <t>West</t>
  </si>
  <si>
    <t>Household</t>
  </si>
  <si>
    <t>Detergent 1kg</t>
  </si>
  <si>
    <t>Preeti Singh</t>
  </si>
  <si>
    <t>Juice 1L</t>
  </si>
  <si>
    <t>Sunil Mehra</t>
  </si>
  <si>
    <t>Cookies 250g</t>
  </si>
  <si>
    <t>Cleaner 1L</t>
  </si>
  <si>
    <t>Water 1L</t>
  </si>
  <si>
    <t>Soap 100g</t>
  </si>
  <si>
    <t>Nuts 200g</t>
  </si>
  <si>
    <t>Dishwash 500ml</t>
  </si>
  <si>
    <t>Toothpaste 150g</t>
  </si>
  <si>
    <t>Sum of Sales Amount</t>
  </si>
  <si>
    <t>Sum of Units Sold</t>
  </si>
  <si>
    <t>Jan</t>
  </si>
  <si>
    <t>Feb</t>
  </si>
  <si>
    <t>Mar</t>
  </si>
  <si>
    <t>Apr</t>
  </si>
  <si>
    <t>Grand Total</t>
  </si>
  <si>
    <t>East Total</t>
  </si>
  <si>
    <t>North Total</t>
  </si>
  <si>
    <t>South Total</t>
  </si>
  <si>
    <t>West Total</t>
  </si>
  <si>
    <t>Sales By Sales Rep Over Each Region</t>
  </si>
  <si>
    <t>FMCG Regional &amp; Product Sales Insights</t>
  </si>
  <si>
    <t>Total Sales</t>
  </si>
  <si>
    <t>Top Sales Region</t>
  </si>
  <si>
    <t>Total Units Sold</t>
  </si>
  <si>
    <t>South  $260,100.00</t>
  </si>
  <si>
    <t>Sum Of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</si>
</sst>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m/dd/yy;@"/>
    <numFmt numFmtId="165" formatCode="&quot;$&quot;#,##0.00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FFFF"/>
      <name val="Aptos Narrow"/>
      <charset val="1"/>
    </font>
    <font>
      <b/>
      <sz val="24"/>
      <color rgb="FF000000"/>
      <name val="Aptos Narrow"/>
      <scheme val="minor"/>
    </font>
    <font>
      <b/>
      <sz val="24"/>
      <color rgb="FF000000"/>
      <name val="Aptos Narrow"/>
      <family val="2"/>
      <scheme val="minor"/>
    </font>
    <font>
      <b/>
      <sz val="2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" fontId="1" fillId="0" borderId="0" xfId="0" applyNumberFormat="1" applyFont="1"/>
    <xf numFmtId="1" fontId="0" fillId="0" borderId="0" xfId="0" applyNumberFormat="1"/>
    <xf numFmtId="0" fontId="0" fillId="0" borderId="0" xfId="0" pivotButton="1"/>
    <xf numFmtId="8" fontId="0" fillId="0" borderId="0" xfId="0" applyNumberFormat="1"/>
    <xf numFmtId="0" fontId="1" fillId="3" borderId="1" xfId="0" applyFont="1" applyFill="1" applyBorder="1" applyAlignment="1">
      <alignment horizontal="left"/>
    </xf>
    <xf numFmtId="0" fontId="0" fillId="0" borderId="0" xfId="0" applyFont="1" applyBorder="1"/>
    <xf numFmtId="165" fontId="0" fillId="0" borderId="0" xfId="0" applyNumberFormat="1" applyFont="1" applyBorder="1"/>
    <xf numFmtId="0" fontId="2" fillId="2" borderId="0" xfId="0" applyFont="1" applyFill="1" applyBorder="1"/>
    <xf numFmtId="0" fontId="0" fillId="0" borderId="0" xfId="0" applyAlignment="1">
      <alignment wrapText="1"/>
    </xf>
    <xf numFmtId="165" fontId="5" fillId="4" borderId="3" xfId="0" applyNumberFormat="1" applyFont="1" applyFill="1" applyBorder="1" applyAlignment="1">
      <alignment horizontal="center" vertical="center"/>
    </xf>
    <xf numFmtId="165" fontId="5" fillId="4" borderId="4" xfId="0" applyNumberFormat="1" applyFont="1" applyFill="1" applyBorder="1" applyAlignment="1">
      <alignment horizontal="center" vertical="center"/>
    </xf>
    <xf numFmtId="165" fontId="6" fillId="4" borderId="2" xfId="0" applyNumberFormat="1" applyFont="1" applyFill="1" applyBorder="1" applyAlignment="1">
      <alignment horizontal="center" vertical="center" wrapText="1"/>
    </xf>
    <xf numFmtId="165" fontId="6" fillId="4" borderId="3" xfId="0" applyNumberFormat="1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0" borderId="5" xfId="0" applyBorder="1"/>
    <xf numFmtId="0" fontId="4" fillId="3" borderId="6" xfId="0" applyFont="1" applyFill="1" applyBorder="1" applyAlignment="1">
      <alignment horizontal="left" vertical="center"/>
    </xf>
    <xf numFmtId="0" fontId="0" fillId="0" borderId="8" xfId="0" applyBorder="1"/>
    <xf numFmtId="0" fontId="4" fillId="3" borderId="0" xfId="0" applyFont="1" applyFill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9" xfId="0" applyBorder="1"/>
    <xf numFmtId="0" fontId="2" fillId="5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 wrapText="1"/>
    </xf>
    <xf numFmtId="0" fontId="3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3" borderId="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numFmt numFmtId="165" formatCode="&quot;$&quot;#,##0.00"/>
      <alignment horizontal="right"/>
    </dxf>
    <dxf>
      <numFmt numFmtId="164" formatCode="mm/dd/yy;@"/>
    </dxf>
    <dxf>
      <numFmt numFmtId="164" formatCode="mm/dd/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wrapText="1"/>
    </dxf>
    <dxf>
      <numFmt numFmtId="12" formatCode="&quot;$&quot;#,##0.00_);[Red]\(&quot;$&quot;#,##0.00\)"/>
    </dxf>
    <dxf>
      <numFmt numFmtId="165" formatCode="&quot;$&quot;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5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[FMCG_Sales_Dashboard.xlsx]PivotReports !Sales by Product Category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 Category</a:t>
            </a:r>
          </a:p>
        </c:rich>
      </c:tx>
      <c:layout>
        <c:manualLayout>
          <c:xMode val="edge"/>
          <c:yMode val="edge"/>
          <c:x val="0.25793386277966102"/>
          <c:y val="3.1905833509288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45F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'PivotReports 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45F82"/>
            </a:solidFill>
            <a:ln>
              <a:noFill/>
            </a:ln>
            <a:effectLst/>
          </c:spPr>
          <c:invertIfNegative val="0"/>
          <c:cat>
            <c:strRef>
              <c:f>'PivotReports '!$A$22:$A$26</c:f>
              <c:strCache>
                <c:ptCount val="4"/>
                <c:pt idx="0">
                  <c:v>Beverages</c:v>
                </c:pt>
                <c:pt idx="1">
                  <c:v>Household</c:v>
                </c:pt>
                <c:pt idx="2">
                  <c:v>Personal Care</c:v>
                </c:pt>
                <c:pt idx="3">
                  <c:v>Snacks</c:v>
                </c:pt>
              </c:strCache>
            </c:strRef>
          </c:cat>
          <c:val>
            <c:numRef>
              <c:f>'PivotReports '!$B$22:$B$26</c:f>
              <c:numCache>
                <c:formatCode>"$"#,##0.00</c:formatCode>
                <c:ptCount val="4"/>
                <c:pt idx="0" formatCode="&quot;$&quot;#,##0.00_);[Red]\(&quot;$&quot;#,##0.00\)">
                  <c:v>302850</c:v>
                </c:pt>
                <c:pt idx="1">
                  <c:v>190700</c:v>
                </c:pt>
                <c:pt idx="2">
                  <c:v>225900</c:v>
                </c:pt>
                <c:pt idx="3">
                  <c:v>262850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5-4977-BD47-6738C8E5E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1897992"/>
        <c:axId val="1681912328"/>
      </c:barChart>
      <c:catAx>
        <c:axId val="168189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12328"/>
        <c:crosses val="autoZero"/>
        <c:auto val="1"/>
        <c:lblAlgn val="ctr"/>
        <c:lblOffset val="100"/>
        <c:noMultiLvlLbl val="0"/>
      </c:catAx>
      <c:valAx>
        <c:axId val="168191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9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[FMCG_Sales_Dashboard.xlsx]PivotReports !Total Sales by Region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Region</a:t>
            </a:r>
          </a:p>
        </c:rich>
      </c:tx>
      <c:layout>
        <c:manualLayout>
          <c:xMode val="edge"/>
          <c:yMode val="edge"/>
          <c:x val="0.35705821138346233"/>
          <c:y val="4.9396739084874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569591066841978E-3"/>
              <c:y val="2.127675807222406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'PivotReports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69-404E-82CC-CBA962D992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69-404E-82CC-CBA962D992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69-404E-82CC-CBA962D992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69-404E-82CC-CBA962D992B4}"/>
              </c:ext>
            </c:extLst>
          </c:dPt>
          <c:dLbls>
            <c:dLbl>
              <c:idx val="3"/>
              <c:layout>
                <c:manualLayout>
                  <c:x val="1.9569591066841978E-3"/>
                  <c:y val="2.127675807222406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69-404E-82CC-CBA962D992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'PivotReports 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'PivotReports '!$B$4:$B$8</c:f>
              <c:numCache>
                <c:formatCode>"$"#,##0.00</c:formatCode>
                <c:ptCount val="4"/>
                <c:pt idx="0">
                  <c:v>247700</c:v>
                </c:pt>
                <c:pt idx="1">
                  <c:v>246150</c:v>
                </c:pt>
                <c:pt idx="2">
                  <c:v>260100</c:v>
                </c:pt>
                <c:pt idx="3">
                  <c:v>228350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69-404E-82CC-CBA962D992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7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[FMCG_Sales_Dashboard.xlsx]PivotReports !Monthly Sales Trend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 (Jan  –  Apr 2025)</a:t>
            </a:r>
          </a:p>
        </c:rich>
      </c:tx>
      <c:layout>
        <c:manualLayout>
          <c:xMode val="edge"/>
          <c:yMode val="edge"/>
          <c:x val="0.30853338776262335"/>
          <c:y val="2.7663121306282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'PivotReports '!$E$3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'PivotReports '!$D$4:$D$8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'PivotReports '!$E$4:$E$8</c:f>
              <c:numCache>
                <c:formatCode>"$"#,##0.00</c:formatCode>
                <c:ptCount val="4"/>
                <c:pt idx="0">
                  <c:v>286600</c:v>
                </c:pt>
                <c:pt idx="1">
                  <c:v>285100</c:v>
                </c:pt>
                <c:pt idx="2">
                  <c:v>311400</c:v>
                </c:pt>
                <c:pt idx="3">
                  <c:v>99200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D-47BC-8AE7-4C47B02E7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781447"/>
        <c:axId val="638808071"/>
      </c:lineChart>
      <c:catAx>
        <c:axId val="638781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08071"/>
        <c:crosses val="autoZero"/>
        <c:auto val="1"/>
        <c:lblAlgn val="ctr"/>
        <c:lblOffset val="100"/>
        <c:noMultiLvlLbl val="0"/>
      </c:catAx>
      <c:valAx>
        <c:axId val="638808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81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[FMCG_Sales_Dashboard.xlsx]PivotReports !Sales by Sales Rep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 Rep</a:t>
            </a:r>
          </a:p>
        </c:rich>
      </c:tx>
      <c:layout>
        <c:manualLayout>
          <c:xMode val="edge"/>
          <c:yMode val="edge"/>
          <c:x val="0.37835217632861506"/>
          <c:y val="4.454298172267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'PivotReports 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'PivotReports '!$G$4:$G$9</c:f>
              <c:strCache>
                <c:ptCount val="5"/>
                <c:pt idx="0">
                  <c:v>Sunil Mehra</c:v>
                </c:pt>
                <c:pt idx="1">
                  <c:v>Rakesh Kumar</c:v>
                </c:pt>
                <c:pt idx="2">
                  <c:v>Preeti Singh</c:v>
                </c:pt>
                <c:pt idx="3">
                  <c:v>Nisha Sharma</c:v>
                </c:pt>
                <c:pt idx="4">
                  <c:v>Amit Patel</c:v>
                </c:pt>
              </c:strCache>
            </c:strRef>
          </c:cat>
          <c:val>
            <c:numRef>
              <c:f>'PivotReports '!$H$4:$H$9</c:f>
              <c:numCache>
                <c:formatCode>"$"#,##0.00</c:formatCode>
                <c:ptCount val="5"/>
                <c:pt idx="0">
                  <c:v>185200</c:v>
                </c:pt>
                <c:pt idx="1">
                  <c:v>191550</c:v>
                </c:pt>
                <c:pt idx="2">
                  <c:v>205050</c:v>
                </c:pt>
                <c:pt idx="3">
                  <c:v>204700</c:v>
                </c:pt>
                <c:pt idx="4">
                  <c:v>195800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4-49F7-A90B-6E97AD3C7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6573576"/>
        <c:axId val="446583816"/>
      </c:barChart>
      <c:catAx>
        <c:axId val="446573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83816"/>
        <c:crosses val="autoZero"/>
        <c:auto val="1"/>
        <c:lblAlgn val="ctr"/>
        <c:lblOffset val="100"/>
        <c:noMultiLvlLbl val="0"/>
      </c:catAx>
      <c:valAx>
        <c:axId val="44658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7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[FMCG_Sales_Dashboard.xlsx]PivotReports !Sales By Sales Rep Over Each Region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 Rep Over Each Region</a:t>
            </a:r>
          </a:p>
        </c:rich>
      </c:tx>
      <c:layout>
        <c:manualLayout>
          <c:xMode val="edge"/>
          <c:yMode val="edge"/>
          <c:x val="0.39877434100611375"/>
          <c:y val="3.6057145075770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'PivotReports '!$L$3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'PivotReports '!$J$4:$K$28</c:f>
              <c:multiLvlStrCache>
                <c:ptCount val="20"/>
                <c:lvl>
                  <c:pt idx="0">
                    <c:v>Amit Patel</c:v>
                  </c:pt>
                  <c:pt idx="1">
                    <c:v>Nisha Sharma</c:v>
                  </c:pt>
                  <c:pt idx="2">
                    <c:v>Preeti Singh</c:v>
                  </c:pt>
                  <c:pt idx="3">
                    <c:v>Rakesh Kumar</c:v>
                  </c:pt>
                  <c:pt idx="4">
                    <c:v>Sunil Mehra</c:v>
                  </c:pt>
                  <c:pt idx="5">
                    <c:v>Amit Patel</c:v>
                  </c:pt>
                  <c:pt idx="6">
                    <c:v>Nisha Sharma</c:v>
                  </c:pt>
                  <c:pt idx="7">
                    <c:v>Preeti Singh</c:v>
                  </c:pt>
                  <c:pt idx="8">
                    <c:v>Rakesh Kumar</c:v>
                  </c:pt>
                  <c:pt idx="9">
                    <c:v>Sunil Mehra</c:v>
                  </c:pt>
                  <c:pt idx="10">
                    <c:v>Amit Patel</c:v>
                  </c:pt>
                  <c:pt idx="11">
                    <c:v>Nisha Sharma</c:v>
                  </c:pt>
                  <c:pt idx="12">
                    <c:v>Preeti Singh</c:v>
                  </c:pt>
                  <c:pt idx="13">
                    <c:v>Rakesh Kumar</c:v>
                  </c:pt>
                  <c:pt idx="14">
                    <c:v>Sunil Mehra</c:v>
                  </c:pt>
                  <c:pt idx="15">
                    <c:v>Amit Patel</c:v>
                  </c:pt>
                  <c:pt idx="16">
                    <c:v>Nisha Sharma</c:v>
                  </c:pt>
                  <c:pt idx="17">
                    <c:v>Preeti Singh</c:v>
                  </c:pt>
                  <c:pt idx="18">
                    <c:v>Rakesh Kumar</c:v>
                  </c:pt>
                  <c:pt idx="19">
                    <c:v>Sunil Mehra</c:v>
                  </c:pt>
                </c:lvl>
                <c:lvl>
                  <c:pt idx="0">
                    <c:v>East</c:v>
                  </c:pt>
                  <c:pt idx="5">
                    <c:v>North</c:v>
                  </c:pt>
                  <c:pt idx="10">
                    <c:v>South</c:v>
                  </c:pt>
                  <c:pt idx="15">
                    <c:v>West</c:v>
                  </c:pt>
                </c:lvl>
              </c:multiLvlStrCache>
            </c:multiLvlStrRef>
          </c:cat>
          <c:val>
            <c:numRef>
              <c:f>'PivotReports '!$L$4:$L$28</c:f>
              <c:numCache>
                <c:formatCode>0</c:formatCode>
                <c:ptCount val="20"/>
                <c:pt idx="0">
                  <c:v>1880</c:v>
                </c:pt>
                <c:pt idx="1">
                  <c:v>1580</c:v>
                </c:pt>
                <c:pt idx="2">
                  <c:v>1830</c:v>
                </c:pt>
                <c:pt idx="3">
                  <c:v>1890</c:v>
                </c:pt>
                <c:pt idx="4">
                  <c:v>2210</c:v>
                </c:pt>
                <c:pt idx="5">
                  <c:v>2260</c:v>
                </c:pt>
                <c:pt idx="6">
                  <c:v>1980</c:v>
                </c:pt>
                <c:pt idx="7">
                  <c:v>2510</c:v>
                </c:pt>
                <c:pt idx="8">
                  <c:v>1680</c:v>
                </c:pt>
                <c:pt idx="9">
                  <c:v>1755</c:v>
                </c:pt>
                <c:pt idx="10">
                  <c:v>1765</c:v>
                </c:pt>
                <c:pt idx="11">
                  <c:v>2140</c:v>
                </c:pt>
                <c:pt idx="12">
                  <c:v>1950</c:v>
                </c:pt>
                <c:pt idx="13">
                  <c:v>1755</c:v>
                </c:pt>
                <c:pt idx="14">
                  <c:v>2000</c:v>
                </c:pt>
                <c:pt idx="15">
                  <c:v>2170</c:v>
                </c:pt>
                <c:pt idx="16">
                  <c:v>1935</c:v>
                </c:pt>
                <c:pt idx="17">
                  <c:v>1645</c:v>
                </c:pt>
                <c:pt idx="18">
                  <c:v>1860</c:v>
                </c:pt>
                <c:pt idx="19">
                  <c:v>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0-4B1C-ADFF-B8BE9DBE775E}"/>
            </c:ext>
          </c:extLst>
        </c:ser>
        <c:ser>
          <c:idx val="1"/>
          <c:order val="1"/>
          <c:tx>
            <c:strRef>
              <c:f>'PivotReports '!$M$3</c:f>
              <c:strCache>
                <c:ptCount val="1"/>
                <c:pt idx="0">
                  <c:v>Sum of Sales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'PivotReports '!$J$4:$K$28</c:f>
              <c:multiLvlStrCache>
                <c:ptCount val="20"/>
                <c:lvl>
                  <c:pt idx="0">
                    <c:v>Amit Patel</c:v>
                  </c:pt>
                  <c:pt idx="1">
                    <c:v>Nisha Sharma</c:v>
                  </c:pt>
                  <c:pt idx="2">
                    <c:v>Preeti Singh</c:v>
                  </c:pt>
                  <c:pt idx="3">
                    <c:v>Rakesh Kumar</c:v>
                  </c:pt>
                  <c:pt idx="4">
                    <c:v>Sunil Mehra</c:v>
                  </c:pt>
                  <c:pt idx="5">
                    <c:v>Amit Patel</c:v>
                  </c:pt>
                  <c:pt idx="6">
                    <c:v>Nisha Sharma</c:v>
                  </c:pt>
                  <c:pt idx="7">
                    <c:v>Preeti Singh</c:v>
                  </c:pt>
                  <c:pt idx="8">
                    <c:v>Rakesh Kumar</c:v>
                  </c:pt>
                  <c:pt idx="9">
                    <c:v>Sunil Mehra</c:v>
                  </c:pt>
                  <c:pt idx="10">
                    <c:v>Amit Patel</c:v>
                  </c:pt>
                  <c:pt idx="11">
                    <c:v>Nisha Sharma</c:v>
                  </c:pt>
                  <c:pt idx="12">
                    <c:v>Preeti Singh</c:v>
                  </c:pt>
                  <c:pt idx="13">
                    <c:v>Rakesh Kumar</c:v>
                  </c:pt>
                  <c:pt idx="14">
                    <c:v>Sunil Mehra</c:v>
                  </c:pt>
                  <c:pt idx="15">
                    <c:v>Amit Patel</c:v>
                  </c:pt>
                  <c:pt idx="16">
                    <c:v>Nisha Sharma</c:v>
                  </c:pt>
                  <c:pt idx="17">
                    <c:v>Preeti Singh</c:v>
                  </c:pt>
                  <c:pt idx="18">
                    <c:v>Rakesh Kumar</c:v>
                  </c:pt>
                  <c:pt idx="19">
                    <c:v>Sunil Mehra</c:v>
                  </c:pt>
                </c:lvl>
                <c:lvl>
                  <c:pt idx="0">
                    <c:v>East</c:v>
                  </c:pt>
                  <c:pt idx="5">
                    <c:v>North</c:v>
                  </c:pt>
                  <c:pt idx="10">
                    <c:v>South</c:v>
                  </c:pt>
                  <c:pt idx="15">
                    <c:v>West</c:v>
                  </c:pt>
                </c:lvl>
              </c:multiLvlStrCache>
            </c:multiLvlStrRef>
          </c:cat>
          <c:val>
            <c:numRef>
              <c:f>'PivotReports '!$M$4:$M$28</c:f>
              <c:numCache>
                <c:formatCode>"$"#,##0.00</c:formatCode>
                <c:ptCount val="20"/>
                <c:pt idx="0">
                  <c:v>54400</c:v>
                </c:pt>
                <c:pt idx="1">
                  <c:v>47600</c:v>
                </c:pt>
                <c:pt idx="2">
                  <c:v>52600</c:v>
                </c:pt>
                <c:pt idx="3">
                  <c:v>45300</c:v>
                </c:pt>
                <c:pt idx="4">
                  <c:v>47800</c:v>
                </c:pt>
                <c:pt idx="5">
                  <c:v>43400</c:v>
                </c:pt>
                <c:pt idx="6">
                  <c:v>58200</c:v>
                </c:pt>
                <c:pt idx="7">
                  <c:v>43950</c:v>
                </c:pt>
                <c:pt idx="8">
                  <c:v>50000</c:v>
                </c:pt>
                <c:pt idx="9">
                  <c:v>50600</c:v>
                </c:pt>
                <c:pt idx="10">
                  <c:v>46900</c:v>
                </c:pt>
                <c:pt idx="11">
                  <c:v>49000</c:v>
                </c:pt>
                <c:pt idx="12">
                  <c:v>55700</c:v>
                </c:pt>
                <c:pt idx="13">
                  <c:v>50300</c:v>
                </c:pt>
                <c:pt idx="14">
                  <c:v>58200</c:v>
                </c:pt>
                <c:pt idx="15">
                  <c:v>51100</c:v>
                </c:pt>
                <c:pt idx="16">
                  <c:v>49900</c:v>
                </c:pt>
                <c:pt idx="17">
                  <c:v>52800</c:v>
                </c:pt>
                <c:pt idx="18">
                  <c:v>45950</c:v>
                </c:pt>
                <c:pt idx="19">
                  <c:v>28600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0-4B1C-ADFF-B8BE9DBE7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132872"/>
        <c:axId val="1684134920"/>
      </c:barChart>
      <c:catAx>
        <c:axId val="168413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34920"/>
        <c:crosses val="autoZero"/>
        <c:auto val="1"/>
        <c:lblAlgn val="ctr"/>
        <c:lblOffset val="100"/>
        <c:noMultiLvlLbl val="0"/>
      </c:catAx>
      <c:valAx>
        <c:axId val="16841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3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171450</xdr:rowOff>
    </xdr:from>
    <xdr:to>
      <xdr:col>1</xdr:col>
      <xdr:colOff>1085850</xdr:colOff>
      <xdr:row>16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gion">
              <a:extLst>
                <a:ext uri="{FF2B5EF4-FFF2-40B4-BE49-F238E27FC236}">
                  <a16:creationId xmlns:a16="http://schemas.microsoft.com/office/drawing/2014/main" id="{E7B74C33-D946-90BA-EBA8-62BC94AF45DC}"/>
                </a:ext>
                <a:ext uri="{147F2762-F138-4A5C-976F-8EAC2B608ADB}">
                  <a16:predDERef xmlns:a16="http://schemas.microsoft.com/office/drawing/2014/main" pred="{BF6E7FB5-E41A-21A8-DCE5-1F5E4D6C0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733550"/>
              <a:ext cx="1828800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6</xdr:col>
      <xdr:colOff>9525</xdr:colOff>
      <xdr:row>10</xdr:row>
      <xdr:rowOff>0</xdr:rowOff>
    </xdr:from>
    <xdr:to>
      <xdr:col>7</xdr:col>
      <xdr:colOff>885825</xdr:colOff>
      <xdr:row>18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Sales Rep">
              <a:extLst>
                <a:ext uri="{FF2B5EF4-FFF2-40B4-BE49-F238E27FC236}">
                  <a16:creationId xmlns:a16="http://schemas.microsoft.com/office/drawing/2014/main" id="{16AADB93-D7D3-8F2F-1F2D-4B4322E29595}"/>
                </a:ext>
                <a:ext uri="{147F2762-F138-4A5C-976F-8EAC2B608ADB}">
                  <a16:predDERef xmlns:a16="http://schemas.microsoft.com/office/drawing/2014/main" pred="{94AFDD76-3CFA-C2E3-175F-B813EF472F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Re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91575" y="1714500"/>
              <a:ext cx="2181225" cy="1533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5</xdr:col>
      <xdr:colOff>28575</xdr:colOff>
      <xdr:row>20</xdr:row>
      <xdr:rowOff>0</xdr:rowOff>
    </xdr:from>
    <xdr:to>
      <xdr:col>7</xdr:col>
      <xdr:colOff>228600</xdr:colOff>
      <xdr:row>33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Product Name">
              <a:extLst>
                <a:ext uri="{FF2B5EF4-FFF2-40B4-BE49-F238E27FC236}">
                  <a16:creationId xmlns:a16="http://schemas.microsoft.com/office/drawing/2014/main" id="{B797E976-D7C0-EED3-C6AD-AE5F205D799E}"/>
                </a:ext>
                <a:ext uri="{147F2762-F138-4A5C-976F-8EAC2B608ADB}">
                  <a16:predDERef xmlns:a16="http://schemas.microsoft.com/office/drawing/2014/main" pred="{16AADB93-D7D3-8F2F-1F2D-4B4322E295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6450" y="6467475"/>
              <a:ext cx="21717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180975</xdr:rowOff>
    </xdr:from>
    <xdr:to>
      <xdr:col>2</xdr:col>
      <xdr:colOff>9525</xdr:colOff>
      <xdr:row>34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Product Category">
              <a:extLst>
                <a:ext uri="{FF2B5EF4-FFF2-40B4-BE49-F238E27FC236}">
                  <a16:creationId xmlns:a16="http://schemas.microsoft.com/office/drawing/2014/main" id="{EEA8CC1E-E3B3-71C8-713B-410BCB589828}"/>
                </a:ext>
                <a:ext uri="{147F2762-F138-4A5C-976F-8EAC2B608ADB}">
                  <a16:predDERef xmlns:a16="http://schemas.microsoft.com/office/drawing/2014/main" pred="{B797E976-D7C0-EED3-C6AD-AE5F205D79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6825" y="1666875"/>
              <a:ext cx="1914525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</xdr:col>
      <xdr:colOff>590550</xdr:colOff>
      <xdr:row>9</xdr:row>
      <xdr:rowOff>171450</xdr:rowOff>
    </xdr:from>
    <xdr:to>
      <xdr:col>4</xdr:col>
      <xdr:colOff>1066800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onth">
              <a:extLst>
                <a:ext uri="{FF2B5EF4-FFF2-40B4-BE49-F238E27FC236}">
                  <a16:creationId xmlns:a16="http://schemas.microsoft.com/office/drawing/2014/main" id="{E0226CAA-2FD1-496D-6579-BAD672554F90}"/>
                </a:ext>
                <a:ext uri="{147F2762-F138-4A5C-976F-8EAC2B608ADB}">
                  <a16:predDERef xmlns:a16="http://schemas.microsoft.com/office/drawing/2014/main" pred="{EEA8CC1E-E3B3-71C8-713B-410BCB5898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8425" y="1885950"/>
              <a:ext cx="1828800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581025</xdr:colOff>
      <xdr:row>9</xdr:row>
      <xdr:rowOff>19050</xdr:rowOff>
    </xdr:from>
    <xdr:to>
      <xdr:col>16</xdr:col>
      <xdr:colOff>9525</xdr:colOff>
      <xdr:row>16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gion 1">
              <a:extLst>
                <a:ext uri="{FF2B5EF4-FFF2-40B4-BE49-F238E27FC236}">
                  <a16:creationId xmlns:a16="http://schemas.microsoft.com/office/drawing/2014/main" id="{088BCD0A-8312-1D49-5E9A-DFDD0792D0F6}"/>
                </a:ext>
                <a:ext uri="{147F2762-F138-4A5C-976F-8EAC2B608ADB}">
                  <a16:predDERef xmlns:a16="http://schemas.microsoft.com/office/drawing/2014/main" pred="{2CF13BDD-6693-7A63-C697-BACC9346FA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73250" y="1733550"/>
              <a:ext cx="182880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13</xdr:col>
      <xdr:colOff>9525</xdr:colOff>
      <xdr:row>9</xdr:row>
      <xdr:rowOff>19050</xdr:rowOff>
    </xdr:from>
    <xdr:to>
      <xdr:col>14</xdr:col>
      <xdr:colOff>590550</xdr:colOff>
      <xdr:row>17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ales Rep 1">
              <a:extLst>
                <a:ext uri="{FF2B5EF4-FFF2-40B4-BE49-F238E27FC236}">
                  <a16:creationId xmlns:a16="http://schemas.microsoft.com/office/drawing/2014/main" id="{B6EC9947-A374-699E-2FD1-884E8E3BC439}"/>
                </a:ext>
                <a:ext uri="{147F2762-F138-4A5C-976F-8EAC2B608ADB}">
                  <a16:predDERef xmlns:a16="http://schemas.microsoft.com/office/drawing/2014/main" pred="{088BCD0A-8312-1D49-5E9A-DFDD0792D0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Rep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96825" y="1733550"/>
              <a:ext cx="1885950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11</xdr:row>
      <xdr:rowOff>66675</xdr:rowOff>
    </xdr:from>
    <xdr:to>
      <xdr:col>4</xdr:col>
      <xdr:colOff>1781175</xdr:colOff>
      <xdr:row>28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18449F-22CB-7FF9-0ADB-E4BBFB2C5005}"/>
            </a:ext>
            <a:ext uri="{147F2762-F138-4A5C-976F-8EAC2B608ADB}">
              <a16:predDERef xmlns:a16="http://schemas.microsoft.com/office/drawing/2014/main" pred="{20B7A9AB-72ED-1E3A-66BA-3FC157686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6</xdr:row>
      <xdr:rowOff>0</xdr:rowOff>
    </xdr:from>
    <xdr:to>
      <xdr:col>23</xdr:col>
      <xdr:colOff>0</xdr:colOff>
      <xdr:row>28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7C6031-FC5E-854D-9DA2-503E1C6E09FC}"/>
            </a:ext>
            <a:ext uri="{147F2762-F138-4A5C-976F-8EAC2B608ADB}">
              <a16:predDERef xmlns:a16="http://schemas.microsoft.com/office/drawing/2014/main" pred="{0218449F-22CB-7FF9-0ADB-E4BBFB2C5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28</xdr:row>
      <xdr:rowOff>180975</xdr:rowOff>
    </xdr:from>
    <xdr:to>
      <xdr:col>23</xdr:col>
      <xdr:colOff>0</xdr:colOff>
      <xdr:row>45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D7CBE2-A95E-421A-D0D5-DF4ED53DED8B}"/>
            </a:ext>
            <a:ext uri="{147F2762-F138-4A5C-976F-8EAC2B608ADB}">
              <a16:predDERef xmlns:a16="http://schemas.microsoft.com/office/drawing/2014/main" pred="{0C7C6031-FC5E-854D-9DA2-503E1C6E0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161925</xdr:colOff>
      <xdr:row>28</xdr:row>
      <xdr:rowOff>180975</xdr:rowOff>
    </xdr:from>
    <xdr:to>
      <xdr:col>6</xdr:col>
      <xdr:colOff>1647825</xdr:colOff>
      <xdr:row>45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3ED56B-8BB8-98AD-7887-C073FB106795}"/>
            </a:ext>
            <a:ext uri="{147F2762-F138-4A5C-976F-8EAC2B608ADB}">
              <a16:predDERef xmlns:a16="http://schemas.microsoft.com/office/drawing/2014/main" pred="{77D7CBE2-A95E-421A-D0D5-DF4ED53DE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161925</xdr:colOff>
      <xdr:row>46</xdr:row>
      <xdr:rowOff>104775</xdr:rowOff>
    </xdr:from>
    <xdr:to>
      <xdr:col>23</xdr:col>
      <xdr:colOff>0</xdr:colOff>
      <xdr:row>65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6AA5F-30B2-14E0-59CB-E6C6F5F5C1AB}"/>
            </a:ext>
            <a:ext uri="{147F2762-F138-4A5C-976F-8EAC2B608ADB}">
              <a16:predDERef xmlns:a16="http://schemas.microsoft.com/office/drawing/2014/main" pred="{3D3ED56B-8BB8-98AD-7887-C073FB106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7.873596412035" createdVersion="8" refreshedVersion="8" minRefreshableVersion="3" recordCount="99" xr:uid="{D0D76EE6-8352-4E2B-800C-C00E8445ECC5}">
  <cacheSource type="worksheet">
    <worksheetSource name="Table1"/>
  </cacheSource>
  <cacheFields count="7">
    <cacheField name="Date" numFmtId="164">
      <sharedItems containsSemiMixedTypes="0" containsNonDate="0" containsDate="1" containsString="0" minDate="2025-01-02T00:00:00" maxDate="2025-04-11T00:00:00" count="99"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</sharedItems>
    </cacheField>
    <cacheField name="Region" numFmtId="0">
      <sharedItems count="4">
        <s v="North"/>
        <s v="South"/>
        <s v="East"/>
        <s v="West"/>
      </sharedItems>
    </cacheField>
    <cacheField name="Product Category" numFmtId="0">
      <sharedItems count="4">
        <s v="Beverages"/>
        <s v="Snacks"/>
        <s v="Personal Care"/>
        <s v="Household"/>
      </sharedItems>
    </cacheField>
    <cacheField name="Product Name" numFmtId="0">
      <sharedItems count="12">
        <s v="Cola 500ml"/>
        <s v="Chips 150g"/>
        <s v="Shampoo 200ml"/>
        <s v="Detergent 1kg"/>
        <s v="Juice 1L"/>
        <s v="Cookies 250g"/>
        <s v="Cleaner 1L"/>
        <s v="Water 1L"/>
        <s v="Soap 100g"/>
        <s v="Nuts 200g"/>
        <s v="Dishwash 500ml"/>
        <s v="Toothpaste 150g"/>
      </sharedItems>
    </cacheField>
    <cacheField name="Sales Amount" numFmtId="165">
      <sharedItems containsSemiMixedTypes="0" containsString="0" containsNumber="1" containsInteger="1" minValue="5200" maxValue="15200" count="75">
        <n v="12300"/>
        <n v="8750"/>
        <n v="15200"/>
        <n v="9800"/>
        <n v="11100"/>
        <n v="7400"/>
        <n v="6900"/>
        <n v="5200"/>
        <n v="9150"/>
        <n v="10200"/>
        <n v="8300"/>
        <n v="12600"/>
        <n v="13800"/>
        <n v="7900"/>
        <n v="10500"/>
        <n v="6750"/>
        <n v="14100"/>
        <n v="9000"/>
        <n v="7200"/>
        <n v="6400"/>
        <n v="10800"/>
        <n v="12450"/>
        <n v="11200"/>
        <n v="7500"/>
        <n v="8900"/>
        <n v="13300"/>
        <n v="10400"/>
        <n v="6600"/>
        <n v="5800"/>
        <n v="7100"/>
        <n v="9500"/>
        <n v="11600"/>
        <n v="10100"/>
        <n v="12800"/>
        <n v="9200"/>
        <n v="13900"/>
        <n v="11300"/>
        <n v="7700"/>
        <n v="6100"/>
        <n v="8600"/>
        <n v="12100"/>
        <n v="10700"/>
        <n v="9600"/>
        <n v="13200"/>
        <n v="8100"/>
        <n v="12500"/>
        <n v="14300"/>
        <n v="9300"/>
        <n v="13400"/>
        <n v="5300"/>
        <n v="9100"/>
        <n v="13600"/>
        <n v="6200"/>
        <n v="10900"/>
        <n v="12700"/>
        <n v="7800"/>
        <n v="11800"/>
        <n v="10300"/>
        <n v="8500"/>
        <n v="12900"/>
        <n v="14000"/>
        <n v="8400"/>
        <n v="5500"/>
        <n v="11000"/>
        <n v="9700"/>
        <n v="13700"/>
        <n v="9900"/>
        <n v="6500"/>
        <n v="13000"/>
        <n v="13500"/>
        <n v="8000"/>
        <n v="5900"/>
        <n v="10600"/>
        <n v="13100"/>
        <n v="8700"/>
      </sharedItems>
    </cacheField>
    <cacheField name="Units Sold" numFmtId="1">
      <sharedItems containsSemiMixedTypes="0" containsString="0" containsNumber="1" containsInteger="1" minValue="230" maxValue="650" count="48">
        <n v="410"/>
        <n v="350"/>
        <n v="520"/>
        <n v="245"/>
        <n v="370"/>
        <n v="320"/>
        <n v="230"/>
        <n v="610"/>
        <n v="340"/>
        <n v="415"/>
        <n v="420"/>
        <n v="460"/>
        <n v="280"/>
        <n v="390"/>
        <n v="470"/>
        <n v="310"/>
        <n v="400"/>
        <n v="250"/>
        <n v="360"/>
        <n v="430"/>
        <n v="330"/>
        <n v="580"/>
        <n v="290"/>
        <n v="620"/>
        <n v="300"/>
        <n v="490"/>
        <n v="405"/>
        <n v="275"/>
        <n v="375"/>
        <n v="480"/>
        <n v="260"/>
        <n v="530"/>
        <n v="450"/>
        <n v="285"/>
        <n v="425"/>
        <n v="305"/>
        <n v="365"/>
        <n v="345"/>
        <n v="295"/>
        <n v="550"/>
        <n v="630"/>
        <n v="355"/>
        <n v="315"/>
        <n v="650"/>
        <n v="380"/>
        <n v="440"/>
        <n v="600"/>
        <n v="590"/>
      </sharedItems>
    </cacheField>
    <cacheField name="Sales Rep" numFmtId="0">
      <sharedItems count="5">
        <s v="Rakesh Kumar"/>
        <s v="Nisha Sharma"/>
        <s v="Amit Patel"/>
        <s v="Preeti Singh"/>
        <s v="Sunil Mehra"/>
      </sharedItems>
    </cacheField>
  </cacheFields>
  <extLst>
    <ext xmlns:x14="http://schemas.microsoft.com/office/spreadsheetml/2009/9/main" uri="{725AE2AE-9491-48be-B2B4-4EB974FC3084}">
      <x14:pivotCacheDefinition pivotCacheId="27278705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8.009071643515" createdVersion="8" refreshedVersion="8" minRefreshableVersion="3" recordCount="99" xr:uid="{C712A906-F2C7-4509-B4BD-0A8BABFCE80B}">
  <cacheSource type="worksheet">
    <worksheetSource name="Table13"/>
  </cacheSource>
  <cacheFields count="8">
    <cacheField name="Date" numFmtId="164">
      <sharedItems containsSemiMixedTypes="0" containsNonDate="0" containsDate="1" containsString="0" minDate="2025-01-02T00:00:00" maxDate="2025-04-11T00:00:00"/>
    </cacheField>
    <cacheField name="Month" numFmtId="164">
      <sharedItems count="4">
        <s v="Jan"/>
        <s v="Feb"/>
        <s v="Mar"/>
        <s v="Apr"/>
      </sharedItems>
    </cacheField>
    <cacheField name="Region" numFmtId="0">
      <sharedItems/>
    </cacheField>
    <cacheField name="Product Category" numFmtId="0">
      <sharedItems/>
    </cacheField>
    <cacheField name="Product Name" numFmtId="0">
      <sharedItems/>
    </cacheField>
    <cacheField name="Sales Amount" numFmtId="165">
      <sharedItems containsSemiMixedTypes="0" containsString="0" containsNumber="1" containsInteger="1" minValue="5200" maxValue="15200"/>
    </cacheField>
    <cacheField name="Units Sold" numFmtId="1">
      <sharedItems containsSemiMixedTypes="0" containsString="0" containsNumber="1" containsInteger="1" minValue="230" maxValue="650"/>
    </cacheField>
    <cacheField name="Sales Rep" numFmtId="0">
      <sharedItems/>
    </cacheField>
  </cacheFields>
  <extLst>
    <ext xmlns:x14="http://schemas.microsoft.com/office/spreadsheetml/2009/9/main" uri="{725AE2AE-9491-48be-B2B4-4EB974FC3084}">
      <x14:pivotCacheDefinition pivotCacheId="19985439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2"/>
    <x v="2"/>
    <x v="2"/>
    <x v="2"/>
    <x v="2"/>
  </r>
  <r>
    <x v="3"/>
    <x v="3"/>
    <x v="3"/>
    <x v="3"/>
    <x v="3"/>
    <x v="3"/>
    <x v="3"/>
  </r>
  <r>
    <x v="4"/>
    <x v="0"/>
    <x v="0"/>
    <x v="4"/>
    <x v="4"/>
    <x v="4"/>
    <x v="4"/>
  </r>
  <r>
    <x v="5"/>
    <x v="1"/>
    <x v="1"/>
    <x v="5"/>
    <x v="5"/>
    <x v="5"/>
    <x v="0"/>
  </r>
  <r>
    <x v="6"/>
    <x v="2"/>
    <x v="3"/>
    <x v="6"/>
    <x v="6"/>
    <x v="6"/>
    <x v="1"/>
  </r>
  <r>
    <x v="7"/>
    <x v="3"/>
    <x v="0"/>
    <x v="7"/>
    <x v="7"/>
    <x v="2"/>
    <x v="2"/>
  </r>
  <r>
    <x v="8"/>
    <x v="0"/>
    <x v="2"/>
    <x v="8"/>
    <x v="8"/>
    <x v="7"/>
    <x v="3"/>
  </r>
  <r>
    <x v="9"/>
    <x v="1"/>
    <x v="1"/>
    <x v="9"/>
    <x v="9"/>
    <x v="8"/>
    <x v="4"/>
  </r>
  <r>
    <x v="10"/>
    <x v="2"/>
    <x v="3"/>
    <x v="10"/>
    <x v="10"/>
    <x v="9"/>
    <x v="0"/>
  </r>
  <r>
    <x v="11"/>
    <x v="3"/>
    <x v="2"/>
    <x v="11"/>
    <x v="11"/>
    <x v="10"/>
    <x v="1"/>
  </r>
  <r>
    <x v="12"/>
    <x v="0"/>
    <x v="0"/>
    <x v="4"/>
    <x v="12"/>
    <x v="11"/>
    <x v="2"/>
  </r>
  <r>
    <x v="13"/>
    <x v="1"/>
    <x v="1"/>
    <x v="1"/>
    <x v="13"/>
    <x v="4"/>
    <x v="3"/>
  </r>
  <r>
    <x v="14"/>
    <x v="2"/>
    <x v="3"/>
    <x v="3"/>
    <x v="14"/>
    <x v="12"/>
    <x v="4"/>
  </r>
  <r>
    <x v="15"/>
    <x v="3"/>
    <x v="2"/>
    <x v="8"/>
    <x v="15"/>
    <x v="13"/>
    <x v="0"/>
  </r>
  <r>
    <x v="16"/>
    <x v="0"/>
    <x v="0"/>
    <x v="0"/>
    <x v="16"/>
    <x v="14"/>
    <x v="1"/>
  </r>
  <r>
    <x v="17"/>
    <x v="1"/>
    <x v="1"/>
    <x v="5"/>
    <x v="17"/>
    <x v="8"/>
    <x v="2"/>
  </r>
  <r>
    <x v="18"/>
    <x v="2"/>
    <x v="3"/>
    <x v="6"/>
    <x v="18"/>
    <x v="15"/>
    <x v="3"/>
  </r>
  <r>
    <x v="19"/>
    <x v="3"/>
    <x v="0"/>
    <x v="7"/>
    <x v="19"/>
    <x v="16"/>
    <x v="4"/>
  </r>
  <r>
    <x v="20"/>
    <x v="0"/>
    <x v="1"/>
    <x v="9"/>
    <x v="20"/>
    <x v="13"/>
    <x v="0"/>
  </r>
  <r>
    <x v="21"/>
    <x v="1"/>
    <x v="0"/>
    <x v="4"/>
    <x v="21"/>
    <x v="9"/>
    <x v="1"/>
  </r>
  <r>
    <x v="22"/>
    <x v="2"/>
    <x v="2"/>
    <x v="2"/>
    <x v="22"/>
    <x v="5"/>
    <x v="2"/>
  </r>
  <r>
    <x v="23"/>
    <x v="3"/>
    <x v="3"/>
    <x v="10"/>
    <x v="23"/>
    <x v="17"/>
    <x v="3"/>
  </r>
  <r>
    <x v="24"/>
    <x v="0"/>
    <x v="1"/>
    <x v="1"/>
    <x v="24"/>
    <x v="18"/>
    <x v="4"/>
  </r>
  <r>
    <x v="25"/>
    <x v="1"/>
    <x v="0"/>
    <x v="0"/>
    <x v="25"/>
    <x v="19"/>
    <x v="0"/>
  </r>
  <r>
    <x v="26"/>
    <x v="2"/>
    <x v="2"/>
    <x v="11"/>
    <x v="26"/>
    <x v="12"/>
    <x v="1"/>
  </r>
  <r>
    <x v="27"/>
    <x v="3"/>
    <x v="3"/>
    <x v="6"/>
    <x v="27"/>
    <x v="20"/>
    <x v="2"/>
  </r>
  <r>
    <x v="28"/>
    <x v="0"/>
    <x v="0"/>
    <x v="7"/>
    <x v="28"/>
    <x v="21"/>
    <x v="3"/>
  </r>
  <r>
    <x v="29"/>
    <x v="1"/>
    <x v="1"/>
    <x v="5"/>
    <x v="29"/>
    <x v="22"/>
    <x v="4"/>
  </r>
  <r>
    <x v="30"/>
    <x v="2"/>
    <x v="2"/>
    <x v="8"/>
    <x v="30"/>
    <x v="23"/>
    <x v="0"/>
  </r>
  <r>
    <x v="31"/>
    <x v="3"/>
    <x v="3"/>
    <x v="3"/>
    <x v="31"/>
    <x v="24"/>
    <x v="1"/>
  </r>
  <r>
    <x v="32"/>
    <x v="0"/>
    <x v="1"/>
    <x v="9"/>
    <x v="32"/>
    <x v="1"/>
    <x v="2"/>
  </r>
  <r>
    <x v="33"/>
    <x v="1"/>
    <x v="0"/>
    <x v="0"/>
    <x v="33"/>
    <x v="16"/>
    <x v="3"/>
  </r>
  <r>
    <x v="34"/>
    <x v="2"/>
    <x v="1"/>
    <x v="1"/>
    <x v="34"/>
    <x v="18"/>
    <x v="4"/>
  </r>
  <r>
    <x v="35"/>
    <x v="3"/>
    <x v="0"/>
    <x v="4"/>
    <x v="35"/>
    <x v="25"/>
    <x v="0"/>
  </r>
  <r>
    <x v="36"/>
    <x v="0"/>
    <x v="2"/>
    <x v="11"/>
    <x v="36"/>
    <x v="8"/>
    <x v="1"/>
  </r>
  <r>
    <x v="37"/>
    <x v="1"/>
    <x v="3"/>
    <x v="6"/>
    <x v="37"/>
    <x v="15"/>
    <x v="2"/>
  </r>
  <r>
    <x v="38"/>
    <x v="2"/>
    <x v="2"/>
    <x v="2"/>
    <x v="11"/>
    <x v="18"/>
    <x v="3"/>
  </r>
  <r>
    <x v="39"/>
    <x v="3"/>
    <x v="0"/>
    <x v="7"/>
    <x v="38"/>
    <x v="7"/>
    <x v="4"/>
  </r>
  <r>
    <x v="40"/>
    <x v="0"/>
    <x v="1"/>
    <x v="5"/>
    <x v="5"/>
    <x v="12"/>
    <x v="0"/>
  </r>
  <r>
    <x v="41"/>
    <x v="1"/>
    <x v="3"/>
    <x v="6"/>
    <x v="39"/>
    <x v="24"/>
    <x v="1"/>
  </r>
  <r>
    <x v="42"/>
    <x v="2"/>
    <x v="0"/>
    <x v="0"/>
    <x v="40"/>
    <x v="26"/>
    <x v="2"/>
  </r>
  <r>
    <x v="43"/>
    <x v="3"/>
    <x v="2"/>
    <x v="11"/>
    <x v="41"/>
    <x v="18"/>
    <x v="3"/>
  </r>
  <r>
    <x v="44"/>
    <x v="0"/>
    <x v="3"/>
    <x v="3"/>
    <x v="42"/>
    <x v="27"/>
    <x v="4"/>
  </r>
  <r>
    <x v="45"/>
    <x v="1"/>
    <x v="2"/>
    <x v="2"/>
    <x v="43"/>
    <x v="13"/>
    <x v="0"/>
  </r>
  <r>
    <x v="46"/>
    <x v="2"/>
    <x v="1"/>
    <x v="1"/>
    <x v="44"/>
    <x v="8"/>
    <x v="1"/>
  </r>
  <r>
    <x v="47"/>
    <x v="3"/>
    <x v="0"/>
    <x v="4"/>
    <x v="45"/>
    <x v="0"/>
    <x v="2"/>
  </r>
  <r>
    <x v="48"/>
    <x v="0"/>
    <x v="1"/>
    <x v="9"/>
    <x v="26"/>
    <x v="28"/>
    <x v="3"/>
  </r>
  <r>
    <x v="49"/>
    <x v="1"/>
    <x v="0"/>
    <x v="0"/>
    <x v="46"/>
    <x v="29"/>
    <x v="4"/>
  </r>
  <r>
    <x v="50"/>
    <x v="2"/>
    <x v="3"/>
    <x v="10"/>
    <x v="18"/>
    <x v="30"/>
    <x v="0"/>
  </r>
  <r>
    <x v="51"/>
    <x v="3"/>
    <x v="2"/>
    <x v="8"/>
    <x v="47"/>
    <x v="7"/>
    <x v="1"/>
  </r>
  <r>
    <x v="52"/>
    <x v="0"/>
    <x v="1"/>
    <x v="5"/>
    <x v="44"/>
    <x v="15"/>
    <x v="2"/>
  </r>
  <r>
    <x v="53"/>
    <x v="1"/>
    <x v="2"/>
    <x v="2"/>
    <x v="48"/>
    <x v="10"/>
    <x v="3"/>
  </r>
  <r>
    <x v="54"/>
    <x v="2"/>
    <x v="0"/>
    <x v="7"/>
    <x v="49"/>
    <x v="31"/>
    <x v="4"/>
  </r>
  <r>
    <x v="55"/>
    <x v="3"/>
    <x v="1"/>
    <x v="1"/>
    <x v="50"/>
    <x v="1"/>
    <x v="0"/>
  </r>
  <r>
    <x v="56"/>
    <x v="0"/>
    <x v="0"/>
    <x v="4"/>
    <x v="51"/>
    <x v="32"/>
    <x v="1"/>
  </r>
  <r>
    <x v="57"/>
    <x v="1"/>
    <x v="3"/>
    <x v="6"/>
    <x v="5"/>
    <x v="22"/>
    <x v="2"/>
  </r>
  <r>
    <x v="58"/>
    <x v="2"/>
    <x v="1"/>
    <x v="9"/>
    <x v="22"/>
    <x v="16"/>
    <x v="3"/>
  </r>
  <r>
    <x v="59"/>
    <x v="3"/>
    <x v="0"/>
    <x v="7"/>
    <x v="52"/>
    <x v="23"/>
    <x v="4"/>
  </r>
  <r>
    <x v="60"/>
    <x v="0"/>
    <x v="3"/>
    <x v="3"/>
    <x v="53"/>
    <x v="33"/>
    <x v="0"/>
  </r>
  <r>
    <x v="61"/>
    <x v="1"/>
    <x v="0"/>
    <x v="0"/>
    <x v="54"/>
    <x v="34"/>
    <x v="1"/>
  </r>
  <r>
    <x v="62"/>
    <x v="2"/>
    <x v="1"/>
    <x v="5"/>
    <x v="55"/>
    <x v="35"/>
    <x v="2"/>
  </r>
  <r>
    <x v="63"/>
    <x v="3"/>
    <x v="2"/>
    <x v="11"/>
    <x v="56"/>
    <x v="13"/>
    <x v="3"/>
  </r>
  <r>
    <x v="64"/>
    <x v="0"/>
    <x v="1"/>
    <x v="9"/>
    <x v="57"/>
    <x v="4"/>
    <x v="4"/>
  </r>
  <r>
    <x v="65"/>
    <x v="1"/>
    <x v="3"/>
    <x v="10"/>
    <x v="58"/>
    <x v="5"/>
    <x v="0"/>
  </r>
  <r>
    <x v="66"/>
    <x v="2"/>
    <x v="2"/>
    <x v="2"/>
    <x v="59"/>
    <x v="36"/>
    <x v="1"/>
  </r>
  <r>
    <x v="67"/>
    <x v="3"/>
    <x v="0"/>
    <x v="4"/>
    <x v="25"/>
    <x v="14"/>
    <x v="2"/>
  </r>
  <r>
    <x v="68"/>
    <x v="0"/>
    <x v="1"/>
    <x v="1"/>
    <x v="17"/>
    <x v="37"/>
    <x v="3"/>
  </r>
  <r>
    <x v="69"/>
    <x v="1"/>
    <x v="0"/>
    <x v="0"/>
    <x v="60"/>
    <x v="11"/>
    <x v="4"/>
  </r>
  <r>
    <x v="70"/>
    <x v="2"/>
    <x v="3"/>
    <x v="3"/>
    <x v="9"/>
    <x v="38"/>
    <x v="0"/>
  </r>
  <r>
    <x v="71"/>
    <x v="3"/>
    <x v="1"/>
    <x v="5"/>
    <x v="61"/>
    <x v="15"/>
    <x v="1"/>
  </r>
  <r>
    <x v="72"/>
    <x v="0"/>
    <x v="0"/>
    <x v="7"/>
    <x v="62"/>
    <x v="39"/>
    <x v="2"/>
  </r>
  <r>
    <x v="73"/>
    <x v="1"/>
    <x v="1"/>
    <x v="9"/>
    <x v="63"/>
    <x v="13"/>
    <x v="3"/>
  </r>
  <r>
    <x v="74"/>
    <x v="2"/>
    <x v="2"/>
    <x v="8"/>
    <x v="64"/>
    <x v="40"/>
    <x v="4"/>
  </r>
  <r>
    <x v="75"/>
    <x v="3"/>
    <x v="3"/>
    <x v="6"/>
    <x v="55"/>
    <x v="15"/>
    <x v="0"/>
  </r>
  <r>
    <x v="76"/>
    <x v="0"/>
    <x v="2"/>
    <x v="11"/>
    <x v="14"/>
    <x v="18"/>
    <x v="1"/>
  </r>
  <r>
    <x v="77"/>
    <x v="1"/>
    <x v="1"/>
    <x v="1"/>
    <x v="24"/>
    <x v="41"/>
    <x v="2"/>
  </r>
  <r>
    <x v="78"/>
    <x v="2"/>
    <x v="0"/>
    <x v="4"/>
    <x v="65"/>
    <x v="11"/>
    <x v="3"/>
  </r>
  <r>
    <x v="79"/>
    <x v="3"/>
    <x v="3"/>
    <x v="3"/>
    <x v="66"/>
    <x v="22"/>
    <x v="4"/>
  </r>
  <r>
    <x v="80"/>
    <x v="0"/>
    <x v="1"/>
    <x v="5"/>
    <x v="39"/>
    <x v="42"/>
    <x v="0"/>
  </r>
  <r>
    <x v="81"/>
    <x v="1"/>
    <x v="0"/>
    <x v="7"/>
    <x v="67"/>
    <x v="43"/>
    <x v="1"/>
  </r>
  <r>
    <x v="82"/>
    <x v="2"/>
    <x v="3"/>
    <x v="10"/>
    <x v="44"/>
    <x v="20"/>
    <x v="2"/>
  </r>
  <r>
    <x v="83"/>
    <x v="3"/>
    <x v="2"/>
    <x v="2"/>
    <x v="68"/>
    <x v="16"/>
    <x v="3"/>
  </r>
  <r>
    <x v="84"/>
    <x v="0"/>
    <x v="1"/>
    <x v="9"/>
    <x v="41"/>
    <x v="44"/>
    <x v="4"/>
  </r>
  <r>
    <x v="85"/>
    <x v="1"/>
    <x v="3"/>
    <x v="6"/>
    <x v="13"/>
    <x v="38"/>
    <x v="0"/>
  </r>
  <r>
    <x v="86"/>
    <x v="2"/>
    <x v="1"/>
    <x v="1"/>
    <x v="47"/>
    <x v="36"/>
    <x v="1"/>
  </r>
  <r>
    <x v="87"/>
    <x v="3"/>
    <x v="0"/>
    <x v="0"/>
    <x v="69"/>
    <x v="45"/>
    <x v="2"/>
  </r>
  <r>
    <x v="88"/>
    <x v="0"/>
    <x v="2"/>
    <x v="8"/>
    <x v="42"/>
    <x v="46"/>
    <x v="3"/>
  </r>
  <r>
    <x v="89"/>
    <x v="1"/>
    <x v="0"/>
    <x v="4"/>
    <x v="11"/>
    <x v="19"/>
    <x v="4"/>
  </r>
  <r>
    <x v="90"/>
    <x v="2"/>
    <x v="3"/>
    <x v="3"/>
    <x v="32"/>
    <x v="24"/>
    <x v="0"/>
  </r>
  <r>
    <x v="91"/>
    <x v="3"/>
    <x v="1"/>
    <x v="5"/>
    <x v="70"/>
    <x v="38"/>
    <x v="1"/>
  </r>
  <r>
    <x v="92"/>
    <x v="0"/>
    <x v="0"/>
    <x v="7"/>
    <x v="71"/>
    <x v="47"/>
    <x v="2"/>
  </r>
  <r>
    <x v="93"/>
    <x v="1"/>
    <x v="1"/>
    <x v="9"/>
    <x v="72"/>
    <x v="4"/>
    <x v="3"/>
  </r>
  <r>
    <x v="94"/>
    <x v="2"/>
    <x v="2"/>
    <x v="2"/>
    <x v="73"/>
    <x v="0"/>
    <x v="4"/>
  </r>
  <r>
    <x v="95"/>
    <x v="3"/>
    <x v="3"/>
    <x v="6"/>
    <x v="61"/>
    <x v="5"/>
    <x v="0"/>
  </r>
  <r>
    <x v="96"/>
    <x v="0"/>
    <x v="1"/>
    <x v="1"/>
    <x v="74"/>
    <x v="18"/>
    <x v="1"/>
  </r>
  <r>
    <x v="97"/>
    <x v="1"/>
    <x v="0"/>
    <x v="4"/>
    <x v="35"/>
    <x v="14"/>
    <x v="2"/>
  </r>
  <r>
    <x v="98"/>
    <x v="2"/>
    <x v="1"/>
    <x v="5"/>
    <x v="13"/>
    <x v="2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25-01-02T00:00:00"/>
    <x v="0"/>
    <s v="North"/>
    <s v="Beverages"/>
    <s v="Cola 500ml"/>
    <n v="12300"/>
    <n v="410"/>
    <s v="Rakesh Kumar"/>
  </r>
  <r>
    <d v="2025-01-03T00:00:00"/>
    <x v="0"/>
    <s v="South"/>
    <s v="Snacks"/>
    <s v="Chips 150g"/>
    <n v="8750"/>
    <n v="350"/>
    <s v="Nisha Sharma"/>
  </r>
  <r>
    <d v="2025-01-04T00:00:00"/>
    <x v="0"/>
    <s v="East"/>
    <s v="Personal Care"/>
    <s v="Shampoo 200ml"/>
    <n v="15200"/>
    <n v="520"/>
    <s v="Amit Patel"/>
  </r>
  <r>
    <d v="2025-01-05T00:00:00"/>
    <x v="0"/>
    <s v="West"/>
    <s v="Household"/>
    <s v="Detergent 1kg"/>
    <n v="9800"/>
    <n v="245"/>
    <s v="Preeti Singh"/>
  </r>
  <r>
    <d v="2025-01-06T00:00:00"/>
    <x v="0"/>
    <s v="North"/>
    <s v="Beverages"/>
    <s v="Juice 1L"/>
    <n v="11100"/>
    <n v="370"/>
    <s v="Sunil Mehra"/>
  </r>
  <r>
    <d v="2025-01-07T00:00:00"/>
    <x v="0"/>
    <s v="South"/>
    <s v="Snacks"/>
    <s v="Cookies 250g"/>
    <n v="7400"/>
    <n v="320"/>
    <s v="Rakesh Kumar"/>
  </r>
  <r>
    <d v="2025-01-08T00:00:00"/>
    <x v="0"/>
    <s v="East"/>
    <s v="Household"/>
    <s v="Cleaner 1L"/>
    <n v="6900"/>
    <n v="230"/>
    <s v="Nisha Sharma"/>
  </r>
  <r>
    <d v="2025-01-09T00:00:00"/>
    <x v="0"/>
    <s v="West"/>
    <s v="Beverages"/>
    <s v="Water 1L"/>
    <n v="5200"/>
    <n v="520"/>
    <s v="Amit Patel"/>
  </r>
  <r>
    <d v="2025-01-10T00:00:00"/>
    <x v="0"/>
    <s v="North"/>
    <s v="Personal Care"/>
    <s v="Soap 100g"/>
    <n v="9150"/>
    <n v="610"/>
    <s v="Preeti Singh"/>
  </r>
  <r>
    <d v="2025-01-11T00:00:00"/>
    <x v="0"/>
    <s v="South"/>
    <s v="Snacks"/>
    <s v="Nuts 200g"/>
    <n v="10200"/>
    <n v="340"/>
    <s v="Sunil Mehra"/>
  </r>
  <r>
    <d v="2025-01-12T00:00:00"/>
    <x v="0"/>
    <s v="East"/>
    <s v="Household"/>
    <s v="Dishwash 500ml"/>
    <n v="8300"/>
    <n v="415"/>
    <s v="Rakesh Kumar"/>
  </r>
  <r>
    <d v="2025-01-13T00:00:00"/>
    <x v="0"/>
    <s v="West"/>
    <s v="Personal Care"/>
    <s v="Toothpaste 150g"/>
    <n v="12600"/>
    <n v="420"/>
    <s v="Nisha Sharma"/>
  </r>
  <r>
    <d v="2025-01-14T00:00:00"/>
    <x v="0"/>
    <s v="North"/>
    <s v="Beverages"/>
    <s v="Juice 1L"/>
    <n v="13800"/>
    <n v="460"/>
    <s v="Amit Patel"/>
  </r>
  <r>
    <d v="2025-01-15T00:00:00"/>
    <x v="0"/>
    <s v="South"/>
    <s v="Snacks"/>
    <s v="Chips 150g"/>
    <n v="7900"/>
    <n v="370"/>
    <s v="Preeti Singh"/>
  </r>
  <r>
    <d v="2025-01-16T00:00:00"/>
    <x v="0"/>
    <s v="East"/>
    <s v="Household"/>
    <s v="Detergent 1kg"/>
    <n v="10500"/>
    <n v="280"/>
    <s v="Sunil Mehra"/>
  </r>
  <r>
    <d v="2025-01-17T00:00:00"/>
    <x v="0"/>
    <s v="West"/>
    <s v="Personal Care"/>
    <s v="Soap 100g"/>
    <n v="6750"/>
    <n v="390"/>
    <s v="Rakesh Kumar"/>
  </r>
  <r>
    <d v="2025-01-18T00:00:00"/>
    <x v="0"/>
    <s v="North"/>
    <s v="Beverages"/>
    <s v="Cola 500ml"/>
    <n v="14100"/>
    <n v="470"/>
    <s v="Nisha Sharma"/>
  </r>
  <r>
    <d v="2025-01-19T00:00:00"/>
    <x v="0"/>
    <s v="South"/>
    <s v="Snacks"/>
    <s v="Cookies 250g"/>
    <n v="9000"/>
    <n v="340"/>
    <s v="Amit Patel"/>
  </r>
  <r>
    <d v="2025-01-20T00:00:00"/>
    <x v="0"/>
    <s v="East"/>
    <s v="Household"/>
    <s v="Cleaner 1L"/>
    <n v="7200"/>
    <n v="310"/>
    <s v="Preeti Singh"/>
  </r>
  <r>
    <d v="2025-01-21T00:00:00"/>
    <x v="0"/>
    <s v="West"/>
    <s v="Beverages"/>
    <s v="Water 1L"/>
    <n v="6400"/>
    <n v="400"/>
    <s v="Sunil Mehra"/>
  </r>
  <r>
    <d v="2025-01-22T00:00:00"/>
    <x v="0"/>
    <s v="North"/>
    <s v="Snacks"/>
    <s v="Nuts 200g"/>
    <n v="10800"/>
    <n v="390"/>
    <s v="Rakesh Kumar"/>
  </r>
  <r>
    <d v="2025-01-23T00:00:00"/>
    <x v="0"/>
    <s v="South"/>
    <s v="Beverages"/>
    <s v="Juice 1L"/>
    <n v="12450"/>
    <n v="415"/>
    <s v="Nisha Sharma"/>
  </r>
  <r>
    <d v="2025-01-24T00:00:00"/>
    <x v="0"/>
    <s v="East"/>
    <s v="Personal Care"/>
    <s v="Shampoo 200ml"/>
    <n v="11200"/>
    <n v="320"/>
    <s v="Amit Patel"/>
  </r>
  <r>
    <d v="2025-01-25T00:00:00"/>
    <x v="0"/>
    <s v="West"/>
    <s v="Household"/>
    <s v="Dishwash 500ml"/>
    <n v="7500"/>
    <n v="250"/>
    <s v="Preeti Singh"/>
  </r>
  <r>
    <d v="2025-01-26T00:00:00"/>
    <x v="0"/>
    <s v="North"/>
    <s v="Snacks"/>
    <s v="Chips 150g"/>
    <n v="8900"/>
    <n v="360"/>
    <s v="Sunil Mehra"/>
  </r>
  <r>
    <d v="2025-01-27T00:00:00"/>
    <x v="0"/>
    <s v="South"/>
    <s v="Beverages"/>
    <s v="Cola 500ml"/>
    <n v="13300"/>
    <n v="430"/>
    <s v="Rakesh Kumar"/>
  </r>
  <r>
    <d v="2025-01-28T00:00:00"/>
    <x v="0"/>
    <s v="East"/>
    <s v="Personal Care"/>
    <s v="Toothpaste 150g"/>
    <n v="10400"/>
    <n v="280"/>
    <s v="Nisha Sharma"/>
  </r>
  <r>
    <d v="2025-01-29T00:00:00"/>
    <x v="0"/>
    <s v="West"/>
    <s v="Household"/>
    <s v="Cleaner 1L"/>
    <n v="6600"/>
    <n v="330"/>
    <s v="Amit Patel"/>
  </r>
  <r>
    <d v="2025-01-30T00:00:00"/>
    <x v="0"/>
    <s v="North"/>
    <s v="Beverages"/>
    <s v="Water 1L"/>
    <n v="5800"/>
    <n v="580"/>
    <s v="Preeti Singh"/>
  </r>
  <r>
    <d v="2025-01-31T00:00:00"/>
    <x v="0"/>
    <s v="South"/>
    <s v="Snacks"/>
    <s v="Cookies 250g"/>
    <n v="7100"/>
    <n v="290"/>
    <s v="Sunil Mehra"/>
  </r>
  <r>
    <d v="2025-02-01T00:00:00"/>
    <x v="1"/>
    <s v="East"/>
    <s v="Personal Care"/>
    <s v="Soap 100g"/>
    <n v="9500"/>
    <n v="620"/>
    <s v="Rakesh Kumar"/>
  </r>
  <r>
    <d v="2025-02-02T00:00:00"/>
    <x v="1"/>
    <s v="West"/>
    <s v="Household"/>
    <s v="Detergent 1kg"/>
    <n v="11600"/>
    <n v="300"/>
    <s v="Nisha Sharma"/>
  </r>
  <r>
    <d v="2025-02-03T00:00:00"/>
    <x v="1"/>
    <s v="North"/>
    <s v="Snacks"/>
    <s v="Nuts 200g"/>
    <n v="10100"/>
    <n v="350"/>
    <s v="Amit Patel"/>
  </r>
  <r>
    <d v="2025-02-04T00:00:00"/>
    <x v="1"/>
    <s v="South"/>
    <s v="Beverages"/>
    <s v="Cola 500ml"/>
    <n v="12800"/>
    <n v="400"/>
    <s v="Preeti Singh"/>
  </r>
  <r>
    <d v="2025-02-05T00:00:00"/>
    <x v="1"/>
    <s v="East"/>
    <s v="Snacks"/>
    <s v="Chips 150g"/>
    <n v="9200"/>
    <n v="360"/>
    <s v="Sunil Mehra"/>
  </r>
  <r>
    <d v="2025-02-06T00:00:00"/>
    <x v="1"/>
    <s v="West"/>
    <s v="Beverages"/>
    <s v="Juice 1L"/>
    <n v="13900"/>
    <n v="490"/>
    <s v="Rakesh Kumar"/>
  </r>
  <r>
    <d v="2025-02-07T00:00:00"/>
    <x v="1"/>
    <s v="North"/>
    <s v="Personal Care"/>
    <s v="Toothpaste 150g"/>
    <n v="11300"/>
    <n v="340"/>
    <s v="Nisha Sharma"/>
  </r>
  <r>
    <d v="2025-02-08T00:00:00"/>
    <x v="1"/>
    <s v="South"/>
    <s v="Household"/>
    <s v="Cleaner 1L"/>
    <n v="7700"/>
    <n v="310"/>
    <s v="Amit Patel"/>
  </r>
  <r>
    <d v="2025-02-09T00:00:00"/>
    <x v="1"/>
    <s v="East"/>
    <s v="Personal Care"/>
    <s v="Shampoo 200ml"/>
    <n v="12600"/>
    <n v="360"/>
    <s v="Preeti Singh"/>
  </r>
  <r>
    <d v="2025-02-10T00:00:00"/>
    <x v="1"/>
    <s v="West"/>
    <s v="Beverages"/>
    <s v="Water 1L"/>
    <n v="6100"/>
    <n v="610"/>
    <s v="Sunil Mehra"/>
  </r>
  <r>
    <d v="2025-02-11T00:00:00"/>
    <x v="1"/>
    <s v="North"/>
    <s v="Snacks"/>
    <s v="Cookies 250g"/>
    <n v="7400"/>
    <n v="280"/>
    <s v="Rakesh Kumar"/>
  </r>
  <r>
    <d v="2025-02-12T00:00:00"/>
    <x v="1"/>
    <s v="South"/>
    <s v="Household"/>
    <s v="Cleaner 1L"/>
    <n v="8600"/>
    <n v="300"/>
    <s v="Nisha Sharma"/>
  </r>
  <r>
    <d v="2025-02-13T00:00:00"/>
    <x v="1"/>
    <s v="East"/>
    <s v="Beverages"/>
    <s v="Cola 500ml"/>
    <n v="12100"/>
    <n v="405"/>
    <s v="Amit Patel"/>
  </r>
  <r>
    <d v="2025-02-14T00:00:00"/>
    <x v="1"/>
    <s v="West"/>
    <s v="Personal Care"/>
    <s v="Toothpaste 150g"/>
    <n v="10700"/>
    <n v="360"/>
    <s v="Preeti Singh"/>
  </r>
  <r>
    <d v="2025-02-15T00:00:00"/>
    <x v="1"/>
    <s v="North"/>
    <s v="Household"/>
    <s v="Detergent 1kg"/>
    <n v="9600"/>
    <n v="275"/>
    <s v="Sunil Mehra"/>
  </r>
  <r>
    <d v="2025-02-16T00:00:00"/>
    <x v="1"/>
    <s v="South"/>
    <s v="Personal Care"/>
    <s v="Shampoo 200ml"/>
    <n v="13200"/>
    <n v="390"/>
    <s v="Rakesh Kumar"/>
  </r>
  <r>
    <d v="2025-02-17T00:00:00"/>
    <x v="1"/>
    <s v="East"/>
    <s v="Snacks"/>
    <s v="Chips 150g"/>
    <n v="8100"/>
    <n v="340"/>
    <s v="Nisha Sharma"/>
  </r>
  <r>
    <d v="2025-02-18T00:00:00"/>
    <x v="1"/>
    <s v="West"/>
    <s v="Beverages"/>
    <s v="Juice 1L"/>
    <n v="12500"/>
    <n v="410"/>
    <s v="Amit Patel"/>
  </r>
  <r>
    <d v="2025-02-19T00:00:00"/>
    <x v="1"/>
    <s v="North"/>
    <s v="Snacks"/>
    <s v="Nuts 200g"/>
    <n v="10400"/>
    <n v="375"/>
    <s v="Preeti Singh"/>
  </r>
  <r>
    <d v="2025-02-20T00:00:00"/>
    <x v="1"/>
    <s v="South"/>
    <s v="Beverages"/>
    <s v="Cola 500ml"/>
    <n v="14300"/>
    <n v="480"/>
    <s v="Sunil Mehra"/>
  </r>
  <r>
    <d v="2025-02-21T00:00:00"/>
    <x v="1"/>
    <s v="East"/>
    <s v="Household"/>
    <s v="Dishwash 500ml"/>
    <n v="7200"/>
    <n v="260"/>
    <s v="Rakesh Kumar"/>
  </r>
  <r>
    <d v="2025-02-22T00:00:00"/>
    <x v="1"/>
    <s v="West"/>
    <s v="Personal Care"/>
    <s v="Soap 100g"/>
    <n v="9300"/>
    <n v="610"/>
    <s v="Nisha Sharma"/>
  </r>
  <r>
    <d v="2025-02-23T00:00:00"/>
    <x v="1"/>
    <s v="North"/>
    <s v="Snacks"/>
    <s v="Cookies 250g"/>
    <n v="8100"/>
    <n v="310"/>
    <s v="Amit Patel"/>
  </r>
  <r>
    <d v="2025-02-24T00:00:00"/>
    <x v="1"/>
    <s v="South"/>
    <s v="Personal Care"/>
    <s v="Shampoo 200ml"/>
    <n v="13400"/>
    <n v="420"/>
    <s v="Preeti Singh"/>
  </r>
  <r>
    <d v="2025-02-25T00:00:00"/>
    <x v="1"/>
    <s v="East"/>
    <s v="Beverages"/>
    <s v="Water 1L"/>
    <n v="5300"/>
    <n v="530"/>
    <s v="Sunil Mehra"/>
  </r>
  <r>
    <d v="2025-02-26T00:00:00"/>
    <x v="1"/>
    <s v="West"/>
    <s v="Snacks"/>
    <s v="Chips 150g"/>
    <n v="9100"/>
    <n v="350"/>
    <s v="Rakesh Kumar"/>
  </r>
  <r>
    <d v="2025-02-27T00:00:00"/>
    <x v="1"/>
    <s v="North"/>
    <s v="Beverages"/>
    <s v="Juice 1L"/>
    <n v="13600"/>
    <n v="450"/>
    <s v="Nisha Sharma"/>
  </r>
  <r>
    <d v="2025-02-28T00:00:00"/>
    <x v="1"/>
    <s v="South"/>
    <s v="Household"/>
    <s v="Cleaner 1L"/>
    <n v="7400"/>
    <n v="290"/>
    <s v="Amit Patel"/>
  </r>
  <r>
    <d v="2025-03-01T00:00:00"/>
    <x v="2"/>
    <s v="East"/>
    <s v="Snacks"/>
    <s v="Nuts 200g"/>
    <n v="11200"/>
    <n v="400"/>
    <s v="Preeti Singh"/>
  </r>
  <r>
    <d v="2025-03-02T00:00:00"/>
    <x v="2"/>
    <s v="West"/>
    <s v="Beverages"/>
    <s v="Water 1L"/>
    <n v="6200"/>
    <n v="620"/>
    <s v="Sunil Mehra"/>
  </r>
  <r>
    <d v="2025-03-03T00:00:00"/>
    <x v="2"/>
    <s v="North"/>
    <s v="Household"/>
    <s v="Detergent 1kg"/>
    <n v="10900"/>
    <n v="285"/>
    <s v="Rakesh Kumar"/>
  </r>
  <r>
    <d v="2025-03-04T00:00:00"/>
    <x v="2"/>
    <s v="South"/>
    <s v="Beverages"/>
    <s v="Cola 500ml"/>
    <n v="12700"/>
    <n v="425"/>
    <s v="Nisha Sharma"/>
  </r>
  <r>
    <d v="2025-03-05T00:00:00"/>
    <x v="2"/>
    <s v="East"/>
    <s v="Snacks"/>
    <s v="Cookies 250g"/>
    <n v="7800"/>
    <n v="305"/>
    <s v="Amit Patel"/>
  </r>
  <r>
    <d v="2025-03-06T00:00:00"/>
    <x v="2"/>
    <s v="West"/>
    <s v="Personal Care"/>
    <s v="Toothpaste 150g"/>
    <n v="11800"/>
    <n v="390"/>
    <s v="Preeti Singh"/>
  </r>
  <r>
    <d v="2025-03-07T00:00:00"/>
    <x v="2"/>
    <s v="North"/>
    <s v="Snacks"/>
    <s v="Nuts 200g"/>
    <n v="10300"/>
    <n v="370"/>
    <s v="Sunil Mehra"/>
  </r>
  <r>
    <d v="2025-03-08T00:00:00"/>
    <x v="2"/>
    <s v="South"/>
    <s v="Household"/>
    <s v="Dishwash 500ml"/>
    <n v="8500"/>
    <n v="320"/>
    <s v="Rakesh Kumar"/>
  </r>
  <r>
    <d v="2025-03-09T00:00:00"/>
    <x v="2"/>
    <s v="East"/>
    <s v="Personal Care"/>
    <s v="Shampoo 200ml"/>
    <n v="12900"/>
    <n v="365"/>
    <s v="Nisha Sharma"/>
  </r>
  <r>
    <d v="2025-03-10T00:00:00"/>
    <x v="2"/>
    <s v="West"/>
    <s v="Beverages"/>
    <s v="Juice 1L"/>
    <n v="13300"/>
    <n v="470"/>
    <s v="Amit Patel"/>
  </r>
  <r>
    <d v="2025-03-11T00:00:00"/>
    <x v="2"/>
    <s v="North"/>
    <s v="Snacks"/>
    <s v="Chips 150g"/>
    <n v="9000"/>
    <n v="345"/>
    <s v="Preeti Singh"/>
  </r>
  <r>
    <d v="2025-03-12T00:00:00"/>
    <x v="2"/>
    <s v="South"/>
    <s v="Beverages"/>
    <s v="Cola 500ml"/>
    <n v="14000"/>
    <n v="460"/>
    <s v="Sunil Mehra"/>
  </r>
  <r>
    <d v="2025-03-13T00:00:00"/>
    <x v="2"/>
    <s v="East"/>
    <s v="Household"/>
    <s v="Detergent 1kg"/>
    <n v="10200"/>
    <n v="295"/>
    <s v="Rakesh Kumar"/>
  </r>
  <r>
    <d v="2025-03-14T00:00:00"/>
    <x v="2"/>
    <s v="West"/>
    <s v="Snacks"/>
    <s v="Cookies 250g"/>
    <n v="8400"/>
    <n v="310"/>
    <s v="Nisha Sharma"/>
  </r>
  <r>
    <d v="2025-03-15T00:00:00"/>
    <x v="2"/>
    <s v="North"/>
    <s v="Beverages"/>
    <s v="Water 1L"/>
    <n v="5500"/>
    <n v="550"/>
    <s v="Amit Patel"/>
  </r>
  <r>
    <d v="2025-03-16T00:00:00"/>
    <x v="2"/>
    <s v="South"/>
    <s v="Snacks"/>
    <s v="Nuts 200g"/>
    <n v="11000"/>
    <n v="390"/>
    <s v="Preeti Singh"/>
  </r>
  <r>
    <d v="2025-03-17T00:00:00"/>
    <x v="2"/>
    <s v="East"/>
    <s v="Personal Care"/>
    <s v="Soap 100g"/>
    <n v="9700"/>
    <n v="630"/>
    <s v="Sunil Mehra"/>
  </r>
  <r>
    <d v="2025-03-18T00:00:00"/>
    <x v="2"/>
    <s v="West"/>
    <s v="Household"/>
    <s v="Cleaner 1L"/>
    <n v="7800"/>
    <n v="310"/>
    <s v="Rakesh Kumar"/>
  </r>
  <r>
    <d v="2025-03-19T00:00:00"/>
    <x v="2"/>
    <s v="North"/>
    <s v="Personal Care"/>
    <s v="Toothpaste 150g"/>
    <n v="10500"/>
    <n v="360"/>
    <s v="Nisha Sharma"/>
  </r>
  <r>
    <d v="2025-03-20T00:00:00"/>
    <x v="2"/>
    <s v="South"/>
    <s v="Snacks"/>
    <s v="Chips 150g"/>
    <n v="8900"/>
    <n v="355"/>
    <s v="Amit Patel"/>
  </r>
  <r>
    <d v="2025-03-21T00:00:00"/>
    <x v="2"/>
    <s v="East"/>
    <s v="Beverages"/>
    <s v="Juice 1L"/>
    <n v="13700"/>
    <n v="460"/>
    <s v="Preeti Singh"/>
  </r>
  <r>
    <d v="2025-03-22T00:00:00"/>
    <x v="2"/>
    <s v="West"/>
    <s v="Household"/>
    <s v="Detergent 1kg"/>
    <n v="9900"/>
    <n v="290"/>
    <s v="Sunil Mehra"/>
  </r>
  <r>
    <d v="2025-03-23T00:00:00"/>
    <x v="2"/>
    <s v="North"/>
    <s v="Snacks"/>
    <s v="Cookies 250g"/>
    <n v="8600"/>
    <n v="315"/>
    <s v="Rakesh Kumar"/>
  </r>
  <r>
    <d v="2025-03-24T00:00:00"/>
    <x v="2"/>
    <s v="South"/>
    <s v="Beverages"/>
    <s v="Water 1L"/>
    <n v="6500"/>
    <n v="650"/>
    <s v="Nisha Sharma"/>
  </r>
  <r>
    <d v="2025-03-25T00:00:00"/>
    <x v="2"/>
    <s v="East"/>
    <s v="Household"/>
    <s v="Dishwash 500ml"/>
    <n v="8100"/>
    <n v="330"/>
    <s v="Amit Patel"/>
  </r>
  <r>
    <d v="2025-03-26T00:00:00"/>
    <x v="2"/>
    <s v="West"/>
    <s v="Personal Care"/>
    <s v="Shampoo 200ml"/>
    <n v="13000"/>
    <n v="400"/>
    <s v="Preeti Singh"/>
  </r>
  <r>
    <d v="2025-03-27T00:00:00"/>
    <x v="2"/>
    <s v="North"/>
    <s v="Snacks"/>
    <s v="Nuts 200g"/>
    <n v="10700"/>
    <n v="380"/>
    <s v="Sunil Mehra"/>
  </r>
  <r>
    <d v="2025-03-28T00:00:00"/>
    <x v="2"/>
    <s v="South"/>
    <s v="Household"/>
    <s v="Cleaner 1L"/>
    <n v="7900"/>
    <n v="295"/>
    <s v="Rakesh Kumar"/>
  </r>
  <r>
    <d v="2025-03-29T00:00:00"/>
    <x v="2"/>
    <s v="East"/>
    <s v="Snacks"/>
    <s v="Chips 150g"/>
    <n v="9300"/>
    <n v="365"/>
    <s v="Nisha Sharma"/>
  </r>
  <r>
    <d v="2025-03-30T00:00:00"/>
    <x v="2"/>
    <s v="West"/>
    <s v="Beverages"/>
    <s v="Cola 500ml"/>
    <n v="13500"/>
    <n v="440"/>
    <s v="Amit Patel"/>
  </r>
  <r>
    <d v="2025-03-31T00:00:00"/>
    <x v="2"/>
    <s v="North"/>
    <s v="Personal Care"/>
    <s v="Soap 100g"/>
    <n v="9600"/>
    <n v="600"/>
    <s v="Preeti Singh"/>
  </r>
  <r>
    <d v="2025-04-01T00:00:00"/>
    <x v="3"/>
    <s v="South"/>
    <s v="Beverages"/>
    <s v="Juice 1L"/>
    <n v="12600"/>
    <n v="430"/>
    <s v="Sunil Mehra"/>
  </r>
  <r>
    <d v="2025-04-02T00:00:00"/>
    <x v="3"/>
    <s v="East"/>
    <s v="Household"/>
    <s v="Detergent 1kg"/>
    <n v="10100"/>
    <n v="300"/>
    <s v="Rakesh Kumar"/>
  </r>
  <r>
    <d v="2025-04-03T00:00:00"/>
    <x v="3"/>
    <s v="West"/>
    <s v="Snacks"/>
    <s v="Cookies 250g"/>
    <n v="8000"/>
    <n v="295"/>
    <s v="Nisha Sharma"/>
  </r>
  <r>
    <d v="2025-04-04T00:00:00"/>
    <x v="3"/>
    <s v="North"/>
    <s v="Beverages"/>
    <s v="Water 1L"/>
    <n v="5900"/>
    <n v="590"/>
    <s v="Amit Patel"/>
  </r>
  <r>
    <d v="2025-04-05T00:00:00"/>
    <x v="3"/>
    <s v="South"/>
    <s v="Snacks"/>
    <s v="Nuts 200g"/>
    <n v="10600"/>
    <n v="370"/>
    <s v="Preeti Singh"/>
  </r>
  <r>
    <d v="2025-04-06T00:00:00"/>
    <x v="3"/>
    <s v="East"/>
    <s v="Personal Care"/>
    <s v="Shampoo 200ml"/>
    <n v="13100"/>
    <n v="410"/>
    <s v="Sunil Mehra"/>
  </r>
  <r>
    <d v="2025-04-07T00:00:00"/>
    <x v="3"/>
    <s v="West"/>
    <s v="Household"/>
    <s v="Cleaner 1L"/>
    <n v="8400"/>
    <n v="320"/>
    <s v="Rakesh Kumar"/>
  </r>
  <r>
    <d v="2025-04-08T00:00:00"/>
    <x v="3"/>
    <s v="North"/>
    <s v="Snacks"/>
    <s v="Chips 150g"/>
    <n v="8700"/>
    <n v="360"/>
    <s v="Nisha Sharma"/>
  </r>
  <r>
    <d v="2025-04-09T00:00:00"/>
    <x v="3"/>
    <s v="South"/>
    <s v="Beverages"/>
    <s v="Juice 1L"/>
    <n v="13900"/>
    <n v="470"/>
    <s v="Amit Patel"/>
  </r>
  <r>
    <d v="2025-04-10T00:00:00"/>
    <x v="3"/>
    <s v="East"/>
    <s v="Snacks"/>
    <s v="Cookies 250g"/>
    <n v="7900"/>
    <n v="300"/>
    <s v="Preeti Sing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C89DF-09B5-4B8B-8AB8-10D6FA732B4D}" name="Total Sales by Region" cacheId="53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A3:B8" firstHeaderRow="1" firstDataRow="1" firstDataCol="1"/>
  <pivotFields count="7">
    <pivotField compact="0" numFmtId="164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numFmtId="165" outline="0" showAll="0"/>
    <pivotField compact="0" numFmtId="1" outline="0" showAll="0"/>
    <pivotField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Amount" fld="4" baseField="0" baseItem="0" numFmtId="165"/>
  </dataFields>
  <formats count="1">
    <format dxfId="10">
      <pivotArea outline="0" fieldPosition="0">
        <references count="1">
          <reference field="1" count="1" selected="0">
            <x v="0"/>
          </reference>
        </references>
      </pivotArea>
    </format>
  </formats>
  <chartFormats count="65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F5CE7-2F20-4CB1-BB29-FF8FACE92BBA}" name="Monthly Sales Trend" cacheId="52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D3:E8" firstHeaderRow="1" firstDataRow="1" firstDataCol="1"/>
  <pivotFields count="8">
    <pivotField compact="0" numFmtId="164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5" outline="0" showAll="0"/>
    <pivotField compact="0" numFmtId="1" outline="0" showAll="0"/>
    <pivotField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Amount" fld="5" baseField="0" baseItem="0" numFmtId="165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0FCAA-BE2C-4E35-AF61-48BBFF3140F5}" name="Sales by Product Category" cacheId="53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1:B26" firstHeaderRow="1" firstDataRow="1" firstDataCol="1"/>
  <pivotFields count="7">
    <pivotField compact="0" numFmtId="164" outline="0" showAll="0"/>
    <pivotField compact="0" outline="0" showAll="0"/>
    <pivotField axis="axisRow" compact="0" outline="0" showAll="0">
      <items count="5">
        <item x="0"/>
        <item x="3"/>
        <item x="2"/>
        <item x="1"/>
        <item t="default"/>
      </items>
    </pivotField>
    <pivotField compact="0" outline="0" showAll="0"/>
    <pivotField dataField="1" compact="0" numFmtId="165" outline="0" showAll="0"/>
    <pivotField compact="0" numFmtId="1" outline="0" showAll="0"/>
    <pivotField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Amount" fld="4" baseField="0" baseItem="0" numFmtId="165"/>
  </dataFields>
  <formats count="1">
    <format dxfId="9">
      <pivotArea outline="0" fieldPosition="0">
        <references count="1">
          <reference field="2" count="1" selected="0">
            <x v="0"/>
          </reference>
        </references>
      </pivotArea>
    </format>
  </formats>
  <chartFormats count="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FFA96-2158-4C53-9D60-66B91CDDC95C}" name="Top 5 Best-Selling Products" cacheId="53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D21:E34" firstHeaderRow="1" firstDataRow="1" firstDataCol="1"/>
  <pivotFields count="7">
    <pivotField compact="0" numFmtId="164" outline="0" showAll="0"/>
    <pivotField compact="0" outline="0" showAll="0"/>
    <pivotField compact="0" outline="0" showAll="0"/>
    <pivotField axis="axisRow" compact="0" outline="0" showAll="0" sortType="descending">
      <items count="13">
        <item x="1"/>
        <item x="6"/>
        <item x="0"/>
        <item x="5"/>
        <item x="3"/>
        <item x="10"/>
        <item x="4"/>
        <item x="9"/>
        <item x="2"/>
        <item x="8"/>
        <item x="1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65" outline="0" showAll="0"/>
    <pivotField compact="0" numFmtId="1" outline="0" showAll="0"/>
    <pivotField compact="0" outline="0" showAll="0"/>
  </pivotFields>
  <rowFields count="1">
    <field x="3"/>
  </rowFields>
  <rowItems count="13">
    <i>
      <x v="6"/>
    </i>
    <i>
      <x v="2"/>
    </i>
    <i>
      <x v="8"/>
    </i>
    <i>
      <x v="7"/>
    </i>
    <i>
      <x/>
    </i>
    <i>
      <x v="4"/>
    </i>
    <i>
      <x v="3"/>
    </i>
    <i>
      <x v="1"/>
    </i>
    <i>
      <x v="10"/>
    </i>
    <i>
      <x v="9"/>
    </i>
    <i>
      <x v="11"/>
    </i>
    <i>
      <x v="5"/>
    </i>
    <i t="grand">
      <x/>
    </i>
  </rowItems>
  <colItems count="1">
    <i/>
  </colItems>
  <dataFields count="1">
    <dataField name="Sum of Sales Amount" fld="4" baseField="0" baseItem="0" numFmtId="165"/>
  </dataFields>
  <formats count="1">
    <format dxfId="8">
      <pivotArea dataOnly="0" labelOnly="1" outline="0" axis="axisValues" fieldPosition="0"/>
    </format>
  </format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64628-20DF-41AE-B20D-EFB0268D0BE6}" name="Sales by Sales Rep" cacheId="53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G3:H9" firstHeaderRow="1" firstDataRow="1" firstDataCol="1"/>
  <pivotFields count="7">
    <pivotField compact="0" numFmtId="164" outline="0" showAll="0"/>
    <pivotField compact="0" outline="0" showAll="0"/>
    <pivotField compact="0" outline="0" showAll="0"/>
    <pivotField compact="0" outline="0" showAll="0"/>
    <pivotField dataField="1" compact="0" numFmtId="165" outline="0" showAll="0"/>
    <pivotField compact="0" numFmtId="1" outline="0" showAll="0"/>
    <pivotField axis="axisRow" compact="0" outline="0" showAll="0" sortType="descending">
      <items count="6">
        <item x="4"/>
        <item x="0"/>
        <item x="3"/>
        <item x="1"/>
        <item x="2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Amount" fld="4" baseField="0" baseItem="0" numFmtId="165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D5C89-39AC-4182-8A2A-81453BD26370}" name="Sales By Sales Rep Over Each Region" cacheId="53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J3:M28" firstHeaderRow="0" firstDataRow="1" firstDataCol="2"/>
  <pivotFields count="7">
    <pivotField compact="0" numFmtId="164" outline="0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numFmtId="165" outline="0" showAll="0">
      <items count="76">
        <item x="7"/>
        <item x="49"/>
        <item x="62"/>
        <item x="28"/>
        <item x="71"/>
        <item x="38"/>
        <item x="52"/>
        <item x="19"/>
        <item x="67"/>
        <item x="27"/>
        <item x="15"/>
        <item x="6"/>
        <item x="29"/>
        <item x="18"/>
        <item x="5"/>
        <item x="23"/>
        <item x="37"/>
        <item x="55"/>
        <item x="13"/>
        <item x="70"/>
        <item x="44"/>
        <item x="10"/>
        <item x="61"/>
        <item x="58"/>
        <item x="39"/>
        <item x="74"/>
        <item x="1"/>
        <item x="24"/>
        <item x="17"/>
        <item x="50"/>
        <item x="8"/>
        <item x="34"/>
        <item x="47"/>
        <item x="30"/>
        <item x="42"/>
        <item x="64"/>
        <item x="3"/>
        <item x="66"/>
        <item x="32"/>
        <item x="9"/>
        <item x="57"/>
        <item x="26"/>
        <item x="14"/>
        <item x="72"/>
        <item x="41"/>
        <item x="20"/>
        <item x="53"/>
        <item x="63"/>
        <item x="4"/>
        <item x="22"/>
        <item x="36"/>
        <item x="31"/>
        <item x="56"/>
        <item x="40"/>
        <item x="0"/>
        <item x="21"/>
        <item x="45"/>
        <item x="11"/>
        <item x="54"/>
        <item x="33"/>
        <item x="59"/>
        <item x="68"/>
        <item x="73"/>
        <item x="43"/>
        <item x="25"/>
        <item x="48"/>
        <item x="69"/>
        <item x="51"/>
        <item x="65"/>
        <item x="12"/>
        <item x="35"/>
        <item x="60"/>
        <item x="16"/>
        <item x="46"/>
        <item x="2"/>
        <item t="default"/>
      </items>
    </pivotField>
    <pivotField dataField="1" compact="0" numFmtId="1" outline="0" showAll="0">
      <items count="49">
        <item x="6"/>
        <item x="3"/>
        <item x="17"/>
        <item x="30"/>
        <item x="27"/>
        <item x="12"/>
        <item x="33"/>
        <item x="22"/>
        <item x="38"/>
        <item x="24"/>
        <item x="35"/>
        <item x="15"/>
        <item x="42"/>
        <item x="5"/>
        <item x="20"/>
        <item x="8"/>
        <item x="37"/>
        <item x="1"/>
        <item x="41"/>
        <item x="18"/>
        <item x="36"/>
        <item x="4"/>
        <item x="28"/>
        <item x="44"/>
        <item x="13"/>
        <item x="16"/>
        <item x="26"/>
        <item x="0"/>
        <item x="9"/>
        <item x="10"/>
        <item x="34"/>
        <item x="19"/>
        <item x="45"/>
        <item x="32"/>
        <item x="11"/>
        <item x="14"/>
        <item x="29"/>
        <item x="25"/>
        <item x="2"/>
        <item x="31"/>
        <item x="39"/>
        <item x="21"/>
        <item x="47"/>
        <item x="46"/>
        <item x="7"/>
        <item x="23"/>
        <item x="40"/>
        <item x="43"/>
        <item t="default"/>
      </items>
    </pivotField>
    <pivotField axis="axisRow" compact="0" outline="0" showAll="0">
      <items count="6">
        <item x="2"/>
        <item x="1"/>
        <item x="3"/>
        <item x="0"/>
        <item x="4"/>
        <item t="default"/>
      </items>
    </pivotField>
  </pivotFields>
  <rowFields count="2">
    <field x="1"/>
    <field x="6"/>
  </rowFields>
  <row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5" baseField="0" baseItem="0" numFmtId="1"/>
    <dataField name="Sum of Sales Amount" fld="4" baseField="0" baseItem="0" numFmtId="165"/>
  </dataFields>
  <chartFormats count="8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1EF8B9F5-DC62-4FA3-935F-0F4D9D16EAC7}" sourceName="Region">
  <pivotTables>
    <pivotTable tabId="2" name="Total Sales by Region"/>
  </pivotTables>
  <data>
    <tabular pivotCacheId="272787055">
      <items count="4">
        <i x="2" s="1"/>
        <i x="0" s="1"/>
        <i x="1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ales_Rep" xr10:uid="{E4220D07-96D5-4DE0-A867-1EE105A5B6F3}" sourceName="Sales Rep">
  <pivotTables>
    <pivotTable tabId="2" name="Sales by Sales Rep"/>
  </pivotTables>
  <data>
    <tabular pivotCacheId="272787055">
      <items count="5">
        <i x="2" s="1"/>
        <i x="1" s="1"/>
        <i x="3" s="1"/>
        <i x="0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_Name" xr10:uid="{FC4B83BD-A42F-4E32-9355-945205E8A928}" sourceName="Product Name">
  <pivotTables>
    <pivotTable tabId="2" name="Top 5 Best-Selling Products"/>
  </pivotTables>
  <data>
    <tabular pivotCacheId="272787055">
      <items count="12">
        <i x="1" s="1"/>
        <i x="6" s="1"/>
        <i x="0" s="1"/>
        <i x="5" s="1"/>
        <i x="3" s="1"/>
        <i x="10" s="1"/>
        <i x="4" s="1"/>
        <i x="9" s="1"/>
        <i x="2" s="1"/>
        <i x="8" s="1"/>
        <i x="11" s="1"/>
        <i x="7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_Category" xr10:uid="{91F3C498-C048-4AAE-B594-2864CB84028F}" sourceName="Product Category">
  <pivotTables>
    <pivotTable tabId="2" name="Sales by Product Category"/>
  </pivotTables>
  <data>
    <tabular pivotCacheId="272787055">
      <items count="4">
        <i x="0" s="1"/>
        <i x="3" s="1"/>
        <i x="2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" xr10:uid="{46951577-F16B-418D-8D45-8FF1979F1B84}" sourceName="Month">
  <pivotTables>
    <pivotTable tabId="2" name="Monthly Sales Trend"/>
  </pivotTables>
  <data>
    <tabular pivotCacheId="1998543949">
      <items count="4">
        <i x="0" s="1"/>
        <i x="1" s="1"/>
        <i x="2" s="1"/>
        <i x="3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1" xr10:uid="{47449583-1D51-4AF3-9E6A-7161008F85BB}" sourceName="Region">
  <pivotTables>
    <pivotTable tabId="2" name="Sales By Sales Rep Over Each Region"/>
  </pivotTables>
  <data>
    <tabular pivotCacheId="272787055">
      <items count="4">
        <i x="2" s="1"/>
        <i x="0" s="1"/>
        <i x="1" s="1"/>
        <i x="3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ales_Rep1" xr10:uid="{4A100524-BD52-4B91-B71D-D58FAFE6DB6D}" sourceName="Sales Rep">
  <pivotTables>
    <pivotTable tabId="2" name="Sales By Sales Rep Over Each Region"/>
  </pivotTables>
  <data>
    <tabular pivotCacheId="272787055">
      <items count="5">
        <i x="2" s="1"/>
        <i x="1" s="1"/>
        <i x="3" s="1"/>
        <i x="0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9561B95F-5B1C-4DF1-AF83-B1614B9B2B70}" cache="Slicer_Region" caption="Region" startItem="1" rowHeight="228600"/>
  <slicer name="Sales Rep" xr10:uid="{7DEB33AA-CFC4-4A84-AD0F-6C0EF863C43E}" cache="Slicer_Sales_Rep" caption="Sales Rep" rowHeight="228600"/>
  <slicer name="Product Name" xr10:uid="{0E8AD8C0-6520-4FC9-A804-D0E778DD98F5}" cache="Slicer_Product_Name" caption="Product Name" rowHeight="228600"/>
  <slicer name="Product Category" xr10:uid="{DADF2520-6876-4FEF-B58F-57C2777A557B}" cache="Slicer_Product_Category" caption="Product Category" rowHeight="228600"/>
  <slicer name="Month" xr10:uid="{AEC4F742-25E0-4599-97B4-AFCCDB650D43}" cache="Slicer_Month" caption="Month" rowHeight="228600"/>
  <slicer name="Region 1" xr10:uid="{84FE14CF-4A4F-4AA5-8CC1-CFA32C8874CA}" cache="Slicer_Region1" caption="Region" rowHeight="228600"/>
  <slicer name="Sales Rep 1" xr10:uid="{0F0E1BB5-9958-416B-9988-50551EA56E90}" cache="Slicer_Sales_Rep1" caption="Sales Rep" startItem="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122AF8-7FDB-48E7-8568-9973321A4169}" name="Table1" displayName="Table1" ref="A1:H100" totalsRowShown="0" headerRowDxfId="7">
  <autoFilter ref="A1:H100" xr:uid="{19122AF8-7FDB-48E7-8568-9973321A4169}"/>
  <sortState xmlns:xlrd2="http://schemas.microsoft.com/office/spreadsheetml/2017/richdata2" ref="A2:H100">
    <sortCondition ref="A2:A100"/>
  </sortState>
  <tableColumns count="8">
    <tableColumn id="1" xr3:uid="{436AEDE4-0D55-4561-9C9D-52BC5AFCEACF}" name="Date" dataDxfId="6"/>
    <tableColumn id="9" xr3:uid="{61614D44-F4DF-41D7-ABB4-56FCBB5D31BC}" name="Month" dataDxfId="5">
      <calculatedColumnFormula>TEXT(A2,"mmm")</calculatedColumnFormula>
    </tableColumn>
    <tableColumn id="2" xr3:uid="{1AA4F844-47AD-4046-AD1F-E563AFAD8BA7}" name="Region"/>
    <tableColumn id="3" xr3:uid="{ACDCD128-5DC1-4368-8CAD-0176DEEE3F5D}" name="Product Category"/>
    <tableColumn id="4" xr3:uid="{D25928C4-28FA-47B6-A8D1-9919199B6DE1}" name="Product Name"/>
    <tableColumn id="5" xr3:uid="{2B257A7F-4CB7-4496-BBC7-85C877ACD2CB}" name="Sales Amount" dataDxfId="4"/>
    <tableColumn id="6" xr3:uid="{EE75BE91-11AF-4434-8AEA-3B16BDE0BA45}" name="Units Sold" dataDxfId="3"/>
    <tableColumn id="7" xr3:uid="{19D0B381-8F86-4EAA-80F3-149EAD3CEF43}" name="Sales R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434C78-39BD-43BF-BC2F-6BBC1A46EA58}" name="Table2" displayName="Table2" ref="G16:H28" totalsRowShown="0" tableBorderDxfId="2">
  <autoFilter ref="G16:H28" xr:uid="{74434C78-39BD-43BF-BC2F-6BBC1A46EA58}"/>
  <tableColumns count="2">
    <tableColumn id="1" xr3:uid="{CD4F4CF1-CC96-4A88-9EFB-C673F56F32C7}" name="Product Name" dataDxfId="1"/>
    <tableColumn id="2" xr3:uid="{D223E0FE-3220-4E03-B810-9885885530A3}" name="Sum Of Sales Amou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workbookViewId="0">
      <selection activeCell="E9" sqref="E9"/>
    </sheetView>
  </sheetViews>
  <sheetFormatPr defaultRowHeight="15"/>
  <cols>
    <col min="1" max="1" width="9.85546875" style="3" bestFit="1" customWidth="1"/>
    <col min="2" max="2" width="9.85546875" style="3" customWidth="1"/>
    <col min="4" max="4" width="18.42578125" bestFit="1" customWidth="1"/>
    <col min="5" max="5" width="15.85546875" bestFit="1" customWidth="1"/>
    <col min="6" max="6" width="15.28515625" style="6" bestFit="1" customWidth="1"/>
    <col min="7" max="7" width="12.140625" style="8" bestFit="1" customWidth="1"/>
    <col min="8" max="8" width="13.140625" bestFit="1" customWidth="1"/>
  </cols>
  <sheetData>
    <row r="1" spans="1:8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7" t="s">
        <v>6</v>
      </c>
      <c r="H1" s="1" t="s">
        <v>7</v>
      </c>
    </row>
    <row r="2" spans="1:8">
      <c r="A2" s="3">
        <v>45659</v>
      </c>
      <c r="B2" s="3" t="str">
        <f t="shared" ref="B2:B33" si="0">TEXT(A2,"mmm")</f>
        <v>Jan</v>
      </c>
      <c r="C2" t="s">
        <v>8</v>
      </c>
      <c r="D2" t="s">
        <v>9</v>
      </c>
      <c r="E2" t="s">
        <v>10</v>
      </c>
      <c r="F2" s="6">
        <v>12300</v>
      </c>
      <c r="G2" s="8">
        <v>410</v>
      </c>
      <c r="H2" t="s">
        <v>11</v>
      </c>
    </row>
    <row r="3" spans="1:8">
      <c r="A3" s="3">
        <v>45660</v>
      </c>
      <c r="B3" s="3" t="str">
        <f t="shared" si="0"/>
        <v>Jan</v>
      </c>
      <c r="C3" t="s">
        <v>12</v>
      </c>
      <c r="D3" t="s">
        <v>13</v>
      </c>
      <c r="E3" t="s">
        <v>14</v>
      </c>
      <c r="F3" s="6">
        <v>8750</v>
      </c>
      <c r="G3" s="8">
        <v>350</v>
      </c>
      <c r="H3" t="s">
        <v>15</v>
      </c>
    </row>
    <row r="4" spans="1:8">
      <c r="A4" s="3">
        <v>45661</v>
      </c>
      <c r="B4" s="3" t="str">
        <f t="shared" si="0"/>
        <v>Jan</v>
      </c>
      <c r="C4" t="s">
        <v>16</v>
      </c>
      <c r="D4" t="s">
        <v>17</v>
      </c>
      <c r="E4" t="s">
        <v>18</v>
      </c>
      <c r="F4" s="6">
        <v>15200</v>
      </c>
      <c r="G4" s="8">
        <v>520</v>
      </c>
      <c r="H4" t="s">
        <v>19</v>
      </c>
    </row>
    <row r="5" spans="1:8">
      <c r="A5" s="3">
        <v>45662</v>
      </c>
      <c r="B5" s="3" t="str">
        <f t="shared" si="0"/>
        <v>Jan</v>
      </c>
      <c r="C5" t="s">
        <v>20</v>
      </c>
      <c r="D5" t="s">
        <v>21</v>
      </c>
      <c r="E5" t="s">
        <v>22</v>
      </c>
      <c r="F5" s="6">
        <v>9800</v>
      </c>
      <c r="G5" s="8">
        <v>245</v>
      </c>
      <c r="H5" t="s">
        <v>23</v>
      </c>
    </row>
    <row r="6" spans="1:8">
      <c r="A6" s="3">
        <v>45663</v>
      </c>
      <c r="B6" s="3" t="str">
        <f t="shared" si="0"/>
        <v>Jan</v>
      </c>
      <c r="C6" t="s">
        <v>8</v>
      </c>
      <c r="D6" t="s">
        <v>9</v>
      </c>
      <c r="E6" t="s">
        <v>24</v>
      </c>
      <c r="F6" s="6">
        <v>11100</v>
      </c>
      <c r="G6" s="8">
        <v>370</v>
      </c>
      <c r="H6" t="s">
        <v>25</v>
      </c>
    </row>
    <row r="7" spans="1:8">
      <c r="A7" s="3">
        <v>45664</v>
      </c>
      <c r="B7" s="3" t="str">
        <f t="shared" si="0"/>
        <v>Jan</v>
      </c>
      <c r="C7" t="s">
        <v>12</v>
      </c>
      <c r="D7" t="s">
        <v>13</v>
      </c>
      <c r="E7" t="s">
        <v>26</v>
      </c>
      <c r="F7" s="6">
        <v>7400</v>
      </c>
      <c r="G7" s="8">
        <v>320</v>
      </c>
      <c r="H7" t="s">
        <v>11</v>
      </c>
    </row>
    <row r="8" spans="1:8">
      <c r="A8" s="3">
        <v>45665</v>
      </c>
      <c r="B8" s="3" t="str">
        <f t="shared" si="0"/>
        <v>Jan</v>
      </c>
      <c r="C8" t="s">
        <v>16</v>
      </c>
      <c r="D8" t="s">
        <v>21</v>
      </c>
      <c r="E8" t="s">
        <v>27</v>
      </c>
      <c r="F8" s="6">
        <v>6900</v>
      </c>
      <c r="G8" s="8">
        <v>230</v>
      </c>
      <c r="H8" t="s">
        <v>15</v>
      </c>
    </row>
    <row r="9" spans="1:8">
      <c r="A9" s="3">
        <v>45666</v>
      </c>
      <c r="B9" s="3" t="str">
        <f t="shared" si="0"/>
        <v>Jan</v>
      </c>
      <c r="C9" t="s">
        <v>20</v>
      </c>
      <c r="D9" t="s">
        <v>9</v>
      </c>
      <c r="E9" t="s">
        <v>28</v>
      </c>
      <c r="F9" s="6">
        <v>5200</v>
      </c>
      <c r="G9" s="8">
        <v>520</v>
      </c>
      <c r="H9" t="s">
        <v>19</v>
      </c>
    </row>
    <row r="10" spans="1:8">
      <c r="A10" s="3">
        <v>45667</v>
      </c>
      <c r="B10" s="3" t="str">
        <f t="shared" si="0"/>
        <v>Jan</v>
      </c>
      <c r="C10" t="s">
        <v>8</v>
      </c>
      <c r="D10" t="s">
        <v>17</v>
      </c>
      <c r="E10" t="s">
        <v>29</v>
      </c>
      <c r="F10" s="6">
        <v>9150</v>
      </c>
      <c r="G10" s="8">
        <v>610</v>
      </c>
      <c r="H10" t="s">
        <v>23</v>
      </c>
    </row>
    <row r="11" spans="1:8">
      <c r="A11" s="3">
        <v>45668</v>
      </c>
      <c r="B11" s="3" t="str">
        <f t="shared" si="0"/>
        <v>Jan</v>
      </c>
      <c r="C11" t="s">
        <v>12</v>
      </c>
      <c r="D11" t="s">
        <v>13</v>
      </c>
      <c r="E11" t="s">
        <v>30</v>
      </c>
      <c r="F11" s="6">
        <v>10200</v>
      </c>
      <c r="G11" s="8">
        <v>340</v>
      </c>
      <c r="H11" t="s">
        <v>25</v>
      </c>
    </row>
    <row r="12" spans="1:8">
      <c r="A12" s="3">
        <v>45669</v>
      </c>
      <c r="B12" s="3" t="str">
        <f t="shared" si="0"/>
        <v>Jan</v>
      </c>
      <c r="C12" t="s">
        <v>16</v>
      </c>
      <c r="D12" t="s">
        <v>21</v>
      </c>
      <c r="E12" t="s">
        <v>31</v>
      </c>
      <c r="F12" s="6">
        <v>8300</v>
      </c>
      <c r="G12" s="8">
        <v>415</v>
      </c>
      <c r="H12" t="s">
        <v>11</v>
      </c>
    </row>
    <row r="13" spans="1:8">
      <c r="A13" s="3">
        <v>45670</v>
      </c>
      <c r="B13" s="3" t="str">
        <f t="shared" si="0"/>
        <v>Jan</v>
      </c>
      <c r="C13" t="s">
        <v>20</v>
      </c>
      <c r="D13" t="s">
        <v>17</v>
      </c>
      <c r="E13" t="s">
        <v>32</v>
      </c>
      <c r="F13" s="6">
        <v>12600</v>
      </c>
      <c r="G13" s="8">
        <v>420</v>
      </c>
      <c r="H13" t="s">
        <v>15</v>
      </c>
    </row>
    <row r="14" spans="1:8">
      <c r="A14" s="3">
        <v>45671</v>
      </c>
      <c r="B14" s="3" t="str">
        <f t="shared" si="0"/>
        <v>Jan</v>
      </c>
      <c r="C14" t="s">
        <v>8</v>
      </c>
      <c r="D14" t="s">
        <v>9</v>
      </c>
      <c r="E14" t="s">
        <v>24</v>
      </c>
      <c r="F14" s="6">
        <v>13800</v>
      </c>
      <c r="G14" s="8">
        <v>460</v>
      </c>
      <c r="H14" t="s">
        <v>19</v>
      </c>
    </row>
    <row r="15" spans="1:8">
      <c r="A15" s="3">
        <v>45672</v>
      </c>
      <c r="B15" s="3" t="str">
        <f t="shared" si="0"/>
        <v>Jan</v>
      </c>
      <c r="C15" t="s">
        <v>12</v>
      </c>
      <c r="D15" t="s">
        <v>13</v>
      </c>
      <c r="E15" t="s">
        <v>14</v>
      </c>
      <c r="F15" s="6">
        <v>7900</v>
      </c>
      <c r="G15" s="8">
        <v>370</v>
      </c>
      <c r="H15" t="s">
        <v>23</v>
      </c>
    </row>
    <row r="16" spans="1:8">
      <c r="A16" s="3">
        <v>45673</v>
      </c>
      <c r="B16" s="3" t="str">
        <f t="shared" si="0"/>
        <v>Jan</v>
      </c>
      <c r="C16" t="s">
        <v>16</v>
      </c>
      <c r="D16" t="s">
        <v>21</v>
      </c>
      <c r="E16" t="s">
        <v>22</v>
      </c>
      <c r="F16" s="6">
        <v>10500</v>
      </c>
      <c r="G16" s="8">
        <v>280</v>
      </c>
      <c r="H16" t="s">
        <v>25</v>
      </c>
    </row>
    <row r="17" spans="1:8">
      <c r="A17" s="3">
        <v>45674</v>
      </c>
      <c r="B17" s="3" t="str">
        <f t="shared" si="0"/>
        <v>Jan</v>
      </c>
      <c r="C17" t="s">
        <v>20</v>
      </c>
      <c r="D17" t="s">
        <v>17</v>
      </c>
      <c r="E17" t="s">
        <v>29</v>
      </c>
      <c r="F17" s="6">
        <v>6750</v>
      </c>
      <c r="G17" s="8">
        <v>390</v>
      </c>
      <c r="H17" t="s">
        <v>11</v>
      </c>
    </row>
    <row r="18" spans="1:8">
      <c r="A18" s="3">
        <v>45675</v>
      </c>
      <c r="B18" s="3" t="str">
        <f t="shared" si="0"/>
        <v>Jan</v>
      </c>
      <c r="C18" t="s">
        <v>8</v>
      </c>
      <c r="D18" t="s">
        <v>9</v>
      </c>
      <c r="E18" t="s">
        <v>10</v>
      </c>
      <c r="F18" s="6">
        <v>14100</v>
      </c>
      <c r="G18" s="8">
        <v>470</v>
      </c>
      <c r="H18" t="s">
        <v>15</v>
      </c>
    </row>
    <row r="19" spans="1:8">
      <c r="A19" s="3">
        <v>45676</v>
      </c>
      <c r="B19" s="3" t="str">
        <f t="shared" si="0"/>
        <v>Jan</v>
      </c>
      <c r="C19" t="s">
        <v>12</v>
      </c>
      <c r="D19" t="s">
        <v>13</v>
      </c>
      <c r="E19" t="s">
        <v>26</v>
      </c>
      <c r="F19" s="6">
        <v>9000</v>
      </c>
      <c r="G19" s="8">
        <v>340</v>
      </c>
      <c r="H19" t="s">
        <v>19</v>
      </c>
    </row>
    <row r="20" spans="1:8">
      <c r="A20" s="3">
        <v>45677</v>
      </c>
      <c r="B20" s="3" t="str">
        <f t="shared" si="0"/>
        <v>Jan</v>
      </c>
      <c r="C20" t="s">
        <v>16</v>
      </c>
      <c r="D20" t="s">
        <v>21</v>
      </c>
      <c r="E20" t="s">
        <v>27</v>
      </c>
      <c r="F20" s="6">
        <v>7200</v>
      </c>
      <c r="G20" s="8">
        <v>310</v>
      </c>
      <c r="H20" t="s">
        <v>23</v>
      </c>
    </row>
    <row r="21" spans="1:8">
      <c r="A21" s="3">
        <v>45678</v>
      </c>
      <c r="B21" s="3" t="str">
        <f t="shared" si="0"/>
        <v>Jan</v>
      </c>
      <c r="C21" t="s">
        <v>20</v>
      </c>
      <c r="D21" t="s">
        <v>9</v>
      </c>
      <c r="E21" t="s">
        <v>28</v>
      </c>
      <c r="F21" s="6">
        <v>6400</v>
      </c>
      <c r="G21" s="8">
        <v>400</v>
      </c>
      <c r="H21" t="s">
        <v>25</v>
      </c>
    </row>
    <row r="22" spans="1:8">
      <c r="A22" s="3">
        <v>45679</v>
      </c>
      <c r="B22" s="3" t="str">
        <f t="shared" si="0"/>
        <v>Jan</v>
      </c>
      <c r="C22" t="s">
        <v>8</v>
      </c>
      <c r="D22" t="s">
        <v>13</v>
      </c>
      <c r="E22" t="s">
        <v>30</v>
      </c>
      <c r="F22" s="6">
        <v>10800</v>
      </c>
      <c r="G22" s="8">
        <v>390</v>
      </c>
      <c r="H22" t="s">
        <v>11</v>
      </c>
    </row>
    <row r="23" spans="1:8">
      <c r="A23" s="3">
        <v>45680</v>
      </c>
      <c r="B23" s="3" t="str">
        <f t="shared" si="0"/>
        <v>Jan</v>
      </c>
      <c r="C23" t="s">
        <v>12</v>
      </c>
      <c r="D23" t="s">
        <v>9</v>
      </c>
      <c r="E23" t="s">
        <v>24</v>
      </c>
      <c r="F23" s="6">
        <v>12450</v>
      </c>
      <c r="G23" s="8">
        <v>415</v>
      </c>
      <c r="H23" t="s">
        <v>15</v>
      </c>
    </row>
    <row r="24" spans="1:8">
      <c r="A24" s="3">
        <v>45681</v>
      </c>
      <c r="B24" s="3" t="str">
        <f t="shared" si="0"/>
        <v>Jan</v>
      </c>
      <c r="C24" t="s">
        <v>16</v>
      </c>
      <c r="D24" t="s">
        <v>17</v>
      </c>
      <c r="E24" t="s">
        <v>18</v>
      </c>
      <c r="F24" s="6">
        <v>11200</v>
      </c>
      <c r="G24" s="8">
        <v>320</v>
      </c>
      <c r="H24" t="s">
        <v>19</v>
      </c>
    </row>
    <row r="25" spans="1:8">
      <c r="A25" s="3">
        <v>45682</v>
      </c>
      <c r="B25" s="3" t="str">
        <f t="shared" si="0"/>
        <v>Jan</v>
      </c>
      <c r="C25" t="s">
        <v>20</v>
      </c>
      <c r="D25" t="s">
        <v>21</v>
      </c>
      <c r="E25" t="s">
        <v>31</v>
      </c>
      <c r="F25" s="6">
        <v>7500</v>
      </c>
      <c r="G25" s="8">
        <v>250</v>
      </c>
      <c r="H25" t="s">
        <v>23</v>
      </c>
    </row>
    <row r="26" spans="1:8">
      <c r="A26" s="3">
        <v>45683</v>
      </c>
      <c r="B26" s="3" t="str">
        <f t="shared" si="0"/>
        <v>Jan</v>
      </c>
      <c r="C26" t="s">
        <v>8</v>
      </c>
      <c r="D26" t="s">
        <v>13</v>
      </c>
      <c r="E26" t="s">
        <v>14</v>
      </c>
      <c r="F26" s="6">
        <v>8900</v>
      </c>
      <c r="G26" s="8">
        <v>360</v>
      </c>
      <c r="H26" t="s">
        <v>25</v>
      </c>
    </row>
    <row r="27" spans="1:8">
      <c r="A27" s="3">
        <v>45684</v>
      </c>
      <c r="B27" s="3" t="str">
        <f t="shared" si="0"/>
        <v>Jan</v>
      </c>
      <c r="C27" t="s">
        <v>12</v>
      </c>
      <c r="D27" t="s">
        <v>9</v>
      </c>
      <c r="E27" t="s">
        <v>10</v>
      </c>
      <c r="F27" s="6">
        <v>13300</v>
      </c>
      <c r="G27" s="8">
        <v>430</v>
      </c>
      <c r="H27" t="s">
        <v>11</v>
      </c>
    </row>
    <row r="28" spans="1:8">
      <c r="A28" s="3">
        <v>45685</v>
      </c>
      <c r="B28" s="3" t="str">
        <f t="shared" si="0"/>
        <v>Jan</v>
      </c>
      <c r="C28" t="s">
        <v>16</v>
      </c>
      <c r="D28" t="s">
        <v>17</v>
      </c>
      <c r="E28" t="s">
        <v>32</v>
      </c>
      <c r="F28" s="6">
        <v>10400</v>
      </c>
      <c r="G28" s="8">
        <v>280</v>
      </c>
      <c r="H28" t="s">
        <v>15</v>
      </c>
    </row>
    <row r="29" spans="1:8">
      <c r="A29" s="3">
        <v>45686</v>
      </c>
      <c r="B29" s="3" t="str">
        <f t="shared" si="0"/>
        <v>Jan</v>
      </c>
      <c r="C29" t="s">
        <v>20</v>
      </c>
      <c r="D29" t="s">
        <v>21</v>
      </c>
      <c r="E29" t="s">
        <v>27</v>
      </c>
      <c r="F29" s="6">
        <v>6600</v>
      </c>
      <c r="G29" s="8">
        <v>330</v>
      </c>
      <c r="H29" t="s">
        <v>19</v>
      </c>
    </row>
    <row r="30" spans="1:8">
      <c r="A30" s="3">
        <v>45687</v>
      </c>
      <c r="B30" s="3" t="str">
        <f t="shared" si="0"/>
        <v>Jan</v>
      </c>
      <c r="C30" t="s">
        <v>8</v>
      </c>
      <c r="D30" t="s">
        <v>9</v>
      </c>
      <c r="E30" t="s">
        <v>28</v>
      </c>
      <c r="F30" s="6">
        <v>5800</v>
      </c>
      <c r="G30" s="8">
        <v>580</v>
      </c>
      <c r="H30" t="s">
        <v>23</v>
      </c>
    </row>
    <row r="31" spans="1:8">
      <c r="A31" s="3">
        <v>45688</v>
      </c>
      <c r="B31" s="3" t="str">
        <f t="shared" si="0"/>
        <v>Jan</v>
      </c>
      <c r="C31" t="s">
        <v>12</v>
      </c>
      <c r="D31" t="s">
        <v>13</v>
      </c>
      <c r="E31" t="s">
        <v>26</v>
      </c>
      <c r="F31" s="6">
        <v>7100</v>
      </c>
      <c r="G31" s="8">
        <v>290</v>
      </c>
      <c r="H31" t="s">
        <v>25</v>
      </c>
    </row>
    <row r="32" spans="1:8">
      <c r="A32" s="3">
        <v>45689</v>
      </c>
      <c r="B32" s="3" t="str">
        <f t="shared" si="0"/>
        <v>Feb</v>
      </c>
      <c r="C32" t="s">
        <v>16</v>
      </c>
      <c r="D32" t="s">
        <v>17</v>
      </c>
      <c r="E32" t="s">
        <v>29</v>
      </c>
      <c r="F32" s="6">
        <v>9500</v>
      </c>
      <c r="G32" s="8">
        <v>620</v>
      </c>
      <c r="H32" t="s">
        <v>11</v>
      </c>
    </row>
    <row r="33" spans="1:8">
      <c r="A33" s="3">
        <v>45690</v>
      </c>
      <c r="B33" s="3" t="str">
        <f t="shared" si="0"/>
        <v>Feb</v>
      </c>
      <c r="C33" t="s">
        <v>20</v>
      </c>
      <c r="D33" t="s">
        <v>21</v>
      </c>
      <c r="E33" t="s">
        <v>22</v>
      </c>
      <c r="F33" s="6">
        <v>11600</v>
      </c>
      <c r="G33" s="8">
        <v>300</v>
      </c>
      <c r="H33" t="s">
        <v>15</v>
      </c>
    </row>
    <row r="34" spans="1:8">
      <c r="A34" s="3">
        <v>45691</v>
      </c>
      <c r="B34" s="3" t="str">
        <f t="shared" ref="B34:B65" si="1">TEXT(A34,"mmm")</f>
        <v>Feb</v>
      </c>
      <c r="C34" t="s">
        <v>8</v>
      </c>
      <c r="D34" t="s">
        <v>13</v>
      </c>
      <c r="E34" t="s">
        <v>30</v>
      </c>
      <c r="F34" s="6">
        <v>10100</v>
      </c>
      <c r="G34" s="8">
        <v>350</v>
      </c>
      <c r="H34" t="s">
        <v>19</v>
      </c>
    </row>
    <row r="35" spans="1:8">
      <c r="A35" s="3">
        <v>45692</v>
      </c>
      <c r="B35" s="3" t="str">
        <f t="shared" si="1"/>
        <v>Feb</v>
      </c>
      <c r="C35" t="s">
        <v>12</v>
      </c>
      <c r="D35" t="s">
        <v>9</v>
      </c>
      <c r="E35" t="s">
        <v>10</v>
      </c>
      <c r="F35" s="6">
        <v>12800</v>
      </c>
      <c r="G35" s="8">
        <v>400</v>
      </c>
      <c r="H35" t="s">
        <v>23</v>
      </c>
    </row>
    <row r="36" spans="1:8">
      <c r="A36" s="3">
        <v>45693</v>
      </c>
      <c r="B36" s="3" t="str">
        <f t="shared" si="1"/>
        <v>Feb</v>
      </c>
      <c r="C36" t="s">
        <v>16</v>
      </c>
      <c r="D36" t="s">
        <v>13</v>
      </c>
      <c r="E36" t="s">
        <v>14</v>
      </c>
      <c r="F36" s="6">
        <v>9200</v>
      </c>
      <c r="G36" s="8">
        <v>360</v>
      </c>
      <c r="H36" t="s">
        <v>25</v>
      </c>
    </row>
    <row r="37" spans="1:8">
      <c r="A37" s="3">
        <v>45694</v>
      </c>
      <c r="B37" s="3" t="str">
        <f t="shared" si="1"/>
        <v>Feb</v>
      </c>
      <c r="C37" t="s">
        <v>20</v>
      </c>
      <c r="D37" t="s">
        <v>9</v>
      </c>
      <c r="E37" t="s">
        <v>24</v>
      </c>
      <c r="F37" s="6">
        <v>13900</v>
      </c>
      <c r="G37" s="8">
        <v>490</v>
      </c>
      <c r="H37" t="s">
        <v>11</v>
      </c>
    </row>
    <row r="38" spans="1:8">
      <c r="A38" s="3">
        <v>45695</v>
      </c>
      <c r="B38" s="3" t="str">
        <f t="shared" si="1"/>
        <v>Feb</v>
      </c>
      <c r="C38" t="s">
        <v>8</v>
      </c>
      <c r="D38" t="s">
        <v>17</v>
      </c>
      <c r="E38" t="s">
        <v>32</v>
      </c>
      <c r="F38" s="6">
        <v>11300</v>
      </c>
      <c r="G38" s="8">
        <v>340</v>
      </c>
      <c r="H38" t="s">
        <v>15</v>
      </c>
    </row>
    <row r="39" spans="1:8">
      <c r="A39" s="3">
        <v>45696</v>
      </c>
      <c r="B39" s="3" t="str">
        <f t="shared" si="1"/>
        <v>Feb</v>
      </c>
      <c r="C39" t="s">
        <v>12</v>
      </c>
      <c r="D39" t="s">
        <v>21</v>
      </c>
      <c r="E39" t="s">
        <v>27</v>
      </c>
      <c r="F39" s="6">
        <v>7700</v>
      </c>
      <c r="G39" s="8">
        <v>310</v>
      </c>
      <c r="H39" t="s">
        <v>19</v>
      </c>
    </row>
    <row r="40" spans="1:8">
      <c r="A40" s="3">
        <v>45697</v>
      </c>
      <c r="B40" s="3" t="str">
        <f t="shared" si="1"/>
        <v>Feb</v>
      </c>
      <c r="C40" t="s">
        <v>16</v>
      </c>
      <c r="D40" t="s">
        <v>17</v>
      </c>
      <c r="E40" t="s">
        <v>18</v>
      </c>
      <c r="F40" s="6">
        <v>12600</v>
      </c>
      <c r="G40" s="8">
        <v>360</v>
      </c>
      <c r="H40" t="s">
        <v>23</v>
      </c>
    </row>
    <row r="41" spans="1:8">
      <c r="A41" s="3">
        <v>45698</v>
      </c>
      <c r="B41" s="3" t="str">
        <f t="shared" si="1"/>
        <v>Feb</v>
      </c>
      <c r="C41" t="s">
        <v>20</v>
      </c>
      <c r="D41" t="s">
        <v>9</v>
      </c>
      <c r="E41" t="s">
        <v>28</v>
      </c>
      <c r="F41" s="6">
        <v>6100</v>
      </c>
      <c r="G41" s="8">
        <v>610</v>
      </c>
      <c r="H41" t="s">
        <v>25</v>
      </c>
    </row>
    <row r="42" spans="1:8">
      <c r="A42" s="3">
        <v>45699</v>
      </c>
      <c r="B42" s="3" t="str">
        <f t="shared" si="1"/>
        <v>Feb</v>
      </c>
      <c r="C42" t="s">
        <v>8</v>
      </c>
      <c r="D42" t="s">
        <v>13</v>
      </c>
      <c r="E42" t="s">
        <v>26</v>
      </c>
      <c r="F42" s="6">
        <v>7400</v>
      </c>
      <c r="G42" s="8">
        <v>280</v>
      </c>
      <c r="H42" t="s">
        <v>11</v>
      </c>
    </row>
    <row r="43" spans="1:8">
      <c r="A43" s="3">
        <v>45700</v>
      </c>
      <c r="B43" s="3" t="str">
        <f t="shared" si="1"/>
        <v>Feb</v>
      </c>
      <c r="C43" t="s">
        <v>12</v>
      </c>
      <c r="D43" t="s">
        <v>21</v>
      </c>
      <c r="E43" t="s">
        <v>27</v>
      </c>
      <c r="F43" s="6">
        <v>8600</v>
      </c>
      <c r="G43" s="8">
        <v>300</v>
      </c>
      <c r="H43" t="s">
        <v>15</v>
      </c>
    </row>
    <row r="44" spans="1:8">
      <c r="A44" s="3">
        <v>45701</v>
      </c>
      <c r="B44" s="3" t="str">
        <f t="shared" si="1"/>
        <v>Feb</v>
      </c>
      <c r="C44" t="s">
        <v>16</v>
      </c>
      <c r="D44" t="s">
        <v>9</v>
      </c>
      <c r="E44" t="s">
        <v>10</v>
      </c>
      <c r="F44" s="6">
        <v>12100</v>
      </c>
      <c r="G44" s="8">
        <v>405</v>
      </c>
      <c r="H44" t="s">
        <v>19</v>
      </c>
    </row>
    <row r="45" spans="1:8">
      <c r="A45" s="3">
        <v>45702</v>
      </c>
      <c r="B45" s="3" t="str">
        <f t="shared" si="1"/>
        <v>Feb</v>
      </c>
      <c r="C45" t="s">
        <v>20</v>
      </c>
      <c r="D45" t="s">
        <v>17</v>
      </c>
      <c r="E45" t="s">
        <v>32</v>
      </c>
      <c r="F45" s="6">
        <v>10700</v>
      </c>
      <c r="G45" s="8">
        <v>360</v>
      </c>
      <c r="H45" t="s">
        <v>23</v>
      </c>
    </row>
    <row r="46" spans="1:8">
      <c r="A46" s="3">
        <v>45703</v>
      </c>
      <c r="B46" s="3" t="str">
        <f t="shared" si="1"/>
        <v>Feb</v>
      </c>
      <c r="C46" t="s">
        <v>8</v>
      </c>
      <c r="D46" t="s">
        <v>21</v>
      </c>
      <c r="E46" t="s">
        <v>22</v>
      </c>
      <c r="F46" s="6">
        <v>9600</v>
      </c>
      <c r="G46" s="8">
        <v>275</v>
      </c>
      <c r="H46" t="s">
        <v>25</v>
      </c>
    </row>
    <row r="47" spans="1:8">
      <c r="A47" s="3">
        <v>45704</v>
      </c>
      <c r="B47" s="3" t="str">
        <f t="shared" si="1"/>
        <v>Feb</v>
      </c>
      <c r="C47" t="s">
        <v>12</v>
      </c>
      <c r="D47" t="s">
        <v>17</v>
      </c>
      <c r="E47" t="s">
        <v>18</v>
      </c>
      <c r="F47" s="6">
        <v>13200</v>
      </c>
      <c r="G47" s="8">
        <v>390</v>
      </c>
      <c r="H47" t="s">
        <v>11</v>
      </c>
    </row>
    <row r="48" spans="1:8">
      <c r="A48" s="3">
        <v>45705</v>
      </c>
      <c r="B48" s="3" t="str">
        <f t="shared" si="1"/>
        <v>Feb</v>
      </c>
      <c r="C48" t="s">
        <v>16</v>
      </c>
      <c r="D48" t="s">
        <v>13</v>
      </c>
      <c r="E48" t="s">
        <v>14</v>
      </c>
      <c r="F48" s="6">
        <v>8100</v>
      </c>
      <c r="G48" s="8">
        <v>340</v>
      </c>
      <c r="H48" t="s">
        <v>15</v>
      </c>
    </row>
    <row r="49" spans="1:8">
      <c r="A49" s="3">
        <v>45706</v>
      </c>
      <c r="B49" s="3" t="str">
        <f t="shared" si="1"/>
        <v>Feb</v>
      </c>
      <c r="C49" t="s">
        <v>20</v>
      </c>
      <c r="D49" t="s">
        <v>9</v>
      </c>
      <c r="E49" t="s">
        <v>24</v>
      </c>
      <c r="F49" s="6">
        <v>12500</v>
      </c>
      <c r="G49" s="8">
        <v>410</v>
      </c>
      <c r="H49" t="s">
        <v>19</v>
      </c>
    </row>
    <row r="50" spans="1:8">
      <c r="A50" s="3">
        <v>45707</v>
      </c>
      <c r="B50" s="3" t="str">
        <f t="shared" si="1"/>
        <v>Feb</v>
      </c>
      <c r="C50" t="s">
        <v>8</v>
      </c>
      <c r="D50" t="s">
        <v>13</v>
      </c>
      <c r="E50" t="s">
        <v>30</v>
      </c>
      <c r="F50" s="6">
        <v>10400</v>
      </c>
      <c r="G50" s="8">
        <v>375</v>
      </c>
      <c r="H50" t="s">
        <v>23</v>
      </c>
    </row>
    <row r="51" spans="1:8">
      <c r="A51" s="3">
        <v>45708</v>
      </c>
      <c r="B51" s="3" t="str">
        <f t="shared" si="1"/>
        <v>Feb</v>
      </c>
      <c r="C51" t="s">
        <v>12</v>
      </c>
      <c r="D51" t="s">
        <v>9</v>
      </c>
      <c r="E51" t="s">
        <v>10</v>
      </c>
      <c r="F51" s="6">
        <v>14300</v>
      </c>
      <c r="G51" s="8">
        <v>480</v>
      </c>
      <c r="H51" t="s">
        <v>25</v>
      </c>
    </row>
    <row r="52" spans="1:8">
      <c r="A52" s="3">
        <v>45709</v>
      </c>
      <c r="B52" s="3" t="str">
        <f t="shared" si="1"/>
        <v>Feb</v>
      </c>
      <c r="C52" t="s">
        <v>16</v>
      </c>
      <c r="D52" t="s">
        <v>21</v>
      </c>
      <c r="E52" t="s">
        <v>31</v>
      </c>
      <c r="F52" s="6">
        <v>7200</v>
      </c>
      <c r="G52" s="8">
        <v>260</v>
      </c>
      <c r="H52" t="s">
        <v>11</v>
      </c>
    </row>
    <row r="53" spans="1:8">
      <c r="A53" s="3">
        <v>45710</v>
      </c>
      <c r="B53" s="3" t="str">
        <f t="shared" si="1"/>
        <v>Feb</v>
      </c>
      <c r="C53" t="s">
        <v>20</v>
      </c>
      <c r="D53" t="s">
        <v>17</v>
      </c>
      <c r="E53" t="s">
        <v>29</v>
      </c>
      <c r="F53" s="6">
        <v>9300</v>
      </c>
      <c r="G53" s="8">
        <v>610</v>
      </c>
      <c r="H53" t="s">
        <v>15</v>
      </c>
    </row>
    <row r="54" spans="1:8">
      <c r="A54" s="3">
        <v>45711</v>
      </c>
      <c r="B54" s="3" t="str">
        <f t="shared" si="1"/>
        <v>Feb</v>
      </c>
      <c r="C54" t="s">
        <v>8</v>
      </c>
      <c r="D54" t="s">
        <v>13</v>
      </c>
      <c r="E54" t="s">
        <v>26</v>
      </c>
      <c r="F54" s="6">
        <v>8100</v>
      </c>
      <c r="G54" s="8">
        <v>310</v>
      </c>
      <c r="H54" t="s">
        <v>19</v>
      </c>
    </row>
    <row r="55" spans="1:8">
      <c r="A55" s="3">
        <v>45712</v>
      </c>
      <c r="B55" s="3" t="str">
        <f t="shared" si="1"/>
        <v>Feb</v>
      </c>
      <c r="C55" t="s">
        <v>12</v>
      </c>
      <c r="D55" t="s">
        <v>17</v>
      </c>
      <c r="E55" t="s">
        <v>18</v>
      </c>
      <c r="F55" s="6">
        <v>13400</v>
      </c>
      <c r="G55" s="8">
        <v>420</v>
      </c>
      <c r="H55" t="s">
        <v>23</v>
      </c>
    </row>
    <row r="56" spans="1:8">
      <c r="A56" s="3">
        <v>45713</v>
      </c>
      <c r="B56" s="3" t="str">
        <f t="shared" si="1"/>
        <v>Feb</v>
      </c>
      <c r="C56" t="s">
        <v>16</v>
      </c>
      <c r="D56" t="s">
        <v>9</v>
      </c>
      <c r="E56" t="s">
        <v>28</v>
      </c>
      <c r="F56" s="6">
        <v>5300</v>
      </c>
      <c r="G56" s="8">
        <v>530</v>
      </c>
      <c r="H56" t="s">
        <v>25</v>
      </c>
    </row>
    <row r="57" spans="1:8">
      <c r="A57" s="3">
        <v>45714</v>
      </c>
      <c r="B57" s="3" t="str">
        <f t="shared" si="1"/>
        <v>Feb</v>
      </c>
      <c r="C57" t="s">
        <v>20</v>
      </c>
      <c r="D57" t="s">
        <v>13</v>
      </c>
      <c r="E57" t="s">
        <v>14</v>
      </c>
      <c r="F57" s="6">
        <v>9100</v>
      </c>
      <c r="G57" s="8">
        <v>350</v>
      </c>
      <c r="H57" t="s">
        <v>11</v>
      </c>
    </row>
    <row r="58" spans="1:8">
      <c r="A58" s="3">
        <v>45715</v>
      </c>
      <c r="B58" s="3" t="str">
        <f t="shared" si="1"/>
        <v>Feb</v>
      </c>
      <c r="C58" t="s">
        <v>8</v>
      </c>
      <c r="D58" t="s">
        <v>9</v>
      </c>
      <c r="E58" t="s">
        <v>24</v>
      </c>
      <c r="F58" s="6">
        <v>13600</v>
      </c>
      <c r="G58" s="8">
        <v>450</v>
      </c>
      <c r="H58" t="s">
        <v>15</v>
      </c>
    </row>
    <row r="59" spans="1:8">
      <c r="A59" s="3">
        <v>45716</v>
      </c>
      <c r="B59" s="3" t="str">
        <f t="shared" si="1"/>
        <v>Feb</v>
      </c>
      <c r="C59" t="s">
        <v>12</v>
      </c>
      <c r="D59" t="s">
        <v>21</v>
      </c>
      <c r="E59" t="s">
        <v>27</v>
      </c>
      <c r="F59" s="6">
        <v>7400</v>
      </c>
      <c r="G59" s="8">
        <v>290</v>
      </c>
      <c r="H59" t="s">
        <v>19</v>
      </c>
    </row>
    <row r="60" spans="1:8">
      <c r="A60" s="3">
        <v>45717</v>
      </c>
      <c r="B60" s="3" t="str">
        <f t="shared" si="1"/>
        <v>Mar</v>
      </c>
      <c r="C60" t="s">
        <v>16</v>
      </c>
      <c r="D60" t="s">
        <v>13</v>
      </c>
      <c r="E60" t="s">
        <v>30</v>
      </c>
      <c r="F60" s="6">
        <v>11200</v>
      </c>
      <c r="G60" s="8">
        <v>400</v>
      </c>
      <c r="H60" t="s">
        <v>23</v>
      </c>
    </row>
    <row r="61" spans="1:8">
      <c r="A61" s="3">
        <v>45718</v>
      </c>
      <c r="B61" s="3" t="str">
        <f t="shared" si="1"/>
        <v>Mar</v>
      </c>
      <c r="C61" t="s">
        <v>20</v>
      </c>
      <c r="D61" t="s">
        <v>9</v>
      </c>
      <c r="E61" t="s">
        <v>28</v>
      </c>
      <c r="F61" s="6">
        <v>6200</v>
      </c>
      <c r="G61" s="8">
        <v>620</v>
      </c>
      <c r="H61" t="s">
        <v>25</v>
      </c>
    </row>
    <row r="62" spans="1:8">
      <c r="A62" s="3">
        <v>45719</v>
      </c>
      <c r="B62" s="3" t="str">
        <f t="shared" si="1"/>
        <v>Mar</v>
      </c>
      <c r="C62" t="s">
        <v>8</v>
      </c>
      <c r="D62" t="s">
        <v>21</v>
      </c>
      <c r="E62" t="s">
        <v>22</v>
      </c>
      <c r="F62" s="6">
        <v>10900</v>
      </c>
      <c r="G62" s="8">
        <v>285</v>
      </c>
      <c r="H62" t="s">
        <v>11</v>
      </c>
    </row>
    <row r="63" spans="1:8">
      <c r="A63" s="3">
        <v>45720</v>
      </c>
      <c r="B63" s="3" t="str">
        <f t="shared" si="1"/>
        <v>Mar</v>
      </c>
      <c r="C63" t="s">
        <v>12</v>
      </c>
      <c r="D63" t="s">
        <v>9</v>
      </c>
      <c r="E63" t="s">
        <v>10</v>
      </c>
      <c r="F63" s="6">
        <v>12700</v>
      </c>
      <c r="G63" s="8">
        <v>425</v>
      </c>
      <c r="H63" t="s">
        <v>15</v>
      </c>
    </row>
    <row r="64" spans="1:8">
      <c r="A64" s="3">
        <v>45721</v>
      </c>
      <c r="B64" s="3" t="str">
        <f t="shared" si="1"/>
        <v>Mar</v>
      </c>
      <c r="C64" t="s">
        <v>16</v>
      </c>
      <c r="D64" t="s">
        <v>13</v>
      </c>
      <c r="E64" t="s">
        <v>26</v>
      </c>
      <c r="F64" s="6">
        <v>7800</v>
      </c>
      <c r="G64" s="8">
        <v>305</v>
      </c>
      <c r="H64" t="s">
        <v>19</v>
      </c>
    </row>
    <row r="65" spans="1:8">
      <c r="A65" s="3">
        <v>45722</v>
      </c>
      <c r="B65" s="3" t="str">
        <f t="shared" si="1"/>
        <v>Mar</v>
      </c>
      <c r="C65" t="s">
        <v>20</v>
      </c>
      <c r="D65" t="s">
        <v>17</v>
      </c>
      <c r="E65" t="s">
        <v>32</v>
      </c>
      <c r="F65" s="6">
        <v>11800</v>
      </c>
      <c r="G65" s="8">
        <v>390</v>
      </c>
      <c r="H65" t="s">
        <v>23</v>
      </c>
    </row>
    <row r="66" spans="1:8">
      <c r="A66" s="3">
        <v>45723</v>
      </c>
      <c r="B66" s="3" t="str">
        <f t="shared" ref="B66:B97" si="2">TEXT(A66,"mmm")</f>
        <v>Mar</v>
      </c>
      <c r="C66" t="s">
        <v>8</v>
      </c>
      <c r="D66" t="s">
        <v>13</v>
      </c>
      <c r="E66" t="s">
        <v>30</v>
      </c>
      <c r="F66" s="6">
        <v>10300</v>
      </c>
      <c r="G66" s="8">
        <v>370</v>
      </c>
      <c r="H66" t="s">
        <v>25</v>
      </c>
    </row>
    <row r="67" spans="1:8">
      <c r="A67" s="3">
        <v>45724</v>
      </c>
      <c r="B67" s="3" t="str">
        <f t="shared" si="2"/>
        <v>Mar</v>
      </c>
      <c r="C67" t="s">
        <v>12</v>
      </c>
      <c r="D67" t="s">
        <v>21</v>
      </c>
      <c r="E67" t="s">
        <v>31</v>
      </c>
      <c r="F67" s="6">
        <v>8500</v>
      </c>
      <c r="G67" s="8">
        <v>320</v>
      </c>
      <c r="H67" t="s">
        <v>11</v>
      </c>
    </row>
    <row r="68" spans="1:8">
      <c r="A68" s="3">
        <v>45725</v>
      </c>
      <c r="B68" s="3" t="str">
        <f t="shared" si="2"/>
        <v>Mar</v>
      </c>
      <c r="C68" t="s">
        <v>16</v>
      </c>
      <c r="D68" t="s">
        <v>17</v>
      </c>
      <c r="E68" t="s">
        <v>18</v>
      </c>
      <c r="F68" s="6">
        <v>12900</v>
      </c>
      <c r="G68" s="8">
        <v>365</v>
      </c>
      <c r="H68" t="s">
        <v>15</v>
      </c>
    </row>
    <row r="69" spans="1:8">
      <c r="A69" s="3">
        <v>45726</v>
      </c>
      <c r="B69" s="3" t="str">
        <f t="shared" si="2"/>
        <v>Mar</v>
      </c>
      <c r="C69" t="s">
        <v>20</v>
      </c>
      <c r="D69" t="s">
        <v>9</v>
      </c>
      <c r="E69" t="s">
        <v>24</v>
      </c>
      <c r="F69" s="6">
        <v>13300</v>
      </c>
      <c r="G69" s="8">
        <v>470</v>
      </c>
      <c r="H69" t="s">
        <v>19</v>
      </c>
    </row>
    <row r="70" spans="1:8">
      <c r="A70" s="3">
        <v>45727</v>
      </c>
      <c r="B70" s="3" t="str">
        <f t="shared" si="2"/>
        <v>Mar</v>
      </c>
      <c r="C70" t="s">
        <v>8</v>
      </c>
      <c r="D70" t="s">
        <v>13</v>
      </c>
      <c r="E70" t="s">
        <v>14</v>
      </c>
      <c r="F70" s="6">
        <v>9000</v>
      </c>
      <c r="G70" s="8">
        <v>345</v>
      </c>
      <c r="H70" t="s">
        <v>23</v>
      </c>
    </row>
    <row r="71" spans="1:8">
      <c r="A71" s="3">
        <v>45728</v>
      </c>
      <c r="B71" s="3" t="str">
        <f t="shared" si="2"/>
        <v>Mar</v>
      </c>
      <c r="C71" t="s">
        <v>12</v>
      </c>
      <c r="D71" t="s">
        <v>9</v>
      </c>
      <c r="E71" t="s">
        <v>10</v>
      </c>
      <c r="F71" s="6">
        <v>14000</v>
      </c>
      <c r="G71" s="8">
        <v>460</v>
      </c>
      <c r="H71" t="s">
        <v>25</v>
      </c>
    </row>
    <row r="72" spans="1:8">
      <c r="A72" s="3">
        <v>45729</v>
      </c>
      <c r="B72" s="3" t="str">
        <f t="shared" si="2"/>
        <v>Mar</v>
      </c>
      <c r="C72" t="s">
        <v>16</v>
      </c>
      <c r="D72" t="s">
        <v>21</v>
      </c>
      <c r="E72" t="s">
        <v>22</v>
      </c>
      <c r="F72" s="6">
        <v>10200</v>
      </c>
      <c r="G72" s="8">
        <v>295</v>
      </c>
      <c r="H72" t="s">
        <v>11</v>
      </c>
    </row>
    <row r="73" spans="1:8">
      <c r="A73" s="3">
        <v>45730</v>
      </c>
      <c r="B73" s="3" t="str">
        <f t="shared" si="2"/>
        <v>Mar</v>
      </c>
      <c r="C73" t="s">
        <v>20</v>
      </c>
      <c r="D73" t="s">
        <v>13</v>
      </c>
      <c r="E73" t="s">
        <v>26</v>
      </c>
      <c r="F73" s="6">
        <v>8400</v>
      </c>
      <c r="G73" s="8">
        <v>310</v>
      </c>
      <c r="H73" t="s">
        <v>15</v>
      </c>
    </row>
    <row r="74" spans="1:8">
      <c r="A74" s="3">
        <v>45731</v>
      </c>
      <c r="B74" s="3" t="str">
        <f t="shared" si="2"/>
        <v>Mar</v>
      </c>
      <c r="C74" t="s">
        <v>8</v>
      </c>
      <c r="D74" t="s">
        <v>9</v>
      </c>
      <c r="E74" t="s">
        <v>28</v>
      </c>
      <c r="F74" s="6">
        <v>5500</v>
      </c>
      <c r="G74" s="8">
        <v>550</v>
      </c>
      <c r="H74" t="s">
        <v>19</v>
      </c>
    </row>
    <row r="75" spans="1:8">
      <c r="A75" s="3">
        <v>45732</v>
      </c>
      <c r="B75" s="3" t="str">
        <f t="shared" si="2"/>
        <v>Mar</v>
      </c>
      <c r="C75" t="s">
        <v>12</v>
      </c>
      <c r="D75" t="s">
        <v>13</v>
      </c>
      <c r="E75" t="s">
        <v>30</v>
      </c>
      <c r="F75" s="6">
        <v>11000</v>
      </c>
      <c r="G75" s="8">
        <v>390</v>
      </c>
      <c r="H75" t="s">
        <v>23</v>
      </c>
    </row>
    <row r="76" spans="1:8">
      <c r="A76" s="3">
        <v>45733</v>
      </c>
      <c r="B76" s="3" t="str">
        <f t="shared" si="2"/>
        <v>Mar</v>
      </c>
      <c r="C76" t="s">
        <v>16</v>
      </c>
      <c r="D76" t="s">
        <v>17</v>
      </c>
      <c r="E76" t="s">
        <v>29</v>
      </c>
      <c r="F76" s="6">
        <v>9700</v>
      </c>
      <c r="G76" s="8">
        <v>630</v>
      </c>
      <c r="H76" t="s">
        <v>25</v>
      </c>
    </row>
    <row r="77" spans="1:8">
      <c r="A77" s="3">
        <v>45734</v>
      </c>
      <c r="B77" s="3" t="str">
        <f t="shared" si="2"/>
        <v>Mar</v>
      </c>
      <c r="C77" t="s">
        <v>20</v>
      </c>
      <c r="D77" t="s">
        <v>21</v>
      </c>
      <c r="E77" t="s">
        <v>27</v>
      </c>
      <c r="F77" s="6">
        <v>7800</v>
      </c>
      <c r="G77" s="8">
        <v>310</v>
      </c>
      <c r="H77" t="s">
        <v>11</v>
      </c>
    </row>
    <row r="78" spans="1:8">
      <c r="A78" s="3">
        <v>45735</v>
      </c>
      <c r="B78" s="3" t="str">
        <f t="shared" si="2"/>
        <v>Mar</v>
      </c>
      <c r="C78" t="s">
        <v>8</v>
      </c>
      <c r="D78" t="s">
        <v>17</v>
      </c>
      <c r="E78" t="s">
        <v>32</v>
      </c>
      <c r="F78" s="6">
        <v>10500</v>
      </c>
      <c r="G78" s="8">
        <v>360</v>
      </c>
      <c r="H78" t="s">
        <v>15</v>
      </c>
    </row>
    <row r="79" spans="1:8">
      <c r="A79" s="3">
        <v>45736</v>
      </c>
      <c r="B79" s="3" t="str">
        <f t="shared" si="2"/>
        <v>Mar</v>
      </c>
      <c r="C79" t="s">
        <v>12</v>
      </c>
      <c r="D79" t="s">
        <v>13</v>
      </c>
      <c r="E79" t="s">
        <v>14</v>
      </c>
      <c r="F79" s="6">
        <v>8900</v>
      </c>
      <c r="G79" s="8">
        <v>355</v>
      </c>
      <c r="H79" t="s">
        <v>19</v>
      </c>
    </row>
    <row r="80" spans="1:8">
      <c r="A80" s="3">
        <v>45737</v>
      </c>
      <c r="B80" s="3" t="str">
        <f t="shared" si="2"/>
        <v>Mar</v>
      </c>
      <c r="C80" t="s">
        <v>16</v>
      </c>
      <c r="D80" t="s">
        <v>9</v>
      </c>
      <c r="E80" t="s">
        <v>24</v>
      </c>
      <c r="F80" s="6">
        <v>13700</v>
      </c>
      <c r="G80" s="8">
        <v>460</v>
      </c>
      <c r="H80" t="s">
        <v>23</v>
      </c>
    </row>
    <row r="81" spans="1:8">
      <c r="A81" s="3">
        <v>45738</v>
      </c>
      <c r="B81" s="3" t="str">
        <f t="shared" si="2"/>
        <v>Mar</v>
      </c>
      <c r="C81" t="s">
        <v>20</v>
      </c>
      <c r="D81" t="s">
        <v>21</v>
      </c>
      <c r="E81" t="s">
        <v>22</v>
      </c>
      <c r="F81" s="6">
        <v>9900</v>
      </c>
      <c r="G81" s="8">
        <v>290</v>
      </c>
      <c r="H81" t="s">
        <v>25</v>
      </c>
    </row>
    <row r="82" spans="1:8">
      <c r="A82" s="3">
        <v>45739</v>
      </c>
      <c r="B82" s="3" t="str">
        <f t="shared" si="2"/>
        <v>Mar</v>
      </c>
      <c r="C82" t="s">
        <v>8</v>
      </c>
      <c r="D82" t="s">
        <v>13</v>
      </c>
      <c r="E82" t="s">
        <v>26</v>
      </c>
      <c r="F82" s="6">
        <v>8600</v>
      </c>
      <c r="G82" s="8">
        <v>315</v>
      </c>
      <c r="H82" t="s">
        <v>11</v>
      </c>
    </row>
    <row r="83" spans="1:8">
      <c r="A83" s="3">
        <v>45740</v>
      </c>
      <c r="B83" s="3" t="str">
        <f t="shared" si="2"/>
        <v>Mar</v>
      </c>
      <c r="C83" t="s">
        <v>12</v>
      </c>
      <c r="D83" t="s">
        <v>9</v>
      </c>
      <c r="E83" t="s">
        <v>28</v>
      </c>
      <c r="F83" s="6">
        <v>6500</v>
      </c>
      <c r="G83" s="8">
        <v>650</v>
      </c>
      <c r="H83" t="s">
        <v>15</v>
      </c>
    </row>
    <row r="84" spans="1:8">
      <c r="A84" s="3">
        <v>45741</v>
      </c>
      <c r="B84" s="3" t="str">
        <f t="shared" si="2"/>
        <v>Mar</v>
      </c>
      <c r="C84" t="s">
        <v>16</v>
      </c>
      <c r="D84" t="s">
        <v>21</v>
      </c>
      <c r="E84" t="s">
        <v>31</v>
      </c>
      <c r="F84" s="6">
        <v>8100</v>
      </c>
      <c r="G84" s="8">
        <v>330</v>
      </c>
      <c r="H84" t="s">
        <v>19</v>
      </c>
    </row>
    <row r="85" spans="1:8">
      <c r="A85" s="3">
        <v>45742</v>
      </c>
      <c r="B85" s="3" t="str">
        <f t="shared" si="2"/>
        <v>Mar</v>
      </c>
      <c r="C85" t="s">
        <v>20</v>
      </c>
      <c r="D85" t="s">
        <v>17</v>
      </c>
      <c r="E85" t="s">
        <v>18</v>
      </c>
      <c r="F85" s="6">
        <v>13000</v>
      </c>
      <c r="G85" s="8">
        <v>400</v>
      </c>
      <c r="H85" t="s">
        <v>23</v>
      </c>
    </row>
    <row r="86" spans="1:8">
      <c r="A86" s="3">
        <v>45743</v>
      </c>
      <c r="B86" s="3" t="str">
        <f t="shared" si="2"/>
        <v>Mar</v>
      </c>
      <c r="C86" t="s">
        <v>8</v>
      </c>
      <c r="D86" t="s">
        <v>13</v>
      </c>
      <c r="E86" t="s">
        <v>30</v>
      </c>
      <c r="F86" s="6">
        <v>10700</v>
      </c>
      <c r="G86" s="8">
        <v>380</v>
      </c>
      <c r="H86" t="s">
        <v>25</v>
      </c>
    </row>
    <row r="87" spans="1:8">
      <c r="A87" s="3">
        <v>45744</v>
      </c>
      <c r="B87" s="3" t="str">
        <f t="shared" si="2"/>
        <v>Mar</v>
      </c>
      <c r="C87" t="s">
        <v>12</v>
      </c>
      <c r="D87" t="s">
        <v>21</v>
      </c>
      <c r="E87" t="s">
        <v>27</v>
      </c>
      <c r="F87" s="6">
        <v>7900</v>
      </c>
      <c r="G87" s="8">
        <v>295</v>
      </c>
      <c r="H87" t="s">
        <v>11</v>
      </c>
    </row>
    <row r="88" spans="1:8">
      <c r="A88" s="3">
        <v>45745</v>
      </c>
      <c r="B88" s="3" t="str">
        <f t="shared" si="2"/>
        <v>Mar</v>
      </c>
      <c r="C88" t="s">
        <v>16</v>
      </c>
      <c r="D88" t="s">
        <v>13</v>
      </c>
      <c r="E88" t="s">
        <v>14</v>
      </c>
      <c r="F88" s="6">
        <v>9300</v>
      </c>
      <c r="G88" s="8">
        <v>365</v>
      </c>
      <c r="H88" t="s">
        <v>15</v>
      </c>
    </row>
    <row r="89" spans="1:8">
      <c r="A89" s="3">
        <v>45746</v>
      </c>
      <c r="B89" s="3" t="str">
        <f t="shared" si="2"/>
        <v>Mar</v>
      </c>
      <c r="C89" t="s">
        <v>20</v>
      </c>
      <c r="D89" t="s">
        <v>9</v>
      </c>
      <c r="E89" t="s">
        <v>10</v>
      </c>
      <c r="F89" s="6">
        <v>13500</v>
      </c>
      <c r="G89" s="8">
        <v>440</v>
      </c>
      <c r="H89" t="s">
        <v>19</v>
      </c>
    </row>
    <row r="90" spans="1:8">
      <c r="A90" s="3">
        <v>45747</v>
      </c>
      <c r="B90" s="3" t="str">
        <f t="shared" si="2"/>
        <v>Mar</v>
      </c>
      <c r="C90" t="s">
        <v>8</v>
      </c>
      <c r="D90" t="s">
        <v>17</v>
      </c>
      <c r="E90" t="s">
        <v>29</v>
      </c>
      <c r="F90" s="6">
        <v>9600</v>
      </c>
      <c r="G90" s="8">
        <v>600</v>
      </c>
      <c r="H90" t="s">
        <v>23</v>
      </c>
    </row>
    <row r="91" spans="1:8">
      <c r="A91" s="3">
        <v>45748</v>
      </c>
      <c r="B91" s="3" t="str">
        <f t="shared" si="2"/>
        <v>Apr</v>
      </c>
      <c r="C91" t="s">
        <v>12</v>
      </c>
      <c r="D91" t="s">
        <v>9</v>
      </c>
      <c r="E91" t="s">
        <v>24</v>
      </c>
      <c r="F91" s="6">
        <v>12600</v>
      </c>
      <c r="G91" s="8">
        <v>430</v>
      </c>
      <c r="H91" t="s">
        <v>25</v>
      </c>
    </row>
    <row r="92" spans="1:8">
      <c r="A92" s="3">
        <v>45749</v>
      </c>
      <c r="B92" s="3" t="str">
        <f t="shared" si="2"/>
        <v>Apr</v>
      </c>
      <c r="C92" t="s">
        <v>16</v>
      </c>
      <c r="D92" t="s">
        <v>21</v>
      </c>
      <c r="E92" t="s">
        <v>22</v>
      </c>
      <c r="F92" s="6">
        <v>10100</v>
      </c>
      <c r="G92" s="8">
        <v>300</v>
      </c>
      <c r="H92" t="s">
        <v>11</v>
      </c>
    </row>
    <row r="93" spans="1:8">
      <c r="A93" s="3">
        <v>45750</v>
      </c>
      <c r="B93" s="3" t="str">
        <f t="shared" si="2"/>
        <v>Apr</v>
      </c>
      <c r="C93" t="s">
        <v>20</v>
      </c>
      <c r="D93" t="s">
        <v>13</v>
      </c>
      <c r="E93" t="s">
        <v>26</v>
      </c>
      <c r="F93" s="6">
        <v>8000</v>
      </c>
      <c r="G93" s="8">
        <v>295</v>
      </c>
      <c r="H93" t="s">
        <v>15</v>
      </c>
    </row>
    <row r="94" spans="1:8">
      <c r="A94" s="3">
        <v>45751</v>
      </c>
      <c r="B94" s="3" t="str">
        <f t="shared" si="2"/>
        <v>Apr</v>
      </c>
      <c r="C94" t="s">
        <v>8</v>
      </c>
      <c r="D94" t="s">
        <v>9</v>
      </c>
      <c r="E94" t="s">
        <v>28</v>
      </c>
      <c r="F94" s="6">
        <v>5900</v>
      </c>
      <c r="G94" s="8">
        <v>590</v>
      </c>
      <c r="H94" t="s">
        <v>19</v>
      </c>
    </row>
    <row r="95" spans="1:8">
      <c r="A95" s="3">
        <v>45752</v>
      </c>
      <c r="B95" s="3" t="str">
        <f t="shared" si="2"/>
        <v>Apr</v>
      </c>
      <c r="C95" t="s">
        <v>12</v>
      </c>
      <c r="D95" t="s">
        <v>13</v>
      </c>
      <c r="E95" t="s">
        <v>30</v>
      </c>
      <c r="F95" s="6">
        <v>10600</v>
      </c>
      <c r="G95" s="8">
        <v>370</v>
      </c>
      <c r="H95" t="s">
        <v>23</v>
      </c>
    </row>
    <row r="96" spans="1:8">
      <c r="A96" s="3">
        <v>45753</v>
      </c>
      <c r="B96" s="3" t="str">
        <f t="shared" si="2"/>
        <v>Apr</v>
      </c>
      <c r="C96" t="s">
        <v>16</v>
      </c>
      <c r="D96" t="s">
        <v>17</v>
      </c>
      <c r="E96" t="s">
        <v>18</v>
      </c>
      <c r="F96" s="6">
        <v>13100</v>
      </c>
      <c r="G96" s="8">
        <v>410</v>
      </c>
      <c r="H96" t="s">
        <v>25</v>
      </c>
    </row>
    <row r="97" spans="1:8">
      <c r="A97" s="3">
        <v>45754</v>
      </c>
      <c r="B97" s="3" t="str">
        <f t="shared" si="2"/>
        <v>Apr</v>
      </c>
      <c r="C97" t="s">
        <v>20</v>
      </c>
      <c r="D97" t="s">
        <v>21</v>
      </c>
      <c r="E97" t="s">
        <v>27</v>
      </c>
      <c r="F97" s="6">
        <v>8400</v>
      </c>
      <c r="G97" s="8">
        <v>320</v>
      </c>
      <c r="H97" t="s">
        <v>11</v>
      </c>
    </row>
    <row r="98" spans="1:8">
      <c r="A98" s="3">
        <v>45755</v>
      </c>
      <c r="B98" s="3" t="str">
        <f t="shared" ref="B98:B100" si="3">TEXT(A98,"mmm")</f>
        <v>Apr</v>
      </c>
      <c r="C98" t="s">
        <v>8</v>
      </c>
      <c r="D98" t="s">
        <v>13</v>
      </c>
      <c r="E98" t="s">
        <v>14</v>
      </c>
      <c r="F98" s="6">
        <v>8700</v>
      </c>
      <c r="G98" s="8">
        <v>360</v>
      </c>
      <c r="H98" t="s">
        <v>15</v>
      </c>
    </row>
    <row r="99" spans="1:8">
      <c r="A99" s="3">
        <v>45756</v>
      </c>
      <c r="B99" s="3" t="str">
        <f t="shared" si="3"/>
        <v>Apr</v>
      </c>
      <c r="C99" t="s">
        <v>12</v>
      </c>
      <c r="D99" t="s">
        <v>9</v>
      </c>
      <c r="E99" t="s">
        <v>24</v>
      </c>
      <c r="F99" s="6">
        <v>13900</v>
      </c>
      <c r="G99" s="8">
        <v>470</v>
      </c>
      <c r="H99" t="s">
        <v>19</v>
      </c>
    </row>
    <row r="100" spans="1:8">
      <c r="A100" s="3">
        <v>45757</v>
      </c>
      <c r="B100" s="3" t="str">
        <f t="shared" si="3"/>
        <v>Apr</v>
      </c>
      <c r="C100" t="s">
        <v>16</v>
      </c>
      <c r="D100" t="s">
        <v>13</v>
      </c>
      <c r="E100" t="s">
        <v>26</v>
      </c>
      <c r="F100" s="6">
        <v>7900</v>
      </c>
      <c r="G100" s="8">
        <v>300</v>
      </c>
      <c r="H100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7EDE-E37B-4FEC-98B9-A4840CB9955B}">
  <dimension ref="A3:M40"/>
  <sheetViews>
    <sheetView topLeftCell="F24" workbookViewId="0">
      <selection activeCell="I41" sqref="I41"/>
    </sheetView>
  </sheetViews>
  <sheetFormatPr defaultRowHeight="15"/>
  <cols>
    <col min="1" max="1" width="11.140625" bestFit="1" customWidth="1"/>
    <col min="2" max="2" width="19.5703125" bestFit="1" customWidth="1"/>
    <col min="4" max="4" width="11.140625" bestFit="1" customWidth="1"/>
    <col min="5" max="5" width="19.5703125" bestFit="1" customWidth="1"/>
    <col min="6" max="6" width="10" customWidth="1"/>
    <col min="7" max="7" width="19.5703125" bestFit="1" customWidth="1"/>
    <col min="8" max="8" width="16.7109375" customWidth="1"/>
    <col min="9" max="9" width="13.140625" customWidth="1"/>
    <col min="10" max="10" width="11.140625" bestFit="1" customWidth="1"/>
    <col min="11" max="11" width="13.140625" bestFit="1" customWidth="1"/>
    <col min="12" max="12" width="16.42578125" bestFit="1" customWidth="1"/>
    <col min="13" max="14" width="19.5703125" bestFit="1" customWidth="1"/>
    <col min="15" max="15" width="16.42578125" bestFit="1" customWidth="1"/>
    <col min="16" max="16" width="19.5703125" bestFit="1" customWidth="1"/>
    <col min="17" max="17" width="16.42578125" bestFit="1" customWidth="1"/>
    <col min="18" max="18" width="19.5703125" bestFit="1" customWidth="1"/>
    <col min="19" max="19" width="16.42578125" bestFit="1" customWidth="1"/>
    <col min="20" max="20" width="19.5703125" bestFit="1" customWidth="1"/>
    <col min="21" max="21" width="21.140625" bestFit="1" customWidth="1"/>
    <col min="22" max="22" width="24.42578125" bestFit="1" customWidth="1"/>
    <col min="23" max="23" width="5.42578125" bestFit="1" customWidth="1"/>
    <col min="24" max="24" width="19.5703125" bestFit="1" customWidth="1"/>
    <col min="25" max="27" width="10.7109375" bestFit="1" customWidth="1"/>
    <col min="28" max="28" width="29.140625" bestFit="1" customWidth="1"/>
    <col min="29" max="29" width="32.28515625" bestFit="1" customWidth="1"/>
    <col min="30" max="30" width="16.42578125" bestFit="1" customWidth="1"/>
    <col min="31" max="31" width="5.85546875" bestFit="1" customWidth="1"/>
    <col min="32" max="32" width="6" bestFit="1" customWidth="1"/>
    <col min="33" max="33" width="5.42578125" bestFit="1" customWidth="1"/>
    <col min="34" max="34" width="19.5703125" bestFit="1" customWidth="1"/>
    <col min="35" max="37" width="10.7109375" bestFit="1" customWidth="1"/>
    <col min="38" max="38" width="27.42578125" bestFit="1" customWidth="1"/>
    <col min="39" max="39" width="30.5703125" bestFit="1" customWidth="1"/>
    <col min="40" max="40" width="16.42578125" bestFit="1" customWidth="1"/>
    <col min="41" max="41" width="5.85546875" bestFit="1" customWidth="1"/>
    <col min="42" max="42" width="6" bestFit="1" customWidth="1"/>
    <col min="43" max="43" width="5.42578125" bestFit="1" customWidth="1"/>
    <col min="44" max="44" width="19.5703125" bestFit="1" customWidth="1"/>
    <col min="45" max="47" width="10.7109375" bestFit="1" customWidth="1"/>
    <col min="48" max="48" width="29.5703125" bestFit="1" customWidth="1"/>
    <col min="49" max="49" width="32.7109375" bestFit="1" customWidth="1"/>
    <col min="50" max="50" width="16.42578125" bestFit="1" customWidth="1"/>
    <col min="51" max="51" width="5.85546875" bestFit="1" customWidth="1"/>
    <col min="52" max="52" width="6" bestFit="1" customWidth="1"/>
    <col min="53" max="53" width="5.42578125" bestFit="1" customWidth="1"/>
    <col min="54" max="54" width="19.5703125" bestFit="1" customWidth="1"/>
    <col min="55" max="57" width="10.7109375" bestFit="1" customWidth="1"/>
    <col min="58" max="58" width="27.28515625" bestFit="1" customWidth="1"/>
    <col min="59" max="59" width="30.42578125" bestFit="1" customWidth="1"/>
    <col min="60" max="60" width="21.140625" bestFit="1" customWidth="1"/>
    <col min="61" max="61" width="24.42578125" bestFit="1" customWidth="1"/>
    <col min="62" max="62" width="17.42578125" bestFit="1" customWidth="1"/>
    <col min="63" max="63" width="16.42578125" bestFit="1" customWidth="1"/>
    <col min="64" max="64" width="17.42578125" bestFit="1" customWidth="1"/>
    <col min="65" max="65" width="16.42578125" bestFit="1" customWidth="1"/>
    <col min="66" max="66" width="17.42578125" bestFit="1" customWidth="1"/>
    <col min="67" max="67" width="16.42578125" bestFit="1" customWidth="1"/>
    <col min="68" max="68" width="17.42578125" bestFit="1" customWidth="1"/>
    <col min="69" max="69" width="16.42578125" bestFit="1" customWidth="1"/>
    <col min="70" max="70" width="17.42578125" bestFit="1" customWidth="1"/>
    <col min="71" max="71" width="16.42578125" bestFit="1" customWidth="1"/>
    <col min="72" max="72" width="17.42578125" bestFit="1" customWidth="1"/>
    <col min="73" max="73" width="16.42578125" bestFit="1" customWidth="1"/>
    <col min="74" max="74" width="17.42578125" bestFit="1" customWidth="1"/>
    <col min="75" max="75" width="16.42578125" bestFit="1" customWidth="1"/>
    <col min="76" max="76" width="17.42578125" bestFit="1" customWidth="1"/>
    <col min="77" max="77" width="16.42578125" bestFit="1" customWidth="1"/>
    <col min="78" max="78" width="17.42578125" bestFit="1" customWidth="1"/>
    <col min="79" max="79" width="16.42578125" bestFit="1" customWidth="1"/>
    <col min="80" max="80" width="17.42578125" bestFit="1" customWidth="1"/>
    <col min="81" max="81" width="16.42578125" bestFit="1" customWidth="1"/>
    <col min="82" max="82" width="17.42578125" bestFit="1" customWidth="1"/>
    <col min="83" max="83" width="16.42578125" bestFit="1" customWidth="1"/>
    <col min="84" max="84" width="17.42578125" bestFit="1" customWidth="1"/>
    <col min="85" max="85" width="16.42578125" bestFit="1" customWidth="1"/>
    <col min="86" max="86" width="17.42578125" bestFit="1" customWidth="1"/>
    <col min="87" max="87" width="16.42578125" bestFit="1" customWidth="1"/>
    <col min="88" max="88" width="17.42578125" bestFit="1" customWidth="1"/>
    <col min="89" max="89" width="16.42578125" bestFit="1" customWidth="1"/>
    <col min="90" max="90" width="17.42578125" bestFit="1" customWidth="1"/>
    <col min="91" max="91" width="16.42578125" bestFit="1" customWidth="1"/>
    <col min="92" max="92" width="17.42578125" bestFit="1" customWidth="1"/>
    <col min="93" max="93" width="16.42578125" bestFit="1" customWidth="1"/>
    <col min="94" max="94" width="17.42578125" bestFit="1" customWidth="1"/>
    <col min="95" max="95" width="16.42578125" bestFit="1" customWidth="1"/>
    <col min="96" max="96" width="17.42578125" bestFit="1" customWidth="1"/>
    <col min="97" max="97" width="16.42578125" bestFit="1" customWidth="1"/>
    <col min="98" max="98" width="17.42578125" bestFit="1" customWidth="1"/>
    <col min="99" max="99" width="16.42578125" bestFit="1" customWidth="1"/>
    <col min="100" max="100" width="17.42578125" bestFit="1" customWidth="1"/>
    <col min="101" max="101" width="16.42578125" bestFit="1" customWidth="1"/>
    <col min="102" max="102" width="17.42578125" bestFit="1" customWidth="1"/>
    <col min="103" max="103" width="16.42578125" bestFit="1" customWidth="1"/>
    <col min="104" max="104" width="22.85546875" bestFit="1" customWidth="1"/>
    <col min="105" max="105" width="21.85546875" bestFit="1" customWidth="1"/>
    <col min="106" max="106" width="17.42578125" bestFit="1" customWidth="1"/>
    <col min="107" max="107" width="16.42578125" bestFit="1" customWidth="1"/>
    <col min="108" max="108" width="17.42578125" bestFit="1" customWidth="1"/>
    <col min="109" max="109" width="16.42578125" bestFit="1" customWidth="1"/>
    <col min="110" max="110" width="17.42578125" bestFit="1" customWidth="1"/>
    <col min="111" max="111" width="16.42578125" bestFit="1" customWidth="1"/>
    <col min="112" max="112" width="17.42578125" bestFit="1" customWidth="1"/>
    <col min="113" max="113" width="16.42578125" bestFit="1" customWidth="1"/>
    <col min="114" max="114" width="17.42578125" bestFit="1" customWidth="1"/>
    <col min="115" max="115" width="16.42578125" bestFit="1" customWidth="1"/>
    <col min="116" max="116" width="17.42578125" bestFit="1" customWidth="1"/>
    <col min="117" max="117" width="16.42578125" bestFit="1" customWidth="1"/>
    <col min="118" max="118" width="17.42578125" bestFit="1" customWidth="1"/>
    <col min="119" max="119" width="16.42578125" bestFit="1" customWidth="1"/>
    <col min="120" max="120" width="17.42578125" bestFit="1" customWidth="1"/>
    <col min="121" max="121" width="16.42578125" bestFit="1" customWidth="1"/>
    <col min="122" max="122" width="17.42578125" bestFit="1" customWidth="1"/>
    <col min="123" max="123" width="16.42578125" bestFit="1" customWidth="1"/>
    <col min="124" max="124" width="17.42578125" bestFit="1" customWidth="1"/>
    <col min="125" max="125" width="16.42578125" bestFit="1" customWidth="1"/>
    <col min="126" max="126" width="17.42578125" bestFit="1" customWidth="1"/>
    <col min="127" max="127" width="16.42578125" bestFit="1" customWidth="1"/>
    <col min="128" max="128" width="17.42578125" bestFit="1" customWidth="1"/>
    <col min="129" max="129" width="16.42578125" bestFit="1" customWidth="1"/>
    <col min="130" max="130" width="17.42578125" bestFit="1" customWidth="1"/>
    <col min="131" max="131" width="16.42578125" bestFit="1" customWidth="1"/>
    <col min="132" max="132" width="17.42578125" bestFit="1" customWidth="1"/>
    <col min="133" max="133" width="16.42578125" bestFit="1" customWidth="1"/>
    <col min="134" max="134" width="17.42578125" bestFit="1" customWidth="1"/>
    <col min="135" max="135" width="16.42578125" bestFit="1" customWidth="1"/>
    <col min="136" max="136" width="17.42578125" bestFit="1" customWidth="1"/>
    <col min="137" max="137" width="16.42578125" bestFit="1" customWidth="1"/>
    <col min="138" max="138" width="17.42578125" bestFit="1" customWidth="1"/>
    <col min="139" max="139" width="16.42578125" bestFit="1" customWidth="1"/>
    <col min="140" max="140" width="17.42578125" bestFit="1" customWidth="1"/>
    <col min="141" max="141" width="16.42578125" bestFit="1" customWidth="1"/>
    <col min="142" max="142" width="17.42578125" bestFit="1" customWidth="1"/>
    <col min="143" max="143" width="16.42578125" bestFit="1" customWidth="1"/>
    <col min="144" max="144" width="17.42578125" bestFit="1" customWidth="1"/>
    <col min="145" max="145" width="16.42578125" bestFit="1" customWidth="1"/>
    <col min="146" max="146" width="17.42578125" bestFit="1" customWidth="1"/>
    <col min="147" max="147" width="16.42578125" bestFit="1" customWidth="1"/>
    <col min="148" max="148" width="17.42578125" bestFit="1" customWidth="1"/>
    <col min="149" max="149" width="16.42578125" bestFit="1" customWidth="1"/>
    <col min="150" max="150" width="17.42578125" bestFit="1" customWidth="1"/>
    <col min="151" max="151" width="16.42578125" bestFit="1" customWidth="1"/>
    <col min="152" max="152" width="23.140625" bestFit="1" customWidth="1"/>
    <col min="153" max="153" width="22" bestFit="1" customWidth="1"/>
    <col min="154" max="154" width="17.42578125" bestFit="1" customWidth="1"/>
    <col min="155" max="155" width="16.42578125" bestFit="1" customWidth="1"/>
    <col min="156" max="156" width="17.42578125" bestFit="1" customWidth="1"/>
    <col min="157" max="157" width="16.42578125" bestFit="1" customWidth="1"/>
    <col min="158" max="158" width="17.42578125" bestFit="1" customWidth="1"/>
    <col min="159" max="159" width="16.42578125" bestFit="1" customWidth="1"/>
    <col min="160" max="160" width="17.42578125" bestFit="1" customWidth="1"/>
    <col min="161" max="161" width="16.42578125" bestFit="1" customWidth="1"/>
    <col min="162" max="162" width="17.42578125" bestFit="1" customWidth="1"/>
    <col min="163" max="163" width="16.42578125" bestFit="1" customWidth="1"/>
    <col min="164" max="164" width="17.42578125" bestFit="1" customWidth="1"/>
    <col min="165" max="165" width="16.42578125" bestFit="1" customWidth="1"/>
    <col min="166" max="166" width="17.42578125" bestFit="1" customWidth="1"/>
    <col min="167" max="167" width="16.42578125" bestFit="1" customWidth="1"/>
    <col min="168" max="168" width="17.42578125" bestFit="1" customWidth="1"/>
    <col min="169" max="169" width="16.42578125" bestFit="1" customWidth="1"/>
    <col min="170" max="170" width="17.42578125" bestFit="1" customWidth="1"/>
    <col min="171" max="171" width="16.42578125" bestFit="1" customWidth="1"/>
    <col min="172" max="172" width="17.42578125" bestFit="1" customWidth="1"/>
    <col min="173" max="173" width="16.42578125" bestFit="1" customWidth="1"/>
    <col min="174" max="174" width="17.42578125" bestFit="1" customWidth="1"/>
    <col min="175" max="175" width="16.42578125" bestFit="1" customWidth="1"/>
    <col min="176" max="176" width="17.42578125" bestFit="1" customWidth="1"/>
    <col min="177" max="177" width="16.42578125" bestFit="1" customWidth="1"/>
    <col min="178" max="178" width="17.42578125" bestFit="1" customWidth="1"/>
    <col min="179" max="179" width="16.42578125" bestFit="1" customWidth="1"/>
    <col min="180" max="180" width="17.42578125" bestFit="1" customWidth="1"/>
    <col min="181" max="181" width="16.42578125" bestFit="1" customWidth="1"/>
    <col min="182" max="182" width="17.42578125" bestFit="1" customWidth="1"/>
    <col min="183" max="183" width="16.42578125" bestFit="1" customWidth="1"/>
    <col min="184" max="184" width="17.42578125" bestFit="1" customWidth="1"/>
    <col min="185" max="185" width="16.42578125" bestFit="1" customWidth="1"/>
    <col min="186" max="186" width="17.42578125" bestFit="1" customWidth="1"/>
    <col min="187" max="187" width="16.42578125" bestFit="1" customWidth="1"/>
    <col min="188" max="188" width="17.42578125" bestFit="1" customWidth="1"/>
    <col min="189" max="189" width="16.42578125" bestFit="1" customWidth="1"/>
    <col min="190" max="190" width="17.42578125" bestFit="1" customWidth="1"/>
    <col min="191" max="191" width="16.42578125" bestFit="1" customWidth="1"/>
    <col min="192" max="192" width="17.42578125" bestFit="1" customWidth="1"/>
    <col min="193" max="193" width="16.42578125" bestFit="1" customWidth="1"/>
    <col min="194" max="194" width="17.42578125" bestFit="1" customWidth="1"/>
    <col min="195" max="195" width="16.42578125" bestFit="1" customWidth="1"/>
    <col min="196" max="196" width="17.42578125" bestFit="1" customWidth="1"/>
    <col min="197" max="197" width="16.42578125" bestFit="1" customWidth="1"/>
    <col min="198" max="198" width="17.42578125" bestFit="1" customWidth="1"/>
    <col min="199" max="199" width="16.42578125" bestFit="1" customWidth="1"/>
    <col min="200" max="200" width="22.42578125" bestFit="1" customWidth="1"/>
    <col min="201" max="201" width="21.28515625" bestFit="1" customWidth="1"/>
    <col min="202" max="202" width="22.28515625" bestFit="1" customWidth="1"/>
    <col min="203" max="203" width="21.140625" bestFit="1" customWidth="1"/>
    <col min="204" max="204" width="8.85546875" bestFit="1" customWidth="1"/>
    <col min="205" max="205" width="16.28515625" bestFit="1" customWidth="1"/>
    <col min="206" max="206" width="15.42578125" bestFit="1" customWidth="1"/>
    <col min="207" max="207" width="8.85546875" bestFit="1" customWidth="1"/>
    <col min="208" max="208" width="9.5703125" bestFit="1" customWidth="1"/>
    <col min="209" max="209" width="8.85546875" bestFit="1" customWidth="1"/>
    <col min="210" max="210" width="9.5703125" bestFit="1" customWidth="1"/>
    <col min="211" max="211" width="8.85546875" bestFit="1" customWidth="1"/>
    <col min="212" max="212" width="9.5703125" bestFit="1" customWidth="1"/>
    <col min="213" max="213" width="8.85546875" bestFit="1" customWidth="1"/>
    <col min="214" max="214" width="10.7109375" bestFit="1" customWidth="1"/>
    <col min="215" max="215" width="8.85546875" bestFit="1" customWidth="1"/>
    <col min="216" max="216" width="18.42578125" bestFit="1" customWidth="1"/>
    <col min="217" max="217" width="13.140625" bestFit="1" customWidth="1"/>
    <col min="218" max="218" width="8.85546875" bestFit="1" customWidth="1"/>
    <col min="219" max="219" width="9.5703125" bestFit="1" customWidth="1"/>
    <col min="220" max="220" width="8.85546875" bestFit="1" customWidth="1"/>
    <col min="221" max="221" width="9.5703125" bestFit="1" customWidth="1"/>
    <col min="222" max="222" width="8.85546875" bestFit="1" customWidth="1"/>
    <col min="223" max="223" width="9.5703125" bestFit="1" customWidth="1"/>
    <col min="224" max="224" width="8.85546875" bestFit="1" customWidth="1"/>
    <col min="225" max="225" width="16.140625" bestFit="1" customWidth="1"/>
    <col min="226" max="226" width="10.140625" bestFit="1" customWidth="1"/>
    <col min="227" max="227" width="11.140625" bestFit="1" customWidth="1"/>
  </cols>
  <sheetData>
    <row r="3" spans="1:13">
      <c r="A3" s="9" t="s">
        <v>2</v>
      </c>
      <c r="B3" t="s">
        <v>33</v>
      </c>
      <c r="D3" s="9" t="s">
        <v>1</v>
      </c>
      <c r="E3" t="s">
        <v>33</v>
      </c>
      <c r="G3" s="9" t="s">
        <v>7</v>
      </c>
      <c r="H3" t="s">
        <v>33</v>
      </c>
      <c r="J3" s="9" t="s">
        <v>2</v>
      </c>
      <c r="K3" s="9" t="s">
        <v>7</v>
      </c>
      <c r="L3" t="s">
        <v>34</v>
      </c>
      <c r="M3" t="s">
        <v>33</v>
      </c>
    </row>
    <row r="4" spans="1:13">
      <c r="A4" t="s">
        <v>16</v>
      </c>
      <c r="B4" s="4">
        <v>247700</v>
      </c>
      <c r="D4" t="s">
        <v>35</v>
      </c>
      <c r="E4" s="4">
        <v>286600</v>
      </c>
      <c r="G4" t="s">
        <v>25</v>
      </c>
      <c r="H4" s="4">
        <v>185200</v>
      </c>
      <c r="J4" t="s">
        <v>16</v>
      </c>
      <c r="K4" t="s">
        <v>19</v>
      </c>
      <c r="L4" s="8">
        <v>1880</v>
      </c>
      <c r="M4" s="4">
        <v>54400</v>
      </c>
    </row>
    <row r="5" spans="1:13">
      <c r="A5" t="s">
        <v>8</v>
      </c>
      <c r="B5" s="4">
        <v>246150</v>
      </c>
      <c r="D5" t="s">
        <v>36</v>
      </c>
      <c r="E5" s="4">
        <v>285100</v>
      </c>
      <c r="G5" t="s">
        <v>11</v>
      </c>
      <c r="H5" s="4">
        <v>191550</v>
      </c>
      <c r="K5" t="s">
        <v>15</v>
      </c>
      <c r="L5" s="8">
        <v>1580</v>
      </c>
      <c r="M5" s="4">
        <v>47600</v>
      </c>
    </row>
    <row r="6" spans="1:13">
      <c r="A6" t="s">
        <v>12</v>
      </c>
      <c r="B6" s="4">
        <v>260100</v>
      </c>
      <c r="D6" t="s">
        <v>37</v>
      </c>
      <c r="E6" s="4">
        <v>311400</v>
      </c>
      <c r="G6" t="s">
        <v>23</v>
      </c>
      <c r="H6" s="4">
        <v>205050</v>
      </c>
      <c r="K6" t="s">
        <v>23</v>
      </c>
      <c r="L6" s="8">
        <v>1830</v>
      </c>
      <c r="M6" s="4">
        <v>52600</v>
      </c>
    </row>
    <row r="7" spans="1:13">
      <c r="A7" t="s">
        <v>20</v>
      </c>
      <c r="B7" s="4">
        <v>228350</v>
      </c>
      <c r="D7" t="s">
        <v>38</v>
      </c>
      <c r="E7" s="4">
        <v>99200</v>
      </c>
      <c r="G7" t="s">
        <v>15</v>
      </c>
      <c r="H7" s="4">
        <v>204700</v>
      </c>
      <c r="K7" t="s">
        <v>11</v>
      </c>
      <c r="L7" s="8">
        <v>1890</v>
      </c>
      <c r="M7" s="4">
        <v>45300</v>
      </c>
    </row>
    <row r="8" spans="1:13">
      <c r="A8" t="s">
        <v>39</v>
      </c>
      <c r="B8" s="4">
        <v>982300</v>
      </c>
      <c r="D8" t="s">
        <v>39</v>
      </c>
      <c r="E8" s="4">
        <v>982300</v>
      </c>
      <c r="G8" t="s">
        <v>19</v>
      </c>
      <c r="H8" s="4">
        <v>195800</v>
      </c>
      <c r="K8" t="s">
        <v>25</v>
      </c>
      <c r="L8" s="8">
        <v>2210</v>
      </c>
      <c r="M8" s="4">
        <v>47800</v>
      </c>
    </row>
    <row r="9" spans="1:13">
      <c r="G9" t="s">
        <v>39</v>
      </c>
      <c r="H9" s="4">
        <v>982300</v>
      </c>
      <c r="J9" t="s">
        <v>40</v>
      </c>
      <c r="L9" s="8">
        <v>9390</v>
      </c>
      <c r="M9" s="4">
        <v>247700</v>
      </c>
    </row>
    <row r="10" spans="1:13">
      <c r="J10" t="s">
        <v>8</v>
      </c>
      <c r="K10" t="s">
        <v>19</v>
      </c>
      <c r="L10" s="8">
        <v>2260</v>
      </c>
      <c r="M10" s="4">
        <v>43400</v>
      </c>
    </row>
    <row r="11" spans="1:13">
      <c r="K11" t="s">
        <v>15</v>
      </c>
      <c r="L11" s="8">
        <v>1980</v>
      </c>
      <c r="M11" s="4">
        <v>58200</v>
      </c>
    </row>
    <row r="12" spans="1:13">
      <c r="K12" t="s">
        <v>23</v>
      </c>
      <c r="L12" s="8">
        <v>2510</v>
      </c>
      <c r="M12" s="4">
        <v>43950</v>
      </c>
    </row>
    <row r="13" spans="1:13">
      <c r="K13" t="s">
        <v>11</v>
      </c>
      <c r="L13" s="8">
        <v>1680</v>
      </c>
      <c r="M13" s="4">
        <v>50000</v>
      </c>
    </row>
    <row r="14" spans="1:13">
      <c r="K14" t="s">
        <v>25</v>
      </c>
      <c r="L14" s="8">
        <v>1755</v>
      </c>
      <c r="M14" s="4">
        <v>50600</v>
      </c>
    </row>
    <row r="15" spans="1:13">
      <c r="J15" t="s">
        <v>41</v>
      </c>
      <c r="L15" s="8">
        <v>10185</v>
      </c>
      <c r="M15" s="4">
        <v>246150</v>
      </c>
    </row>
    <row r="16" spans="1:13">
      <c r="J16" t="s">
        <v>12</v>
      </c>
      <c r="K16" t="s">
        <v>19</v>
      </c>
      <c r="L16" s="8">
        <v>1765</v>
      </c>
      <c r="M16" s="4">
        <v>46900</v>
      </c>
    </row>
    <row r="17" spans="1:13">
      <c r="K17" t="s">
        <v>15</v>
      </c>
      <c r="L17" s="8">
        <v>2140</v>
      </c>
      <c r="M17" s="4">
        <v>49000</v>
      </c>
    </row>
    <row r="18" spans="1:13">
      <c r="K18" t="s">
        <v>23</v>
      </c>
      <c r="L18" s="8">
        <v>1950</v>
      </c>
      <c r="M18" s="4">
        <v>55700</v>
      </c>
    </row>
    <row r="19" spans="1:13">
      <c r="K19" t="s">
        <v>11</v>
      </c>
      <c r="L19" s="8">
        <v>1755</v>
      </c>
      <c r="M19" s="4">
        <v>50300</v>
      </c>
    </row>
    <row r="20" spans="1:13">
      <c r="K20" t="s">
        <v>25</v>
      </c>
      <c r="L20" s="8">
        <v>2000</v>
      </c>
      <c r="M20" s="4">
        <v>58200</v>
      </c>
    </row>
    <row r="21" spans="1:13">
      <c r="A21" s="9" t="s">
        <v>3</v>
      </c>
      <c r="B21" t="s">
        <v>33</v>
      </c>
      <c r="D21" s="9" t="s">
        <v>4</v>
      </c>
      <c r="E21" s="15" t="s">
        <v>33</v>
      </c>
      <c r="J21" t="s">
        <v>42</v>
      </c>
      <c r="L21" s="8">
        <v>9610</v>
      </c>
      <c r="M21" s="4">
        <v>260100</v>
      </c>
    </row>
    <row r="22" spans="1:13">
      <c r="A22" t="s">
        <v>9</v>
      </c>
      <c r="B22" s="10">
        <v>302850</v>
      </c>
      <c r="D22" t="s">
        <v>24</v>
      </c>
      <c r="E22" s="4">
        <v>130850</v>
      </c>
      <c r="J22" t="s">
        <v>20</v>
      </c>
      <c r="K22" t="s">
        <v>19</v>
      </c>
      <c r="L22" s="8">
        <v>2170</v>
      </c>
      <c r="M22" s="4">
        <v>51100</v>
      </c>
    </row>
    <row r="23" spans="1:13">
      <c r="A23" t="s">
        <v>21</v>
      </c>
      <c r="B23" s="4">
        <v>190700</v>
      </c>
      <c r="D23" t="s">
        <v>10</v>
      </c>
      <c r="E23" s="4">
        <v>119100</v>
      </c>
      <c r="K23" t="s">
        <v>15</v>
      </c>
      <c r="L23" s="8">
        <v>1935</v>
      </c>
      <c r="M23" s="4">
        <v>49900</v>
      </c>
    </row>
    <row r="24" spans="1:13">
      <c r="A24" t="s">
        <v>17</v>
      </c>
      <c r="B24" s="4">
        <v>225900</v>
      </c>
      <c r="D24" t="s">
        <v>18</v>
      </c>
      <c r="E24" s="4">
        <v>104600</v>
      </c>
      <c r="K24" t="s">
        <v>23</v>
      </c>
      <c r="L24" s="8">
        <v>1645</v>
      </c>
      <c r="M24" s="4">
        <v>52800</v>
      </c>
    </row>
    <row r="25" spans="1:13">
      <c r="A25" t="s">
        <v>13</v>
      </c>
      <c r="B25" s="4">
        <v>262850</v>
      </c>
      <c r="D25" t="s">
        <v>30</v>
      </c>
      <c r="E25" s="4">
        <v>95300</v>
      </c>
      <c r="K25" t="s">
        <v>11</v>
      </c>
      <c r="L25" s="8">
        <v>1860</v>
      </c>
      <c r="M25" s="4">
        <v>45950</v>
      </c>
    </row>
    <row r="26" spans="1:13">
      <c r="A26" t="s">
        <v>39</v>
      </c>
      <c r="B26" s="4">
        <v>982300</v>
      </c>
      <c r="D26" t="s">
        <v>14</v>
      </c>
      <c r="E26" s="4">
        <v>87850</v>
      </c>
      <c r="K26" t="s">
        <v>25</v>
      </c>
      <c r="L26" s="8">
        <v>1920</v>
      </c>
      <c r="M26" s="4">
        <v>28600</v>
      </c>
    </row>
    <row r="27" spans="1:13">
      <c r="D27" t="s">
        <v>22</v>
      </c>
      <c r="E27" s="4">
        <v>82600</v>
      </c>
      <c r="J27" t="s">
        <v>43</v>
      </c>
      <c r="L27" s="8">
        <v>9530</v>
      </c>
      <c r="M27" s="4">
        <v>228350</v>
      </c>
    </row>
    <row r="28" spans="1:13">
      <c r="D28" t="s">
        <v>26</v>
      </c>
      <c r="E28" s="4">
        <v>79700</v>
      </c>
      <c r="J28" t="s">
        <v>39</v>
      </c>
      <c r="L28" s="8">
        <v>38715</v>
      </c>
      <c r="M28" s="4">
        <v>982300</v>
      </c>
    </row>
    <row r="29" spans="1:13">
      <c r="D29" t="s">
        <v>27</v>
      </c>
      <c r="E29" s="4">
        <v>68500</v>
      </c>
    </row>
    <row r="30" spans="1:13">
      <c r="D30" t="s">
        <v>32</v>
      </c>
      <c r="E30" s="4">
        <v>67300</v>
      </c>
    </row>
    <row r="31" spans="1:13">
      <c r="D31" t="s">
        <v>29</v>
      </c>
      <c r="E31" s="4">
        <v>54000</v>
      </c>
    </row>
    <row r="32" spans="1:13">
      <c r="D32" t="s">
        <v>28</v>
      </c>
      <c r="E32" s="4">
        <v>52900</v>
      </c>
    </row>
    <row r="33" spans="4:13">
      <c r="D33" t="s">
        <v>31</v>
      </c>
      <c r="E33" s="4">
        <v>39600</v>
      </c>
    </row>
    <row r="34" spans="4:13">
      <c r="D34" t="s">
        <v>39</v>
      </c>
      <c r="E34" s="4">
        <v>982300</v>
      </c>
    </row>
    <row r="40" spans="4:13">
      <c r="M40" t="s">
        <v>44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C6FB-29CE-4351-89F4-74703E998B22}">
  <sheetPr>
    <pageSetUpPr fitToPage="1"/>
  </sheetPr>
  <dimension ref="B2:X68"/>
  <sheetViews>
    <sheetView showGridLines="0" tabSelected="1" topLeftCell="A14" workbookViewId="0">
      <selection activeCell="H17" sqref="H17"/>
    </sheetView>
  </sheetViews>
  <sheetFormatPr defaultRowHeight="15"/>
  <cols>
    <col min="1" max="1" width="4.140625" customWidth="1"/>
    <col min="2" max="2" width="1.7109375" customWidth="1"/>
    <col min="3" max="3" width="25" customWidth="1"/>
    <col min="5" max="5" width="26.85546875" customWidth="1"/>
    <col min="6" max="6" width="9.28515625" customWidth="1"/>
    <col min="7" max="7" width="24.85546875" customWidth="1"/>
    <col min="8" max="8" width="21.42578125" customWidth="1"/>
    <col min="9" max="9" width="2.5703125" customWidth="1"/>
    <col min="10" max="10" width="0.85546875" hidden="1" customWidth="1"/>
    <col min="11" max="11" width="0" hidden="1" customWidth="1"/>
    <col min="12" max="12" width="4.28515625" hidden="1" customWidth="1"/>
    <col min="13" max="13" width="3.28515625" hidden="1" customWidth="1"/>
    <col min="14" max="14" width="9" customWidth="1"/>
    <col min="15" max="15" width="3.28515625" hidden="1" customWidth="1"/>
    <col min="16" max="16" width="18.28515625" customWidth="1"/>
    <col min="17" max="17" width="0" hidden="1" customWidth="1"/>
    <col min="18" max="18" width="9" customWidth="1"/>
    <col min="24" max="24" width="2.28515625" customWidth="1"/>
  </cols>
  <sheetData>
    <row r="2" spans="2:24">
      <c r="B2" s="24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7"/>
    </row>
    <row r="3" spans="2:24" ht="15" customHeight="1">
      <c r="B3" s="26"/>
      <c r="C3" s="39" t="s">
        <v>45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40"/>
      <c r="X3" s="28"/>
    </row>
    <row r="4" spans="2:24" ht="15" customHeight="1">
      <c r="B4" s="26"/>
      <c r="C4" s="41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42"/>
      <c r="X4" s="28"/>
    </row>
    <row r="5" spans="2:24" ht="12" customHeight="1">
      <c r="B5" s="26"/>
      <c r="C5" s="43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5"/>
      <c r="X5" s="28"/>
    </row>
    <row r="6" spans="2:24">
      <c r="B6" s="26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8"/>
    </row>
    <row r="7" spans="2:24">
      <c r="B7" s="26"/>
      <c r="C7" s="11" t="s">
        <v>46</v>
      </c>
      <c r="D7" s="30"/>
      <c r="E7" s="11" t="s">
        <v>47</v>
      </c>
      <c r="F7" s="30"/>
      <c r="G7" s="11" t="s">
        <v>48</v>
      </c>
      <c r="H7" s="30"/>
      <c r="I7" s="30"/>
      <c r="J7" s="30"/>
      <c r="K7" s="30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2"/>
    </row>
    <row r="8" spans="2:24">
      <c r="B8" s="26"/>
      <c r="C8" s="16">
        <f>SUM(RawData!F2:F101)</f>
        <v>982300</v>
      </c>
      <c r="D8" s="30"/>
      <c r="E8" s="18" t="s">
        <v>49</v>
      </c>
      <c r="F8" s="30"/>
      <c r="G8" s="21">
        <f>SUM(RawData!G2:G101)</f>
        <v>38715</v>
      </c>
      <c r="H8" s="30"/>
      <c r="I8" s="30"/>
      <c r="J8" s="30"/>
      <c r="K8" s="30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2"/>
    </row>
    <row r="9" spans="2:24">
      <c r="B9" s="26"/>
      <c r="C9" s="16"/>
      <c r="D9" s="30"/>
      <c r="E9" s="19"/>
      <c r="F9" s="30"/>
      <c r="G9" s="22"/>
      <c r="H9" s="30"/>
      <c r="I9" s="30"/>
      <c r="J9" s="30"/>
      <c r="K9" s="30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2"/>
    </row>
    <row r="10" spans="2:24" ht="18.75" customHeight="1">
      <c r="B10" s="26"/>
      <c r="C10" s="17"/>
      <c r="D10" s="30"/>
      <c r="E10" s="20"/>
      <c r="F10" s="30"/>
      <c r="G10" s="23"/>
      <c r="H10" s="30"/>
      <c r="I10" s="30"/>
      <c r="J10" s="30"/>
      <c r="K10" s="30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2"/>
    </row>
    <row r="11" spans="2:24">
      <c r="B11" s="26"/>
      <c r="C11" s="31"/>
      <c r="D11" s="30"/>
      <c r="E11" s="31"/>
      <c r="F11" s="30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2"/>
    </row>
    <row r="12" spans="2:24">
      <c r="B12" s="26"/>
      <c r="C12" s="31"/>
      <c r="D12" s="30"/>
      <c r="E12" s="31"/>
      <c r="F12" s="30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2"/>
    </row>
    <row r="13" spans="2:24">
      <c r="B13" s="26"/>
      <c r="C13" s="31"/>
      <c r="D13" s="30"/>
      <c r="E13" s="31"/>
      <c r="F13" s="30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2"/>
    </row>
    <row r="14" spans="2:24">
      <c r="B14" s="26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2"/>
    </row>
    <row r="15" spans="2:24">
      <c r="B15" s="26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</row>
    <row r="16" spans="2:24" ht="18.75" customHeight="1">
      <c r="B16" s="26"/>
      <c r="C16" s="31"/>
      <c r="D16" s="31"/>
      <c r="E16" s="31"/>
      <c r="F16" s="31"/>
      <c r="G16" s="33" t="s">
        <v>4</v>
      </c>
      <c r="H16" s="34" t="s">
        <v>50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2"/>
    </row>
    <row r="17" spans="2:24">
      <c r="B17" s="26"/>
      <c r="C17" s="31"/>
      <c r="D17" s="31"/>
      <c r="E17" s="31"/>
      <c r="F17" s="31"/>
      <c r="G17" s="12" t="s">
        <v>24</v>
      </c>
      <c r="H17" s="13">
        <v>130850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2"/>
    </row>
    <row r="18" spans="2:24">
      <c r="B18" s="26"/>
      <c r="C18" s="31"/>
      <c r="D18" s="31"/>
      <c r="E18" s="31"/>
      <c r="F18" s="31"/>
      <c r="G18" s="12" t="s">
        <v>10</v>
      </c>
      <c r="H18" s="13">
        <v>119100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2"/>
    </row>
    <row r="19" spans="2:24">
      <c r="B19" s="26"/>
      <c r="C19" s="31"/>
      <c r="D19" s="31"/>
      <c r="E19" s="31"/>
      <c r="F19" s="31"/>
      <c r="G19" s="12" t="s">
        <v>18</v>
      </c>
      <c r="H19" s="13">
        <v>104600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2"/>
    </row>
    <row r="20" spans="2:24">
      <c r="B20" s="26"/>
      <c r="C20" s="31"/>
      <c r="D20" s="31"/>
      <c r="E20" s="31"/>
      <c r="F20" s="31"/>
      <c r="G20" s="12" t="s">
        <v>30</v>
      </c>
      <c r="H20" s="13">
        <v>95300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2"/>
    </row>
    <row r="21" spans="2:24">
      <c r="B21" s="26"/>
      <c r="C21" s="31"/>
      <c r="D21" s="31"/>
      <c r="E21" s="31"/>
      <c r="F21" s="31"/>
      <c r="G21" s="12" t="s">
        <v>14</v>
      </c>
      <c r="H21" s="13">
        <v>87850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2"/>
    </row>
    <row r="22" spans="2:24">
      <c r="B22" s="26"/>
      <c r="C22" s="31"/>
      <c r="D22" s="31"/>
      <c r="E22" s="31"/>
      <c r="F22" s="31"/>
      <c r="G22" s="12" t="s">
        <v>22</v>
      </c>
      <c r="H22" s="13">
        <v>82600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2"/>
    </row>
    <row r="23" spans="2:24">
      <c r="B23" s="26"/>
      <c r="C23" s="31"/>
      <c r="D23" s="31"/>
      <c r="E23" s="31"/>
      <c r="F23" s="31"/>
      <c r="G23" s="12" t="s">
        <v>26</v>
      </c>
      <c r="H23" s="13">
        <v>79700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2"/>
    </row>
    <row r="24" spans="2:24">
      <c r="B24" s="26"/>
      <c r="C24" s="31"/>
      <c r="D24" s="31"/>
      <c r="E24" s="31"/>
      <c r="F24" s="31"/>
      <c r="G24" s="12" t="s">
        <v>27</v>
      </c>
      <c r="H24" s="13">
        <v>68500</v>
      </c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2"/>
    </row>
    <row r="25" spans="2:24">
      <c r="B25" s="26"/>
      <c r="C25" s="31"/>
      <c r="D25" s="31"/>
      <c r="E25" s="31"/>
      <c r="F25" s="31"/>
      <c r="G25" s="12" t="s">
        <v>32</v>
      </c>
      <c r="H25" s="13">
        <v>67300</v>
      </c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2"/>
    </row>
    <row r="26" spans="2:24">
      <c r="B26" s="26"/>
      <c r="C26" s="31"/>
      <c r="D26" s="31"/>
      <c r="E26" s="31"/>
      <c r="F26" s="31"/>
      <c r="G26" s="12" t="s">
        <v>29</v>
      </c>
      <c r="H26" s="13">
        <v>54000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2"/>
    </row>
    <row r="27" spans="2:24">
      <c r="B27" s="26"/>
      <c r="C27" s="31"/>
      <c r="D27" s="31"/>
      <c r="E27" s="31"/>
      <c r="F27" s="31"/>
      <c r="G27" s="12" t="s">
        <v>28</v>
      </c>
      <c r="H27" s="13">
        <v>52900</v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2"/>
    </row>
    <row r="28" spans="2:24">
      <c r="B28" s="26"/>
      <c r="C28" s="31"/>
      <c r="D28" s="31"/>
      <c r="E28" s="31"/>
      <c r="F28" s="31"/>
      <c r="G28" s="12" t="s">
        <v>31</v>
      </c>
      <c r="H28" s="13">
        <v>39600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2"/>
    </row>
    <row r="29" spans="2:24">
      <c r="B29" s="26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2"/>
    </row>
    <row r="30" spans="2:24">
      <c r="B30" s="26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2"/>
    </row>
    <row r="31" spans="2:24">
      <c r="B31" s="26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2"/>
    </row>
    <row r="32" spans="2:24">
      <c r="B32" s="26"/>
      <c r="C32" s="31"/>
      <c r="D32" s="31"/>
      <c r="E32" s="31"/>
      <c r="F32" s="35" t="s">
        <v>4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2"/>
    </row>
    <row r="33" spans="2:24">
      <c r="B33" s="26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2"/>
    </row>
    <row r="34" spans="2:24">
      <c r="B34" s="26"/>
      <c r="C34" s="31"/>
      <c r="D34" s="31"/>
      <c r="E34" s="31"/>
      <c r="F34" s="14"/>
      <c r="G34" s="14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2"/>
    </row>
    <row r="35" spans="2:24">
      <c r="B35" s="26"/>
      <c r="C35" s="31"/>
      <c r="D35" s="31"/>
      <c r="E35" s="31"/>
      <c r="F35" s="12"/>
      <c r="G35" s="13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2"/>
    </row>
    <row r="36" spans="2:24">
      <c r="B36" s="26"/>
      <c r="C36" s="31"/>
      <c r="D36" s="31"/>
      <c r="E36" s="31"/>
      <c r="F36" s="12"/>
      <c r="G36" s="13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2"/>
    </row>
    <row r="37" spans="2:24">
      <c r="B37" s="26"/>
      <c r="C37" s="31"/>
      <c r="D37" s="31"/>
      <c r="E37" s="31"/>
      <c r="F37" s="12"/>
      <c r="G37" s="13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2"/>
    </row>
    <row r="38" spans="2:24">
      <c r="B38" s="26"/>
      <c r="C38" s="31"/>
      <c r="D38" s="31"/>
      <c r="E38" s="31"/>
      <c r="F38" s="12"/>
      <c r="G38" s="13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2"/>
    </row>
    <row r="39" spans="2:24">
      <c r="B39" s="26"/>
      <c r="C39" s="31"/>
      <c r="D39" s="31"/>
      <c r="E39" s="31"/>
      <c r="F39" s="12"/>
      <c r="G39" s="13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2"/>
    </row>
    <row r="40" spans="2:24">
      <c r="B40" s="26"/>
      <c r="C40" s="31"/>
      <c r="D40" s="31"/>
      <c r="E40" s="31"/>
      <c r="F40" s="12"/>
      <c r="G40" s="13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2"/>
    </row>
    <row r="41" spans="2:24">
      <c r="B41" s="26"/>
      <c r="C41" s="31"/>
      <c r="D41" s="31"/>
      <c r="E41" s="31"/>
      <c r="F41" s="12"/>
      <c r="G41" s="13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2"/>
    </row>
    <row r="42" spans="2:24">
      <c r="B42" s="26"/>
      <c r="C42" s="31"/>
      <c r="D42" s="31"/>
      <c r="E42" s="31"/>
      <c r="F42" s="12"/>
      <c r="G42" s="13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2"/>
    </row>
    <row r="43" spans="2:24">
      <c r="B43" s="26"/>
      <c r="C43" s="31"/>
      <c r="D43" s="31"/>
      <c r="E43" s="31"/>
      <c r="F43" s="12"/>
      <c r="G43" s="13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2"/>
    </row>
    <row r="44" spans="2:24">
      <c r="B44" s="26"/>
      <c r="C44" s="31"/>
      <c r="D44" s="31"/>
      <c r="E44" s="31"/>
      <c r="F44" s="12"/>
      <c r="G44" s="13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2"/>
    </row>
    <row r="45" spans="2:24">
      <c r="B45" s="26"/>
      <c r="C45" s="31"/>
      <c r="D45" s="31"/>
      <c r="E45" s="31"/>
      <c r="F45" s="12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2"/>
    </row>
    <row r="46" spans="2:24">
      <c r="B46" s="26"/>
      <c r="C46" s="31"/>
      <c r="D46" s="31"/>
      <c r="E46" s="31"/>
      <c r="F46" s="12"/>
      <c r="G46" s="13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2"/>
    </row>
    <row r="47" spans="2:24">
      <c r="B47" s="26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2"/>
    </row>
    <row r="48" spans="2:24">
      <c r="B48" s="26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2"/>
    </row>
    <row r="49" spans="2:24">
      <c r="B49" s="26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2"/>
    </row>
    <row r="50" spans="2:24">
      <c r="B50" s="26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2"/>
    </row>
    <row r="51" spans="2:24">
      <c r="B51" s="26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2"/>
    </row>
    <row r="52" spans="2:24">
      <c r="B52" s="26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2"/>
    </row>
    <row r="53" spans="2:24">
      <c r="B53" s="26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2"/>
    </row>
    <row r="54" spans="2:24">
      <c r="B54" s="26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2"/>
    </row>
    <row r="55" spans="2:24">
      <c r="B55" s="26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2"/>
    </row>
    <row r="56" spans="2:24">
      <c r="B56" s="26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2"/>
    </row>
    <row r="57" spans="2:24">
      <c r="B57" s="26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2"/>
    </row>
    <row r="58" spans="2:24">
      <c r="B58" s="26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2"/>
    </row>
    <row r="59" spans="2:24">
      <c r="B59" s="26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2"/>
    </row>
    <row r="60" spans="2:24">
      <c r="B60" s="26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2"/>
    </row>
    <row r="61" spans="2:24">
      <c r="B61" s="26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2"/>
    </row>
    <row r="62" spans="2:24">
      <c r="B62" s="26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2"/>
    </row>
    <row r="63" spans="2:24">
      <c r="B63" s="26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2"/>
    </row>
    <row r="64" spans="2:24">
      <c r="B64" s="26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2"/>
    </row>
    <row r="65" spans="2:24">
      <c r="B65" s="26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2"/>
    </row>
    <row r="66" spans="2:24">
      <c r="B66" s="26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2"/>
    </row>
    <row r="67" spans="2:24">
      <c r="B67" s="26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2"/>
    </row>
    <row r="68" spans="2:24">
      <c r="B68" s="36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8"/>
    </row>
  </sheetData>
  <mergeCells count="4">
    <mergeCell ref="C8:C10"/>
    <mergeCell ref="E8:E10"/>
    <mergeCell ref="G8:G10"/>
    <mergeCell ref="C3:W5"/>
  </mergeCells>
  <printOptions horizontalCentered="1" verticalCentered="1"/>
  <pageMargins left="0.7" right="0.7" top="0.75" bottom="0.75" header="0.3" footer="0.3"/>
  <pageSetup paperSize="13" scale="95"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2025-05-10T05:04:33Z</dcterms:created>
  <dcterms:modified xsi:type="dcterms:W3CDTF">2025-05-13T09:19:17Z</dcterms:modified>
  <cp:category/>
  <cp:contentStatus/>
</cp:coreProperties>
</file>