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aed287c01266267/Documents/Kaggle/port_trafic_simulation/"/>
    </mc:Choice>
  </mc:AlternateContent>
  <xr:revisionPtr revIDLastSave="3" documentId="8_{FFBEEDB3-44BF-463E-8726-2DDF6F9D03E9}" xr6:coauthVersionLast="47" xr6:coauthVersionMax="47" xr10:uidLastSave="{02447352-4634-4AEC-8E0D-24C631ED71C7}"/>
  <bookViews>
    <workbookView minimized="1" xWindow="2115" yWindow="2115" windowWidth="10365" windowHeight="60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E28" i="1"/>
  <c r="F30" i="1"/>
  <c r="F28" i="1"/>
  <c r="C28" i="1"/>
  <c r="C30" i="1"/>
  <c r="D28" i="1"/>
  <c r="G28" i="1"/>
  <c r="H28" i="1"/>
  <c r="I28" i="1"/>
  <c r="J28" i="1"/>
  <c r="K28" i="1"/>
  <c r="L28" i="1"/>
  <c r="M28" i="1"/>
  <c r="N28" i="1"/>
  <c r="O28" i="1"/>
  <c r="D30" i="1"/>
  <c r="G30" i="1"/>
  <c r="H30" i="1"/>
  <c r="I30" i="1"/>
  <c r="J30" i="1"/>
  <c r="K30" i="1"/>
  <c r="L30" i="1"/>
  <c r="M30" i="1"/>
  <c r="N30" i="1"/>
  <c r="O30" i="1"/>
</calcChain>
</file>

<file path=xl/sharedStrings.xml><?xml version="1.0" encoding="utf-8"?>
<sst xmlns="http://schemas.openxmlformats.org/spreadsheetml/2006/main" count="72" uniqueCount="44">
  <si>
    <t>Composition de la flotte</t>
  </si>
  <si>
    <t xml:space="preserve">Navire de catégorie A </t>
  </si>
  <si>
    <t>Navire de catégorie B</t>
  </si>
  <si>
    <t>Navire de catégorie C</t>
  </si>
  <si>
    <t>Navire de catégorie D</t>
  </si>
  <si>
    <t>Navire de catégorie E</t>
  </si>
  <si>
    <t>Scénario 1</t>
  </si>
  <si>
    <t>Scénario 2</t>
  </si>
  <si>
    <t>Scénario 3</t>
  </si>
  <si>
    <t>Scénario 4</t>
  </si>
  <si>
    <t>Scénario 5</t>
  </si>
  <si>
    <t>Scénario 6</t>
  </si>
  <si>
    <t>Scénario 7</t>
  </si>
  <si>
    <t>Scénario 8</t>
  </si>
  <si>
    <t>Scénario 9</t>
  </si>
  <si>
    <t>Scénario 10</t>
  </si>
  <si>
    <t xml:space="preserve">Nombre de postes </t>
  </si>
  <si>
    <t xml:space="preserve">Navigation nocture </t>
  </si>
  <si>
    <t xml:space="preserve">Modélisation </t>
  </si>
  <si>
    <t>Résultats</t>
  </si>
  <si>
    <t xml:space="preserve">Taux d'occupation des quais </t>
  </si>
  <si>
    <t>Raison principale d'attente</t>
  </si>
  <si>
    <t>Permise</t>
  </si>
  <si>
    <t>Non Permise</t>
  </si>
  <si>
    <t>Taux de chargement [m3/h]</t>
  </si>
  <si>
    <t>Stockage tampon [m3]</t>
  </si>
  <si>
    <t>Capacité d'export [Mm3/an]</t>
  </si>
  <si>
    <t>Scénario 11</t>
  </si>
  <si>
    <t>Scénario 12</t>
  </si>
  <si>
    <t>Scénario 13</t>
  </si>
  <si>
    <t>% of target</t>
  </si>
  <si>
    <t>Volume exporté [Mm3/an]</t>
  </si>
  <si>
    <t xml:space="preserve">Moyenne </t>
  </si>
  <si>
    <t>Quai 1 [%]</t>
  </si>
  <si>
    <t>Quai 2 [%]</t>
  </si>
  <si>
    <t>Quai 3 [%]</t>
  </si>
  <si>
    <t xml:space="preserve">Tous les navires </t>
  </si>
  <si>
    <t>Nombre de navires en file d'attente</t>
  </si>
  <si>
    <t>TurnAround time [h]</t>
  </si>
  <si>
    <t>Temps d'attente moyen [h]</t>
  </si>
  <si>
    <t>Temps d'attente maximal [h]</t>
  </si>
  <si>
    <t xml:space="preserve">130:38
130:38
130:38
</t>
  </si>
  <si>
    <t>MC</t>
  </si>
  <si>
    <t xml:space="preserve">Nombre de navires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</si>
</sst>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2" borderId="2" xfId="0" applyFont="1" applyFill="1" applyBorder="1"/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left"/>
    </xf>
    <xf numFmtId="9" fontId="3" fillId="0" borderId="8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0" fontId="3" fillId="0" borderId="14" xfId="0" applyFont="1" applyBorder="1"/>
    <xf numFmtId="0" fontId="0" fillId="0" borderId="3" xfId="0" applyBorder="1"/>
    <xf numFmtId="0" fontId="0" fillId="2" borderId="5" xfId="0" applyFill="1" applyBorder="1"/>
    <xf numFmtId="0" fontId="0" fillId="2" borderId="6" xfId="0" applyFill="1" applyBorder="1"/>
    <xf numFmtId="0" fontId="0" fillId="2" borderId="11" xfId="0" applyFill="1" applyBorder="1"/>
    <xf numFmtId="0" fontId="0" fillId="2" borderId="3" xfId="0" applyFill="1" applyBorder="1"/>
    <xf numFmtId="0" fontId="0" fillId="0" borderId="7" xfId="0" applyBorder="1"/>
    <xf numFmtId="0" fontId="0" fillId="0" borderId="8" xfId="0" applyBorder="1"/>
    <xf numFmtId="0" fontId="0" fillId="2" borderId="7" xfId="0" applyFill="1" applyBorder="1"/>
    <xf numFmtId="0" fontId="0" fillId="2" borderId="8" xfId="0" applyFill="1" applyBorder="1"/>
    <xf numFmtId="0" fontId="0" fillId="0" borderId="3" xfId="0" applyBorder="1" applyAlignment="1">
      <alignment horizontal="right" indent="1"/>
    </xf>
    <xf numFmtId="9" fontId="0" fillId="0" borderId="7" xfId="0" applyNumberFormat="1" applyBorder="1"/>
    <xf numFmtId="9" fontId="0" fillId="0" borderId="1" xfId="0" applyNumberFormat="1" applyBorder="1"/>
    <xf numFmtId="9" fontId="0" fillId="0" borderId="3" xfId="0" applyNumberFormat="1" applyBorder="1"/>
    <xf numFmtId="9" fontId="0" fillId="0" borderId="8" xfId="0" applyNumberFormat="1" applyBorder="1"/>
    <xf numFmtId="0" fontId="0" fillId="0" borderId="4" xfId="0" applyBorder="1"/>
    <xf numFmtId="0" fontId="0" fillId="0" borderId="13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10" fontId="0" fillId="0" borderId="1" xfId="0" applyNumberFormat="1" applyBorder="1"/>
    <xf numFmtId="9" fontId="0" fillId="0" borderId="1" xfId="1" applyFont="1" applyBorder="1"/>
    <xf numFmtId="0" fontId="0" fillId="0" borderId="1" xfId="0" applyBorder="1" applyAlignment="1">
      <alignment horizontal="right" indent="1"/>
    </xf>
    <xf numFmtId="0" fontId="0" fillId="2" borderId="1" xfId="0" applyFill="1" applyBorder="1" applyAlignment="1">
      <alignment vertical="top" wrapText="1"/>
    </xf>
    <xf numFmtId="0" fontId="3" fillId="0" borderId="8" xfId="0" applyFont="1" applyBorder="1"/>
    <xf numFmtId="46" fontId="0" fillId="0" borderId="1" xfId="0" applyNumberFormat="1" applyBorder="1"/>
    <xf numFmtId="20" fontId="0" fillId="0" borderId="1" xfId="0" applyNumberFormat="1" applyBorder="1"/>
    <xf numFmtId="46" fontId="5" fillId="0" borderId="0" xfId="0" applyNumberFormat="1" applyFont="1"/>
    <xf numFmtId="20" fontId="5" fillId="0" borderId="0" xfId="0" applyNumberFormat="1" applyFont="1"/>
    <xf numFmtId="0" fontId="0" fillId="0" borderId="15" xfId="0" applyBorder="1"/>
    <xf numFmtId="0" fontId="0" fillId="0" borderId="1" xfId="0" applyBorder="1" applyAlignment="1">
      <alignment wrapText="1"/>
    </xf>
    <xf numFmtId="0" fontId="0" fillId="3" borderId="0" xfId="0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abSelected="1" topLeftCell="A24" zoomScale="73" zoomScaleNormal="70" workbookViewId="0">
      <selection activeCell="J45" sqref="J45"/>
    </sheetView>
  </sheetViews>
  <sheetFormatPr defaultColWidth="8.7109375" defaultRowHeight="15" x14ac:dyDescent="0.25"/>
  <cols>
    <col min="1" max="1" width="13.42578125" customWidth="1"/>
    <col min="2" max="2" width="27.140625" customWidth="1"/>
    <col min="3" max="3" width="12.7109375" customWidth="1"/>
    <col min="4" max="4" width="11.140625" customWidth="1"/>
    <col min="5" max="5" width="11.7109375" customWidth="1"/>
    <col min="6" max="6" width="11.140625" customWidth="1"/>
    <col min="7" max="7" width="13.140625" bestFit="1" customWidth="1"/>
    <col min="8" max="8" width="12.140625" customWidth="1"/>
    <col min="9" max="9" width="11.5703125" customWidth="1"/>
    <col min="10" max="12" width="11.140625" customWidth="1"/>
    <col min="13" max="13" width="10.42578125" customWidth="1"/>
    <col min="14" max="14" width="11.140625" customWidth="1"/>
    <col min="15" max="15" width="12" customWidth="1"/>
  </cols>
  <sheetData>
    <row r="1" spans="1:15" ht="6.95" customHeight="1" thickBot="1" x14ac:dyDescent="0.3"/>
    <row r="2" spans="1:15" ht="15.75" thickBot="1" x14ac:dyDescent="0.3">
      <c r="A2" s="3" t="s">
        <v>18</v>
      </c>
    </row>
    <row r="3" spans="1:15" x14ac:dyDescent="0.25">
      <c r="B3" s="10"/>
      <c r="C3" s="11" t="s">
        <v>6</v>
      </c>
      <c r="D3" s="12" t="s">
        <v>7</v>
      </c>
      <c r="E3" s="11" t="s">
        <v>8</v>
      </c>
      <c r="F3" s="13" t="s">
        <v>9</v>
      </c>
      <c r="G3" s="13" t="s">
        <v>10</v>
      </c>
      <c r="H3" s="13" t="s">
        <v>11</v>
      </c>
      <c r="I3" s="13" t="s">
        <v>12</v>
      </c>
      <c r="J3" s="13" t="s">
        <v>13</v>
      </c>
      <c r="K3" s="11" t="s">
        <v>14</v>
      </c>
      <c r="L3" s="13" t="s">
        <v>15</v>
      </c>
      <c r="M3" s="13" t="s">
        <v>27</v>
      </c>
      <c r="N3" s="13" t="s">
        <v>28</v>
      </c>
      <c r="O3" s="12" t="s">
        <v>29</v>
      </c>
    </row>
    <row r="4" spans="1:15" ht="16.5" customHeight="1" x14ac:dyDescent="0.25">
      <c r="B4" s="14" t="s">
        <v>26</v>
      </c>
      <c r="C4" s="15">
        <v>1.5</v>
      </c>
      <c r="D4" s="16">
        <v>1.5</v>
      </c>
      <c r="E4" s="15">
        <v>7.5</v>
      </c>
      <c r="F4" s="1">
        <v>7.5</v>
      </c>
      <c r="G4" s="1">
        <v>7.5</v>
      </c>
      <c r="H4" s="1">
        <v>7.5</v>
      </c>
      <c r="I4" s="1">
        <v>7.5</v>
      </c>
      <c r="J4" s="10">
        <v>7.5</v>
      </c>
      <c r="K4" s="15">
        <v>30</v>
      </c>
      <c r="L4" s="1">
        <v>30</v>
      </c>
      <c r="M4" s="1">
        <v>30</v>
      </c>
      <c r="N4" s="1">
        <v>30</v>
      </c>
      <c r="O4" s="16">
        <v>30</v>
      </c>
    </row>
    <row r="5" spans="1:15" ht="16.5" customHeight="1" x14ac:dyDescent="0.25">
      <c r="B5" s="14" t="s">
        <v>0</v>
      </c>
      <c r="C5" s="17"/>
      <c r="D5" s="18"/>
      <c r="E5" s="17"/>
      <c r="F5" s="2"/>
      <c r="G5" s="2"/>
      <c r="H5" s="2"/>
      <c r="I5" s="2"/>
      <c r="J5" s="14"/>
      <c r="K5" s="17"/>
      <c r="L5" s="2"/>
      <c r="M5" s="2"/>
      <c r="N5" s="2"/>
      <c r="O5" s="18"/>
    </row>
    <row r="6" spans="1:15" ht="16.5" customHeight="1" x14ac:dyDescent="0.25">
      <c r="B6" s="19" t="s">
        <v>1</v>
      </c>
      <c r="C6" s="20">
        <v>0.3</v>
      </c>
      <c r="D6" s="6">
        <v>0</v>
      </c>
      <c r="E6" s="20">
        <v>0</v>
      </c>
      <c r="F6" s="7">
        <v>0</v>
      </c>
      <c r="G6" s="21">
        <v>0</v>
      </c>
      <c r="H6" s="21">
        <v>0</v>
      </c>
      <c r="I6" s="21">
        <v>0</v>
      </c>
      <c r="J6" s="22">
        <v>0</v>
      </c>
      <c r="K6" s="20">
        <v>0</v>
      </c>
      <c r="L6" s="7">
        <v>0</v>
      </c>
      <c r="M6" s="21">
        <v>0</v>
      </c>
      <c r="N6" s="21">
        <v>0</v>
      </c>
      <c r="O6" s="23">
        <v>0</v>
      </c>
    </row>
    <row r="7" spans="1:15" ht="16.5" customHeight="1" x14ac:dyDescent="0.25">
      <c r="B7" s="19" t="s">
        <v>2</v>
      </c>
      <c r="C7" s="20">
        <v>0.5</v>
      </c>
      <c r="D7" s="6">
        <v>0</v>
      </c>
      <c r="E7" s="20">
        <v>0.4</v>
      </c>
      <c r="F7" s="7">
        <v>0</v>
      </c>
      <c r="G7" s="21">
        <v>0.4</v>
      </c>
      <c r="H7" s="21">
        <v>0.4</v>
      </c>
      <c r="I7" s="21">
        <v>0.4</v>
      </c>
      <c r="J7" s="22">
        <v>0.4</v>
      </c>
      <c r="K7" s="20">
        <v>0.4</v>
      </c>
      <c r="L7" s="7">
        <v>0</v>
      </c>
      <c r="M7" s="21">
        <v>0.4</v>
      </c>
      <c r="N7" s="21">
        <v>0.4</v>
      </c>
      <c r="O7" s="23">
        <v>0.4</v>
      </c>
    </row>
    <row r="8" spans="1:15" ht="16.5" customHeight="1" x14ac:dyDescent="0.25">
      <c r="B8" s="19" t="s">
        <v>3</v>
      </c>
      <c r="C8" s="20">
        <v>0.1</v>
      </c>
      <c r="D8" s="6">
        <v>0.2</v>
      </c>
      <c r="E8" s="20">
        <v>0.5</v>
      </c>
      <c r="F8" s="7">
        <v>0</v>
      </c>
      <c r="G8" s="21">
        <v>0.5</v>
      </c>
      <c r="H8" s="21">
        <v>0.5</v>
      </c>
      <c r="I8" s="21">
        <v>0.5</v>
      </c>
      <c r="J8" s="22">
        <v>0.5</v>
      </c>
      <c r="K8" s="20">
        <v>0.5</v>
      </c>
      <c r="L8" s="7">
        <v>0</v>
      </c>
      <c r="M8" s="21">
        <v>0.5</v>
      </c>
      <c r="N8" s="21">
        <v>0.5</v>
      </c>
      <c r="O8" s="23">
        <v>0.5</v>
      </c>
    </row>
    <row r="9" spans="1:15" ht="16.5" customHeight="1" x14ac:dyDescent="0.25">
      <c r="B9" s="19" t="s">
        <v>4</v>
      </c>
      <c r="C9" s="20">
        <v>0.1</v>
      </c>
      <c r="D9" s="6">
        <v>0.2</v>
      </c>
      <c r="E9" s="20">
        <v>0.1</v>
      </c>
      <c r="F9" s="7">
        <v>0.2</v>
      </c>
      <c r="G9" s="21">
        <v>0.1</v>
      </c>
      <c r="H9" s="21">
        <v>0.1</v>
      </c>
      <c r="I9" s="21">
        <v>0.1</v>
      </c>
      <c r="J9" s="22">
        <v>0.1</v>
      </c>
      <c r="K9" s="20">
        <v>0.1</v>
      </c>
      <c r="L9" s="7">
        <v>0.2</v>
      </c>
      <c r="M9" s="21">
        <v>0.1</v>
      </c>
      <c r="N9" s="21">
        <v>0.1</v>
      </c>
      <c r="O9" s="23">
        <v>0.1</v>
      </c>
    </row>
    <row r="10" spans="1:15" ht="16.5" customHeight="1" x14ac:dyDescent="0.25">
      <c r="B10" s="19" t="s">
        <v>5</v>
      </c>
      <c r="C10" s="20">
        <v>0</v>
      </c>
      <c r="D10" s="6">
        <v>0.6</v>
      </c>
      <c r="E10" s="20">
        <v>0</v>
      </c>
      <c r="F10" s="7">
        <v>0.8</v>
      </c>
      <c r="G10" s="21">
        <v>0</v>
      </c>
      <c r="H10" s="21">
        <v>0</v>
      </c>
      <c r="I10" s="21">
        <v>0</v>
      </c>
      <c r="J10" s="22">
        <v>0</v>
      </c>
      <c r="K10" s="20">
        <v>0</v>
      </c>
      <c r="L10" s="7">
        <v>0.8</v>
      </c>
      <c r="M10" s="21">
        <v>0</v>
      </c>
      <c r="N10" s="21">
        <v>0</v>
      </c>
      <c r="O10" s="23">
        <v>0</v>
      </c>
    </row>
    <row r="11" spans="1:15" ht="16.5" customHeight="1" x14ac:dyDescent="0.25">
      <c r="B11" s="14" t="s">
        <v>24</v>
      </c>
      <c r="C11" s="17"/>
      <c r="D11" s="18"/>
      <c r="E11" s="17"/>
      <c r="F11" s="2"/>
      <c r="G11" s="2"/>
      <c r="H11" s="2"/>
      <c r="I11" s="2"/>
      <c r="J11" s="14"/>
      <c r="K11" s="17"/>
      <c r="L11" s="2"/>
      <c r="M11" s="2"/>
      <c r="N11" s="2"/>
      <c r="O11" s="18"/>
    </row>
    <row r="12" spans="1:15" ht="16.5" customHeight="1" x14ac:dyDescent="0.25">
      <c r="B12" s="19" t="s">
        <v>1</v>
      </c>
      <c r="C12" s="15">
        <v>1200</v>
      </c>
      <c r="D12" s="16">
        <v>1200</v>
      </c>
      <c r="E12" s="15">
        <v>1200</v>
      </c>
      <c r="F12" s="1">
        <v>1200</v>
      </c>
      <c r="G12" s="8">
        <v>1800</v>
      </c>
      <c r="H12" s="24">
        <v>1200</v>
      </c>
      <c r="I12" s="24">
        <v>1200</v>
      </c>
      <c r="J12" s="25">
        <v>1200</v>
      </c>
      <c r="K12" s="15">
        <v>1200</v>
      </c>
      <c r="L12" s="1">
        <v>1200</v>
      </c>
      <c r="M12" s="8">
        <v>1800</v>
      </c>
      <c r="N12" s="1">
        <v>1200</v>
      </c>
      <c r="O12" s="16">
        <v>1200</v>
      </c>
    </row>
    <row r="13" spans="1:15" ht="16.5" customHeight="1" x14ac:dyDescent="0.25">
      <c r="B13" s="19" t="s">
        <v>2</v>
      </c>
      <c r="C13" s="15">
        <v>1500</v>
      </c>
      <c r="D13" s="16">
        <v>1500</v>
      </c>
      <c r="E13" s="15">
        <v>1500</v>
      </c>
      <c r="F13" s="1">
        <v>1500</v>
      </c>
      <c r="G13" s="8">
        <v>2000</v>
      </c>
      <c r="H13" s="24">
        <v>1500</v>
      </c>
      <c r="I13" s="24">
        <v>1500</v>
      </c>
      <c r="J13" s="25">
        <v>1500</v>
      </c>
      <c r="K13" s="15">
        <v>1500</v>
      </c>
      <c r="L13" s="1">
        <v>1500</v>
      </c>
      <c r="M13" s="8">
        <v>2000</v>
      </c>
      <c r="N13" s="1">
        <v>1500</v>
      </c>
      <c r="O13" s="16">
        <v>1500</v>
      </c>
    </row>
    <row r="14" spans="1:15" ht="16.5" customHeight="1" x14ac:dyDescent="0.25">
      <c r="B14" s="19" t="s">
        <v>3</v>
      </c>
      <c r="C14" s="15">
        <v>1800</v>
      </c>
      <c r="D14" s="16">
        <v>1800</v>
      </c>
      <c r="E14" s="15">
        <v>1800</v>
      </c>
      <c r="F14" s="1">
        <v>1800</v>
      </c>
      <c r="G14" s="8">
        <v>2800</v>
      </c>
      <c r="H14" s="24">
        <v>1800</v>
      </c>
      <c r="I14" s="24">
        <v>1800</v>
      </c>
      <c r="J14" s="25">
        <v>1800</v>
      </c>
      <c r="K14" s="15">
        <v>1800</v>
      </c>
      <c r="L14" s="1">
        <v>1800</v>
      </c>
      <c r="M14" s="8">
        <v>2800</v>
      </c>
      <c r="N14" s="1">
        <v>1800</v>
      </c>
      <c r="O14" s="16">
        <v>1800</v>
      </c>
    </row>
    <row r="15" spans="1:15" ht="16.5" customHeight="1" x14ac:dyDescent="0.25">
      <c r="B15" s="19" t="s">
        <v>4</v>
      </c>
      <c r="C15" s="15">
        <v>2200</v>
      </c>
      <c r="D15" s="16">
        <v>2200</v>
      </c>
      <c r="E15" s="15">
        <v>2200</v>
      </c>
      <c r="F15" s="1">
        <v>2200</v>
      </c>
      <c r="G15" s="8">
        <v>4200</v>
      </c>
      <c r="H15" s="24">
        <v>2200</v>
      </c>
      <c r="I15" s="24">
        <v>2200</v>
      </c>
      <c r="J15" s="25">
        <v>2200</v>
      </c>
      <c r="K15" s="15">
        <v>2200</v>
      </c>
      <c r="L15" s="1">
        <v>2200</v>
      </c>
      <c r="M15" s="8">
        <v>4200</v>
      </c>
      <c r="N15" s="1">
        <v>2200</v>
      </c>
      <c r="O15" s="16">
        <v>2200</v>
      </c>
    </row>
    <row r="16" spans="1:15" ht="16.5" customHeight="1" x14ac:dyDescent="0.25">
      <c r="B16" s="19" t="s">
        <v>5</v>
      </c>
      <c r="C16" s="15">
        <v>2400</v>
      </c>
      <c r="D16" s="16">
        <v>2400</v>
      </c>
      <c r="E16" s="15">
        <v>2400</v>
      </c>
      <c r="F16" s="1">
        <v>2400</v>
      </c>
      <c r="G16" s="8">
        <v>4200</v>
      </c>
      <c r="H16" s="24">
        <v>2400</v>
      </c>
      <c r="I16" s="24">
        <v>2400</v>
      </c>
      <c r="J16" s="25">
        <v>2400</v>
      </c>
      <c r="K16" s="15">
        <v>2400</v>
      </c>
      <c r="L16" s="1">
        <v>2400</v>
      </c>
      <c r="M16" s="8">
        <v>4200</v>
      </c>
      <c r="N16" s="1">
        <v>2400</v>
      </c>
      <c r="O16" s="16">
        <v>2400</v>
      </c>
    </row>
    <row r="17" spans="1:15" ht="16.5" customHeight="1" x14ac:dyDescent="0.25">
      <c r="B17" s="14" t="s">
        <v>25</v>
      </c>
      <c r="C17" s="15">
        <v>40000</v>
      </c>
      <c r="D17" s="16">
        <v>40000</v>
      </c>
      <c r="E17" s="15">
        <v>80000</v>
      </c>
      <c r="F17" s="1">
        <v>80000</v>
      </c>
      <c r="G17" s="1">
        <v>80000</v>
      </c>
      <c r="H17" s="8">
        <v>40000</v>
      </c>
      <c r="I17" s="1">
        <v>80000</v>
      </c>
      <c r="J17" s="10">
        <v>80000</v>
      </c>
      <c r="K17" s="15">
        <v>80000</v>
      </c>
      <c r="L17" s="1">
        <v>80000</v>
      </c>
      <c r="M17" s="1">
        <v>80000</v>
      </c>
      <c r="N17" s="8">
        <v>40000</v>
      </c>
      <c r="O17" s="16">
        <v>80000</v>
      </c>
    </row>
    <row r="18" spans="1:15" ht="16.5" customHeight="1" x14ac:dyDescent="0.25">
      <c r="B18" s="14" t="s">
        <v>17</v>
      </c>
      <c r="C18" s="15" t="s">
        <v>23</v>
      </c>
      <c r="D18" s="16" t="s">
        <v>23</v>
      </c>
      <c r="E18" s="15" t="s">
        <v>23</v>
      </c>
      <c r="F18" s="1" t="s">
        <v>23</v>
      </c>
      <c r="G18" s="1" t="s">
        <v>23</v>
      </c>
      <c r="H18" s="1" t="s">
        <v>23</v>
      </c>
      <c r="I18" s="8" t="s">
        <v>22</v>
      </c>
      <c r="J18" s="10" t="s">
        <v>23</v>
      </c>
      <c r="K18" s="15" t="s">
        <v>23</v>
      </c>
      <c r="L18" s="1" t="s">
        <v>23</v>
      </c>
      <c r="M18" s="1" t="s">
        <v>23</v>
      </c>
      <c r="N18" s="1" t="s">
        <v>23</v>
      </c>
      <c r="O18" s="33" t="s">
        <v>22</v>
      </c>
    </row>
    <row r="19" spans="1:15" ht="16.5" customHeight="1" thickBot="1" x14ac:dyDescent="0.3">
      <c r="B19" s="14" t="s">
        <v>16</v>
      </c>
      <c r="C19" s="26">
        <v>1</v>
      </c>
      <c r="D19" s="27">
        <v>1</v>
      </c>
      <c r="E19" s="26">
        <v>2</v>
      </c>
      <c r="F19" s="28">
        <v>2</v>
      </c>
      <c r="G19" s="28">
        <v>2</v>
      </c>
      <c r="H19" s="28">
        <v>2</v>
      </c>
      <c r="I19" s="28">
        <v>2</v>
      </c>
      <c r="J19" s="9">
        <v>3</v>
      </c>
      <c r="K19" s="26">
        <v>3</v>
      </c>
      <c r="L19" s="28">
        <v>3</v>
      </c>
      <c r="M19" s="28">
        <v>3</v>
      </c>
      <c r="N19" s="28">
        <v>3</v>
      </c>
      <c r="O19" s="27">
        <v>3</v>
      </c>
    </row>
    <row r="20" spans="1:15" ht="15.75" thickBot="1" x14ac:dyDescent="0.3"/>
    <row r="21" spans="1:15" ht="15.75" thickBot="1" x14ac:dyDescent="0.3">
      <c r="A21" s="3" t="s">
        <v>19</v>
      </c>
    </row>
    <row r="24" spans="1:15" ht="24.95" customHeight="1" x14ac:dyDescent="0.25">
      <c r="B24" s="2" t="s">
        <v>20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17.25" customHeight="1" x14ac:dyDescent="0.25">
      <c r="B25" s="4" t="s">
        <v>33</v>
      </c>
      <c r="C25" s="30">
        <v>0.18</v>
      </c>
      <c r="D25" s="30">
        <v>0.13</v>
      </c>
      <c r="E25" s="30">
        <v>0.49</v>
      </c>
      <c r="F25" s="30">
        <v>0.36</v>
      </c>
      <c r="G25" s="30">
        <v>0.4</v>
      </c>
      <c r="H25" s="30">
        <v>0.45</v>
      </c>
      <c r="I25" s="30">
        <v>0.48</v>
      </c>
      <c r="J25" s="30">
        <v>0.28999999999999998</v>
      </c>
      <c r="K25" s="30"/>
      <c r="L25" s="30"/>
      <c r="M25" s="30"/>
      <c r="N25" s="30"/>
      <c r="O25" s="30"/>
    </row>
    <row r="26" spans="1:15" ht="17.100000000000001" customHeight="1" x14ac:dyDescent="0.25">
      <c r="B26" s="4" t="s">
        <v>34</v>
      </c>
      <c r="C26" s="30"/>
      <c r="D26" s="30"/>
      <c r="E26" s="30">
        <v>0.44</v>
      </c>
      <c r="F26" s="30">
        <v>0.28000000000000003</v>
      </c>
      <c r="G26" s="30">
        <v>0.37</v>
      </c>
      <c r="H26" s="30">
        <v>0.43</v>
      </c>
      <c r="I26" s="30">
        <v>0.46</v>
      </c>
      <c r="J26" s="30">
        <v>0.32</v>
      </c>
      <c r="K26" s="30"/>
      <c r="L26" s="30"/>
      <c r="M26" s="30"/>
      <c r="N26" s="30"/>
      <c r="O26" s="30"/>
    </row>
    <row r="27" spans="1:15" ht="17.100000000000001" customHeight="1" x14ac:dyDescent="0.25">
      <c r="B27" s="4" t="s">
        <v>35</v>
      </c>
      <c r="C27" s="30"/>
      <c r="D27" s="30"/>
      <c r="E27" s="30"/>
      <c r="F27" s="30"/>
      <c r="G27" s="30"/>
      <c r="H27" s="30"/>
      <c r="I27" s="30"/>
      <c r="J27" s="30">
        <v>0.31</v>
      </c>
      <c r="K27" s="30"/>
      <c r="L27" s="30"/>
      <c r="M27" s="30"/>
      <c r="N27" s="30"/>
      <c r="O27" s="30"/>
    </row>
    <row r="28" spans="1:15" ht="17.100000000000001" customHeight="1" x14ac:dyDescent="0.25">
      <c r="B28" s="4" t="s">
        <v>32</v>
      </c>
      <c r="C28" s="30">
        <f>AVERAGE(C25:C27)</f>
        <v>0.18</v>
      </c>
      <c r="D28" s="30">
        <f t="shared" ref="D28:O28" si="0">AVERAGE(D25:D27)</f>
        <v>0.13</v>
      </c>
      <c r="E28" s="30">
        <f>AVERAGE(E25:E27)</f>
        <v>0.46499999999999997</v>
      </c>
      <c r="F28" s="30">
        <f>AVERAGE(F25:F27)</f>
        <v>0.32</v>
      </c>
      <c r="G28" s="30">
        <f t="shared" si="0"/>
        <v>0.38500000000000001</v>
      </c>
      <c r="H28" s="30">
        <f t="shared" si="0"/>
        <v>0.44</v>
      </c>
      <c r="I28" s="30">
        <f t="shared" si="0"/>
        <v>0.47</v>
      </c>
      <c r="J28" s="30">
        <f t="shared" si="0"/>
        <v>0.30666666666666664</v>
      </c>
      <c r="K28" s="30" t="e">
        <f t="shared" si="0"/>
        <v>#DIV/0!</v>
      </c>
      <c r="L28" s="30" t="e">
        <f t="shared" si="0"/>
        <v>#DIV/0!</v>
      </c>
      <c r="M28" s="30" t="e">
        <f t="shared" si="0"/>
        <v>#DIV/0!</v>
      </c>
      <c r="N28" s="30" t="e">
        <f t="shared" si="0"/>
        <v>#DIV/0!</v>
      </c>
      <c r="O28" s="30" t="e">
        <f t="shared" si="0"/>
        <v>#DIV/0!</v>
      </c>
    </row>
    <row r="29" spans="1:15" ht="21.95" customHeight="1" x14ac:dyDescent="0.25">
      <c r="B29" s="2" t="s">
        <v>31</v>
      </c>
      <c r="C29" s="1">
        <v>1.5</v>
      </c>
      <c r="D29" s="1">
        <v>1.5</v>
      </c>
      <c r="E29" s="1">
        <v>7.44</v>
      </c>
      <c r="F29" s="1">
        <v>7.46</v>
      </c>
      <c r="G29" s="1">
        <v>7.4240000000000004</v>
      </c>
      <c r="H29" s="1">
        <v>7.48</v>
      </c>
      <c r="I29" s="1">
        <v>7.47</v>
      </c>
      <c r="J29" s="1">
        <v>7.4249999999999998</v>
      </c>
      <c r="K29" s="1"/>
      <c r="L29" s="1"/>
      <c r="M29" s="1"/>
      <c r="N29" s="1"/>
      <c r="O29" s="1"/>
    </row>
    <row r="30" spans="1:15" x14ac:dyDescent="0.25">
      <c r="B30" s="4" t="s">
        <v>30</v>
      </c>
      <c r="C30" s="29">
        <f t="shared" ref="C30:H30" si="1">C29/C4</f>
        <v>1</v>
      </c>
      <c r="D30" s="29">
        <f t="shared" si="1"/>
        <v>1</v>
      </c>
      <c r="E30" s="29">
        <f>E29/E4</f>
        <v>0.9920000000000001</v>
      </c>
      <c r="F30" s="29">
        <f>F29/F4</f>
        <v>0.9946666666666667</v>
      </c>
      <c r="G30" s="29">
        <f t="shared" si="1"/>
        <v>0.98986666666666667</v>
      </c>
      <c r="H30" s="29">
        <f t="shared" si="1"/>
        <v>0.9973333333333334</v>
      </c>
      <c r="I30" s="29" t="e">
        <f>I29/#REF!</f>
        <v>#REF!</v>
      </c>
      <c r="J30" s="29">
        <f t="shared" ref="J30:O30" si="2">J29/J4</f>
        <v>0.99</v>
      </c>
      <c r="K30" s="29">
        <f t="shared" si="2"/>
        <v>0</v>
      </c>
      <c r="L30" s="29">
        <f t="shared" si="2"/>
        <v>0</v>
      </c>
      <c r="M30" s="29">
        <f t="shared" si="2"/>
        <v>0</v>
      </c>
      <c r="N30" s="29">
        <f t="shared" si="2"/>
        <v>0</v>
      </c>
      <c r="O30" s="29">
        <f t="shared" si="2"/>
        <v>0</v>
      </c>
    </row>
    <row r="31" spans="1:15" ht="22.5" customHeight="1" x14ac:dyDescent="0.25">
      <c r="B31" s="2" t="s">
        <v>38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95" customHeight="1" x14ac:dyDescent="0.25">
      <c r="B32" s="31" t="s">
        <v>1</v>
      </c>
      <c r="C32" s="34">
        <v>1.0513888888888889</v>
      </c>
      <c r="D32" s="1">
        <v>0</v>
      </c>
      <c r="E32" s="34">
        <v>0</v>
      </c>
      <c r="F32" s="1">
        <v>0</v>
      </c>
      <c r="G32" s="34">
        <v>0</v>
      </c>
      <c r="H32" s="1">
        <v>0</v>
      </c>
      <c r="I32" s="1">
        <v>0</v>
      </c>
      <c r="J32" s="1">
        <v>0</v>
      </c>
      <c r="K32" s="1"/>
      <c r="L32" s="1"/>
      <c r="M32" s="1"/>
      <c r="N32" s="1"/>
      <c r="O32" s="1"/>
    </row>
    <row r="33" spans="2:15" ht="15.95" customHeight="1" x14ac:dyDescent="0.3">
      <c r="B33" s="31" t="s">
        <v>2</v>
      </c>
      <c r="C33" s="34">
        <v>1.9284722222222221</v>
      </c>
      <c r="D33" s="1">
        <v>0</v>
      </c>
      <c r="E33" s="34">
        <v>1.7465277777777777</v>
      </c>
      <c r="F33" s="1">
        <v>0</v>
      </c>
      <c r="G33" s="34">
        <v>1.5874999999999999</v>
      </c>
      <c r="H33" s="36">
        <v>1.6201388888888888</v>
      </c>
      <c r="I33" s="34">
        <v>1.8236111111111111</v>
      </c>
      <c r="J33" s="34">
        <v>1.7166666666666666</v>
      </c>
      <c r="K33" s="1"/>
      <c r="L33" s="1"/>
      <c r="M33" s="1"/>
      <c r="N33" s="1"/>
      <c r="O33" s="1"/>
    </row>
    <row r="34" spans="2:15" ht="15.95" customHeight="1" x14ac:dyDescent="0.25">
      <c r="B34" s="31" t="s">
        <v>3</v>
      </c>
      <c r="C34" s="34">
        <v>1.5645833333333334</v>
      </c>
      <c r="D34" s="34">
        <v>1.6631944444444444</v>
      </c>
      <c r="E34" s="34">
        <v>2.0597222222222222</v>
      </c>
      <c r="F34" s="1">
        <v>0</v>
      </c>
      <c r="G34" s="34">
        <v>1.6868055555555554</v>
      </c>
      <c r="H34" s="34">
        <v>1.9437500000000001</v>
      </c>
      <c r="I34" s="34">
        <v>1.8069444444444445</v>
      </c>
      <c r="J34" s="34">
        <v>1.9715277777777778</v>
      </c>
      <c r="K34" s="1"/>
      <c r="L34" s="1"/>
      <c r="M34" s="1"/>
      <c r="N34" s="1"/>
      <c r="O34" s="1"/>
    </row>
    <row r="35" spans="2:15" ht="15.95" customHeight="1" x14ac:dyDescent="0.25">
      <c r="B35" s="31" t="s">
        <v>4</v>
      </c>
      <c r="C35" s="34">
        <v>1.925</v>
      </c>
      <c r="D35" s="34">
        <v>2.5833333333333335</v>
      </c>
      <c r="E35" s="34">
        <v>2.2951388888888888</v>
      </c>
      <c r="F35" s="34">
        <v>1.9097222222222223</v>
      </c>
      <c r="G35" s="34">
        <v>1.8381944444444445</v>
      </c>
      <c r="H35" s="34">
        <v>2.2513888888888891</v>
      </c>
      <c r="I35" s="34">
        <v>2.3291666666666666</v>
      </c>
      <c r="J35" s="34">
        <v>2.0499999999999998</v>
      </c>
      <c r="K35" s="1"/>
      <c r="L35" s="1"/>
      <c r="M35" s="1"/>
      <c r="N35" s="1"/>
      <c r="O35" s="1"/>
    </row>
    <row r="36" spans="2:15" ht="15.95" customHeight="1" x14ac:dyDescent="0.25">
      <c r="B36" s="31" t="s">
        <v>5</v>
      </c>
      <c r="C36" s="1">
        <v>0</v>
      </c>
      <c r="D36" s="34">
        <v>2.9208333333333334</v>
      </c>
      <c r="E36" s="1">
        <v>0</v>
      </c>
      <c r="F36" s="34">
        <v>2.9430555555555555</v>
      </c>
      <c r="G36" s="1">
        <v>0</v>
      </c>
      <c r="H36" s="1">
        <v>0</v>
      </c>
      <c r="I36" s="1">
        <v>0</v>
      </c>
      <c r="J36" s="1">
        <v>0</v>
      </c>
      <c r="K36" s="1"/>
      <c r="L36" s="1"/>
      <c r="M36" s="1"/>
      <c r="N36" s="1"/>
      <c r="O36" s="1"/>
    </row>
    <row r="37" spans="2:15" ht="15.95" customHeight="1" x14ac:dyDescent="0.3">
      <c r="B37" s="31" t="s">
        <v>36</v>
      </c>
      <c r="C37" s="34">
        <v>1.5263888888888888</v>
      </c>
      <c r="D37" s="34">
        <v>2.588888888888889</v>
      </c>
      <c r="E37" s="36">
        <v>1.945138888888889</v>
      </c>
      <c r="F37" s="34">
        <v>2.754861111111111</v>
      </c>
      <c r="G37" s="36">
        <v>1.6569444444444446</v>
      </c>
      <c r="H37" s="36">
        <v>1.8347222222222221</v>
      </c>
      <c r="I37" s="36">
        <v>1.8784722222222223</v>
      </c>
      <c r="J37" s="34">
        <v>1.8902777777777777</v>
      </c>
      <c r="K37" s="1"/>
      <c r="L37" s="1"/>
      <c r="M37" s="1"/>
      <c r="N37" s="1"/>
      <c r="O37" s="1"/>
    </row>
    <row r="38" spans="2:15" ht="18" customHeight="1" x14ac:dyDescent="0.25">
      <c r="B38" s="2" t="s">
        <v>39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2:15" ht="15.95" customHeight="1" x14ac:dyDescent="0.25">
      <c r="B39" s="31" t="s">
        <v>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/>
      <c r="L39" s="1"/>
      <c r="M39" s="1"/>
      <c r="N39" s="1"/>
      <c r="O39" s="1"/>
    </row>
    <row r="40" spans="2:15" ht="15.95" customHeight="1" x14ac:dyDescent="0.3">
      <c r="B40" s="31" t="s">
        <v>2</v>
      </c>
      <c r="C40" s="35">
        <v>4.7222222222222221E-2</v>
      </c>
      <c r="D40" s="1">
        <v>0</v>
      </c>
      <c r="E40" s="35">
        <v>0.1125</v>
      </c>
      <c r="F40" s="1">
        <v>0</v>
      </c>
      <c r="G40" s="35">
        <v>0.15208333333333332</v>
      </c>
      <c r="H40" s="35">
        <v>0.10347222222222222</v>
      </c>
      <c r="I40" s="37">
        <v>0.15208333333333332</v>
      </c>
      <c r="J40" s="35">
        <v>0.11805555555555555</v>
      </c>
      <c r="K40" s="1"/>
      <c r="L40" s="1"/>
      <c r="M40" s="1"/>
      <c r="N40" s="1"/>
      <c r="O40" s="1"/>
    </row>
    <row r="41" spans="2:15" ht="15.95" customHeight="1" x14ac:dyDescent="0.25">
      <c r="B41" s="31" t="s">
        <v>3</v>
      </c>
      <c r="C41" s="1">
        <v>0</v>
      </c>
      <c r="D41" s="35">
        <v>7.4999999999999997E-2</v>
      </c>
      <c r="E41" s="35">
        <v>0.15833333333333333</v>
      </c>
      <c r="F41" s="1">
        <v>0</v>
      </c>
      <c r="G41" s="35">
        <v>0.13194444444444445</v>
      </c>
      <c r="H41" s="35">
        <v>0.14791666666666667</v>
      </c>
      <c r="I41" s="35">
        <v>5.6944444444444443E-2</v>
      </c>
      <c r="J41" s="35">
        <v>7.7777777777777779E-2</v>
      </c>
      <c r="K41" s="1"/>
      <c r="L41" s="1"/>
      <c r="M41" s="1"/>
      <c r="N41" s="1"/>
      <c r="O41" s="1"/>
    </row>
    <row r="42" spans="2:15" ht="15.95" customHeight="1" x14ac:dyDescent="0.25">
      <c r="B42" s="31" t="s">
        <v>4</v>
      </c>
      <c r="C42" s="1">
        <v>0</v>
      </c>
      <c r="D42" s="35">
        <v>0.54652777777777772</v>
      </c>
      <c r="E42" s="35">
        <v>0.18611111111111112</v>
      </c>
      <c r="F42" s="35">
        <v>2.4305555555555556E-2</v>
      </c>
      <c r="G42" s="35">
        <v>0.1076388888888889</v>
      </c>
      <c r="H42" s="35">
        <v>1.4583333333333334E-2</v>
      </c>
      <c r="I42" s="35">
        <v>0.13125000000000001</v>
      </c>
      <c r="J42" s="35">
        <v>2.1527777777777778E-2</v>
      </c>
      <c r="K42" s="1"/>
      <c r="L42" s="1"/>
      <c r="M42" s="1"/>
      <c r="N42" s="1"/>
      <c r="O42" s="1"/>
    </row>
    <row r="43" spans="2:15" ht="15.95" customHeight="1" x14ac:dyDescent="0.25">
      <c r="B43" s="31" t="s">
        <v>5</v>
      </c>
      <c r="C43" s="1">
        <v>0</v>
      </c>
      <c r="D43" s="35">
        <v>4.4444444444444446E-2</v>
      </c>
      <c r="E43" s="1">
        <v>0</v>
      </c>
      <c r="F43" s="35">
        <v>9.0277777777777776E-2</v>
      </c>
      <c r="G43" s="1">
        <v>0</v>
      </c>
      <c r="H43" s="1">
        <v>0</v>
      </c>
      <c r="I43" s="1">
        <v>0</v>
      </c>
      <c r="J43" s="1">
        <v>0</v>
      </c>
      <c r="K43" s="1"/>
      <c r="L43" s="1"/>
      <c r="M43" s="1"/>
      <c r="N43" s="1"/>
      <c r="O43" s="1"/>
    </row>
    <row r="44" spans="2:15" ht="15.95" customHeight="1" x14ac:dyDescent="0.3">
      <c r="B44" s="31" t="s">
        <v>36</v>
      </c>
      <c r="C44" s="35">
        <v>2.8472222222222222E-2</v>
      </c>
      <c r="D44" s="35">
        <v>0.13819444444444445</v>
      </c>
      <c r="E44" s="35">
        <v>0.14930555555555555</v>
      </c>
      <c r="F44" s="37">
        <v>7.7777777777777779E-2</v>
      </c>
      <c r="G44" s="35">
        <v>0.14305555555555555</v>
      </c>
      <c r="H44" s="35">
        <v>0.11874999999999999</v>
      </c>
      <c r="I44" s="35">
        <v>0.10555555555555556</v>
      </c>
      <c r="J44" s="35">
        <v>8.4722222222222227E-2</v>
      </c>
      <c r="K44" s="1"/>
      <c r="L44" s="1"/>
      <c r="M44" s="1"/>
      <c r="N44" s="1"/>
      <c r="O44" s="1"/>
    </row>
    <row r="45" spans="2:15" ht="18.600000000000001" customHeight="1" x14ac:dyDescent="0.25">
      <c r="B45" s="2" t="s">
        <v>40</v>
      </c>
      <c r="C45" s="34">
        <v>1.1875</v>
      </c>
      <c r="D45" s="34">
        <v>2.1875</v>
      </c>
      <c r="E45" s="34">
        <v>3.067361111111111</v>
      </c>
      <c r="F45" s="34">
        <v>2.3125</v>
      </c>
      <c r="G45" s="34">
        <v>3.0625</v>
      </c>
      <c r="H45" s="34">
        <v>5.0888888888888886</v>
      </c>
      <c r="I45" s="34">
        <v>4.8347222222222221</v>
      </c>
      <c r="J45" s="39" t="s">
        <v>41</v>
      </c>
      <c r="K45" s="1"/>
      <c r="L45" s="1"/>
      <c r="M45" s="1"/>
      <c r="N45" s="1"/>
      <c r="O45" s="1"/>
    </row>
    <row r="46" spans="2:15" ht="18.95" customHeight="1" x14ac:dyDescent="0.25">
      <c r="B46" s="5" t="s">
        <v>21</v>
      </c>
      <c r="C46" s="1" t="s">
        <v>42</v>
      </c>
      <c r="D46" s="1" t="s">
        <v>42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2:15" ht="30" x14ac:dyDescent="0.25">
      <c r="B47" s="32" t="s">
        <v>37</v>
      </c>
      <c r="C47" s="1">
        <v>0</v>
      </c>
      <c r="D47" s="1">
        <v>0</v>
      </c>
      <c r="E47" s="1">
        <v>0.01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/>
      <c r="L47" s="1"/>
      <c r="M47" s="1"/>
      <c r="N47" s="1"/>
      <c r="O47" s="1"/>
    </row>
    <row r="48" spans="2:15" x14ac:dyDescent="0.25">
      <c r="B48" s="40" t="s">
        <v>43</v>
      </c>
      <c r="C48" s="38">
        <v>58</v>
      </c>
      <c r="D48" s="38">
        <v>23</v>
      </c>
      <c r="E48" s="38">
        <v>229</v>
      </c>
      <c r="F48">
        <v>100</v>
      </c>
      <c r="G48" s="38">
        <v>230</v>
      </c>
      <c r="H48" s="38">
        <v>229</v>
      </c>
      <c r="I48" s="38">
        <v>227</v>
      </c>
      <c r="J48" s="38">
        <v>233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Nisrine SOAID</dc:creator>
  <cp:lastModifiedBy>mohamed kh</cp:lastModifiedBy>
  <dcterms:created xsi:type="dcterms:W3CDTF">2015-06-05T18:17:20Z</dcterms:created>
  <dcterms:modified xsi:type="dcterms:W3CDTF">2024-11-12T20:22:08Z</dcterms:modified>
</cp:coreProperties>
</file>