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6c998a74d9c44fd/Desktop/Project T/"/>
    </mc:Choice>
  </mc:AlternateContent>
  <xr:revisionPtr revIDLastSave="261" documentId="13_ncr:1_{D260700C-32D9-4698-90B0-70C49B175FFA}" xr6:coauthVersionLast="47" xr6:coauthVersionMax="47" xr10:uidLastSave="{7B909BA8-5658-4EAF-8BD6-BF529C94D7EA}"/>
  <bookViews>
    <workbookView xWindow="-108" yWindow="-108" windowWidth="23256" windowHeight="12456" firstSheet="2" activeTab="2" xr2:uid="{00000000-000D-0000-FFFF-FFFF00000000}"/>
  </bookViews>
  <sheets>
    <sheet name="yearly_arrivals" sheetId="1" r:id="rId1"/>
    <sheet name="monthly_arrivals" sheetId="2" r:id="rId2"/>
    <sheet name="districtwise_arrivals" sheetId="3" r:id="rId3"/>
    <sheet name="revenue_tourism" sheetId="4" r:id="rId4"/>
    <sheet name="destination_rankings" sheetId="5" r:id="rId5"/>
    <sheet name="countrywise_ftv" sheetId="6" r:id="rId6"/>
    <sheet name="NOTE" sheetId="7" r:id="rId7"/>
  </sheets>
  <definedNames>
    <definedName name="ExternalData_1" localSheetId="4" hidden="1">destination_rankings!$B$1:$D$124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069  Page 40_25fd204f-de9f-414b-ae10-952d5341cafb" name="Table069  Page 40" connection="Query - Table069 (Page 40)"/>
          <x15:modelTable id="Table068  Page 40_fadc63ef-efad-4432-8f9e-8d1403e259a3" name="Table068  Page 40" connection="Query - Table068 (Page 40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3" l="1"/>
  <c r="C76" i="3"/>
  <c r="D61" i="3"/>
  <c r="C61" i="3"/>
  <c r="D46" i="3"/>
  <c r="C46" i="3"/>
  <c r="D31" i="3"/>
  <c r="C31" i="3"/>
  <c r="D16" i="3"/>
  <c r="C16" i="3"/>
  <c r="D40" i="2"/>
  <c r="C40" i="2"/>
  <c r="D27" i="2"/>
  <c r="C27" i="2"/>
  <c r="D14" i="2"/>
  <c r="C14" i="2"/>
  <c r="D3" i="1"/>
  <c r="D4" i="1"/>
  <c r="D5" i="1"/>
  <c r="D6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BD54EA-9779-4B22-8687-161274E167B5}" keepAlive="1" name="ModelConnection_ExternalData_1" description="Data Model" type="5" refreshedVersion="8" minRefreshableVersion="5" saveData="1">
    <dbPr connection="Data Model Connection" command="Table069  Page 40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E58A272-3093-4F08-909E-E5D99B327C2C}" keepAlive="1" name="Query - Page005" description="Connection to the 'Page005' query in the workbook." type="5" refreshedVersion="0" background="1" saveData="1">
    <dbPr connection="Provider=Microsoft.Mashup.OleDb.1;Data Source=$Workbook$;Location=Page005;Extended Properties=&quot;&quot;" command="SELECT * FROM [Page005]"/>
  </connection>
  <connection id="3" xr16:uid="{B226E152-8712-4B80-8826-ACEEB6020E7F}" keepAlive="1" name="Query - Table003 (Page 4)" description="Connection to the 'Table003 (Page 4)' query in the workbook." type="5" refreshedVersion="0" background="1" saveData="1">
    <dbPr connection="Provider=Microsoft.Mashup.OleDb.1;Data Source=$Workbook$;Location=&quot;Table003 (Page 4)&quot;;Extended Properties=&quot;&quot;" command="SELECT * FROM [Table003 (Page 4)]"/>
  </connection>
  <connection id="4" xr16:uid="{64DD00BB-8DAE-4F73-BAF4-8475C6308083}" keepAlive="1" name="Query - Table004 (Page 4)" description="Connection to the 'Table004 (Page 4)' query in the workbook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5" xr16:uid="{F7C66474-9533-4AD6-8637-BEA66A79EFC8}" keepAlive="1" name="Query - Table006 (Page 6)" description="Connection to the 'Table006 (Page 6)' query in the workbook." type="5" refreshedVersion="8" background="1" saveData="1">
    <dbPr connection="Provider=Microsoft.Mashup.OleDb.1;Data Source=$Workbook$;Location=&quot;Table006 (Page 6)&quot;;Extended Properties=&quot;&quot;" command="SELECT * FROM [Table006 (Page 6)]"/>
  </connection>
  <connection id="6" xr16:uid="{D5D432B5-9310-45FB-A0F0-B0F132DAE97A}" keepAlive="1" name="Query - Table006 (Page 6) (2)" description="Connection to the 'Table006 (Page 6) (2)' query in the workbook." type="5" refreshedVersion="0" background="1" saveData="1">
    <dbPr connection="Provider=Microsoft.Mashup.OleDb.1;Data Source=$Workbook$;Location=&quot;Table006 (Page 6) (2)&quot;;Extended Properties=&quot;&quot;" command="SELECT * FROM [Table006 (Page 6) (2)]"/>
  </connection>
  <connection id="7" xr16:uid="{83DD8B51-41BA-40A4-A323-FF77F21EF79B}" keepAlive="1" name="Query - Table007 (Page 6)" description="Connection to the 'Table007 (Page 6)' query in the workbook." type="5" refreshedVersion="0" background="1" saveData="1">
    <dbPr connection="Provider=Microsoft.Mashup.OleDb.1;Data Source=$Workbook$;Location=&quot;Table007 (Page 6)&quot;;Extended Properties=&quot;&quot;" command="SELECT * FROM [Table007 (Page 6)]"/>
  </connection>
  <connection id="8" xr16:uid="{BE3EFB81-808E-497E-A3CF-D54E3B0AB82D}" keepAlive="1" name="Query - Table007 (Page 6) (2)" description="Connection to the 'Table007 (Page 6) (2)' query in the workbook." type="5" refreshedVersion="0" background="1" saveData="1">
    <dbPr connection="Provider=Microsoft.Mashup.OleDb.1;Data Source=$Workbook$;Location=&quot;Table007 (Page 6) (2)&quot;;Extended Properties=&quot;&quot;" command="SELECT * FROM [Table007 (Page 6) (2)]"/>
  </connection>
  <connection id="9" xr16:uid="{761D3620-4ABB-429D-86C2-8D656CA9371B}" keepAlive="1" name="Query - Table008 (Page 7)" description="Connection to the 'Table008 (Page 7)' query in the workbook." type="5" refreshedVersion="0" background="1" saveData="1">
    <dbPr connection="Provider=Microsoft.Mashup.OleDb.1;Data Source=$Workbook$;Location=&quot;Table008 (Page 7)&quot;;Extended Properties=&quot;&quot;" command="SELECT * FROM [Table008 (Page 7)]"/>
  </connection>
  <connection id="10" xr16:uid="{2FAE9EDA-60D6-473A-8724-707EA001A102}" name="Query - Table068 (Page 40)" description="Connection to the 'Table068 (Page 40)' query in the workbook." type="100" refreshedVersion="8" minRefreshableVersion="5">
    <extLst>
      <ext xmlns:x15="http://schemas.microsoft.com/office/spreadsheetml/2010/11/main" uri="{DE250136-89BD-433C-8126-D09CA5730AF9}">
        <x15:connection id="945f1c76-2f09-4b5c-a052-1b29c8aec1e5"/>
      </ext>
    </extLst>
  </connection>
  <connection id="11" xr16:uid="{F2C23A61-4DD2-4AD6-BFEC-49025523F62C}" name="Query - Table069 (Page 40)" description="Connection to the 'Table069 (Page 40)' query in the workbook." type="100" refreshedVersion="8" minRefreshableVersion="5">
    <extLst>
      <ext xmlns:x15="http://schemas.microsoft.com/office/spreadsheetml/2010/11/main" uri="{DE250136-89BD-433C-8126-D09CA5730AF9}">
        <x15:connection id="3391f06d-b1ee-4c11-a6ae-3dbdaa803aae"/>
      </ext>
    </extLst>
  </connection>
  <connection id="12" xr16:uid="{6BBA6E66-9C35-46BF-A16C-3716860F95C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<sst xmlns="http://schemas.openxmlformats.org/spreadsheetml/2006/main" count="332" uniqueCount="132">
  <si>
    <t>Year</t>
  </si>
  <si>
    <t>Domestic_Tourists</t>
  </si>
  <si>
    <t>Foreign_Tourists</t>
  </si>
  <si>
    <t>Total_Tourists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</si>
  <si>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</si>
  <si>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</si>
  <si>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</si>
  <si>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</si>
  <si>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</si>
  <si>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</si>
  <si>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</si>
  <si>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</si>
  <si>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</si>
  <si>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</si>
  <si>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</si>
  <si>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</si>
  <si>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</si>
  <si>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District</t>
  </si>
  <si>
    <t>Foreign_Exchange_Earnings_Cr</t>
  </si>
  <si>
    <t>Total_Revenue_Cr</t>
  </si>
  <si>
    <t>Destination</t>
  </si>
  <si>
    <t>Country</t>
  </si>
  <si>
    <t>Foreign_Tourist_Visits</t>
  </si>
  <si>
    <t>Total</t>
  </si>
  <si>
    <t>THIRUVANANTHAPURAM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</si>
  <si>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</si>
  <si>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</si>
  <si>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</si>
  <si>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</si>
  <si>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</si>
  <si>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</si>
  <si>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</si>
  <si>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</si>
  <si>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</si>
  <si>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</si>
  <si>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</si>
  <si>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</si>
  <si>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KASARAGOD</t>
  </si>
  <si>
    <t>KERALA</t>
  </si>
  <si>
    <r>
      <t xml:space="preserve">You </t>
    </r>
    <r>
      <rPr>
        <b/>
        <sz val="11"/>
        <color theme="1"/>
        <rFont val="Calibri"/>
        <family val="2"/>
        <scheme val="minor"/>
      </rPr>
      <t>can’t directly calculate</t>
    </r>
    <r>
      <rPr>
        <sz val="11"/>
        <color theme="1"/>
        <rFont val="Calibri"/>
        <family val="2"/>
        <scheme val="minor"/>
      </rPr>
      <t xml:space="preserve"> domestic earnings from what's given because:</t>
    </r>
  </si>
  <si>
    <t>Domestic Revenue≠Total Revenue−Foreign Exchange Earnings\text{Domestic Revenue} \neq \text{Total Revenue} - \text{Foreign Exchange Earnings}Domestic Revenue=Total Revenue−Foreign Exchange Earnings</t>
  </si>
  <si>
    <t>That’s because:</t>
  </si>
  <si>
    <r>
      <t xml:space="preserve">"Foreign Exchange Earnings" only counts </t>
    </r>
    <r>
      <rPr>
        <b/>
        <sz val="11"/>
        <color theme="1"/>
        <rFont val="Calibri"/>
        <family val="2"/>
        <scheme val="minor"/>
      </rPr>
      <t>money coming from abroad</t>
    </r>
    <r>
      <rPr>
        <sz val="11"/>
        <color theme="1"/>
        <rFont val="Calibri"/>
        <family val="2"/>
        <scheme val="minor"/>
      </rPr>
      <t xml:space="preserve"> (converted currency)</t>
    </r>
  </si>
  <si>
    <r>
      <t xml:space="preserve">But </t>
    </r>
    <r>
      <rPr>
        <b/>
        <sz val="11"/>
        <color theme="1"/>
        <rFont val="Calibri"/>
        <family val="2"/>
        <scheme val="minor"/>
      </rPr>
      <t>foreign tourists also spend inside the local economy</t>
    </r>
    <r>
      <rPr>
        <sz val="11"/>
        <color theme="1"/>
        <rFont val="Calibri"/>
        <family val="2"/>
        <scheme val="minor"/>
      </rPr>
      <t xml:space="preserve"> → which may already be counted in total revenue</t>
    </r>
  </si>
  <si>
    <r>
      <t xml:space="preserve">There's overlap and </t>
    </r>
    <r>
      <rPr>
        <b/>
        <sz val="11"/>
        <color theme="1"/>
        <rFont val="Calibri"/>
        <family val="2"/>
        <scheme val="minor"/>
      </rPr>
      <t>no clean formula</t>
    </r>
    <r>
      <rPr>
        <sz val="11"/>
        <color theme="1"/>
        <rFont val="Calibri"/>
        <family val="2"/>
        <scheme val="minor"/>
      </rPr>
      <t xml:space="preserve"> unless the report gives it</t>
    </r>
  </si>
  <si>
    <t>SL.No</t>
  </si>
  <si>
    <t>Number of Tourists</t>
  </si>
  <si>
    <t>Kochi City</t>
  </si>
  <si>
    <t>Fort Kochi</t>
  </si>
  <si>
    <t>Kovalam</t>
  </si>
  <si>
    <t>Alappuzha</t>
  </si>
  <si>
    <t>Varkala</t>
  </si>
  <si>
    <t>Thiruvananthapuram City</t>
  </si>
  <si>
    <t>Kumarakom</t>
  </si>
  <si>
    <t>Maradu</t>
  </si>
  <si>
    <t>Munnar</t>
  </si>
  <si>
    <t>Thekkady</t>
  </si>
  <si>
    <t>Cherai Beach</t>
  </si>
  <si>
    <t>Kalady</t>
  </si>
  <si>
    <t>Wayanad</t>
  </si>
  <si>
    <t>Kozhikode City</t>
  </si>
  <si>
    <t>Poovar</t>
  </si>
  <si>
    <t>Kollam</t>
  </si>
  <si>
    <t>Guruvayoor</t>
  </si>
  <si>
    <t>Aluva</t>
  </si>
  <si>
    <t>Kuttanadu</t>
  </si>
  <si>
    <t>Iringal</t>
  </si>
  <si>
    <t>Kottakkal</t>
  </si>
  <si>
    <t>Muzhuppilangad</t>
  </si>
  <si>
    <t>Athirappalli</t>
  </si>
  <si>
    <t>Bekal</t>
  </si>
  <si>
    <t>Aranmula</t>
  </si>
  <si>
    <t>Ponmudi</t>
  </si>
  <si>
    <t>Kappad</t>
  </si>
  <si>
    <t>Meenkunnu-Payyambalam</t>
  </si>
  <si>
    <t>Kadalundi Nagaram</t>
  </si>
  <si>
    <t>Thusharagiri</t>
  </si>
  <si>
    <t>Bhoothathankettu</t>
  </si>
  <si>
    <t>Malampuzha</t>
  </si>
  <si>
    <t>Wagamon</t>
  </si>
  <si>
    <t>Parassinikkadavu</t>
  </si>
  <si>
    <t>Chavakkad</t>
  </si>
  <si>
    <t>Nelliyampathy</t>
  </si>
  <si>
    <t>Lakkidi</t>
  </si>
  <si>
    <t>Kodikuthimala</t>
  </si>
  <si>
    <t>Nilambur</t>
  </si>
  <si>
    <t>Chalakkudi</t>
  </si>
  <si>
    <t>Paravoor</t>
  </si>
  <si>
    <t>Erumeli</t>
  </si>
  <si>
    <t>Kakkayam</t>
  </si>
  <si>
    <t>Others</t>
  </si>
  <si>
    <t>1</t>
  </si>
  <si>
    <t>2</t>
  </si>
  <si>
    <t>3</t>
  </si>
  <si>
    <t>Thiruvananthapuram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</si>
  <si>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</si>
  <si>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</si>
  <si>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</si>
  <si>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</si>
  <si>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</si>
  <si>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</si>
  <si>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</si>
  <si>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</si>
  <si>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</si>
  <si>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</si>
  <si>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</si>
  <si>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</si>
  <si>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Kochi city</t>
  </si>
  <si>
    <t>Thiruvananthapuram city</t>
  </si>
  <si>
    <t>Kozhikkode city</t>
  </si>
  <si>
    <t>Irringal-Kottakkal</t>
  </si>
  <si>
    <t>Pookkode Lake-Vaithiri</t>
  </si>
  <si>
    <t>Fort kochi</t>
  </si>
  <si>
    <t>Parassinikadavu</t>
  </si>
  <si>
    <t>United States of America</t>
  </si>
  <si>
    <t>United Kingdom</t>
  </si>
  <si>
    <t>Oman</t>
  </si>
  <si>
    <t>France</t>
  </si>
  <si>
    <t>Maldives</t>
  </si>
  <si>
    <t>Germany</t>
  </si>
  <si>
    <t>Malaysia</t>
  </si>
  <si>
    <t>Saudi Arabia</t>
  </si>
  <si>
    <t>United Arab Emirates</t>
  </si>
  <si>
    <t>Australia</t>
  </si>
  <si>
    <t>Russia</t>
  </si>
  <si>
    <t>Canada</t>
  </si>
  <si>
    <t>Italy</t>
  </si>
  <si>
    <t>Singapore</t>
  </si>
  <si>
    <t>Spain</t>
  </si>
  <si>
    <t>This dataset was manually compiled from Kerala Tourism official reports (2019–2023).</t>
  </si>
  <si>
    <t>Monthly data is available for 2019–2021 only.</t>
  </si>
  <si>
    <t>Country-level data is from 2022–2023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</si>
</sst>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0" fontId="0" fillId="0" borderId="0" xfId="0" applyAlignment="1">
      <alignment horizontal="left" vertical="center" indent="1"/>
    </xf>
    <xf numFmtId="0" fontId="0" fillId="2" borderId="3" xfId="0" applyFill="1" applyBorder="1"/>
    <xf numFmtId="0" fontId="0" fillId="0" borderId="3" xfId="0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0" xfId="0" applyFill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0" fillId="4" borderId="3" xfId="0" applyFill="1" applyBorder="1"/>
    <xf numFmtId="0" fontId="0" fillId="5" borderId="3" xfId="0" applyFill="1" applyBorder="1"/>
    <xf numFmtId="0" fontId="2" fillId="4" borderId="0" xfId="0" applyFont="1" applyFill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01BA5D1-6179-4736-9705-5C0598206A04}" autoFormatId="16" applyNumberFormats="0" applyBorderFormats="0" applyFontFormats="0" applyPatternFormats="0" applyAlignmentFormats="0" applyWidthHeightFormats="0">
  <queryTableRefresh nextId="4">
    <queryTableFields count="3">
      <queryTableField id="1" name="SL.No" tableColumnId="1"/>
      <queryTableField id="2" name="Destination" tableColumnId="2"/>
      <queryTableField id="3" name="Number of Tourists" tableColumnId="3"/>
    </queryTableFields>
  </queryTableRefresh>
  <extLst>
    <ext xmlns:x15="http://schemas.microsoft.com/office/spreadsheetml/2010/11/main" uri="{883FBD77-0823-4a55-B5E3-86C4891E6966}">
      <x15:queryTable sourceDataName="Query - Table069 (Page 40)"/>
    </ext>
  </extLst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720ADED-379D-4107-BD89-8C3ABF727B76}" name="Table16" displayName="Table16" ref="A1:D6" totalsRowShown="0" headerRowDxfId="20" headerRowBorderDxfId="19" tableBorderDxfId="18">
  <autoFilter ref="A1:D6" xr:uid="{2720ADED-379D-4107-BD89-8C3ABF727B76}"/>
  <tableColumns count="4">
    <tableColumn id="1" xr3:uid="{9F7D704E-D326-4EA2-96EE-4B2D29577222}" name="Year"/>
    <tableColumn id="2" xr3:uid="{6B179A4B-5A13-4DD4-A838-E2155C28C6FB}" name="Domestic_Tourists"/>
    <tableColumn id="3" xr3:uid="{0ED05F1B-C667-4815-80DF-5E293946BB2D}" name="Foreign_Tourists"/>
    <tableColumn id="4" xr3:uid="{054B5DE5-1EAC-41F4-8DB6-901EAEBD752E}" name="Total_Tourists">
      <calculatedColumnFormula>SUM(B2,C2)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C1A55BE-8FDE-4950-AA8D-9000C1BFB198}" name="Table17" displayName="Table17" ref="A1:D40" totalsRowShown="0" headerRowDxfId="17" headerRowBorderDxfId="16" tableBorderDxfId="15">
  <autoFilter ref="A1:D40" xr:uid="{6C1A55BE-8FDE-4950-AA8D-9000C1BFB198}"/>
  <tableColumns count="4">
    <tableColumn id="1" xr3:uid="{77282540-61AA-49DE-9CE0-2191E9A7690C}" name="Year"/>
    <tableColumn id="2" xr3:uid="{1D51CEC6-D724-40FE-A342-BEC4A3D7B149}" name="Month"/>
    <tableColumn id="3" xr3:uid="{6F1D3095-FA6F-4E1A-8CCC-9EBB377411AA}" name="Domestic_Tourists"/>
    <tableColumn id="4" xr3:uid="{7EEFE9E5-1716-416F-A27B-78E2BB5A5F4A}" name="Foreign_Tourist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D920188-F22A-4D1B-B78E-D8A37313E161}" name="Table19" displayName="Table19" ref="A1:D76" totalsRowShown="0" headerRowDxfId="14" headerRowBorderDxfId="13" tableBorderDxfId="12">
  <autoFilter ref="A1:D76" xr:uid="{3D920188-F22A-4D1B-B78E-D8A37313E161}"/>
  <tableColumns count="4">
    <tableColumn id="1" xr3:uid="{B0DE9C79-FC98-40C2-87A5-A843177C097D}" name="Year"/>
    <tableColumn id="2" xr3:uid="{FC53A468-10B1-44FB-959A-5EFF6C9AC83E}" name="District"/>
    <tableColumn id="3" xr3:uid="{7129CA9F-CDD7-4AFC-8B92-B088055A6FBE}" name="Domestic_Tourists"/>
    <tableColumn id="4" xr3:uid="{D4EFA82D-4416-4B11-AA12-1994A36EB552}" name="Foreign_Tourist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19C9F1F-031F-4A97-A552-252AD71583B5}" name="Table18" displayName="Table18" ref="A1:C6" totalsRowShown="0" headerRowDxfId="11" headerRowBorderDxfId="10" tableBorderDxfId="9">
  <autoFilter ref="A1:C6" xr:uid="{619C9F1F-031F-4A97-A552-252AD71583B5}"/>
  <tableColumns count="3">
    <tableColumn id="1" xr3:uid="{D9157B10-929A-4A43-A591-0FBBB922A4DA}" name="Year"/>
    <tableColumn id="2" xr3:uid="{784D0058-2DEC-4EB2-B741-11A51E46CC50}" name="Foreign_Exchange_Earnings_Cr"/>
    <tableColumn id="3" xr3:uid="{2819F25F-94EA-461C-AC09-417C27EB487A}" name="Total_Revenue_Cr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A50B9-B09F-4F53-ABEC-9FD842F48106}" name="Table069__Page_40" displayName="Table069__Page_40" ref="B1:D124" tableType="queryTable" totalsRowShown="0" headerRowDxfId="8">
  <autoFilter ref="B1:D124" xr:uid="{138A50B9-B09F-4F53-ABEC-9FD842F48106}"/>
  <tableColumns count="3">
    <tableColumn id="1" xr3:uid="{F291552F-3948-48E4-B2C2-F3DD280D3F58}" uniqueName="1" name="SL.No" queryTableFieldId="1" dataDxfId="7"/>
    <tableColumn id="2" xr3:uid="{5DD32066-0F68-44BA-B99D-C1EF2C073A25}" uniqueName="2" name="Destination" queryTableFieldId="2" dataDxfId="6"/>
    <tableColumn id="3" xr3:uid="{5737C2D3-7C45-4229-9DF2-3C6743F9F181}" uniqueName="3" name="Number of Tourists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CD90DC-388F-4447-8AAE-1BFB5850B6E6}" name="Table5" displayName="Table5" ref="A1:A124" totalsRowShown="0" headerRowDxfId="5">
  <autoFilter ref="A1:A124" xr:uid="{D8CD90DC-388F-4447-8AAE-1BFB5850B6E6}"/>
  <tableColumns count="1">
    <tableColumn id="1" xr3:uid="{F7781E01-1E07-40D6-9B38-CF76D8EB16AD}" name="Year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701D791-4ECE-41D6-B179-FEE736D6E144}" name="Table15" displayName="Table15" ref="A1:C35" totalsRowShown="0" headerRowDxfId="4" headerRowBorderDxfId="3" tableBorderDxfId="2">
  <autoFilter ref="A1:C35" xr:uid="{B701D791-4ECE-41D6-B179-FEE736D6E144}"/>
  <tableColumns count="3">
    <tableColumn id="1" xr3:uid="{DC3C6998-7D21-4874-92B5-FCC9FE35225E}" name="Year"/>
    <tableColumn id="2" xr3:uid="{97F88490-DEC8-4030-88C5-C154B266CE64}" name="Country" dataDxfId="1"/>
    <tableColumn id="3" xr3:uid="{C47A1006-EF0C-4462-9C6A-F3E70065DDF3}" name="Foreign_Tourist_Visi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H11" sqref="H11"/>
    </sheetView>
  </sheetViews>
  <sheetFormatPr defaultRowHeight="14.4" x14ac:dyDescent="0.3"/>
  <cols>
    <col min="1" max="1" width="6.5546875" customWidth="1"/>
    <col min="2" max="2" width="18.21875" customWidth="1"/>
    <col min="3" max="3" width="16.6640625" customWidth="1"/>
    <col min="4" max="4" width="14.6640625" customWidth="1"/>
  </cols>
  <sheetData>
    <row r="1" spans="1:4" x14ac:dyDescent="0.3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">
      <c r="A2">
        <v>2019</v>
      </c>
      <c r="B2">
        <v>18384233</v>
      </c>
      <c r="C2">
        <v>1189771</v>
      </c>
      <c r="D2">
        <f>SUM(B2,C2)</f>
        <v>19574004</v>
      </c>
    </row>
    <row r="3" spans="1:4" x14ac:dyDescent="0.3">
      <c r="A3">
        <v>2020</v>
      </c>
      <c r="B3">
        <v>4988972</v>
      </c>
      <c r="C3">
        <v>340755</v>
      </c>
      <c r="D3">
        <f t="shared" ref="D3:D6" si="0">SUM(B3,C3)</f>
        <v>5329727</v>
      </c>
    </row>
    <row r="4" spans="1:4" x14ac:dyDescent="0.3">
      <c r="A4">
        <v>2021</v>
      </c>
      <c r="B4">
        <v>7537617</v>
      </c>
      <c r="C4">
        <v>60487</v>
      </c>
      <c r="D4">
        <f t="shared" si="0"/>
        <v>7598104</v>
      </c>
    </row>
    <row r="5" spans="1:4" x14ac:dyDescent="0.3">
      <c r="A5">
        <v>2022</v>
      </c>
      <c r="B5">
        <v>18867414</v>
      </c>
      <c r="C5">
        <v>345549</v>
      </c>
      <c r="D5">
        <f t="shared" si="0"/>
        <v>19212963</v>
      </c>
    </row>
    <row r="6" spans="1:4" x14ac:dyDescent="0.3">
      <c r="A6">
        <v>2023</v>
      </c>
      <c r="B6">
        <v>21871641</v>
      </c>
      <c r="C6">
        <v>649057</v>
      </c>
      <c r="D6">
        <f t="shared" si="0"/>
        <v>22520698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workbookViewId="0">
      <selection activeCell="F32" sqref="F32"/>
    </sheetView>
  </sheetViews>
  <sheetFormatPr defaultRowHeight="14.4" x14ac:dyDescent="0.3"/>
  <cols>
    <col min="1" max="1" width="6.5546875" customWidth="1"/>
    <col min="2" max="2" width="9.77734375" bestFit="1" customWidth="1"/>
    <col min="3" max="3" width="18.21875" customWidth="1"/>
    <col min="4" max="4" width="16.6640625" customWidth="1"/>
  </cols>
  <sheetData>
    <row r="1" spans="1:4" x14ac:dyDescent="0.3">
      <c r="A1" s="14" t="s">
        <v>0</v>
      </c>
      <c r="B1" s="14" t="s">
        <v>4</v>
      </c>
      <c r="C1" s="14" t="s">
        <v>1</v>
      </c>
      <c r="D1" s="14" t="s">
        <v>2</v>
      </c>
    </row>
    <row r="2" spans="1:4" x14ac:dyDescent="0.3">
      <c r="A2">
        <v>2019</v>
      </c>
      <c r="B2" t="s">
        <v>5</v>
      </c>
      <c r="C2">
        <v>1515551</v>
      </c>
      <c r="D2">
        <v>160588</v>
      </c>
    </row>
    <row r="3" spans="1:4" x14ac:dyDescent="0.3">
      <c r="A3">
        <v>2019</v>
      </c>
      <c r="B3" t="s">
        <v>6</v>
      </c>
      <c r="C3">
        <v>1335665</v>
      </c>
      <c r="D3">
        <v>148024</v>
      </c>
    </row>
    <row r="4" spans="1:4" x14ac:dyDescent="0.3">
      <c r="A4">
        <v>2019</v>
      </c>
      <c r="B4" t="s">
        <v>7</v>
      </c>
      <c r="C4">
        <v>1339252</v>
      </c>
      <c r="D4">
        <v>113857</v>
      </c>
    </row>
    <row r="5" spans="1:4" x14ac:dyDescent="0.3">
      <c r="A5">
        <v>2019</v>
      </c>
      <c r="B5" t="s">
        <v>8</v>
      </c>
      <c r="C5">
        <v>1613257</v>
      </c>
      <c r="D5">
        <v>86693</v>
      </c>
    </row>
    <row r="6" spans="1:4" x14ac:dyDescent="0.3">
      <c r="A6">
        <v>2019</v>
      </c>
      <c r="B6" t="s">
        <v>9</v>
      </c>
      <c r="C6">
        <v>1818986</v>
      </c>
      <c r="D6">
        <v>49952</v>
      </c>
    </row>
    <row r="7" spans="1:4" x14ac:dyDescent="0.3">
      <c r="A7">
        <v>2019</v>
      </c>
      <c r="B7" t="s">
        <v>10</v>
      </c>
      <c r="C7">
        <v>1341496</v>
      </c>
      <c r="D7">
        <v>45675</v>
      </c>
    </row>
    <row r="8" spans="1:4" x14ac:dyDescent="0.3">
      <c r="A8">
        <v>2019</v>
      </c>
      <c r="B8" t="s">
        <v>11</v>
      </c>
      <c r="C8">
        <v>1430508</v>
      </c>
      <c r="D8">
        <v>78034</v>
      </c>
    </row>
    <row r="9" spans="1:4" x14ac:dyDescent="0.3">
      <c r="A9">
        <v>2019</v>
      </c>
      <c r="B9" t="s">
        <v>12</v>
      </c>
      <c r="C9">
        <v>1321175</v>
      </c>
      <c r="D9">
        <v>74210</v>
      </c>
    </row>
    <row r="10" spans="1:4" x14ac:dyDescent="0.3">
      <c r="A10">
        <v>2019</v>
      </c>
      <c r="B10" t="s">
        <v>13</v>
      </c>
      <c r="C10">
        <v>1468337</v>
      </c>
      <c r="D10">
        <v>62942</v>
      </c>
    </row>
    <row r="11" spans="1:4" x14ac:dyDescent="0.3">
      <c r="A11">
        <v>2019</v>
      </c>
      <c r="B11" t="s">
        <v>14</v>
      </c>
      <c r="C11">
        <v>1594093</v>
      </c>
      <c r="D11">
        <v>94205</v>
      </c>
    </row>
    <row r="12" spans="1:4" x14ac:dyDescent="0.3">
      <c r="A12">
        <v>2019</v>
      </c>
      <c r="B12" t="s">
        <v>15</v>
      </c>
      <c r="C12">
        <v>1652890</v>
      </c>
      <c r="D12">
        <v>120848</v>
      </c>
    </row>
    <row r="13" spans="1:4" x14ac:dyDescent="0.3">
      <c r="A13">
        <v>2019</v>
      </c>
      <c r="B13" t="s">
        <v>16</v>
      </c>
      <c r="C13">
        <v>1953023</v>
      </c>
      <c r="D13">
        <v>154743</v>
      </c>
    </row>
    <row r="14" spans="1:4" s="8" customFormat="1" x14ac:dyDescent="0.3">
      <c r="A14" s="8">
        <v>2019</v>
      </c>
      <c r="B14" s="8" t="s">
        <v>23</v>
      </c>
      <c r="C14" s="8">
        <f>SUM(C2:C13)</f>
        <v>18384233</v>
      </c>
      <c r="D14" s="8">
        <f>SUM(D2:D13)</f>
        <v>1189771</v>
      </c>
    </row>
    <row r="15" spans="1:4" x14ac:dyDescent="0.3">
      <c r="A15">
        <v>2020</v>
      </c>
      <c r="B15" t="s">
        <v>5</v>
      </c>
      <c r="C15">
        <v>1725291</v>
      </c>
      <c r="D15">
        <v>174439</v>
      </c>
    </row>
    <row r="16" spans="1:4" x14ac:dyDescent="0.3">
      <c r="A16">
        <v>2020</v>
      </c>
      <c r="B16" t="s">
        <v>6</v>
      </c>
      <c r="C16">
        <v>1383951</v>
      </c>
      <c r="D16">
        <v>125523</v>
      </c>
    </row>
    <row r="17" spans="1:4" x14ac:dyDescent="0.3">
      <c r="A17">
        <v>2020</v>
      </c>
      <c r="B17" t="s">
        <v>7</v>
      </c>
      <c r="C17">
        <v>590661</v>
      </c>
      <c r="D17">
        <v>33245</v>
      </c>
    </row>
    <row r="18" spans="1:4" x14ac:dyDescent="0.3">
      <c r="A18">
        <v>2020</v>
      </c>
      <c r="B18" t="s">
        <v>8</v>
      </c>
      <c r="C18">
        <v>3391</v>
      </c>
      <c r="D18">
        <v>707</v>
      </c>
    </row>
    <row r="19" spans="1:4" x14ac:dyDescent="0.3">
      <c r="A19">
        <v>2020</v>
      </c>
      <c r="B19" t="s">
        <v>9</v>
      </c>
      <c r="C19">
        <v>7370</v>
      </c>
      <c r="D19">
        <v>75</v>
      </c>
    </row>
    <row r="20" spans="1:4" x14ac:dyDescent="0.3">
      <c r="A20">
        <v>2020</v>
      </c>
      <c r="B20" t="s">
        <v>10</v>
      </c>
      <c r="C20">
        <v>29233</v>
      </c>
      <c r="D20">
        <v>60</v>
      </c>
    </row>
    <row r="21" spans="1:4" x14ac:dyDescent="0.3">
      <c r="A21">
        <v>2020</v>
      </c>
      <c r="B21" t="s">
        <v>11</v>
      </c>
      <c r="C21">
        <v>40389</v>
      </c>
      <c r="D21">
        <v>188</v>
      </c>
    </row>
    <row r="22" spans="1:4" x14ac:dyDescent="0.3">
      <c r="A22">
        <v>2020</v>
      </c>
      <c r="B22" t="s">
        <v>12</v>
      </c>
      <c r="C22">
        <v>61151</v>
      </c>
      <c r="D22">
        <v>373</v>
      </c>
    </row>
    <row r="23" spans="1:4" x14ac:dyDescent="0.3">
      <c r="A23">
        <v>2020</v>
      </c>
      <c r="B23" t="s">
        <v>13</v>
      </c>
      <c r="C23">
        <v>126358</v>
      </c>
      <c r="D23">
        <v>406</v>
      </c>
    </row>
    <row r="24" spans="1:4" x14ac:dyDescent="0.3">
      <c r="A24">
        <v>2020</v>
      </c>
      <c r="B24" t="s">
        <v>14</v>
      </c>
      <c r="C24">
        <v>210431</v>
      </c>
      <c r="D24">
        <v>1041</v>
      </c>
    </row>
    <row r="25" spans="1:4" x14ac:dyDescent="0.3">
      <c r="A25">
        <v>2020</v>
      </c>
      <c r="B25" t="s">
        <v>15</v>
      </c>
      <c r="C25">
        <v>329091</v>
      </c>
      <c r="D25">
        <v>2167</v>
      </c>
    </row>
    <row r="26" spans="1:4" x14ac:dyDescent="0.3">
      <c r="A26">
        <v>2020</v>
      </c>
      <c r="B26" t="s">
        <v>16</v>
      </c>
      <c r="C26">
        <v>481655</v>
      </c>
      <c r="D26">
        <v>2531</v>
      </c>
    </row>
    <row r="27" spans="1:4" s="8" customFormat="1" x14ac:dyDescent="0.3">
      <c r="A27" s="8">
        <v>2020</v>
      </c>
      <c r="B27" s="8" t="s">
        <v>23</v>
      </c>
      <c r="C27" s="8">
        <f>SUM(C15:C26)</f>
        <v>4988972</v>
      </c>
      <c r="D27" s="8">
        <f>SUM(D15:D26)</f>
        <v>340755</v>
      </c>
    </row>
    <row r="28" spans="1:4" x14ac:dyDescent="0.3">
      <c r="A28">
        <v>2021</v>
      </c>
      <c r="B28" t="s">
        <v>5</v>
      </c>
      <c r="C28">
        <v>788185</v>
      </c>
      <c r="D28">
        <v>4298</v>
      </c>
    </row>
    <row r="29" spans="1:4" x14ac:dyDescent="0.3">
      <c r="A29">
        <v>2021</v>
      </c>
      <c r="B29" t="s">
        <v>6</v>
      </c>
      <c r="C29">
        <v>728204</v>
      </c>
      <c r="D29">
        <v>4167</v>
      </c>
    </row>
    <row r="30" spans="1:4" x14ac:dyDescent="0.3">
      <c r="A30">
        <v>2021</v>
      </c>
      <c r="B30" t="s">
        <v>7</v>
      </c>
      <c r="C30">
        <v>683801</v>
      </c>
      <c r="D30">
        <v>6024</v>
      </c>
    </row>
    <row r="31" spans="1:4" x14ac:dyDescent="0.3">
      <c r="A31">
        <v>2021</v>
      </c>
      <c r="B31" t="s">
        <v>8</v>
      </c>
      <c r="C31">
        <v>373290</v>
      </c>
      <c r="D31">
        <v>987</v>
      </c>
    </row>
    <row r="32" spans="1:4" x14ac:dyDescent="0.3">
      <c r="A32">
        <v>2021</v>
      </c>
      <c r="B32" t="s">
        <v>9</v>
      </c>
      <c r="C32">
        <v>66711</v>
      </c>
      <c r="D32">
        <v>169</v>
      </c>
    </row>
    <row r="33" spans="1:4" x14ac:dyDescent="0.3">
      <c r="A33">
        <v>2021</v>
      </c>
      <c r="B33" t="s">
        <v>10</v>
      </c>
      <c r="C33">
        <v>120473</v>
      </c>
      <c r="D33">
        <v>298</v>
      </c>
    </row>
    <row r="34" spans="1:4" x14ac:dyDescent="0.3">
      <c r="A34">
        <v>2021</v>
      </c>
      <c r="B34" t="s">
        <v>11</v>
      </c>
      <c r="C34">
        <v>414189</v>
      </c>
      <c r="D34">
        <v>4054</v>
      </c>
    </row>
    <row r="35" spans="1:4" x14ac:dyDescent="0.3">
      <c r="A35">
        <v>2021</v>
      </c>
      <c r="B35" t="s">
        <v>12</v>
      </c>
      <c r="C35">
        <v>626792</v>
      </c>
      <c r="D35">
        <v>4349</v>
      </c>
    </row>
    <row r="36" spans="1:4" x14ac:dyDescent="0.3">
      <c r="A36">
        <v>2021</v>
      </c>
      <c r="B36" t="s">
        <v>13</v>
      </c>
      <c r="C36">
        <v>718945</v>
      </c>
      <c r="D36">
        <v>5066</v>
      </c>
    </row>
    <row r="37" spans="1:4" x14ac:dyDescent="0.3">
      <c r="A37">
        <v>2021</v>
      </c>
      <c r="B37" t="s">
        <v>14</v>
      </c>
      <c r="C37">
        <v>855682</v>
      </c>
      <c r="D37">
        <v>7944</v>
      </c>
    </row>
    <row r="38" spans="1:4" x14ac:dyDescent="0.3">
      <c r="A38">
        <v>2021</v>
      </c>
      <c r="B38" t="s">
        <v>15</v>
      </c>
      <c r="C38">
        <v>929262</v>
      </c>
      <c r="D38">
        <v>10886</v>
      </c>
    </row>
    <row r="39" spans="1:4" x14ac:dyDescent="0.3">
      <c r="A39">
        <v>2021</v>
      </c>
      <c r="B39" t="s">
        <v>16</v>
      </c>
      <c r="C39">
        <v>1232083</v>
      </c>
      <c r="D39">
        <v>12245</v>
      </c>
    </row>
    <row r="40" spans="1:4" s="8" customFormat="1" x14ac:dyDescent="0.3">
      <c r="A40" s="8">
        <v>2021</v>
      </c>
      <c r="B40" s="8" t="s">
        <v>23</v>
      </c>
      <c r="C40" s="8">
        <f>SUM(C28:C39)</f>
        <v>7537617</v>
      </c>
      <c r="D40" s="8">
        <f>SUM(D28:D39)</f>
        <v>60487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6"/>
  <sheetViews>
    <sheetView tabSelected="1" workbookViewId="0">
      <selection sqref="A1:D76"/>
    </sheetView>
  </sheetViews>
  <sheetFormatPr defaultRowHeight="14.4" x14ac:dyDescent="0.3"/>
  <cols>
    <col min="1" max="1" width="6.5546875" customWidth="1"/>
    <col min="2" max="2" width="22.109375" bestFit="1" customWidth="1"/>
    <col min="3" max="3" width="21.109375" customWidth="1"/>
    <col min="4" max="4" width="16.6640625" customWidth="1"/>
  </cols>
  <sheetData>
    <row r="1" spans="1:4" x14ac:dyDescent="0.3">
      <c r="A1" s="14" t="s">
        <v>0</v>
      </c>
      <c r="B1" s="14" t="s">
        <v>17</v>
      </c>
      <c r="C1" s="14" t="s">
        <v>1</v>
      </c>
      <c r="D1" s="14" t="s">
        <v>2</v>
      </c>
    </row>
    <row r="2" spans="1:4" x14ac:dyDescent="0.3">
      <c r="A2">
        <v>2019</v>
      </c>
      <c r="B2" t="s">
        <v>24</v>
      </c>
      <c r="C2">
        <v>3038167</v>
      </c>
      <c r="D2">
        <v>310451</v>
      </c>
    </row>
    <row r="3" spans="1:4" x14ac:dyDescent="0.3">
      <c r="A3">
        <v>2019</v>
      </c>
      <c r="B3" t="s">
        <v>25</v>
      </c>
      <c r="C3">
        <v>481928</v>
      </c>
      <c r="D3">
        <v>12961</v>
      </c>
    </row>
    <row r="4" spans="1:4" x14ac:dyDescent="0.3">
      <c r="A4">
        <v>2019</v>
      </c>
      <c r="B4" t="s">
        <v>26</v>
      </c>
      <c r="C4">
        <v>207863</v>
      </c>
      <c r="D4">
        <v>2042</v>
      </c>
    </row>
    <row r="5" spans="1:4" x14ac:dyDescent="0.3">
      <c r="A5">
        <v>2019</v>
      </c>
      <c r="B5" t="s">
        <v>27</v>
      </c>
      <c r="C5">
        <v>677958</v>
      </c>
      <c r="D5">
        <v>116228</v>
      </c>
    </row>
    <row r="6" spans="1:4" x14ac:dyDescent="0.3">
      <c r="A6">
        <v>2019</v>
      </c>
      <c r="B6" t="s">
        <v>28</v>
      </c>
      <c r="C6">
        <v>597424</v>
      </c>
      <c r="D6">
        <v>58178</v>
      </c>
    </row>
    <row r="7" spans="1:4" x14ac:dyDescent="0.3">
      <c r="A7">
        <v>2019</v>
      </c>
      <c r="B7" t="s">
        <v>29</v>
      </c>
      <c r="C7">
        <v>1820216</v>
      </c>
      <c r="D7">
        <v>75206</v>
      </c>
    </row>
    <row r="8" spans="1:4" x14ac:dyDescent="0.3">
      <c r="A8">
        <v>2019</v>
      </c>
      <c r="B8" t="s">
        <v>30</v>
      </c>
      <c r="C8">
        <v>4060134</v>
      </c>
      <c r="D8">
        <v>522232</v>
      </c>
    </row>
    <row r="9" spans="1:4" x14ac:dyDescent="0.3">
      <c r="A9">
        <v>2019</v>
      </c>
      <c r="B9" t="s">
        <v>31</v>
      </c>
      <c r="C9">
        <v>2583557</v>
      </c>
      <c r="D9">
        <v>15691</v>
      </c>
    </row>
    <row r="10" spans="1:4" x14ac:dyDescent="0.3">
      <c r="A10">
        <v>2019</v>
      </c>
      <c r="B10" t="s">
        <v>32</v>
      </c>
      <c r="C10">
        <v>560906</v>
      </c>
      <c r="D10">
        <v>2147</v>
      </c>
    </row>
    <row r="11" spans="1:4" x14ac:dyDescent="0.3">
      <c r="A11">
        <v>2019</v>
      </c>
      <c r="B11" t="s">
        <v>33</v>
      </c>
      <c r="C11">
        <v>665335</v>
      </c>
      <c r="D11">
        <v>25697</v>
      </c>
    </row>
    <row r="12" spans="1:4" x14ac:dyDescent="0.3">
      <c r="A12">
        <v>2019</v>
      </c>
      <c r="B12" t="s">
        <v>34</v>
      </c>
      <c r="C12">
        <v>1305220</v>
      </c>
      <c r="D12">
        <v>22515</v>
      </c>
    </row>
    <row r="13" spans="1:4" x14ac:dyDescent="0.3">
      <c r="A13">
        <v>2019</v>
      </c>
      <c r="B13" t="s">
        <v>35</v>
      </c>
      <c r="C13">
        <v>1143710</v>
      </c>
      <c r="D13">
        <v>12302</v>
      </c>
    </row>
    <row r="14" spans="1:4" x14ac:dyDescent="0.3">
      <c r="A14">
        <v>2019</v>
      </c>
      <c r="B14" t="s">
        <v>36</v>
      </c>
      <c r="C14">
        <v>934572</v>
      </c>
      <c r="D14">
        <v>6852</v>
      </c>
    </row>
    <row r="15" spans="1:4" x14ac:dyDescent="0.3">
      <c r="A15">
        <v>2019</v>
      </c>
      <c r="B15" t="s">
        <v>37</v>
      </c>
      <c r="C15">
        <v>307243</v>
      </c>
      <c r="D15">
        <v>7269</v>
      </c>
    </row>
    <row r="16" spans="1:4" s="8" customFormat="1" x14ac:dyDescent="0.3">
      <c r="A16" s="8">
        <v>2019</v>
      </c>
      <c r="B16" s="8" t="s">
        <v>38</v>
      </c>
      <c r="C16" s="8">
        <f>SUM(C2:C15)</f>
        <v>18384233</v>
      </c>
      <c r="D16" s="8">
        <f>SUM(D2:D15)</f>
        <v>1189771</v>
      </c>
    </row>
    <row r="17" spans="1:4" x14ac:dyDescent="0.3">
      <c r="A17">
        <v>2020</v>
      </c>
      <c r="B17" t="s">
        <v>24</v>
      </c>
      <c r="C17">
        <v>861130</v>
      </c>
      <c r="D17">
        <v>90550</v>
      </c>
    </row>
    <row r="18" spans="1:4" x14ac:dyDescent="0.3">
      <c r="A18">
        <v>2020</v>
      </c>
      <c r="B18" t="s">
        <v>25</v>
      </c>
      <c r="C18">
        <v>137228</v>
      </c>
      <c r="D18">
        <v>5141</v>
      </c>
    </row>
    <row r="19" spans="1:4" x14ac:dyDescent="0.3">
      <c r="A19">
        <v>2020</v>
      </c>
      <c r="B19" t="s">
        <v>26</v>
      </c>
      <c r="C19">
        <v>48960</v>
      </c>
      <c r="D19">
        <v>659</v>
      </c>
    </row>
    <row r="20" spans="1:4" x14ac:dyDescent="0.3">
      <c r="A20">
        <v>2020</v>
      </c>
      <c r="B20" t="s">
        <v>27</v>
      </c>
      <c r="C20">
        <v>207507</v>
      </c>
      <c r="D20">
        <v>46629</v>
      </c>
    </row>
    <row r="21" spans="1:4" x14ac:dyDescent="0.3">
      <c r="A21">
        <v>2020</v>
      </c>
      <c r="B21" t="s">
        <v>28</v>
      </c>
      <c r="C21">
        <v>139038</v>
      </c>
      <c r="D21">
        <v>20072</v>
      </c>
    </row>
    <row r="22" spans="1:4" x14ac:dyDescent="0.3">
      <c r="A22">
        <v>2020</v>
      </c>
      <c r="B22" t="s">
        <v>29</v>
      </c>
      <c r="C22">
        <v>503938</v>
      </c>
      <c r="D22">
        <v>20163</v>
      </c>
    </row>
    <row r="23" spans="1:4" x14ac:dyDescent="0.3">
      <c r="A23">
        <v>2020</v>
      </c>
      <c r="B23" t="s">
        <v>30</v>
      </c>
      <c r="C23">
        <v>1103200</v>
      </c>
      <c r="D23">
        <v>134952</v>
      </c>
    </row>
    <row r="24" spans="1:4" x14ac:dyDescent="0.3">
      <c r="A24">
        <v>2020</v>
      </c>
      <c r="B24" t="s">
        <v>31</v>
      </c>
      <c r="C24">
        <v>587599</v>
      </c>
      <c r="D24">
        <v>3416</v>
      </c>
    </row>
    <row r="25" spans="1:4" x14ac:dyDescent="0.3">
      <c r="A25">
        <v>2020</v>
      </c>
      <c r="B25" t="s">
        <v>32</v>
      </c>
      <c r="C25">
        <v>152152</v>
      </c>
      <c r="D25">
        <v>742</v>
      </c>
    </row>
    <row r="26" spans="1:4" x14ac:dyDescent="0.3">
      <c r="A26">
        <v>2020</v>
      </c>
      <c r="B26" t="s">
        <v>33</v>
      </c>
      <c r="C26">
        <v>197629</v>
      </c>
      <c r="D26">
        <v>4100</v>
      </c>
    </row>
    <row r="27" spans="1:4" x14ac:dyDescent="0.3">
      <c r="A27">
        <v>2020</v>
      </c>
      <c r="B27" t="s">
        <v>34</v>
      </c>
      <c r="C27">
        <v>380559</v>
      </c>
      <c r="D27">
        <v>5262</v>
      </c>
    </row>
    <row r="28" spans="1:4" x14ac:dyDescent="0.3">
      <c r="A28">
        <v>2020</v>
      </c>
      <c r="B28" t="s">
        <v>35</v>
      </c>
      <c r="C28">
        <v>347625</v>
      </c>
      <c r="D28">
        <v>4131</v>
      </c>
    </row>
    <row r="29" spans="1:4" x14ac:dyDescent="0.3">
      <c r="A29">
        <v>2020</v>
      </c>
      <c r="B29" t="s">
        <v>36</v>
      </c>
      <c r="C29">
        <v>246400</v>
      </c>
      <c r="D29">
        <v>2754</v>
      </c>
    </row>
    <row r="30" spans="1:4" x14ac:dyDescent="0.3">
      <c r="A30">
        <v>2020</v>
      </c>
      <c r="B30" t="s">
        <v>37</v>
      </c>
      <c r="C30">
        <v>76007</v>
      </c>
      <c r="D30">
        <v>2184</v>
      </c>
    </row>
    <row r="31" spans="1:4" s="8" customFormat="1" x14ac:dyDescent="0.3">
      <c r="A31" s="8">
        <v>2020</v>
      </c>
      <c r="B31" s="8" t="s">
        <v>38</v>
      </c>
      <c r="C31" s="8">
        <f>SUM(C17:C30)</f>
        <v>4988972</v>
      </c>
      <c r="D31" s="8">
        <f>SUM(D17:D30)</f>
        <v>340755</v>
      </c>
    </row>
    <row r="32" spans="1:4" x14ac:dyDescent="0.3">
      <c r="A32">
        <v>2021</v>
      </c>
      <c r="B32" t="s">
        <v>24</v>
      </c>
      <c r="C32">
        <v>1235570</v>
      </c>
      <c r="D32">
        <v>8262</v>
      </c>
    </row>
    <row r="33" spans="1:4" x14ac:dyDescent="0.3">
      <c r="A33">
        <v>2021</v>
      </c>
      <c r="B33" t="s">
        <v>25</v>
      </c>
      <c r="C33">
        <v>209102</v>
      </c>
      <c r="D33">
        <v>77</v>
      </c>
    </row>
    <row r="34" spans="1:4" x14ac:dyDescent="0.3">
      <c r="A34">
        <v>2021</v>
      </c>
      <c r="B34" t="s">
        <v>26</v>
      </c>
      <c r="C34">
        <v>95840</v>
      </c>
      <c r="D34">
        <v>72</v>
      </c>
    </row>
    <row r="35" spans="1:4" x14ac:dyDescent="0.3">
      <c r="A35">
        <v>2021</v>
      </c>
      <c r="B35" t="s">
        <v>27</v>
      </c>
      <c r="C35">
        <v>353921</v>
      </c>
      <c r="D35">
        <v>777</v>
      </c>
    </row>
    <row r="36" spans="1:4" x14ac:dyDescent="0.3">
      <c r="A36">
        <v>2021</v>
      </c>
      <c r="B36" t="s">
        <v>28</v>
      </c>
      <c r="C36">
        <v>158922</v>
      </c>
      <c r="D36">
        <v>365</v>
      </c>
    </row>
    <row r="37" spans="1:4" x14ac:dyDescent="0.3">
      <c r="A37">
        <v>2021</v>
      </c>
      <c r="B37" t="s">
        <v>29</v>
      </c>
      <c r="C37">
        <v>949574</v>
      </c>
      <c r="D37">
        <v>591</v>
      </c>
    </row>
    <row r="38" spans="1:4" x14ac:dyDescent="0.3">
      <c r="A38">
        <v>2021</v>
      </c>
      <c r="B38" t="s">
        <v>30</v>
      </c>
      <c r="C38">
        <v>1587882</v>
      </c>
      <c r="D38">
        <v>46821</v>
      </c>
    </row>
    <row r="39" spans="1:4" x14ac:dyDescent="0.3">
      <c r="A39">
        <v>2021</v>
      </c>
      <c r="B39" t="s">
        <v>31</v>
      </c>
      <c r="C39">
        <v>659981</v>
      </c>
      <c r="D39">
        <v>463</v>
      </c>
    </row>
    <row r="40" spans="1:4" x14ac:dyDescent="0.3">
      <c r="A40">
        <v>2021</v>
      </c>
      <c r="B40" t="s">
        <v>32</v>
      </c>
      <c r="C40">
        <v>200801</v>
      </c>
      <c r="D40">
        <v>41</v>
      </c>
    </row>
    <row r="41" spans="1:4" x14ac:dyDescent="0.3">
      <c r="A41">
        <v>2021</v>
      </c>
      <c r="B41" t="s">
        <v>33</v>
      </c>
      <c r="C41">
        <v>342685</v>
      </c>
      <c r="D41">
        <v>553</v>
      </c>
    </row>
    <row r="42" spans="1:4" x14ac:dyDescent="0.3">
      <c r="A42">
        <v>2021</v>
      </c>
      <c r="B42" t="s">
        <v>34</v>
      </c>
      <c r="C42">
        <v>567374</v>
      </c>
      <c r="D42">
        <v>2074</v>
      </c>
    </row>
    <row r="43" spans="1:4" x14ac:dyDescent="0.3">
      <c r="A43">
        <v>2021</v>
      </c>
      <c r="B43" t="s">
        <v>35</v>
      </c>
      <c r="C43">
        <v>703871</v>
      </c>
      <c r="D43">
        <v>164</v>
      </c>
    </row>
    <row r="44" spans="1:4" x14ac:dyDescent="0.3">
      <c r="A44">
        <v>2021</v>
      </c>
      <c r="B44" t="s">
        <v>36</v>
      </c>
      <c r="C44">
        <v>346406</v>
      </c>
      <c r="D44">
        <v>81</v>
      </c>
    </row>
    <row r="45" spans="1:4" x14ac:dyDescent="0.3">
      <c r="A45">
        <v>2021</v>
      </c>
      <c r="B45" t="s">
        <v>37</v>
      </c>
      <c r="C45">
        <v>125688</v>
      </c>
      <c r="D45">
        <v>146</v>
      </c>
    </row>
    <row r="46" spans="1:4" s="8" customFormat="1" x14ac:dyDescent="0.3">
      <c r="A46" s="8">
        <v>2021</v>
      </c>
      <c r="B46" s="8" t="s">
        <v>38</v>
      </c>
      <c r="C46" s="8">
        <f>SUM(C32:C45)</f>
        <v>7537617</v>
      </c>
      <c r="D46" s="8">
        <f>SUM(D32:D45)</f>
        <v>60487</v>
      </c>
    </row>
    <row r="47" spans="1:4" x14ac:dyDescent="0.3">
      <c r="A47">
        <v>2022</v>
      </c>
      <c r="B47" t="s">
        <v>24</v>
      </c>
      <c r="C47">
        <v>3058858</v>
      </c>
      <c r="D47">
        <v>81916</v>
      </c>
    </row>
    <row r="48" spans="1:4" x14ac:dyDescent="0.3">
      <c r="A48">
        <v>2022</v>
      </c>
      <c r="B48" t="s">
        <v>25</v>
      </c>
      <c r="C48">
        <v>420097</v>
      </c>
      <c r="D48">
        <v>1283</v>
      </c>
    </row>
    <row r="49" spans="1:4" x14ac:dyDescent="0.3">
      <c r="A49">
        <v>2022</v>
      </c>
      <c r="B49" t="s">
        <v>26</v>
      </c>
      <c r="C49">
        <v>369103</v>
      </c>
      <c r="D49">
        <v>506</v>
      </c>
    </row>
    <row r="50" spans="1:4" x14ac:dyDescent="0.3">
      <c r="A50">
        <v>2022</v>
      </c>
      <c r="B50" t="s">
        <v>27</v>
      </c>
      <c r="C50">
        <v>770916</v>
      </c>
      <c r="D50">
        <v>11469</v>
      </c>
    </row>
    <row r="51" spans="1:4" x14ac:dyDescent="0.3">
      <c r="A51">
        <v>2022</v>
      </c>
      <c r="B51" t="s">
        <v>28</v>
      </c>
      <c r="C51">
        <v>440759</v>
      </c>
      <c r="D51">
        <v>9682</v>
      </c>
    </row>
    <row r="52" spans="1:4" x14ac:dyDescent="0.3">
      <c r="A52">
        <v>2022</v>
      </c>
      <c r="B52" t="s">
        <v>29</v>
      </c>
      <c r="C52">
        <v>2656730</v>
      </c>
      <c r="D52">
        <v>27005</v>
      </c>
    </row>
    <row r="53" spans="1:4" x14ac:dyDescent="0.3">
      <c r="A53">
        <v>2022</v>
      </c>
      <c r="B53" t="s">
        <v>30</v>
      </c>
      <c r="C53">
        <v>4048679</v>
      </c>
      <c r="D53">
        <v>186290</v>
      </c>
    </row>
    <row r="54" spans="1:4" x14ac:dyDescent="0.3">
      <c r="A54">
        <v>2022</v>
      </c>
      <c r="B54" t="s">
        <v>31</v>
      </c>
      <c r="C54">
        <v>2130420</v>
      </c>
      <c r="D54">
        <v>6177</v>
      </c>
    </row>
    <row r="55" spans="1:4" x14ac:dyDescent="0.3">
      <c r="A55">
        <v>2022</v>
      </c>
      <c r="B55" t="s">
        <v>32</v>
      </c>
      <c r="C55">
        <v>474452</v>
      </c>
      <c r="D55">
        <v>659</v>
      </c>
    </row>
    <row r="56" spans="1:4" x14ac:dyDescent="0.3">
      <c r="A56">
        <v>2022</v>
      </c>
      <c r="B56" t="s">
        <v>33</v>
      </c>
      <c r="C56">
        <v>676582</v>
      </c>
      <c r="D56">
        <v>6224</v>
      </c>
    </row>
    <row r="57" spans="1:4" x14ac:dyDescent="0.3">
      <c r="A57">
        <v>2022</v>
      </c>
      <c r="B57" t="s">
        <v>34</v>
      </c>
      <c r="C57">
        <v>1209088</v>
      </c>
      <c r="D57">
        <v>10623</v>
      </c>
    </row>
    <row r="58" spans="1:4" x14ac:dyDescent="0.3">
      <c r="A58">
        <v>2022</v>
      </c>
      <c r="B58" t="s">
        <v>35</v>
      </c>
      <c r="C58">
        <v>1509207</v>
      </c>
      <c r="D58">
        <v>1967</v>
      </c>
    </row>
    <row r="59" spans="1:4" x14ac:dyDescent="0.3">
      <c r="A59">
        <v>2022</v>
      </c>
      <c r="B59" t="s">
        <v>36</v>
      </c>
      <c r="C59">
        <v>811461</v>
      </c>
      <c r="D59">
        <v>1290</v>
      </c>
    </row>
    <row r="60" spans="1:4" x14ac:dyDescent="0.3">
      <c r="A60">
        <v>2022</v>
      </c>
      <c r="B60" t="s">
        <v>37</v>
      </c>
      <c r="C60">
        <v>291062</v>
      </c>
      <c r="D60">
        <v>458</v>
      </c>
    </row>
    <row r="61" spans="1:4" s="8" customFormat="1" x14ac:dyDescent="0.3">
      <c r="A61" s="8">
        <v>2022</v>
      </c>
      <c r="B61" s="8" t="s">
        <v>38</v>
      </c>
      <c r="C61" s="8">
        <f>SUM(C47:C60)</f>
        <v>18867414</v>
      </c>
      <c r="D61" s="8">
        <f>SUM(D47:D60)</f>
        <v>345549</v>
      </c>
    </row>
    <row r="62" spans="1:4" x14ac:dyDescent="0.3">
      <c r="A62">
        <v>2023</v>
      </c>
      <c r="B62" t="s">
        <v>24</v>
      </c>
      <c r="C62">
        <v>3589932</v>
      </c>
      <c r="D62">
        <v>148462</v>
      </c>
    </row>
    <row r="63" spans="1:4" x14ac:dyDescent="0.3">
      <c r="A63">
        <v>2023</v>
      </c>
      <c r="B63" t="s">
        <v>25</v>
      </c>
      <c r="C63">
        <v>442231</v>
      </c>
      <c r="D63">
        <v>4713</v>
      </c>
    </row>
    <row r="64" spans="1:4" x14ac:dyDescent="0.3">
      <c r="A64">
        <v>2023</v>
      </c>
      <c r="B64" t="s">
        <v>26</v>
      </c>
      <c r="C64">
        <v>431878</v>
      </c>
      <c r="D64">
        <v>941</v>
      </c>
    </row>
    <row r="65" spans="1:4" x14ac:dyDescent="0.3">
      <c r="A65">
        <v>2023</v>
      </c>
      <c r="B65" t="s">
        <v>27</v>
      </c>
      <c r="C65">
        <v>744352</v>
      </c>
      <c r="D65">
        <v>31403</v>
      </c>
    </row>
    <row r="66" spans="1:4" x14ac:dyDescent="0.3">
      <c r="A66">
        <v>2023</v>
      </c>
      <c r="B66" t="s">
        <v>28</v>
      </c>
      <c r="C66">
        <v>508899</v>
      </c>
      <c r="D66">
        <v>28458</v>
      </c>
    </row>
    <row r="67" spans="1:4" x14ac:dyDescent="0.3">
      <c r="A67">
        <v>2023</v>
      </c>
      <c r="B67" t="s">
        <v>29</v>
      </c>
      <c r="C67">
        <v>3633584</v>
      </c>
      <c r="D67">
        <v>103644</v>
      </c>
    </row>
    <row r="68" spans="1:4" x14ac:dyDescent="0.3">
      <c r="A68">
        <v>2023</v>
      </c>
      <c r="B68" t="s">
        <v>30</v>
      </c>
      <c r="C68">
        <v>4487930</v>
      </c>
      <c r="D68">
        <v>279904</v>
      </c>
    </row>
    <row r="69" spans="1:4" x14ac:dyDescent="0.3">
      <c r="A69">
        <v>2023</v>
      </c>
      <c r="B69" t="s">
        <v>31</v>
      </c>
      <c r="C69">
        <v>2478573</v>
      </c>
      <c r="D69">
        <v>16204</v>
      </c>
    </row>
    <row r="70" spans="1:4" x14ac:dyDescent="0.3">
      <c r="A70">
        <v>2023</v>
      </c>
      <c r="B70" t="s">
        <v>32</v>
      </c>
      <c r="C70">
        <v>555593</v>
      </c>
      <c r="D70">
        <v>1069</v>
      </c>
    </row>
    <row r="71" spans="1:4" x14ac:dyDescent="0.3">
      <c r="A71">
        <v>2023</v>
      </c>
      <c r="B71" t="s">
        <v>33</v>
      </c>
      <c r="C71">
        <v>775754</v>
      </c>
      <c r="D71">
        <v>10398</v>
      </c>
    </row>
    <row r="72" spans="1:4" x14ac:dyDescent="0.3">
      <c r="A72">
        <v>2023</v>
      </c>
      <c r="B72" t="s">
        <v>34</v>
      </c>
      <c r="C72">
        <v>1324835</v>
      </c>
      <c r="D72">
        <v>14710</v>
      </c>
    </row>
    <row r="73" spans="1:4" x14ac:dyDescent="0.3">
      <c r="A73">
        <v>2023</v>
      </c>
      <c r="B73" t="s">
        <v>35</v>
      </c>
      <c r="C73">
        <v>1750267</v>
      </c>
      <c r="D73">
        <v>4429</v>
      </c>
    </row>
    <row r="74" spans="1:4" x14ac:dyDescent="0.3">
      <c r="A74">
        <v>2023</v>
      </c>
      <c r="B74" t="s">
        <v>36</v>
      </c>
      <c r="C74">
        <v>854838</v>
      </c>
      <c r="D74">
        <v>2431</v>
      </c>
    </row>
    <row r="75" spans="1:4" x14ac:dyDescent="0.3">
      <c r="A75">
        <v>2023</v>
      </c>
      <c r="B75" t="s">
        <v>37</v>
      </c>
      <c r="C75">
        <v>292975</v>
      </c>
      <c r="D75">
        <v>2291</v>
      </c>
    </row>
    <row r="76" spans="1:4" s="8" customFormat="1" x14ac:dyDescent="0.3">
      <c r="A76" s="8">
        <v>2023</v>
      </c>
      <c r="B76" s="8" t="s">
        <v>38</v>
      </c>
      <c r="C76" s="8">
        <f>SUM(C62:C75)</f>
        <v>21871641</v>
      </c>
      <c r="D76" s="8">
        <f>SUM(D62:D75)</f>
        <v>649057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C10" sqref="C10"/>
    </sheetView>
  </sheetViews>
  <sheetFormatPr defaultRowHeight="14.4" x14ac:dyDescent="0.3"/>
  <cols>
    <col min="1" max="1" width="6.5546875" customWidth="1"/>
    <col min="2" max="2" width="29" customWidth="1"/>
    <col min="3" max="3" width="18.21875" customWidth="1"/>
  </cols>
  <sheetData>
    <row r="1" spans="1:5" x14ac:dyDescent="0.3">
      <c r="A1" s="14" t="s">
        <v>0</v>
      </c>
      <c r="B1" s="14" t="s">
        <v>18</v>
      </c>
      <c r="C1" s="14" t="s">
        <v>19</v>
      </c>
    </row>
    <row r="2" spans="1:5" x14ac:dyDescent="0.3">
      <c r="A2">
        <v>2019</v>
      </c>
      <c r="B2">
        <v>10271.06</v>
      </c>
      <c r="C2">
        <v>45010.69</v>
      </c>
      <c r="E2" t="s">
        <v>39</v>
      </c>
    </row>
    <row r="3" spans="1:5" x14ac:dyDescent="0.3">
      <c r="A3">
        <v>2020</v>
      </c>
      <c r="B3" s="1">
        <v>2799.85</v>
      </c>
      <c r="C3" s="1">
        <v>11335.96</v>
      </c>
    </row>
    <row r="4" spans="1:5" x14ac:dyDescent="0.3">
      <c r="A4">
        <v>2021</v>
      </c>
      <c r="B4">
        <v>461.5</v>
      </c>
      <c r="C4" s="1">
        <v>12285.91</v>
      </c>
      <c r="E4" t="s">
        <v>40</v>
      </c>
    </row>
    <row r="5" spans="1:5" x14ac:dyDescent="0.3">
      <c r="A5">
        <v>2022</v>
      </c>
      <c r="B5">
        <v>2792.42</v>
      </c>
      <c r="C5">
        <v>35168.42</v>
      </c>
    </row>
    <row r="6" spans="1:5" x14ac:dyDescent="0.3">
      <c r="A6">
        <v>2023</v>
      </c>
      <c r="B6">
        <v>5245.09</v>
      </c>
      <c r="C6">
        <v>43621.22</v>
      </c>
      <c r="E6" t="s">
        <v>41</v>
      </c>
    </row>
    <row r="7" spans="1:5" x14ac:dyDescent="0.3">
      <c r="E7" s="2"/>
    </row>
    <row r="8" spans="1:5" x14ac:dyDescent="0.3">
      <c r="E8" s="2" t="s">
        <v>42</v>
      </c>
    </row>
    <row r="9" spans="1:5" x14ac:dyDescent="0.3">
      <c r="E9" s="2"/>
    </row>
    <row r="10" spans="1:5" x14ac:dyDescent="0.3">
      <c r="E10" s="2" t="s">
        <v>43</v>
      </c>
    </row>
    <row r="11" spans="1:5" x14ac:dyDescent="0.3">
      <c r="E11" s="2"/>
    </row>
    <row r="12" spans="1:5" x14ac:dyDescent="0.3">
      <c r="E12" s="2" t="s">
        <v>44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4"/>
  <sheetViews>
    <sheetView topLeftCell="A124" workbookViewId="0">
      <selection sqref="A1:D124"/>
    </sheetView>
  </sheetViews>
  <sheetFormatPr defaultRowHeight="14.4" x14ac:dyDescent="0.3"/>
  <cols>
    <col min="1" max="1" width="6.88671875" bestFit="1" customWidth="1"/>
    <col min="2" max="2" width="8.109375" style="11" bestFit="1" customWidth="1"/>
    <col min="3" max="3" width="22.88671875" bestFit="1" customWidth="1"/>
    <col min="4" max="4" width="19.5546875" bestFit="1" customWidth="1"/>
    <col min="5" max="7" width="10.77734375" bestFit="1" customWidth="1"/>
  </cols>
  <sheetData>
    <row r="1" spans="1:4" x14ac:dyDescent="0.3">
      <c r="A1" s="5" t="s">
        <v>0</v>
      </c>
      <c r="B1" s="10" t="s">
        <v>45</v>
      </c>
      <c r="C1" s="5" t="s">
        <v>20</v>
      </c>
      <c r="D1" s="5" t="s">
        <v>46</v>
      </c>
    </row>
    <row r="2" spans="1:4" x14ac:dyDescent="0.3">
      <c r="A2">
        <v>2019</v>
      </c>
      <c r="B2" s="11">
        <v>1</v>
      </c>
      <c r="C2" t="s">
        <v>47</v>
      </c>
      <c r="D2">
        <v>270032</v>
      </c>
    </row>
    <row r="3" spans="1:4" x14ac:dyDescent="0.3">
      <c r="A3">
        <v>2019</v>
      </c>
      <c r="B3" s="11">
        <v>2</v>
      </c>
      <c r="C3" t="s">
        <v>48</v>
      </c>
      <c r="D3">
        <v>135219</v>
      </c>
    </row>
    <row r="4" spans="1:4" x14ac:dyDescent="0.3">
      <c r="A4">
        <v>2019</v>
      </c>
      <c r="B4" s="11">
        <v>3</v>
      </c>
      <c r="C4" t="s">
        <v>49</v>
      </c>
      <c r="D4">
        <v>132313</v>
      </c>
    </row>
    <row r="5" spans="1:4" x14ac:dyDescent="0.3">
      <c r="A5">
        <v>2019</v>
      </c>
      <c r="B5" s="11">
        <v>4</v>
      </c>
      <c r="C5" t="s">
        <v>50</v>
      </c>
      <c r="D5">
        <v>91457</v>
      </c>
    </row>
    <row r="6" spans="1:4" x14ac:dyDescent="0.3">
      <c r="A6">
        <v>2019</v>
      </c>
      <c r="B6" s="11">
        <v>5</v>
      </c>
      <c r="C6" t="s">
        <v>51</v>
      </c>
      <c r="D6">
        <v>86878</v>
      </c>
    </row>
    <row r="7" spans="1:4" x14ac:dyDescent="0.3">
      <c r="A7">
        <v>2019</v>
      </c>
      <c r="B7" s="11">
        <v>6</v>
      </c>
      <c r="C7" t="s">
        <v>52</v>
      </c>
      <c r="D7">
        <v>61164</v>
      </c>
    </row>
    <row r="8" spans="1:4" x14ac:dyDescent="0.3">
      <c r="A8">
        <v>2019</v>
      </c>
      <c r="B8" s="11">
        <v>7</v>
      </c>
      <c r="C8" t="s">
        <v>53</v>
      </c>
      <c r="D8">
        <v>49837</v>
      </c>
    </row>
    <row r="9" spans="1:4" x14ac:dyDescent="0.3">
      <c r="A9">
        <v>2019</v>
      </c>
      <c r="B9" s="11">
        <v>8</v>
      </c>
      <c r="C9" t="s">
        <v>54</v>
      </c>
      <c r="D9">
        <v>49032</v>
      </c>
    </row>
    <row r="10" spans="1:4" x14ac:dyDescent="0.3">
      <c r="A10">
        <v>2019</v>
      </c>
      <c r="B10" s="11">
        <v>9</v>
      </c>
      <c r="C10" t="s">
        <v>55</v>
      </c>
      <c r="D10">
        <v>38967</v>
      </c>
    </row>
    <row r="11" spans="1:4" x14ac:dyDescent="0.3">
      <c r="A11">
        <v>2019</v>
      </c>
      <c r="B11" s="11">
        <v>10</v>
      </c>
      <c r="C11" t="s">
        <v>56</v>
      </c>
      <c r="D11">
        <v>29113</v>
      </c>
    </row>
    <row r="12" spans="1:4" x14ac:dyDescent="0.3">
      <c r="A12">
        <v>2019</v>
      </c>
      <c r="B12" s="11">
        <v>11</v>
      </c>
      <c r="C12" t="s">
        <v>57</v>
      </c>
      <c r="D12">
        <v>16987</v>
      </c>
    </row>
    <row r="13" spans="1:4" x14ac:dyDescent="0.3">
      <c r="A13">
        <v>2019</v>
      </c>
      <c r="B13" s="11">
        <v>12</v>
      </c>
      <c r="C13" t="s">
        <v>58</v>
      </c>
      <c r="D13">
        <v>15781</v>
      </c>
    </row>
    <row r="14" spans="1:4" x14ac:dyDescent="0.3">
      <c r="A14">
        <v>2019</v>
      </c>
      <c r="B14" s="11">
        <v>13</v>
      </c>
      <c r="C14" t="s">
        <v>59</v>
      </c>
      <c r="D14">
        <v>10514</v>
      </c>
    </row>
    <row r="15" spans="1:4" x14ac:dyDescent="0.3">
      <c r="A15">
        <v>2019</v>
      </c>
      <c r="B15" s="11">
        <v>14</v>
      </c>
      <c r="C15" t="s">
        <v>60</v>
      </c>
      <c r="D15">
        <v>9980</v>
      </c>
    </row>
    <row r="16" spans="1:4" x14ac:dyDescent="0.3">
      <c r="A16">
        <v>2019</v>
      </c>
      <c r="B16" s="11">
        <v>15</v>
      </c>
      <c r="C16" t="s">
        <v>61</v>
      </c>
      <c r="D16">
        <v>9581</v>
      </c>
    </row>
    <row r="17" spans="1:4" x14ac:dyDescent="0.3">
      <c r="A17">
        <v>2019</v>
      </c>
      <c r="B17" s="11">
        <v>16</v>
      </c>
      <c r="C17" t="s">
        <v>62</v>
      </c>
      <c r="D17">
        <v>9117</v>
      </c>
    </row>
    <row r="18" spans="1:4" x14ac:dyDescent="0.3">
      <c r="A18">
        <v>2019</v>
      </c>
      <c r="B18" s="11">
        <v>17</v>
      </c>
      <c r="C18" t="s">
        <v>63</v>
      </c>
      <c r="D18">
        <v>9076</v>
      </c>
    </row>
    <row r="19" spans="1:4" x14ac:dyDescent="0.3">
      <c r="A19">
        <v>2019</v>
      </c>
      <c r="B19" s="11">
        <v>18</v>
      </c>
      <c r="C19" t="s">
        <v>64</v>
      </c>
      <c r="D19">
        <v>8803</v>
      </c>
    </row>
    <row r="20" spans="1:4" x14ac:dyDescent="0.3">
      <c r="A20">
        <v>2019</v>
      </c>
      <c r="B20" s="11">
        <v>19</v>
      </c>
      <c r="C20" t="s">
        <v>65</v>
      </c>
      <c r="D20">
        <v>8092</v>
      </c>
    </row>
    <row r="21" spans="1:4" x14ac:dyDescent="0.3">
      <c r="A21">
        <v>2019</v>
      </c>
      <c r="B21" s="11">
        <v>20</v>
      </c>
      <c r="C21" t="s">
        <v>66</v>
      </c>
      <c r="D21">
        <v>6887</v>
      </c>
    </row>
    <row r="22" spans="1:4" x14ac:dyDescent="0.3">
      <c r="A22">
        <v>2019</v>
      </c>
      <c r="B22" s="11">
        <v>21</v>
      </c>
      <c r="C22" t="s">
        <v>67</v>
      </c>
      <c r="D22">
        <v>4741</v>
      </c>
    </row>
    <row r="23" spans="1:4" x14ac:dyDescent="0.3">
      <c r="A23">
        <v>2019</v>
      </c>
      <c r="B23" s="11">
        <v>22</v>
      </c>
      <c r="C23" t="s">
        <v>68</v>
      </c>
      <c r="D23">
        <v>4519</v>
      </c>
    </row>
    <row r="24" spans="1:4" x14ac:dyDescent="0.3">
      <c r="A24">
        <v>2019</v>
      </c>
      <c r="B24" s="11">
        <v>23</v>
      </c>
      <c r="C24" t="s">
        <v>69</v>
      </c>
      <c r="D24">
        <v>3241</v>
      </c>
    </row>
    <row r="25" spans="1:4" x14ac:dyDescent="0.3">
      <c r="A25">
        <v>2019</v>
      </c>
      <c r="B25" s="11">
        <v>24</v>
      </c>
      <c r="C25" t="s">
        <v>70</v>
      </c>
      <c r="D25">
        <v>2469</v>
      </c>
    </row>
    <row r="26" spans="1:4" x14ac:dyDescent="0.3">
      <c r="A26">
        <v>2019</v>
      </c>
      <c r="B26" s="11">
        <v>25</v>
      </c>
      <c r="C26" t="s">
        <v>71</v>
      </c>
      <c r="D26">
        <v>1598</v>
      </c>
    </row>
    <row r="27" spans="1:4" x14ac:dyDescent="0.3">
      <c r="A27">
        <v>2019</v>
      </c>
      <c r="B27" s="11">
        <v>26</v>
      </c>
      <c r="C27" t="s">
        <v>72</v>
      </c>
      <c r="D27">
        <v>1492</v>
      </c>
    </row>
    <row r="28" spans="1:4" x14ac:dyDescent="0.3">
      <c r="A28">
        <v>2019</v>
      </c>
      <c r="B28" s="11">
        <v>27</v>
      </c>
      <c r="C28" t="s">
        <v>73</v>
      </c>
      <c r="D28">
        <v>1416</v>
      </c>
    </row>
    <row r="29" spans="1:4" x14ac:dyDescent="0.3">
      <c r="A29">
        <v>2019</v>
      </c>
      <c r="B29" s="11">
        <v>28</v>
      </c>
      <c r="C29" t="s">
        <v>74</v>
      </c>
      <c r="D29">
        <v>1388</v>
      </c>
    </row>
    <row r="30" spans="1:4" x14ac:dyDescent="0.3">
      <c r="A30">
        <v>2019</v>
      </c>
      <c r="B30" s="11">
        <v>29</v>
      </c>
      <c r="C30" t="s">
        <v>75</v>
      </c>
      <c r="D30">
        <v>1233</v>
      </c>
    </row>
    <row r="31" spans="1:4" x14ac:dyDescent="0.3">
      <c r="A31">
        <v>2019</v>
      </c>
      <c r="B31" s="11">
        <v>30</v>
      </c>
      <c r="C31" t="s">
        <v>76</v>
      </c>
      <c r="D31">
        <v>889</v>
      </c>
    </row>
    <row r="32" spans="1:4" x14ac:dyDescent="0.3">
      <c r="A32">
        <v>2019</v>
      </c>
      <c r="B32" s="11">
        <v>31</v>
      </c>
      <c r="C32" t="s">
        <v>77</v>
      </c>
      <c r="D32">
        <v>712</v>
      </c>
    </row>
    <row r="33" spans="1:4" x14ac:dyDescent="0.3">
      <c r="A33">
        <v>2019</v>
      </c>
      <c r="B33" s="11">
        <v>32</v>
      </c>
      <c r="C33" t="s">
        <v>78</v>
      </c>
      <c r="D33">
        <v>660</v>
      </c>
    </row>
    <row r="34" spans="1:4" x14ac:dyDescent="0.3">
      <c r="A34">
        <v>2019</v>
      </c>
      <c r="B34" s="11">
        <v>33</v>
      </c>
      <c r="C34" t="s">
        <v>79</v>
      </c>
      <c r="D34">
        <v>617</v>
      </c>
    </row>
    <row r="35" spans="1:4" x14ac:dyDescent="0.3">
      <c r="A35">
        <v>2019</v>
      </c>
      <c r="B35" s="11">
        <v>34</v>
      </c>
      <c r="C35" t="s">
        <v>80</v>
      </c>
      <c r="D35">
        <v>514</v>
      </c>
    </row>
    <row r="36" spans="1:4" x14ac:dyDescent="0.3">
      <c r="A36">
        <v>2019</v>
      </c>
      <c r="B36" s="11">
        <v>35</v>
      </c>
      <c r="C36" t="s">
        <v>81</v>
      </c>
      <c r="D36">
        <v>457</v>
      </c>
    </row>
    <row r="37" spans="1:4" x14ac:dyDescent="0.3">
      <c r="A37">
        <v>2019</v>
      </c>
      <c r="B37" s="11">
        <v>36</v>
      </c>
      <c r="C37" t="s">
        <v>82</v>
      </c>
      <c r="D37">
        <v>392</v>
      </c>
    </row>
    <row r="38" spans="1:4" x14ac:dyDescent="0.3">
      <c r="A38">
        <v>2019</v>
      </c>
      <c r="B38" s="11">
        <v>37</v>
      </c>
      <c r="C38" t="s">
        <v>83</v>
      </c>
      <c r="D38">
        <v>387</v>
      </c>
    </row>
    <row r="39" spans="1:4" x14ac:dyDescent="0.3">
      <c r="A39">
        <v>2019</v>
      </c>
      <c r="B39" s="11">
        <v>38</v>
      </c>
      <c r="C39" t="s">
        <v>84</v>
      </c>
      <c r="D39">
        <v>378</v>
      </c>
    </row>
    <row r="40" spans="1:4" x14ac:dyDescent="0.3">
      <c r="A40">
        <v>2019</v>
      </c>
      <c r="B40" s="11">
        <v>39</v>
      </c>
      <c r="C40" t="s">
        <v>85</v>
      </c>
      <c r="D40">
        <v>324</v>
      </c>
    </row>
    <row r="41" spans="1:4" x14ac:dyDescent="0.3">
      <c r="A41">
        <v>2019</v>
      </c>
      <c r="B41" s="11">
        <v>40</v>
      </c>
      <c r="C41" t="s">
        <v>86</v>
      </c>
      <c r="D41">
        <v>197</v>
      </c>
    </row>
    <row r="42" spans="1:4" x14ac:dyDescent="0.3">
      <c r="A42">
        <v>2019</v>
      </c>
      <c r="B42" s="11">
        <v>41</v>
      </c>
      <c r="C42" t="s">
        <v>87</v>
      </c>
      <c r="D42">
        <v>102</v>
      </c>
    </row>
    <row r="43" spans="1:4" x14ac:dyDescent="0.3">
      <c r="A43">
        <v>2019</v>
      </c>
      <c r="B43" s="11">
        <v>42</v>
      </c>
      <c r="C43" t="s">
        <v>88</v>
      </c>
      <c r="D43">
        <v>52</v>
      </c>
    </row>
    <row r="44" spans="1:4" x14ac:dyDescent="0.3">
      <c r="A44">
        <v>2019</v>
      </c>
      <c r="B44" s="11">
        <v>43</v>
      </c>
      <c r="C44" t="s">
        <v>89</v>
      </c>
      <c r="D44">
        <v>12</v>
      </c>
    </row>
    <row r="45" spans="1:4" x14ac:dyDescent="0.3">
      <c r="A45">
        <v>2019</v>
      </c>
      <c r="C45" t="s">
        <v>90</v>
      </c>
      <c r="D45">
        <v>113151</v>
      </c>
    </row>
    <row r="46" spans="1:4" x14ac:dyDescent="0.3">
      <c r="A46" s="8">
        <v>2019</v>
      </c>
      <c r="B46" s="12"/>
      <c r="C46" s="8" t="s">
        <v>23</v>
      </c>
      <c r="D46" s="8">
        <v>1189771</v>
      </c>
    </row>
    <row r="47" spans="1:4" x14ac:dyDescent="0.3">
      <c r="A47">
        <v>2020</v>
      </c>
      <c r="B47" s="6" t="s">
        <v>91</v>
      </c>
      <c r="C47" s="4" t="s">
        <v>47</v>
      </c>
      <c r="D47" s="4">
        <v>750074</v>
      </c>
    </row>
    <row r="48" spans="1:4" x14ac:dyDescent="0.3">
      <c r="A48">
        <v>2020</v>
      </c>
      <c r="B48" s="7" t="s">
        <v>92</v>
      </c>
      <c r="C48" s="3" t="s">
        <v>63</v>
      </c>
      <c r="D48" s="3">
        <v>472612</v>
      </c>
    </row>
    <row r="49" spans="1:4" x14ac:dyDescent="0.3">
      <c r="A49">
        <v>2020</v>
      </c>
      <c r="B49" s="6" t="s">
        <v>93</v>
      </c>
      <c r="C49" s="4" t="s">
        <v>94</v>
      </c>
      <c r="D49" s="4">
        <v>412256</v>
      </c>
    </row>
    <row r="50" spans="1:4" x14ac:dyDescent="0.3">
      <c r="A50">
        <v>2020</v>
      </c>
      <c r="B50" s="7" t="s">
        <v>95</v>
      </c>
      <c r="C50" s="3" t="s">
        <v>55</v>
      </c>
      <c r="D50" s="3">
        <v>345486</v>
      </c>
    </row>
    <row r="51" spans="1:4" x14ac:dyDescent="0.3">
      <c r="A51">
        <v>2020</v>
      </c>
      <c r="B51" s="6" t="s">
        <v>96</v>
      </c>
      <c r="C51" s="4" t="s">
        <v>60</v>
      </c>
      <c r="D51" s="4">
        <v>327023</v>
      </c>
    </row>
    <row r="52" spans="1:4" x14ac:dyDescent="0.3">
      <c r="A52">
        <v>2020</v>
      </c>
      <c r="B52" s="7" t="s">
        <v>97</v>
      </c>
      <c r="C52" s="3" t="s">
        <v>59</v>
      </c>
      <c r="D52" s="3">
        <v>300087</v>
      </c>
    </row>
    <row r="53" spans="1:4" x14ac:dyDescent="0.3">
      <c r="A53">
        <v>2020</v>
      </c>
      <c r="B53" s="6" t="s">
        <v>98</v>
      </c>
      <c r="C53" s="4" t="s">
        <v>49</v>
      </c>
      <c r="D53" s="4">
        <v>259093</v>
      </c>
    </row>
    <row r="54" spans="1:4" x14ac:dyDescent="0.3">
      <c r="A54">
        <v>2020</v>
      </c>
      <c r="B54" s="7" t="s">
        <v>99</v>
      </c>
      <c r="C54" s="3" t="s">
        <v>50</v>
      </c>
      <c r="D54" s="3">
        <v>153978</v>
      </c>
    </row>
    <row r="55" spans="1:4" x14ac:dyDescent="0.3">
      <c r="A55">
        <v>2020</v>
      </c>
      <c r="B55" s="6" t="s">
        <v>100</v>
      </c>
      <c r="C55" s="4" t="s">
        <v>53</v>
      </c>
      <c r="D55" s="4">
        <v>122101</v>
      </c>
    </row>
    <row r="56" spans="1:4" x14ac:dyDescent="0.3">
      <c r="A56">
        <v>2020</v>
      </c>
      <c r="B56" s="7" t="s">
        <v>101</v>
      </c>
      <c r="C56" s="3" t="s">
        <v>68</v>
      </c>
      <c r="D56" s="3">
        <v>120084</v>
      </c>
    </row>
    <row r="57" spans="1:4" x14ac:dyDescent="0.3">
      <c r="A57">
        <v>2020</v>
      </c>
      <c r="B57" s="6" t="s">
        <v>102</v>
      </c>
      <c r="C57" s="4" t="s">
        <v>62</v>
      </c>
      <c r="D57" s="4">
        <v>117026</v>
      </c>
    </row>
    <row r="58" spans="1:4" x14ac:dyDescent="0.3">
      <c r="A58">
        <v>2020</v>
      </c>
      <c r="B58" s="7" t="s">
        <v>103</v>
      </c>
      <c r="C58" s="3" t="s">
        <v>56</v>
      </c>
      <c r="D58" s="3">
        <v>112382</v>
      </c>
    </row>
    <row r="59" spans="1:4" x14ac:dyDescent="0.3">
      <c r="A59">
        <v>2020</v>
      </c>
      <c r="B59" s="6" t="s">
        <v>104</v>
      </c>
      <c r="C59" s="4" t="s">
        <v>80</v>
      </c>
      <c r="D59" s="4">
        <v>94861</v>
      </c>
    </row>
    <row r="60" spans="1:4" x14ac:dyDescent="0.3">
      <c r="A60">
        <v>2020</v>
      </c>
      <c r="B60" s="7" t="s">
        <v>105</v>
      </c>
      <c r="C60" s="3" t="s">
        <v>64</v>
      </c>
      <c r="D60" s="3">
        <v>88692</v>
      </c>
    </row>
    <row r="61" spans="1:4" x14ac:dyDescent="0.3">
      <c r="A61">
        <v>2020</v>
      </c>
      <c r="B61" s="6" t="s">
        <v>106</v>
      </c>
      <c r="C61" s="4" t="s">
        <v>51</v>
      </c>
      <c r="D61" s="4">
        <v>77887</v>
      </c>
    </row>
    <row r="62" spans="1:4" x14ac:dyDescent="0.3">
      <c r="A62">
        <v>2020</v>
      </c>
      <c r="B62" s="7"/>
      <c r="C62" s="3" t="s">
        <v>90</v>
      </c>
      <c r="D62" s="3">
        <v>1235330</v>
      </c>
    </row>
    <row r="63" spans="1:4" x14ac:dyDescent="0.3">
      <c r="A63" s="8">
        <v>2020</v>
      </c>
      <c r="B63" s="13"/>
      <c r="C63" s="9" t="s">
        <v>23</v>
      </c>
      <c r="D63" s="9">
        <v>4988972</v>
      </c>
    </row>
    <row r="64" spans="1:4" x14ac:dyDescent="0.3">
      <c r="A64">
        <v>2021</v>
      </c>
      <c r="B64" s="11" t="s">
        <v>91</v>
      </c>
      <c r="C64" t="s">
        <v>47</v>
      </c>
      <c r="D64">
        <v>1002815</v>
      </c>
    </row>
    <row r="65" spans="1:4" x14ac:dyDescent="0.3">
      <c r="A65">
        <v>2021</v>
      </c>
      <c r="B65" s="11" t="s">
        <v>92</v>
      </c>
      <c r="C65" t="s">
        <v>55</v>
      </c>
      <c r="D65">
        <v>654481</v>
      </c>
    </row>
    <row r="66" spans="1:4" x14ac:dyDescent="0.3">
      <c r="A66">
        <v>2021</v>
      </c>
      <c r="B66" s="11" t="s">
        <v>93</v>
      </c>
      <c r="C66" t="s">
        <v>94</v>
      </c>
      <c r="D66">
        <v>618514</v>
      </c>
    </row>
    <row r="67" spans="1:4" x14ac:dyDescent="0.3">
      <c r="A67">
        <v>2021</v>
      </c>
      <c r="B67" s="11" t="s">
        <v>95</v>
      </c>
      <c r="C67" t="s">
        <v>59</v>
      </c>
      <c r="D67">
        <v>593854</v>
      </c>
    </row>
    <row r="68" spans="1:4" x14ac:dyDescent="0.3">
      <c r="A68">
        <v>2021</v>
      </c>
      <c r="B68" s="11" t="s">
        <v>96</v>
      </c>
      <c r="C68" t="s">
        <v>63</v>
      </c>
      <c r="D68">
        <v>519814</v>
      </c>
    </row>
    <row r="69" spans="1:4" x14ac:dyDescent="0.3">
      <c r="A69">
        <v>2021</v>
      </c>
      <c r="B69" s="11" t="s">
        <v>97</v>
      </c>
      <c r="C69" t="s">
        <v>60</v>
      </c>
      <c r="D69">
        <v>448011</v>
      </c>
    </row>
    <row r="70" spans="1:4" x14ac:dyDescent="0.3">
      <c r="A70">
        <v>2021</v>
      </c>
      <c r="B70" s="11" t="s">
        <v>98</v>
      </c>
      <c r="C70" t="s">
        <v>49</v>
      </c>
      <c r="D70">
        <v>355983</v>
      </c>
    </row>
    <row r="71" spans="1:4" x14ac:dyDescent="0.3">
      <c r="A71">
        <v>2021</v>
      </c>
      <c r="B71" s="11" t="s">
        <v>99</v>
      </c>
      <c r="C71" t="s">
        <v>50</v>
      </c>
      <c r="D71">
        <v>268762</v>
      </c>
    </row>
    <row r="72" spans="1:4" x14ac:dyDescent="0.3">
      <c r="A72">
        <v>2021</v>
      </c>
      <c r="B72" s="11" t="s">
        <v>100</v>
      </c>
      <c r="C72" t="s">
        <v>56</v>
      </c>
      <c r="D72">
        <v>210114</v>
      </c>
    </row>
    <row r="73" spans="1:4" x14ac:dyDescent="0.3">
      <c r="A73">
        <v>2021</v>
      </c>
      <c r="B73" s="11" t="s">
        <v>101</v>
      </c>
      <c r="C73" t="s">
        <v>62</v>
      </c>
      <c r="D73">
        <v>174117</v>
      </c>
    </row>
    <row r="74" spans="1:4" x14ac:dyDescent="0.3">
      <c r="A74">
        <v>2021</v>
      </c>
      <c r="B74" s="11" t="s">
        <v>102</v>
      </c>
      <c r="C74" t="s">
        <v>68</v>
      </c>
      <c r="D74">
        <v>160916</v>
      </c>
    </row>
    <row r="75" spans="1:4" x14ac:dyDescent="0.3">
      <c r="A75">
        <v>2021</v>
      </c>
      <c r="B75" s="11" t="s">
        <v>103</v>
      </c>
      <c r="C75" t="s">
        <v>53</v>
      </c>
      <c r="D75">
        <v>135472</v>
      </c>
    </row>
    <row r="76" spans="1:4" x14ac:dyDescent="0.3">
      <c r="A76">
        <v>2021</v>
      </c>
      <c r="B76" s="11" t="s">
        <v>104</v>
      </c>
      <c r="C76" t="s">
        <v>80</v>
      </c>
      <c r="D76">
        <v>120277</v>
      </c>
    </row>
    <row r="77" spans="1:4" x14ac:dyDescent="0.3">
      <c r="A77">
        <v>2021</v>
      </c>
      <c r="B77" s="11" t="s">
        <v>105</v>
      </c>
      <c r="C77" t="s">
        <v>58</v>
      </c>
      <c r="D77">
        <v>115947</v>
      </c>
    </row>
    <row r="78" spans="1:4" x14ac:dyDescent="0.3">
      <c r="A78">
        <v>2021</v>
      </c>
      <c r="B78" s="11" t="s">
        <v>106</v>
      </c>
      <c r="C78" t="s">
        <v>64</v>
      </c>
      <c r="D78">
        <v>112912</v>
      </c>
    </row>
    <row r="79" spans="1:4" x14ac:dyDescent="0.3">
      <c r="A79">
        <v>2021</v>
      </c>
      <c r="C79" t="s">
        <v>90</v>
      </c>
      <c r="D79">
        <v>2045628</v>
      </c>
    </row>
    <row r="80" spans="1:4" x14ac:dyDescent="0.3">
      <c r="A80" s="8">
        <v>2021</v>
      </c>
      <c r="B80" s="12"/>
      <c r="C80" s="8" t="s">
        <v>23</v>
      </c>
      <c r="D80" s="8">
        <v>7537617</v>
      </c>
    </row>
    <row r="81" spans="1:4" x14ac:dyDescent="0.3">
      <c r="A81">
        <v>2022</v>
      </c>
      <c r="B81" s="11">
        <v>1</v>
      </c>
      <c r="C81" t="s">
        <v>107</v>
      </c>
      <c r="D81">
        <v>2630461</v>
      </c>
    </row>
    <row r="82" spans="1:4" x14ac:dyDescent="0.3">
      <c r="A82">
        <v>2022</v>
      </c>
      <c r="B82" s="11">
        <v>2</v>
      </c>
      <c r="C82" t="s">
        <v>108</v>
      </c>
      <c r="D82">
        <v>1649002</v>
      </c>
    </row>
    <row r="83" spans="1:4" x14ac:dyDescent="0.3">
      <c r="A83">
        <v>2022</v>
      </c>
      <c r="B83" s="11">
        <v>3</v>
      </c>
      <c r="C83" t="s">
        <v>63</v>
      </c>
      <c r="D83">
        <v>1460246</v>
      </c>
    </row>
    <row r="84" spans="1:4" x14ac:dyDescent="0.3">
      <c r="A84">
        <v>2022</v>
      </c>
      <c r="B84" s="11">
        <v>4</v>
      </c>
      <c r="C84" t="s">
        <v>55</v>
      </c>
      <c r="D84">
        <v>1072261</v>
      </c>
    </row>
    <row r="85" spans="1:4" x14ac:dyDescent="0.3">
      <c r="A85">
        <v>2022</v>
      </c>
      <c r="B85" s="11">
        <v>5</v>
      </c>
      <c r="C85" t="s">
        <v>109</v>
      </c>
      <c r="D85">
        <v>853418</v>
      </c>
    </row>
    <row r="86" spans="1:4" x14ac:dyDescent="0.3">
      <c r="A86">
        <v>2022</v>
      </c>
      <c r="B86" s="11">
        <v>6</v>
      </c>
      <c r="C86" t="s">
        <v>50</v>
      </c>
      <c r="D86">
        <v>624936</v>
      </c>
    </row>
    <row r="87" spans="1:4" x14ac:dyDescent="0.3">
      <c r="A87">
        <v>2022</v>
      </c>
      <c r="B87" s="11">
        <v>7</v>
      </c>
      <c r="C87" t="s">
        <v>110</v>
      </c>
      <c r="D87">
        <v>609687</v>
      </c>
    </row>
    <row r="88" spans="1:4" x14ac:dyDescent="0.3">
      <c r="A88">
        <v>2022</v>
      </c>
      <c r="B88" s="11">
        <v>8</v>
      </c>
      <c r="C88" t="s">
        <v>59</v>
      </c>
      <c r="D88">
        <v>597016</v>
      </c>
    </row>
    <row r="89" spans="1:4" x14ac:dyDescent="0.3">
      <c r="A89">
        <v>2022</v>
      </c>
      <c r="B89" s="11">
        <v>9</v>
      </c>
      <c r="C89" t="s">
        <v>56</v>
      </c>
      <c r="D89">
        <v>572513</v>
      </c>
    </row>
    <row r="90" spans="1:4" x14ac:dyDescent="0.3">
      <c r="A90">
        <v>2022</v>
      </c>
      <c r="B90" s="11">
        <v>10</v>
      </c>
      <c r="C90" t="s">
        <v>64</v>
      </c>
      <c r="D90">
        <v>497720</v>
      </c>
    </row>
    <row r="91" spans="1:4" x14ac:dyDescent="0.3">
      <c r="A91">
        <v>2022</v>
      </c>
      <c r="B91" s="11">
        <v>11</v>
      </c>
      <c r="C91" t="s">
        <v>49</v>
      </c>
      <c r="D91">
        <v>490061</v>
      </c>
    </row>
    <row r="92" spans="1:4" x14ac:dyDescent="0.3">
      <c r="A92">
        <v>2022</v>
      </c>
      <c r="B92" s="11">
        <v>12</v>
      </c>
      <c r="C92" t="s">
        <v>111</v>
      </c>
      <c r="D92">
        <v>450264</v>
      </c>
    </row>
    <row r="93" spans="1:4" x14ac:dyDescent="0.3">
      <c r="A93">
        <v>2022</v>
      </c>
      <c r="B93" s="11">
        <v>13</v>
      </c>
      <c r="C93" t="s">
        <v>51</v>
      </c>
      <c r="D93">
        <v>372363</v>
      </c>
    </row>
    <row r="94" spans="1:4" x14ac:dyDescent="0.3">
      <c r="A94">
        <v>2022</v>
      </c>
      <c r="B94" s="11">
        <v>14</v>
      </c>
      <c r="C94" t="s">
        <v>54</v>
      </c>
      <c r="D94">
        <v>310012</v>
      </c>
    </row>
    <row r="95" spans="1:4" x14ac:dyDescent="0.3">
      <c r="A95">
        <v>2022</v>
      </c>
      <c r="B95" s="11">
        <v>15</v>
      </c>
      <c r="C95" t="s">
        <v>53</v>
      </c>
      <c r="D95">
        <v>283395</v>
      </c>
    </row>
    <row r="96" spans="1:4" x14ac:dyDescent="0.3">
      <c r="A96">
        <v>2022</v>
      </c>
      <c r="B96" s="11">
        <v>16</v>
      </c>
      <c r="C96" t="s">
        <v>74</v>
      </c>
      <c r="D96">
        <v>250812</v>
      </c>
    </row>
    <row r="97" spans="1:4" x14ac:dyDescent="0.3">
      <c r="A97">
        <v>2022</v>
      </c>
      <c r="B97" s="11">
        <v>17</v>
      </c>
      <c r="C97" t="s">
        <v>112</v>
      </c>
      <c r="D97">
        <v>242957</v>
      </c>
    </row>
    <row r="98" spans="1:4" x14ac:dyDescent="0.3">
      <c r="A98">
        <v>2022</v>
      </c>
      <c r="B98" s="11">
        <v>18</v>
      </c>
      <c r="C98" t="s">
        <v>62</v>
      </c>
      <c r="D98">
        <v>237619</v>
      </c>
    </row>
    <row r="99" spans="1:4" x14ac:dyDescent="0.3">
      <c r="A99">
        <v>2022</v>
      </c>
      <c r="B99" s="11">
        <v>19</v>
      </c>
      <c r="C99" t="s">
        <v>79</v>
      </c>
      <c r="D99">
        <v>237417</v>
      </c>
    </row>
    <row r="100" spans="1:4" x14ac:dyDescent="0.3">
      <c r="A100">
        <v>2022</v>
      </c>
      <c r="B100" s="11">
        <v>20</v>
      </c>
      <c r="C100" t="s">
        <v>70</v>
      </c>
      <c r="D100">
        <v>212670</v>
      </c>
    </row>
    <row r="101" spans="1:4" x14ac:dyDescent="0.3">
      <c r="A101">
        <v>2022</v>
      </c>
      <c r="C101" t="s">
        <v>90</v>
      </c>
      <c r="D101">
        <v>5212584</v>
      </c>
    </row>
    <row r="102" spans="1:4" x14ac:dyDescent="0.3">
      <c r="A102" s="8">
        <v>2022</v>
      </c>
      <c r="B102" s="12"/>
      <c r="C102" s="8" t="s">
        <v>23</v>
      </c>
      <c r="D102" s="8">
        <v>18867414</v>
      </c>
    </row>
    <row r="103" spans="1:4" x14ac:dyDescent="0.3">
      <c r="A103">
        <v>2023</v>
      </c>
      <c r="B103" s="11">
        <v>1</v>
      </c>
      <c r="C103" t="s">
        <v>107</v>
      </c>
      <c r="D103">
        <v>3096879</v>
      </c>
    </row>
    <row r="104" spans="1:4" x14ac:dyDescent="0.3">
      <c r="A104">
        <v>2023</v>
      </c>
      <c r="B104" s="11">
        <v>2</v>
      </c>
      <c r="C104" t="s">
        <v>108</v>
      </c>
      <c r="D104">
        <v>2041779</v>
      </c>
    </row>
    <row r="105" spans="1:4" x14ac:dyDescent="0.3">
      <c r="A105">
        <v>2023</v>
      </c>
      <c r="B105" s="11">
        <v>3</v>
      </c>
      <c r="C105" t="s">
        <v>63</v>
      </c>
      <c r="D105">
        <v>1914518</v>
      </c>
    </row>
    <row r="106" spans="1:4" x14ac:dyDescent="0.3">
      <c r="A106">
        <v>2023</v>
      </c>
      <c r="B106" s="11">
        <v>4</v>
      </c>
      <c r="C106" t="s">
        <v>55</v>
      </c>
      <c r="D106">
        <v>1672521</v>
      </c>
    </row>
    <row r="107" spans="1:4" x14ac:dyDescent="0.3">
      <c r="A107">
        <v>2023</v>
      </c>
      <c r="B107" s="11">
        <v>5</v>
      </c>
      <c r="C107" t="s">
        <v>109</v>
      </c>
      <c r="D107">
        <v>967417</v>
      </c>
    </row>
    <row r="108" spans="1:4" x14ac:dyDescent="0.3">
      <c r="A108">
        <v>2023</v>
      </c>
      <c r="B108" s="11">
        <v>6</v>
      </c>
      <c r="C108" t="s">
        <v>56</v>
      </c>
      <c r="D108">
        <v>719633</v>
      </c>
    </row>
    <row r="109" spans="1:4" x14ac:dyDescent="0.3">
      <c r="A109">
        <v>2023</v>
      </c>
      <c r="B109" s="11">
        <v>7</v>
      </c>
      <c r="C109" t="s">
        <v>59</v>
      </c>
      <c r="D109">
        <v>675195</v>
      </c>
    </row>
    <row r="110" spans="1:4" x14ac:dyDescent="0.3">
      <c r="A110">
        <v>2023</v>
      </c>
      <c r="B110" s="11">
        <v>8</v>
      </c>
      <c r="C110" t="s">
        <v>49</v>
      </c>
      <c r="D110">
        <v>591047</v>
      </c>
    </row>
    <row r="111" spans="1:4" x14ac:dyDescent="0.3">
      <c r="A111">
        <v>2023</v>
      </c>
      <c r="B111" s="11">
        <v>9</v>
      </c>
      <c r="C111" t="s">
        <v>111</v>
      </c>
      <c r="D111">
        <v>558163</v>
      </c>
    </row>
    <row r="112" spans="1:4" x14ac:dyDescent="0.3">
      <c r="A112">
        <v>2023</v>
      </c>
      <c r="B112" s="11">
        <v>10</v>
      </c>
      <c r="C112" t="s">
        <v>50</v>
      </c>
      <c r="D112">
        <v>541690</v>
      </c>
    </row>
    <row r="113" spans="1:4" x14ac:dyDescent="0.3">
      <c r="A113">
        <v>2023</v>
      </c>
      <c r="B113" s="11">
        <v>11</v>
      </c>
      <c r="C113" t="s">
        <v>64</v>
      </c>
      <c r="D113">
        <v>535333</v>
      </c>
    </row>
    <row r="114" spans="1:4" x14ac:dyDescent="0.3">
      <c r="A114">
        <v>2023</v>
      </c>
      <c r="B114" s="11">
        <v>12</v>
      </c>
      <c r="C114" t="s">
        <v>51</v>
      </c>
      <c r="D114">
        <v>472402</v>
      </c>
    </row>
    <row r="115" spans="1:4" x14ac:dyDescent="0.3">
      <c r="A115">
        <v>2023</v>
      </c>
      <c r="B115" s="11">
        <v>13</v>
      </c>
      <c r="C115" t="s">
        <v>110</v>
      </c>
      <c r="D115">
        <v>372562</v>
      </c>
    </row>
    <row r="116" spans="1:4" x14ac:dyDescent="0.3">
      <c r="A116">
        <v>2023</v>
      </c>
      <c r="B116" s="11">
        <v>14</v>
      </c>
      <c r="C116" t="s">
        <v>54</v>
      </c>
      <c r="D116">
        <v>341354</v>
      </c>
    </row>
    <row r="117" spans="1:4" x14ac:dyDescent="0.3">
      <c r="A117">
        <v>2023</v>
      </c>
      <c r="B117" s="11">
        <v>15</v>
      </c>
      <c r="C117" t="s">
        <v>53</v>
      </c>
      <c r="D117">
        <v>324301</v>
      </c>
    </row>
    <row r="118" spans="1:4" x14ac:dyDescent="0.3">
      <c r="A118">
        <v>2023</v>
      </c>
      <c r="B118" s="11">
        <v>16</v>
      </c>
      <c r="C118" t="s">
        <v>79</v>
      </c>
      <c r="D118">
        <v>301008</v>
      </c>
    </row>
    <row r="119" spans="1:4" x14ac:dyDescent="0.3">
      <c r="A119">
        <v>2023</v>
      </c>
      <c r="B119" s="11">
        <v>17</v>
      </c>
      <c r="C119" t="s">
        <v>113</v>
      </c>
      <c r="D119">
        <v>286419</v>
      </c>
    </row>
    <row r="120" spans="1:4" x14ac:dyDescent="0.3">
      <c r="A120">
        <v>2023</v>
      </c>
      <c r="B120" s="11">
        <v>18</v>
      </c>
      <c r="C120" t="s">
        <v>74</v>
      </c>
      <c r="D120">
        <v>250300</v>
      </c>
    </row>
    <row r="121" spans="1:4" x14ac:dyDescent="0.3">
      <c r="A121">
        <v>2023</v>
      </c>
      <c r="B121" s="11">
        <v>19</v>
      </c>
      <c r="C121" t="s">
        <v>78</v>
      </c>
      <c r="D121">
        <v>248017</v>
      </c>
    </row>
    <row r="122" spans="1:4" x14ac:dyDescent="0.3">
      <c r="A122">
        <v>2023</v>
      </c>
      <c r="B122" s="11">
        <v>20</v>
      </c>
      <c r="C122" t="s">
        <v>62</v>
      </c>
      <c r="D122">
        <v>241038</v>
      </c>
    </row>
    <row r="123" spans="1:4" x14ac:dyDescent="0.3">
      <c r="A123">
        <v>2023</v>
      </c>
      <c r="C123" t="s">
        <v>90</v>
      </c>
      <c r="D123">
        <v>5720065</v>
      </c>
    </row>
    <row r="124" spans="1:4" x14ac:dyDescent="0.3">
      <c r="A124" s="8">
        <v>2023</v>
      </c>
      <c r="B124" s="12"/>
      <c r="C124" s="8" t="s">
        <v>23</v>
      </c>
      <c r="D124" s="8">
        <v>21871641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topLeftCell="A12" workbookViewId="0">
      <selection activeCell="L13" sqref="L13"/>
    </sheetView>
  </sheetViews>
  <sheetFormatPr defaultRowHeight="14.4" x14ac:dyDescent="0.3"/>
  <cols>
    <col min="1" max="1" width="6.5546875" customWidth="1"/>
    <col min="2" max="2" width="9.6640625" customWidth="1"/>
    <col min="3" max="3" width="21.5546875" bestFit="1" customWidth="1"/>
    <col min="4" max="4" width="15.109375" customWidth="1"/>
    <col min="5" max="5" width="9.88671875" bestFit="1" customWidth="1"/>
  </cols>
  <sheetData>
    <row r="1" spans="1:4" x14ac:dyDescent="0.3">
      <c r="A1" s="16" t="s">
        <v>0</v>
      </c>
      <c r="B1" s="16" t="s">
        <v>21</v>
      </c>
      <c r="C1" s="16" t="s">
        <v>22</v>
      </c>
      <c r="D1" s="15"/>
    </row>
    <row r="2" spans="1:4" x14ac:dyDescent="0.3">
      <c r="A2">
        <v>2022</v>
      </c>
      <c r="B2" s="4" t="s">
        <v>114</v>
      </c>
      <c r="C2" s="4">
        <v>39935</v>
      </c>
      <c r="D2" s="4"/>
    </row>
    <row r="3" spans="1:4" x14ac:dyDescent="0.3">
      <c r="A3">
        <v>2022</v>
      </c>
      <c r="B3" s="3" t="s">
        <v>115</v>
      </c>
      <c r="C3" s="3">
        <v>15902</v>
      </c>
      <c r="D3" s="3"/>
    </row>
    <row r="4" spans="1:4" x14ac:dyDescent="0.3">
      <c r="A4">
        <v>2022</v>
      </c>
      <c r="B4" s="4" t="s">
        <v>116</v>
      </c>
      <c r="C4" s="4">
        <v>23604</v>
      </c>
      <c r="D4" s="4"/>
    </row>
    <row r="5" spans="1:4" x14ac:dyDescent="0.3">
      <c r="A5">
        <v>2022</v>
      </c>
      <c r="B5" s="3" t="s">
        <v>117</v>
      </c>
      <c r="C5" s="3">
        <v>13992</v>
      </c>
      <c r="D5" s="3"/>
    </row>
    <row r="6" spans="1:4" x14ac:dyDescent="0.3">
      <c r="A6">
        <v>2022</v>
      </c>
      <c r="B6" s="4" t="s">
        <v>118</v>
      </c>
      <c r="C6" s="4">
        <v>38143</v>
      </c>
      <c r="D6" s="4"/>
    </row>
    <row r="7" spans="1:4" x14ac:dyDescent="0.3">
      <c r="A7">
        <v>2022</v>
      </c>
      <c r="B7" s="3" t="s">
        <v>119</v>
      </c>
      <c r="C7" s="3">
        <v>12762</v>
      </c>
      <c r="D7" s="3"/>
    </row>
    <row r="8" spans="1:4" x14ac:dyDescent="0.3">
      <c r="A8">
        <v>2022</v>
      </c>
      <c r="B8" s="4" t="s">
        <v>120</v>
      </c>
      <c r="C8" s="4">
        <v>9129</v>
      </c>
      <c r="D8" s="4"/>
    </row>
    <row r="9" spans="1:4" x14ac:dyDescent="0.3">
      <c r="A9">
        <v>2022</v>
      </c>
      <c r="B9" s="3" t="s">
        <v>121</v>
      </c>
      <c r="C9" s="3">
        <v>6411</v>
      </c>
      <c r="D9" s="3"/>
    </row>
    <row r="10" spans="1:4" x14ac:dyDescent="0.3">
      <c r="A10">
        <v>2022</v>
      </c>
      <c r="B10" s="4" t="s">
        <v>122</v>
      </c>
      <c r="C10" s="4">
        <v>12724</v>
      </c>
      <c r="D10" s="4"/>
    </row>
    <row r="11" spans="1:4" x14ac:dyDescent="0.3">
      <c r="A11">
        <v>2022</v>
      </c>
      <c r="B11" s="3" t="s">
        <v>123</v>
      </c>
      <c r="C11" s="3">
        <v>9393</v>
      </c>
      <c r="D11" s="3"/>
    </row>
    <row r="12" spans="1:4" x14ac:dyDescent="0.3">
      <c r="A12">
        <v>2022</v>
      </c>
      <c r="B12" s="4" t="s">
        <v>124</v>
      </c>
      <c r="C12" s="4">
        <v>21361</v>
      </c>
      <c r="D12" s="4"/>
    </row>
    <row r="13" spans="1:4" x14ac:dyDescent="0.3">
      <c r="A13">
        <v>2022</v>
      </c>
      <c r="B13" s="3" t="s">
        <v>125</v>
      </c>
      <c r="C13" s="3">
        <v>6446</v>
      </c>
      <c r="D13" s="3"/>
    </row>
    <row r="14" spans="1:4" x14ac:dyDescent="0.3">
      <c r="A14">
        <v>2022</v>
      </c>
      <c r="B14" s="4" t="s">
        <v>126</v>
      </c>
      <c r="C14" s="4">
        <v>5009</v>
      </c>
      <c r="D14" s="4"/>
    </row>
    <row r="15" spans="1:4" x14ac:dyDescent="0.3">
      <c r="A15">
        <v>2022</v>
      </c>
      <c r="B15" s="3" t="s">
        <v>127</v>
      </c>
      <c r="C15" s="3">
        <v>2703</v>
      </c>
      <c r="D15" s="3"/>
    </row>
    <row r="16" spans="1:4" x14ac:dyDescent="0.3">
      <c r="A16">
        <v>2022</v>
      </c>
      <c r="B16" s="4" t="s">
        <v>128</v>
      </c>
      <c r="C16" s="4">
        <v>2193</v>
      </c>
      <c r="D16" s="4"/>
    </row>
    <row r="17" spans="1:4" x14ac:dyDescent="0.3">
      <c r="A17">
        <v>2022</v>
      </c>
      <c r="B17" s="3" t="s">
        <v>90</v>
      </c>
      <c r="C17" s="3">
        <v>125842</v>
      </c>
      <c r="D17" s="3"/>
    </row>
    <row r="18" spans="1:4" s="8" customFormat="1" x14ac:dyDescent="0.3">
      <c r="A18" s="8">
        <v>2022</v>
      </c>
      <c r="B18" s="17" t="s">
        <v>23</v>
      </c>
      <c r="C18" s="17">
        <v>345549</v>
      </c>
      <c r="D18" s="17"/>
    </row>
    <row r="19" spans="1:4" x14ac:dyDescent="0.3">
      <c r="A19">
        <v>2023</v>
      </c>
      <c r="B19" s="3" t="s">
        <v>114</v>
      </c>
      <c r="C19" s="3">
        <v>82206</v>
      </c>
    </row>
    <row r="20" spans="1:4" x14ac:dyDescent="0.3">
      <c r="A20">
        <v>2023</v>
      </c>
      <c r="B20" s="4" t="s">
        <v>115</v>
      </c>
      <c r="C20" s="4">
        <v>79894</v>
      </c>
    </row>
    <row r="21" spans="1:4" x14ac:dyDescent="0.3">
      <c r="A21">
        <v>2023</v>
      </c>
      <c r="B21" s="3" t="s">
        <v>116</v>
      </c>
      <c r="C21" s="3">
        <v>40033</v>
      </c>
    </row>
    <row r="22" spans="1:4" x14ac:dyDescent="0.3">
      <c r="A22">
        <v>2023</v>
      </c>
      <c r="B22" s="4" t="s">
        <v>117</v>
      </c>
      <c r="C22" s="4">
        <v>37645</v>
      </c>
    </row>
    <row r="23" spans="1:4" x14ac:dyDescent="0.3">
      <c r="A23">
        <v>2023</v>
      </c>
      <c r="B23" s="3" t="s">
        <v>118</v>
      </c>
      <c r="C23" s="3">
        <v>36980</v>
      </c>
    </row>
    <row r="24" spans="1:4" x14ac:dyDescent="0.3">
      <c r="A24">
        <v>2023</v>
      </c>
      <c r="B24" s="4" t="s">
        <v>119</v>
      </c>
      <c r="C24" s="4">
        <v>35077</v>
      </c>
    </row>
    <row r="25" spans="1:4" x14ac:dyDescent="0.3">
      <c r="A25">
        <v>2023</v>
      </c>
      <c r="B25" s="3" t="s">
        <v>120</v>
      </c>
      <c r="C25" s="3">
        <v>29790</v>
      </c>
    </row>
    <row r="26" spans="1:4" x14ac:dyDescent="0.3">
      <c r="A26">
        <v>2023</v>
      </c>
      <c r="B26" s="4" t="s">
        <v>121</v>
      </c>
      <c r="C26" s="4">
        <v>27003</v>
      </c>
    </row>
    <row r="27" spans="1:4" x14ac:dyDescent="0.3">
      <c r="A27">
        <v>2023</v>
      </c>
      <c r="B27" s="3" t="s">
        <v>122</v>
      </c>
      <c r="C27" s="3">
        <v>24834</v>
      </c>
    </row>
    <row r="28" spans="1:4" x14ac:dyDescent="0.3">
      <c r="A28">
        <v>2023</v>
      </c>
      <c r="B28" s="4" t="s">
        <v>123</v>
      </c>
      <c r="C28" s="4">
        <v>24512</v>
      </c>
    </row>
    <row r="29" spans="1:4" x14ac:dyDescent="0.3">
      <c r="A29">
        <v>2023</v>
      </c>
      <c r="B29" s="3" t="s">
        <v>124</v>
      </c>
      <c r="C29" s="3">
        <v>19910</v>
      </c>
    </row>
    <row r="30" spans="1:4" x14ac:dyDescent="0.3">
      <c r="A30">
        <v>2023</v>
      </c>
      <c r="B30" s="4" t="s">
        <v>125</v>
      </c>
      <c r="C30" s="4">
        <v>13322</v>
      </c>
    </row>
    <row r="31" spans="1:4" x14ac:dyDescent="0.3">
      <c r="A31">
        <v>2023</v>
      </c>
      <c r="B31" s="3" t="s">
        <v>126</v>
      </c>
      <c r="C31" s="3">
        <v>13311</v>
      </c>
    </row>
    <row r="32" spans="1:4" x14ac:dyDescent="0.3">
      <c r="A32">
        <v>2023</v>
      </c>
      <c r="B32" s="4" t="s">
        <v>127</v>
      </c>
      <c r="C32" s="4">
        <v>11601</v>
      </c>
    </row>
    <row r="33" spans="1:3" x14ac:dyDescent="0.3">
      <c r="A33">
        <v>2023</v>
      </c>
      <c r="B33" s="3" t="s">
        <v>128</v>
      </c>
      <c r="C33" s="3">
        <v>11021</v>
      </c>
    </row>
    <row r="34" spans="1:3" x14ac:dyDescent="0.3">
      <c r="A34">
        <v>2023</v>
      </c>
      <c r="B34" s="4" t="s">
        <v>90</v>
      </c>
      <c r="C34" s="4">
        <v>161918</v>
      </c>
    </row>
    <row r="35" spans="1:3" s="8" customFormat="1" x14ac:dyDescent="0.3">
      <c r="A35" s="8">
        <v>2023</v>
      </c>
      <c r="B35" s="18" t="s">
        <v>23</v>
      </c>
      <c r="C35" s="18">
        <v>649057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EC35-5347-4816-9C33-F28454FEBB93}">
  <dimension ref="A1:H4"/>
  <sheetViews>
    <sheetView showGridLines="0" workbookViewId="0"/>
  </sheetViews>
  <sheetFormatPr defaultRowHeight="14.4" x14ac:dyDescent="0.3"/>
  <sheetData>
    <row r="1" spans="1:8" x14ac:dyDescent="0.3">
      <c r="A1" s="19" t="s">
        <v>129</v>
      </c>
      <c r="B1" s="19"/>
      <c r="C1" s="19"/>
      <c r="D1" s="19"/>
      <c r="E1" s="19"/>
      <c r="F1" s="19"/>
      <c r="G1" s="19"/>
      <c r="H1" s="19"/>
    </row>
    <row r="2" spans="1:8" x14ac:dyDescent="0.3">
      <c r="A2" s="19" t="s">
        <v>130</v>
      </c>
      <c r="B2" s="19"/>
      <c r="C2" s="19"/>
      <c r="D2" s="19"/>
      <c r="E2" s="19"/>
      <c r="F2" s="19"/>
      <c r="G2" s="19"/>
      <c r="H2" s="19"/>
    </row>
    <row r="3" spans="1:8" x14ac:dyDescent="0.3">
      <c r="A3" s="19" t="s">
        <v>131</v>
      </c>
      <c r="B3" s="19"/>
      <c r="C3" s="19"/>
      <c r="D3" s="19"/>
      <c r="E3" s="19"/>
      <c r="F3" s="19"/>
      <c r="G3" s="19"/>
      <c r="H3" s="19"/>
    </row>
    <row r="4" spans="1:8" x14ac:dyDescent="0.3">
      <c r="A4" s="19"/>
      <c r="B4" s="19"/>
      <c r="C4" s="19"/>
      <c r="D4" s="19"/>
      <c r="E4" s="19"/>
      <c r="F4" s="19"/>
      <c r="G4" s="19"/>
      <c r="H4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8 5 0 5 0 4 - e e d 8 - 4 0 8 5 - 9 e 9 4 - c 7 b 3 4 f a 2 3 7 1 e "   x m l n s = " h t t p : / / s c h e m a s . m i c r o s o f t . c o m / D a t a M a s h u p " > A A A A A I o F A A B Q S w M E F A A C A A g A 2 q D S W s g g W N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U v N 0 / X 0 s 9 G H c W 3 0 o X 6 w A w B Q S w M E F A A C A A g A 2 q D S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q g 0 l p N y Z 9 c i g I A A E U T A A A T A B w A R m 9 y b X V s Y X M v U 2 V j d G l v b j E u b S C i G A A o o B Q A A A A A A A A A A A A A A A A A A A A A A A A A A A D t V 1 1 v 2 j A U f U f i P 1 h B k 0 B i U U J C o J t 4 Q K C q S F W H R N Y X g p A h h n p N b G S b t R P i v 8 / 5 g r G k F S m s w N S 8 R L r X u T 7 2 O c e 5 5 m g q M C V g E L 3 1 r 8 V C s c A f I E M u K C k 2 n H h I s 6 5 A u Q / n C J h a R Q E t 4 C F R L A D 5 D O i S T Z G M 9 N 2 Z G o 7 l 5 W v s I b V D i U B E 8 L L S + e J 8 5 4 h x p 9 2 9 6 d 0 6 3 w j q M v w T O V 3 E H w V d O H 1 G f 8 i p g e 0 w + A R c K C B 3 h C y L u R h z A Y V 8 4 y k f 1 z T 9 a j y h 9 F F d u D O l U g X D n r / w k C 8 n g Q H u l q K r h j K q V C N g G 9 y t G O N q 2 H N b m + U o o / W w K 6 c a x c N L i o T h U y H X f I O g K + E G y w x H q 3 E m j p e T E h J B n G l 7 3 m A K P c h 4 S 7 A l 2 m A o K Z 0 H S O a y p v 1 r g b Y F b Q Y J n 1 H m d 6 i 3 9 E m Q 5 O U M B N X V S h n c q n d U q Y I e E Z a p B k P X V b B S 5 O Y J T M K F y 6 S Q Y S D Q s w h z d 0 t / g h i g M 2 B H 2 8 h 3 v 1 9 X i g V M M i F m c t + 8 U O 6 b 2 d w 3 0 9 z n o C k p E n A T x f U 0 O 1 G i l m I m i h t v o i O g Q N P q p y K g p u 2 3 9 w F M / a + N j 6 E f 4 L m w 6 v s Y b k v q L n d / O O 7 z E + Y I d K k f h K a J y 0 C b y a 2 F 3 n 6 s b x P m S 4 n 6 C 5 W s n X h O N 2 t W 7 G b r d G a u 6 X l 8 L B F n + V i z j u B j z X q N 8 l w 2 P g N C Q b n 2 Q e r / Q W r j D F x a y 0 V o I 5 v Q x s G d l t Z 4 n 4 O / 9 G q X x d M / B P s e B L u U / u w T G A R 0 J l + Q s B 8 7 Q A K n 9 b X x I Y M 9 Z J B x c B x H B k n 3 3 b i Y k y C 7 7 9 Y y + u 6 8 E m i e p w S u / / F J Y C Y X s I u R g J k t A f N w C Z i n v Q X Y d A H 0 O u j Q J R E M I w 5 w + v 5 9 T R n C c 5 J W Q 3 J R u M c c C 5 5 I 5 u 1 N g n E G u s j 3 d z C y d W E c o + s z D u v 6 s u L m 3 v T 8 B l B L A Q I t A B Q A A g A I A N q g 0 l r I I F j c p w A A A P c A A A A S A A A A A A A A A A A A A A A A A A A A A A B D b 2 5 m a W c v U G F j a 2 F n Z S 5 4 b W x Q S w E C L Q A U A A I A C A D a o N J a U 3 I 4 L J s A A A D h A A A A E w A A A A A A A A A A A A A A A A D z A A A A W 0 N v b n R l b n R f V H l w Z X N d L n h t b F B L A Q I t A B Q A A g A I A N q g 0 l p N y Z 9 c i g I A A E U T A A A T A A A A A A A A A A A A A A A A A N s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p A A A A A A A A 7 2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2 O S U y M C h Q Y W d l J T I w N D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m Z D N i Y j I t Z T V j Y i 0 0 O T E 0 L W J j M D Q t O W E y M j E w O W Q w Z m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Y 5 X 1 9 Q Y W d l X z Q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A 2 O j I y O j U x L j A y M T E 4 N T V a I i A v P j x F b n R y e S B U e X B l P S J G a W x s Q 2 9 s d W 1 u V H l w Z X M i I F Z h b H V l P S J z Q X d Z R C I g L z 4 8 R W 5 0 c n k g V H l w Z T 0 i R m l s b E N v b H V t b k 5 h b W V z I i B W Y W x 1 Z T 0 i c 1 s m c X V v d D t T T C 5 O b y Z x d W 9 0 O y w m c X V v d D t E Z X N 0 a W 5 h d G l v b i Z x d W 9 0 O y w m c X V v d D t O d W 1 i Z X I g b 2 Y g V G 9 1 c m l z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O S A o U G F n Z S A 0 M C k v Q 2 h h b m d l Z C B U e X B l L n t T T C 5 O b y w w f S Z x d W 9 0 O y w m c X V v d D t T Z W N 0 a W 9 u M S 9 U Y W J s Z T A 2 O S A o U G F n Z S A 0 M C k v Q 2 h h b m d l Z C B U e X B l L n t E Z X N 0 a W 5 h d G l v b i w x f S Z x d W 9 0 O y w m c X V v d D t T Z W N 0 a W 9 u M S 9 U Y W J s Z T A 2 O S A o U G F n Z S A 0 M C k v Q 2 h h b m d l Z C B U e X B l L n t O d W 1 i Z X I g b 2 Y g V G 9 1 c m l z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j k g K F B h Z 2 U g N D A p L 0 N o Y W 5 n Z W Q g V H l w Z S 5 7 U 0 w u T m 8 s M H 0 m c X V v d D s s J n F 1 b 3 Q 7 U 2 V j d G l v b j E v V G F i b G U w N j k g K F B h Z 2 U g N D A p L 0 N o Y W 5 n Z W Q g V H l w Z S 5 7 R G V z d G l u Y X R p b 2 4 s M X 0 m c X V v d D s s J n F 1 b 3 Q 7 U 2 V j d G l v b j E v V G F i b G U w N j k g K F B h Z 2 U g N D A p L 0 N o Y W 5 n Z W Q g V H l w Z S 5 7 T n V t Y m V y I G 9 m I F R v d X J p c 3 R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2 O S U y M C h Q Y W d l J T I w N D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5 J T I w K F B h Z 2 U l M j A 0 M C k v V G F i b G U w N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O C U y M C h Q Y W d l J T I w N D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c x N W R k M 2 Q t Y 2 Q x Y S 0 0 Z D B k L T g 4 Y 2 Y t M W M w N 2 M z M m Z i O G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A 2 O j I y O j U x L j A z M D M 4 O D d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4 I C h Q Y W d l I D Q w K S 9 D a G F u Z 2 V k I F R 5 c G U u e 0 N v b H V t b j E s M H 0 m c X V v d D s s J n F 1 b 3 Q 7 U 2 V j d G l v b j E v V G F i b G U w N j g g K F B h Z 2 U g N D A p L 0 N o Y W 5 n Z W Q g V H l w Z S 5 7 Q 2 9 s d W 1 u M i w x f S Z x d W 9 0 O y w m c X V v d D t T Z W N 0 a W 9 u M S 9 U Y W J s Z T A 2 O C A o U G F n Z S A 0 M C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Y 4 I C h Q Y W d l I D Q w K S 9 D a G F u Z 2 V k I F R 5 c G U u e 0 N v b H V t b j E s M H 0 m c X V v d D s s J n F 1 b 3 Q 7 U 2 V j d G l v b j E v V G F i b G U w N j g g K F B h Z 2 U g N D A p L 0 N o Y W 5 n Z W Q g V H l w Z S 5 7 Q 2 9 s d W 1 u M i w x f S Z x d W 9 0 O y w m c X V v d D t T Z W N 0 a W 9 u M S 9 U Y W J s Z T A 2 O C A o U G F n Z S A 0 M C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2 O C U y M C h Q Y W d l J T I w N D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4 J T I w K F B h Z 2 U l M j A 0 M C k v V G F i b G U w N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O C U y M C h Q Y W d l J T I w N D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k l M j A o U G F n Z S U y M D Q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O S U y M C h Q Y W d l J T I w N D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Z T I 2 N j U 3 L T g 1 Z j c t N G Y 3 Y y 1 h N G F k L T J i Y z k x N m V k Z m V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k Z X N 0 a W 5 h d G l v b l 9 y Y W 5 r a W 5 n c y I g L z 4 8 R W 5 0 c n k g V H l w Z T 0 i U m V j b 3 Z l c n l U Y X J n Z X R D b 2 x 1 b W 4 i I F Z h b H V l P S J s M i I g L z 4 8 R W 5 0 c n k g V H l w Z T 0 i U m V j b 3 Z l c n l U Y X J n Z X R S b 3 c i I F Z h b H V l P S J s N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h U M D c 6 N D g 6 N T Y u O T Q 4 O D Q z N V o i I C 8 + P E V u d H J 5 I F R 5 c G U 9 I k Z p b G x D b 2 x 1 b W 5 U e X B l c y I g V m F s d W U 9 I n N C Z 1 l E Q X d Z R y I g L z 4 8 R W 5 0 c n k g V H l w Z T 0 i R m l s b E N v b H V t b k 5 h b W V z I i B W Y W x 1 Z T 0 i c 1 s m c X V v d D t D b 2 x 1 b W 4 x J n F 1 b 3 Q 7 L C Z x d W 9 0 O 0 R l c 3 R p b m F 0 a W 9 u L X d p c 2 U g R G 9 t Z X N 0 a W M g V G 9 1 c m l z d C B B c n J p d m F s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1 L 0 F 1 d G 9 S Z W 1 v d m V k Q 2 9 s d W 1 u c z E u e 0 N v b H V t b j E s M H 0 m c X V v d D s s J n F 1 b 3 Q 7 U 2 V j d G l v b j E v U G F n Z T A w N S 9 B d X R v U m V t b 3 Z l Z E N v b H V t b n M x L n t E Z X N 0 a W 5 h d G l v b i 1 3 a X N l I E R v b W V z d G l j I F R v d X J p c 3 Q g Q X J y a X Z h b C w x f S Z x d W 9 0 O y w m c X V v d D t T Z W N 0 a W 9 u M S 9 Q Y W d l M D A 1 L 0 F 1 d G 9 S Z W 1 v d m V k Q 2 9 s d W 1 u c z E u e 0 N v b H V t b j M s M n 0 m c X V v d D s s J n F 1 b 3 Q 7 U 2 V j d G l v b j E v U G F n Z T A w N S 9 B d X R v U m V t b 3 Z l Z E N v b H V t b n M x L n t D b 2 x 1 b W 4 0 L D N 9 J n F 1 b 3 Q 7 L C Z x d W 9 0 O 1 N l Y 3 R p b 2 4 x L 1 B h Z 2 U w M D U v Q X V 0 b 1 J l b W 9 2 Z W R D b 2 x 1 b W 5 z M S 5 7 Q 2 9 s d W 1 u N S w 0 f S Z x d W 9 0 O y w m c X V v d D t T Z W N 0 a W 9 u M S 9 Q Y W d l M D A 1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n Z T A w N S 9 B d X R v U m V t b 3 Z l Z E N v b H V t b n M x L n t D b 2 x 1 b W 4 x L D B 9 J n F 1 b 3 Q 7 L C Z x d W 9 0 O 1 N l Y 3 R p b 2 4 x L 1 B h Z 2 U w M D U v Q X V 0 b 1 J l b W 9 2 Z W R D b 2 x 1 b W 5 z M S 5 7 R G V z d G l u Y X R p b 2 4 t d 2 l z Z S B E b 2 1 l c 3 R p Y y B U b 3 V y a X N 0 I E F y c m l 2 Y W w s M X 0 m c X V v d D s s J n F 1 b 3 Q 7 U 2 V j d G l v b j E v U G F n Z T A w N S 9 B d X R v U m V t b 3 Z l Z E N v b H V t b n M x L n t D b 2 x 1 b W 4 z L D J 9 J n F 1 b 3 Q 7 L C Z x d W 9 0 O 1 N l Y 3 R p b 2 4 x L 1 B h Z 2 U w M D U v Q X V 0 b 1 J l b W 9 2 Z W R D b 2 x 1 b W 5 z M S 5 7 Q 2 9 s d W 1 u N C w z f S Z x d W 9 0 O y w m c X V v d D t T Z W N 0 a W 9 u M S 9 Q Y W d l M D A 1 L 0 F 1 d G 9 S Z W 1 v d m V k Q 2 9 s d W 1 u c z E u e 0 N v b H V t b j U s N H 0 m c X V v d D s s J n F 1 b 3 Q 7 U 2 V j d G l v b j E v U G F n Z T A w N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F m Z T V i N S 0 5 O G Z h L T Q z M z A t O G J j N S 0 y M T l k Z j A z M m U 5 Z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G V z d G l u Y X R p b 2 5 f c m F u a 2 l u Z 3 M i I C 8 + P E V u d H J 5 I F R 5 c G U 9 I l J l Y 2 9 2 Z X J 5 V G F y Z 2 V 0 Q 2 9 s d W 1 u I i B W Y W x 1 Z T 0 i b D I i I C 8 + P E V u d H J 5 I F R 5 c G U 9 I l J l Y 2 9 2 Z X J 5 V G F y Z 2 V 0 U m 9 3 I i B W Y W x 1 Z T 0 i b D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A 3 O j U 5 O j I z L j A z M D Q x O T R a I i A v P j x F b n R y e S B U e X B l P S J G a W x s Q 2 9 s d W 1 u V H l w Z X M i I F Z h b H V l P S J z Q m d Z R E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2 K S 9 B d X R v U m V t b 3 Z l Z E N v b H V t b n M x L n t D b 2 x 1 b W 4 x L D B 9 J n F 1 b 3 Q 7 L C Z x d W 9 0 O 1 N l Y 3 R p b 2 4 x L 1 R h Y m x l M D A 2 I C h Q Y W d l I D Y p L 0 F 1 d G 9 S Z W 1 v d m V k Q 2 9 s d W 1 u c z E u e 0 N v b H V t b j I s M X 0 m c X V v d D s s J n F 1 b 3 Q 7 U 2 V j d G l v b j E v V G F i b G U w M D Y g K F B h Z 2 U g N i k v Q X V 0 b 1 J l b W 9 2 Z W R D b 2 x 1 b W 5 z M S 5 7 Q 2 9 s d W 1 u M y w y f S Z x d W 9 0 O y w m c X V v d D t T Z W N 0 a W 9 u M S 9 U Y W J s Z T A w N i A o U G F n Z S A 2 K S 9 B d X R v U m V t b 3 Z l Z E N v b H V t b n M x L n t D b 2 x 1 b W 4 0 L D N 9 J n F 1 b 3 Q 7 L C Z x d W 9 0 O 1 N l Y 3 R p b 2 4 x L 1 R h Y m x l M D A 2 I C h Q Y W d l I D Y p L 0 F 1 d G 9 S Z W 1 v d m V k Q 2 9 s d W 1 u c z E u e 0 N v b H V t b j U s N H 0 m c X V v d D s s J n F 1 b 3 Q 7 U 2 V j d G l v b j E v V G F i b G U w M D Y g K F B h Z 2 U g N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2 K S 9 B d X R v U m V t b 3 Z l Z E N v b H V t b n M x L n t D b 2 x 1 b W 4 x L D B 9 J n F 1 b 3 Q 7 L C Z x d W 9 0 O 1 N l Y 3 R p b 2 4 x L 1 R h Y m x l M D A 2 I C h Q Y W d l I D Y p L 0 F 1 d G 9 S Z W 1 v d m V k Q 2 9 s d W 1 u c z E u e 0 N v b H V t b j I s M X 0 m c X V v d D s s J n F 1 b 3 Q 7 U 2 V j d G l v b j E v V G F i b G U w M D Y g K F B h Z 2 U g N i k v Q X V 0 b 1 J l b W 9 2 Z W R D b 2 x 1 b W 5 z M S 5 7 Q 2 9 s d W 1 u M y w y f S Z x d W 9 0 O y w m c X V v d D t T Z W N 0 a W 9 u M S 9 U Y W J s Z T A w N i A o U G F n Z S A 2 K S 9 B d X R v U m V t b 3 Z l Z E N v b H V t b n M x L n t D b 2 x 1 b W 4 0 L D N 9 J n F 1 b 3 Q 7 L C Z x d W 9 0 O 1 N l Y 3 R p b 2 4 x L 1 R h Y m x l M D A 2 I C h Q Y W d l I D Y p L 0 F 1 d G 9 S Z W 1 v d m V k Q 2 9 s d W 1 u c z E u e 0 N v b H V t b j U s N H 0 m c X V v d D s s J n F 1 b 3 Q 7 U 2 V j d G l v b j E v V G F i b G U w M D Y g K F B h Z 2 U g N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h N z Y 3 M D N h L W Q 5 M W Q t N G Q z M C 0 4 O D h j L T U 0 M j I x O D M 5 Z j Y x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Y W J s Z T A 2 O S A o U G F n Z S A 0 M C k i I C 8 + P E V u d H J 5 I F R 5 c G U 9 I l J l Y 2 9 2 Z X J 5 V G F y Z 2 V 0 Q 2 9 s d W 1 u I i B W Y W x 1 Z T 0 i b D Q i I C 8 + P E V u d H J 5 I F R 5 c G U 9 I l J l Y 2 9 2 Z X J 5 V G F y Z 2 V 0 U m 9 3 I i B W Y W x 1 Z T 0 i b D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A 4 O j A 2 O j Q w L j Q 0 M j E y O T R a I i A v P j x F b n R y e S B U e X B l P S J G a W x s Q 2 9 s d W 1 u V H l w Z X M i I F Z h b H V l P S J z Q m d Z R E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2 K S A o M i k v Q X V 0 b 1 J l b W 9 2 Z W R D b 2 x 1 b W 5 z M S 5 7 Q 2 9 s d W 1 u M S w w f S Z x d W 9 0 O y w m c X V v d D t T Z W N 0 a W 9 u M S 9 U Y W J s Z T A w N i A o U G F n Z S A 2 K S A o M i k v Q X V 0 b 1 J l b W 9 2 Z W R D b 2 x 1 b W 5 z M S 5 7 Q 2 9 s d W 1 u M i w x f S Z x d W 9 0 O y w m c X V v d D t T Z W N 0 a W 9 u M S 9 U Y W J s Z T A w N i A o U G F n Z S A 2 K S A o M i k v Q X V 0 b 1 J l b W 9 2 Z W R D b 2 x 1 b W 5 z M S 5 7 Q 2 9 s d W 1 u M y w y f S Z x d W 9 0 O y w m c X V v d D t T Z W N 0 a W 9 u M S 9 U Y W J s Z T A w N i A o U G F n Z S A 2 K S A o M i k v Q X V 0 b 1 J l b W 9 2 Z W R D b 2 x 1 b W 5 z M S 5 7 Q 2 9 s d W 1 u N C w z f S Z x d W 9 0 O y w m c X V v d D t T Z W N 0 a W 9 u M S 9 U Y W J s Z T A w N i A o U G F n Z S A 2 K S A o M i k v Q X V 0 b 1 J l b W 9 2 Z W R D b 2 x 1 b W 5 z M S 5 7 Q 2 9 s d W 1 u N S w 0 f S Z x d W 9 0 O y w m c X V v d D t T Z W N 0 a W 9 u M S 9 U Y W J s Z T A w N i A o U G F n Z S A 2 K S A o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2 K S A o M i k v Q X V 0 b 1 J l b W 9 2 Z W R D b 2 x 1 b W 5 z M S 5 7 Q 2 9 s d W 1 u M S w w f S Z x d W 9 0 O y w m c X V v d D t T Z W N 0 a W 9 u M S 9 U Y W J s Z T A w N i A o U G F n Z S A 2 K S A o M i k v Q X V 0 b 1 J l b W 9 2 Z W R D b 2 x 1 b W 5 z M S 5 7 Q 2 9 s d W 1 u M i w x f S Z x d W 9 0 O y w m c X V v d D t T Z W N 0 a W 9 u M S 9 U Y W J s Z T A w N i A o U G F n Z S A 2 K S A o M i k v Q X V 0 b 1 J l b W 9 2 Z W R D b 2 x 1 b W 5 z M S 5 7 Q 2 9 s d W 1 u M y w y f S Z x d W 9 0 O y w m c X V v d D t T Z W N 0 a W 9 u M S 9 U Y W J s Z T A w N i A o U G F n Z S A 2 K S A o M i k v Q X V 0 b 1 J l b W 9 2 Z W R D b 2 x 1 b W 5 z M S 5 7 Q 2 9 s d W 1 u N C w z f S Z x d W 9 0 O y w m c X V v d D t T Z W N 0 a W 9 u M S 9 U Y W J s Z T A w N i A o U G F n Z S A 2 K S A o M i k v Q X V 0 b 1 J l b W 9 2 Z W R D b 2 x 1 b W 5 z M S 5 7 Q 2 9 s d W 1 u N S w 0 f S Z x d W 9 0 O y w m c X V v d D t T Z W N 0 a W 9 u M S 9 U Y W J s Z T A w N i A o U G F n Z S A 2 K S A o M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Y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U y M C g y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M j E 0 N m N l L T A x M G Y t N G F j Y i 1 h N G U x L W M 1 Z D B h Y T Y 4 N j I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S b 3 c i I F Z h b H V l P S J s N j I i I C 8 + P E V u d H J 5 I F R 5 c G U 9 I l J l Y 2 9 2 Z X J 5 V G F y Z 2 V 0 Q 2 9 s d W 1 u I i B W Y W x 1 Z T 0 i b D M i I C 8 + P E V u d H J 5 I F R 5 c G U 9 I l J l Y 2 9 2 Z X J 5 V G F y Z 2 V 0 U 2 h l Z X Q i I F Z h b H V l P S J z V G F i b G U w N j k g K F B h Z 2 U g N D A p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2 K S 9 B d X R v U m V t b 3 Z l Z E N v b H V t b n M x L n s j L D B 9 J n F 1 b 3 Q 7 L C Z x d W 9 0 O 1 N l Y 3 R p b 2 4 x L 1 R h Y m x l M D A 3 I C h Q Y W d l I D Y p L 0 F 1 d G 9 S Z W 1 v d m V k Q 2 9 s d W 1 u c z E u e 0 R l c 3 R p b m F 0 a W 9 u c y w x f S Z x d W 9 0 O y w m c X V v d D t T Z W N 0 a W 9 u M S 9 U Y W J s Z T A w N y A o U G F n Z S A 2 K S 9 B d X R v U m V t b 3 Z l Z E N v b H V t b n M x L n t E V F Y g M j A y M i w y f S Z x d W 9 0 O y w m c X V v d D t T Z W N 0 a W 9 u M S 9 U Y W J s Z T A w N y A o U G F n Z S A 2 K S 9 B d X R v U m V t b 3 Z l Z E N v b H V t b n M x L n s l I F N o Y X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3 I C h Q Y W d l I D Y p L 0 F 1 d G 9 S Z W 1 v d m V k Q 2 9 s d W 1 u c z E u e y M s M H 0 m c X V v d D s s J n F 1 b 3 Q 7 U 2 V j d G l v b j E v V G F i b G U w M D c g K F B h Z 2 U g N i k v Q X V 0 b 1 J l b W 9 2 Z W R D b 2 x 1 b W 5 z M S 5 7 R G V z d G l u Y X R p b 2 5 z L D F 9 J n F 1 b 3 Q 7 L C Z x d W 9 0 O 1 N l Y 3 R p b 2 4 x L 1 R h Y m x l M D A 3 I C h Q Y W d l I D Y p L 0 F 1 d G 9 S Z W 1 v d m V k Q 2 9 s d W 1 u c z E u e 0 R U V i A y M D I y L D J 9 J n F 1 b 3 Q 7 L C Z x d W 9 0 O 1 N l Y 3 R p b 2 4 x L 1 R h Y m x l M D A 3 I C h Q Y W d l I D Y p L 0 F 1 d G 9 S Z W 1 v d m V k Q 2 9 s d W 1 u c z E u e y U g U 2 h h c m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R G V z d G l u Y X R p b 2 5 z J n F 1 b 3 Q 7 L C Z x d W 9 0 O 0 R U V i A y M D I y J n F 1 b 3 Q 7 L C Z x d W 9 0 O y U g U 2 h h c m U m c X V v d D t d I i A v P j x F b n R y e S B U e X B l P S J G a W x s Q 2 9 s d W 1 u V H l w Z X M i I F Z h b H V l P S J z Q X d Z R E J R P T 0 i I C 8 + P E V u d H J 5 I F R 5 c G U 9 I k Z p b G x M Y X N 0 V X B k Y X R l Z C I g V m F s d W U 9 I m Q y M D I 1 L T A 2 L T E 4 V D A 4 O j E w O j I 3 L j U 2 M z U x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j M x Y z A x N i 1 j M W Q 1 L T R k Z m M t Y T h j O S 1 j M T E 4 Z T J i N j E z Y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F i b G U w N j k g K F B h Z 2 U g N D A p I i A v P j x F b n R y e S B U e X B l P S J S Z W N v d m V y e V R h c m d l d E N v b H V t b i I g V m F s d W U 9 I m w x M y I g L z 4 8 R W 5 0 c n k g V H l w Z T 0 i U m V j b 3 Z l c n l U Y X J n Z X R S b 3 c i I F Z h b H V l P S J s N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h U M D g 6 M T E 6 M z k u N T E 3 N z I 1 M l o i I C 8 + P E V u d H J 5 I F R 5 c G U 9 I k Z p b G x D b 2 x 1 b W 5 U e X B l c y I g V m F s d W U 9 I n N B d 1 l E Q l E 9 P S I g L z 4 8 R W 5 0 c n k g V H l w Z T 0 i R m l s b E N v b H V t b k 5 h b W V z I i B W Y W x 1 Z T 0 i c 1 s m c X V v d D s j J n F 1 b 3 Q 7 L C Z x d W 9 0 O 0 R l c 3 R p b m F 0 a W 9 u c y Z x d W 9 0 O y w m c X V v d D t E V F Y g M j A y M y Z x d W 9 0 O y w m c X V v d D s l I F N o Y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i k g K D I p L 0 F 1 d G 9 S Z W 1 v d m V k Q 2 9 s d W 1 u c z E u e y M s M H 0 m c X V v d D s s J n F 1 b 3 Q 7 U 2 V j d G l v b j E v V G F i b G U w M D c g K F B h Z 2 U g N i k g K D I p L 0 F 1 d G 9 S Z W 1 v d m V k Q 2 9 s d W 1 u c z E u e 0 R l c 3 R p b m F 0 a W 9 u c y w x f S Z x d W 9 0 O y w m c X V v d D t T Z W N 0 a W 9 u M S 9 U Y W J s Z T A w N y A o U G F n Z S A 2 K S A o M i k v Q X V 0 b 1 J l b W 9 2 Z W R D b 2 x 1 b W 5 z M S 5 7 R F R W I D I w M j M s M n 0 m c X V v d D s s J n F 1 b 3 Q 7 U 2 V j d G l v b j E v V G F i b G U w M D c g K F B h Z 2 U g N i k g K D I p L 0 F 1 d G 9 S Z W 1 v d m V k Q 2 9 s d W 1 u c z E u e y U g U 2 h h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c g K F B h Z 2 U g N i k g K D I p L 0 F 1 d G 9 S Z W 1 v d m V k Q 2 9 s d W 1 u c z E u e y M s M H 0 m c X V v d D s s J n F 1 b 3 Q 7 U 2 V j d G l v b j E v V G F i b G U w M D c g K F B h Z 2 U g N i k g K D I p L 0 F 1 d G 9 S Z W 1 v d m V k Q 2 9 s d W 1 u c z E u e 0 R l c 3 R p b m F 0 a W 9 u c y w x f S Z x d W 9 0 O y w m c X V v d D t T Z W N 0 a W 9 u M S 9 U Y W J s Z T A w N y A o U G F n Z S A 2 K S A o M i k v Q X V 0 b 1 J l b W 9 2 Z W R D b 2 x 1 b W 5 z M S 5 7 R F R W I D I w M j M s M n 0 m c X V v d D s s J n F 1 b 3 Q 7 U 2 V j d G l v b j E v V G F i b G U w M D c g K F B h Z 2 U g N i k g K D I p L 0 F 1 d G 9 S Z W 1 v d m V k Q 2 9 s d W 1 u c z E u e y U g U 2 h h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2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Y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U z Z D Z i M j Y t Y W Y 3 M i 0 0 Y j g 0 L T k x N G M t Z T A 0 N j Y 0 Z T A 4 O G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v d W 5 0 c n l 3 a X N l X 2 Z 0 d i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x N D o y N j o w N C 4 y N j Y 5 N T Q 3 W i I g L z 4 8 R W 5 0 c n k g V H l w Z T 0 i R m l s b E N v b H V t b l R 5 c G V z I i B W Y W x 1 Z T 0 i c 0 F 3 W U R C U T 0 9 I i A v P j x F b n R y e S B U e X B l P S J G a W x s Q 2 9 s d W 1 u T m F t Z X M i I F Z h b H V l P S J z W y Z x d W 9 0 O y M m c X V v d D s s J n F 1 b 3 Q 7 R G V z d G l u Y X R p b 2 5 z J n F 1 b 3 Q 7 L C Z x d W 9 0 O 0 Z U V i A y M D I y J n F 1 b 3 Q 7 L C Z x d W 9 0 O y U g U 2 h h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3 K S 9 B d X R v U m V t b 3 Z l Z E N v b H V t b n M x L n s j L D B 9 J n F 1 b 3 Q 7 L C Z x d W 9 0 O 1 N l Y 3 R p b 2 4 x L 1 R h Y m x l M D A 4 I C h Q Y W d l I D c p L 0 F 1 d G 9 S Z W 1 v d m V k Q 2 9 s d W 1 u c z E u e 0 R l c 3 R p b m F 0 a W 9 u c y w x f S Z x d W 9 0 O y w m c X V v d D t T Z W N 0 a W 9 u M S 9 U Y W J s Z T A w O C A o U G F n Z S A 3 K S 9 B d X R v U m V t b 3 Z l Z E N v b H V t b n M x L n t G V F Y g M j A y M i w y f S Z x d W 9 0 O y w m c X V v d D t T Z W N 0 a W 9 u M S 9 U Y W J s Z T A w O C A o U G F n Z S A 3 K S 9 B d X R v U m V t b 3 Z l Z E N v b H V t b n M x L n s l I F N o Y X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4 I C h Q Y W d l I D c p L 0 F 1 d G 9 S Z W 1 v d m V k Q 2 9 s d W 1 u c z E u e y M s M H 0 m c X V v d D s s J n F 1 b 3 Q 7 U 2 V j d G l v b j E v V G F i b G U w M D g g K F B h Z 2 U g N y k v Q X V 0 b 1 J l b W 9 2 Z W R D b 2 x 1 b W 5 z M S 5 7 R G V z d G l u Y X R p b 2 5 z L D F 9 J n F 1 b 3 Q 7 L C Z x d W 9 0 O 1 N l Y 3 R p b 2 4 x L 1 R h Y m x l M D A 4 I C h Q Y W d l I D c p L 0 F 1 d G 9 S Z W 1 v d m V k Q 2 9 s d W 1 u c z E u e 0 Z U V i A y M D I y L D J 9 J n F 1 b 3 Q 7 L C Z x d W 9 0 O 1 N l Y 3 R p b 2 4 x L 1 R h Y m x l M D A 4 I C h Q Y W d l I D c p L 0 F 1 d G 9 S Z W 1 v d m V k Q 2 9 s d W 1 u c z E u e y U g U 2 h h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4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y k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Z j O W N j N D Q t N m F h M S 0 0 M m M 1 L T h i Y 2 Y t Y j Q 0 M m U w O D Z h N T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0 N v b H V t b j E s M H 0 m c X V v d D s s J n F 1 b 3 Q 7 U 2 V j d G l v b j E v V G F i b G U w M D Q g K F B h Z 2 U g N C k v Q X V 0 b 1 J l b W 9 2 Z W R D b 2 x 1 b W 5 z M S 5 7 V G 9 w I D E 1 I E N v d W 5 0 c m l l c y B p b i w x f S Z x d W 9 0 O y w m c X V v d D t T Z W N 0 a W 9 u M S 9 U Y W J s Z T A w N C A o U G F n Z S A 0 K S 9 B d X R v U m V t b 3 Z l Z E N v b H V t b n M x L n t G b 3 J l a W d u L D J 9 J n F 1 b 3 Q 7 L C Z x d W 9 0 O 1 N l Y 3 R p b 2 4 x L 1 R h Y m x l M D A 0 I C h Q Y W d l I D Q p L 0 F 1 d G 9 S Z W 1 v d m V k Q 2 9 s d W 1 u c z E u e 1 R v d X J p c 3 Q g V m l z a X R z I D I w M j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Q g K F B h Z 2 U g N C k v Q X V 0 b 1 J l b W 9 2 Z W R D b 2 x 1 b W 5 z M S 5 7 Q 2 9 s d W 1 u M S w w f S Z x d W 9 0 O y w m c X V v d D t T Z W N 0 a W 9 u M S 9 U Y W J s Z T A w N C A o U G F n Z S A 0 K S 9 B d X R v U m V t b 3 Z l Z E N v b H V t b n M x L n t U b 3 A g M T U g Q 2 9 1 b n R y a W V z I G l u L D F 9 J n F 1 b 3 Q 7 L C Z x d W 9 0 O 1 N l Y 3 R p b 2 4 x L 1 R h Y m x l M D A 0 I C h Q Y W d l I D Q p L 0 F 1 d G 9 S Z W 1 v d m V k Q 2 9 s d W 1 u c z E u e 0 Z v c m V p Z 2 4 s M n 0 m c X V v d D s s J n F 1 b 3 Q 7 U 2 V j d G l v b j E v V G F i b G U w M D Q g K F B h Z 2 U g N C k v Q X V 0 b 1 J l b W 9 2 Z W R D b 2 x 1 b W 5 z M S 5 7 V G 9 1 c m l z d C B W a X N p d H M g M j A y M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U b 3 A g M T U g Q 2 9 1 b n R y a W V z I G l u J n F 1 b 3 Q 7 L C Z x d W 9 0 O 0 Z v c m V p Z 2 4 m c X V v d D s s J n F 1 b 3 Q 7 V G 9 1 c m l z d C B W a X N p d H M g M j A y M i Z x d W 9 0 O 1 0 i I C 8 + P E V u d H J 5 I F R 5 c G U 9 I k Z p b G x D b 2 x 1 b W 5 U e X B l c y I g V m F s d W U 9 I n N C Z 1 l E Q m c 9 P S I g L z 4 8 R W 5 0 c n k g V H l w Z T 0 i R m l s b E x h c 3 R V c G R h d G V k I i B W Y W x 1 Z T 0 i Z D I w M j U t M D Y t M T h U M T Q 6 M z M 6 N D Q u N j Y 2 N z M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h k Y j d m Z S 0 0 M W J m L T Q z O D M t Y W Z m N S 0 x N 2 N l M D N k M G Y 2 N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F i b G U w M D Q g K F B h Z 2 U g N C k i I C 8 + P E V u d H J 5 I F R 5 c G U 9 I l J l Y 2 9 2 Z X J 5 V G F y Z 2 V 0 Q 2 9 s d W 1 u I i B W Y W x 1 Z T 0 i b D E 0 I i A v P j x F b n R y e S B U e X B l P S J S Z W N v d m V y e V R h c m d l d F J v d y I g V m F s d W U 9 I m w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0 O j M x O j M w L j g 4 M D Y 0 N z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Q p L 0 F 1 d G 9 S Z W 1 v d m V k Q 2 9 s d W 1 u c z E u e 0 N v b H V t b j E s M H 0 m c X V v d D s s J n F 1 b 3 Q 7 U 2 V j d G l v b j E v V G F i b G U w M D M g K F B h Z 2 U g N C k v Q X V 0 b 1 J l b W 9 2 Z W R D b 2 x 1 b W 5 z M S 5 7 Q 2 9 s d W 1 u M i w x f S Z x d W 9 0 O y w m c X V v d D t T Z W N 0 a W 9 u M S 9 U Y W J s Z T A w M y A o U G F n Z S A 0 K S 9 B d X R v U m V t b 3 Z l Z E N v b H V t b n M x L n t D b 2 x 1 b W 4 z L D J 9 J n F 1 b 3 Q 7 L C Z x d W 9 0 O 1 N l Y 3 R p b 2 4 x L 1 R h Y m x l M D A z I C h Q Y W d l I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M g K F B h Z 2 U g N C k v Q X V 0 b 1 J l b W 9 2 Z W R D b 2 x 1 b W 5 z M S 5 7 Q 2 9 s d W 1 u M S w w f S Z x d W 9 0 O y w m c X V v d D t T Z W N 0 a W 9 u M S 9 U Y W J s Z T A w M y A o U G F n Z S A 0 K S 9 B d X R v U m V t b 3 Z l Z E N v b H V t b n M x L n t D b 2 x 1 b W 4 y L D F 9 J n F 1 b 3 Q 7 L C Z x d W 9 0 O 1 N l Y 3 R p b 2 4 x L 1 R h Y m x l M D A z I C h Q Y W d l I D Q p L 0 F 1 d G 9 S Z W 1 v d m V k Q 2 9 s d W 1 u c z E u e 0 N v b H V t b j M s M n 0 m c X V v d D s s J n F 1 b 3 Q 7 U 2 V j d G l v b j E v V G F i b G U w M D M g K F B h Z 2 U g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5 Q z B V A Q Z T 6 q F a s t Q p z 2 s A A A A A A I A A A A A A B B m A A A A A Q A A I A A A A K i P a y k f K W p M Q L P V H / e T 3 s I 8 h P V E h a 9 G c B 6 H M R t 1 V i k i A A A A A A 6 A A A A A A g A A I A A A A F o 6 F F g 6 u y c Z 6 d i r D d a I z z I v 5 r 7 h 3 8 Y L w N J 2 t W S 8 c Y a 8 U A A A A D K o X q W C C d V d W 1 k a H D I x 6 3 q c H w f h d 8 + S m B w N O t w S X x q K P K C M k / f 4 C 5 y + 2 G 0 y m W q G Q z a 0 y 2 i i 3 s + 1 7 e q H 7 g e t 3 s 5 8 p e z n M e I Q I 8 N M v t W G 9 L A x Q A A A A B 6 V 0 W T 7 Y 4 e 2 + Y V H p W m R c X T W z 0 Z 5 X 3 A h u + 5 9 7 c U h b I 2 J 5 a 7 M A 9 C z C S x D T E P i / r 2 W 3 o 9 A m C Z u 7 H n t E a r Z 9 9 8 J / q Q = < / D a t a M a s h u p > 
</file>

<file path=customXml/itemProps1.xml><?xml version="1.0" encoding="utf-8"?>
<ds:datastoreItem xmlns:ds="http://schemas.openxmlformats.org/officeDocument/2006/customXml" ds:itemID="{C7205BD9-E522-4DCA-BD59-6C9A1F79A3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yearly_arrivals</vt:lpstr>
      <vt:lpstr>monthly_arrivals</vt:lpstr>
      <vt:lpstr>districtwise_arrivals</vt:lpstr>
      <vt:lpstr>revenue_tourism</vt:lpstr>
      <vt:lpstr>destination_rankings</vt:lpstr>
      <vt:lpstr>countrywise_ftv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adhil</cp:lastModifiedBy>
  <dcterms:created xsi:type="dcterms:W3CDTF">2025-06-12T10:56:16Z</dcterms:created>
  <dcterms:modified xsi:type="dcterms:W3CDTF">2025-06-27T18:23:14Z</dcterms:modified>
</cp:coreProperties>
</file>