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med\Desktop\Git\Excel\"/>
    </mc:Choice>
  </mc:AlternateContent>
  <xr:revisionPtr revIDLastSave="0" documentId="13_ncr:1_{6FC2EF5C-F557-4F10-B19D-D7FD19BD30D5}" xr6:coauthVersionLast="47" xr6:coauthVersionMax="47" xr10:uidLastSave="{00000000-0000-0000-0000-000000000000}"/>
  <bookViews>
    <workbookView xWindow="60" yWindow="4965" windowWidth="13815" windowHeight="8775" activeTab="1" xr2:uid="{00000000-000D-0000-FFFF-FFFF00000000}"/>
  </bookViews>
  <sheets>
    <sheet name="Crowdfunding" sheetId="1" r:id="rId1"/>
    <sheet name="Sheet2" sheetId="6" r:id="rId2"/>
    <sheet name="Sheet1" sheetId="5" r:id="rId3"/>
    <sheet name="Pivot Tables and Charts" sheetId="4" r:id="rId4"/>
  </sheets>
  <calcPr calcId="191029"/>
  <pivotCaches>
    <pivotCache cacheId="0" r:id="rId5"/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<sst xmlns="http://schemas.openxmlformats.org/spreadsheetml/2006/main" count="6127" uniqueCount="2088">
  <si>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</si>
  <si>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</si>
  <si>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</si>
  <si>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</si>
  <si>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</si>
  <si>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</si>
  <si>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</si>
  <si>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</si>
  <si>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</si>
  <si>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</si>
  <si>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</si>
  <si>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</si>
  <si>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</si>
  <si>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</si>
  <si>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</si>
  <si>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</si>
  <si>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</si>
  <si>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</si>
  <si>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</si>
  <si>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</si>
  <si>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</si>
  <si>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</si>
  <si>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</si>
  <si>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</si>
  <si>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</si>
  <si>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</si>
  <si>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</si>
  <si>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</si>
  <si>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</si>
  <si>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</si>
  <si>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</si>
  <si>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</si>
  <si>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</si>
  <si>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</si>
  <si>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</si>
  <si>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</si>
  <si>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</si>
  <si>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</si>
  <si>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</si>
  <si>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</si>
  <si>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</si>
  <si>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</si>
  <si>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</si>
  <si>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</si>
  <si>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</si>
  <si>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</si>
  <si>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</si>
  <si>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</si>
  <si>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</si>
  <si>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</si>
  <si>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</si>
  <si>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</si>
  <si>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</si>
  <si>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</si>
  <si>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</si>
  <si>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</si>
  <si>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</si>
  <si>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</si>
  <si>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</si>
  <si>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</si>
  <si>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</si>
  <si>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</si>
  <si>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</si>
  <si>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</si>
  <si>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</si>
  <si>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</si>
  <si>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</si>
  <si>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</si>
  <si>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</si>
  <si>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</si>
  <si>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</si>
  <si>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</si>
  <si>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</si>
  <si>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</si>
  <si>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</si>
  <si>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</si>
  <si>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</si>
  <si>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</si>
  <si>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</si>
  <si>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</si>
  <si>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</si>
  <si>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</si>
  <si>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</si>
  <si>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</si>
  <si>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</si>
  <si>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</si>
  <si>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</si>
  <si>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</si>
  <si>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</si>
  <si>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</si>
  <si>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</si>
  <si>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</si>
  <si>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</si>
  <si>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</si>
  <si>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</si>
  <si>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</si>
  <si>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</si>
  <si>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</si>
  <si>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</si>
  <si>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</si>
  <si>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</si>
  <si>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</si>
  <si>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</si>
  <si>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</si>
  <si>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</si>
  <si>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</si>
  <si>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</si>
  <si>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</si>
  <si>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</si>
  <si>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</si>
  <si>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</si>
  <si>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</si>
  <si>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</si>
  <si>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</si>
  <si>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</si>
  <si>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</si>
  <si>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</si>
  <si>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</si>
  <si>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</si>
  <si>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</si>
  <si>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</si>
  <si>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</si>
  <si>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</si>
  <si>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</si>
  <si>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</si>
  <si>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</si>
  <si>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</si>
  <si>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</si>
  <si>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</si>
  <si>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</si>
  <si>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</si>
  <si>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</si>
  <si>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</si>
  <si>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</si>
  <si>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</si>
  <si>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</si>
  <si>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</si>
  <si>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</si>
  <si>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</si>
  <si>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</si>
  <si>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</si>
  <si>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</si>
  <si>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</si>
  <si>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</si>
  <si>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</si>
  <si>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</si>
  <si>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</si>
  <si>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</si>
  <si>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</si>
  <si>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</si>
  <si>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</si>
  <si>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</si>
  <si>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</si>
  <si>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</si>
  <si>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</si>
  <si>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</si>
  <si>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</si>
  <si>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</si>
  <si>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</si>
  <si>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</si>
  <si>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</si>
  <si>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</si>
  <si>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</si>
  <si>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</si>
  <si>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</si>
  <si>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</si>
  <si>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</si>
  <si>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</si>
  <si>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</si>
  <si>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</si>
  <si>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</si>
  <si>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</si>
  <si>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</si>
  <si>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</si>
  <si>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</si>
  <si>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</si>
  <si>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</si>
  <si>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</si>
  <si>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</si>
  <si>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</si>
  <si>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</si>
  <si>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</si>
  <si>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</si>
  <si>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</si>
  <si>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</si>
  <si>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</si>
  <si>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</si>
  <si>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</si>
  <si>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</si>
  <si>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</si>
  <si>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</si>
  <si>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</si>
  <si>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</si>
  <si>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</si>
  <si>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</si>
  <si>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</si>
  <si>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</si>
  <si>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</si>
  <si>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</si>
  <si>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</si>
  <si>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</si>
  <si>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</si>
  <si>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</si>
  <si>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</si>
  <si>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</si>
  <si>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</si>
  <si>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</si>
  <si>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</si>
  <si>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</si>
  <si>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</si>
  <si>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</si>
  <si>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</si>
  <si>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</si>
  <si>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</si>
  <si>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</si>
  <si>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</si>
  <si>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</si>
  <si>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</si>
  <si>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</si>
  <si>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</si>
  <si>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</si>
  <si>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</si>
  <si>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</si>
  <si>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</si>
  <si>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</si>
  <si>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</si>
  <si>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</si>
  <si>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</si>
  <si>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</si>
  <si>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</si>
  <si>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</si>
  <si>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</si>
  <si>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</si>
  <si>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</si>
  <si>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</si>
  <si>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</si>
  <si>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</si>
  <si>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</si>
  <si>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</si>
  <si>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</si>
  <si>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</si>
  <si>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</si>
  <si>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</si>
  <si>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</si>
  <si>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</si>
  <si>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</si>
  <si>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</si>
  <si>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</si>
  <si>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</si>
  <si>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</si>
  <si>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</si>
  <si>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</si>
  <si>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</si>
  <si>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</si>
  <si>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</si>
  <si>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</si>
  <si>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</si>
  <si>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</si>
  <si>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</si>
  <si>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</si>
  <si>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</si>
  <si>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</si>
  <si>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</si>
  <si>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</si>
  <si>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</si>
  <si>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</si>
  <si>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</si>
  <si>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</si>
  <si>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</si>
  <si>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</si>
  <si>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</si>
  <si>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</si>
  <si>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</si>
  <si>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</si>
  <si>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</si>
  <si>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</si>
  <si>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</si>
  <si>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</si>
  <si>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</si>
  <si>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</si>
  <si>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</si>
  <si>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</si>
  <si>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</si>
  <si>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</si>
  <si>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</si>
  <si>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</si>
  <si>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</si>
  <si>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</si>
  <si>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</si>
  <si>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</si>
  <si>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</si>
  <si>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</si>
  <si>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</si>
  <si>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</si>
  <si>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</si>
  <si>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</si>
  <si>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</si>
  <si>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</si>
  <si>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</si>
  <si>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</si>
  <si>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</si>
  <si>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</si>
  <si>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</si>
  <si>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</si>
  <si>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</si>
  <si>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</si>
  <si>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</si>
  <si>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</si>
  <si>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</si>
  <si>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</si>
  <si>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</si>
  <si>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</si>
  <si>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</si>
  <si>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</si>
  <si>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</si>
  <si>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</si>
  <si>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</si>
  <si>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</si>
  <si>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</si>
  <si>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</si>
  <si>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</si>
  <si>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</si>
  <si>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</si>
  <si>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</si>
  <si>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</si>
  <si>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</si>
  <si>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</si>
  <si>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</si>
  <si>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</si>
  <si>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</si>
  <si>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</si>
  <si>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</si>
  <si>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</si>
  <si>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</si>
  <si>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</si>
  <si>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</si>
  <si>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</si>
  <si>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</si>
  <si>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</si>
  <si>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</si>
  <si>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</si>
  <si>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</si>
  <si>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</si>
  <si>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</si>
  <si>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</si>
  <si>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</si>
  <si>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</si>
  <si>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</si>
  <si>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</si>
  <si>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</si>
  <si>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</si>
  <si>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</si>
  <si>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</si>
  <si>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</si>
  <si>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</si>
  <si>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</si>
  <si>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</si>
  <si>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</si>
  <si>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</si>
  <si>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</si>
  <si>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</si>
  <si>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</si>
  <si>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</si>
  <si>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</si>
  <si>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</si>
  <si>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</si>
  <si>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</si>
  <si>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</si>
  <si>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</si>
  <si>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</si>
  <si>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</si>
  <si>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</si>
  <si>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</si>
  <si>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</si>
  <si>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</si>
  <si>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</si>
  <si>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</si>
  <si>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</si>
  <si>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</si>
  <si>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</si>
  <si>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</si>
  <si>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</si>
  <si>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</si>
  <si>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</si>
  <si>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</si>
  <si>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</si>
  <si>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</si>
  <si>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</si>
  <si>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</si>
  <si>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</si>
  <si>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</si>
  <si>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</si>
  <si>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</si>
  <si>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</si>
  <si>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</si>
  <si>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</si>
  <si>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</si>
  <si>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</si>
  <si>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</si>
  <si>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</si>
  <si>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</si>
  <si>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</si>
  <si>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</si>
  <si>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</si>
  <si>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</si>
  <si>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</si>
  <si>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</si>
  <si>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</si>
  <si>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</si>
  <si>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</si>
  <si>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</si>
  <si>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</si>
  <si>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</si>
  <si>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</si>
  <si>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</si>
  <si>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</si>
  <si>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</si>
  <si>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</si>
  <si>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</si>
  <si>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</si>
  <si>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</si>
  <si>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</si>
  <si>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</si>
  <si>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</si>
  <si>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</si>
  <si>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</si>
  <si>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</si>
  <si>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</si>
  <si>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</si>
  <si>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</si>
  <si>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</si>
  <si>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</si>
  <si>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</si>
  <si>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</si>
  <si>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</si>
  <si>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</si>
  <si>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</si>
  <si>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</si>
  <si>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</si>
  <si>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</si>
  <si>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</si>
  <si>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</si>
  <si>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</si>
  <si>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</si>
  <si>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</si>
  <si>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</si>
  <si>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</si>
  <si>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</si>
  <si>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</si>
  <si>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</si>
  <si>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</si>
  <si>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</si>
  <si>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</si>
  <si>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</si>
  <si>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</si>
  <si>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</si>
  <si>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</si>
  <si>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</si>
  <si>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</si>
  <si>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</si>
  <si>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</si>
  <si>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</si>
  <si>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</si>
  <si>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</si>
  <si>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</si>
  <si>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</si>
  <si>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</si>
  <si>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</si>
  <si>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</si>
  <si>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</si>
  <si>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</si>
  <si>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</si>
  <si>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</si>
  <si>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</si>
  <si>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</si>
  <si>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</si>
  <si>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</si>
  <si>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</si>
  <si>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</si>
  <si>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</si>
  <si>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</si>
  <si>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</si>
  <si>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</si>
  <si>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</si>
  <si>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</si>
  <si>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</si>
  <si>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</si>
  <si>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</si>
  <si>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</si>
  <si>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</si>
  <si>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</si>
  <si>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</si>
  <si>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</si>
  <si>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</si>
  <si>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</si>
  <si>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</si>
  <si>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</si>
  <si>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</si>
  <si>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</si>
  <si>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</si>
  <si>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</si>
  <si>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</si>
  <si>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</si>
  <si>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</si>
  <si>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</si>
  <si>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</si>
  <si>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</si>
  <si>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</si>
  <si>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</si>
  <si>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</si>
  <si>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</si>
  <si>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</si>
  <si>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</si>
  <si>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</si>
  <si>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</si>
  <si>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</si>
  <si>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</si>
  <si>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</si>
  <si>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</si>
  <si>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</si>
  <si>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</si>
  <si>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</si>
  <si>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</si>
  <si>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</si>
  <si>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</si>
  <si>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</si>
  <si>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</si>
  <si>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</si>
  <si>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</si>
  <si>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</si>
  <si>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</si>
  <si>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</si>
  <si>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</si>
  <si>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</si>
  <si>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</si>
  <si>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</si>
  <si>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</si>
  <si>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</si>
  <si>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</si>
  <si>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</si>
  <si>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</si>
  <si>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</si>
  <si>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</si>
  <si>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</si>
  <si>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</si>
  <si>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</si>
  <si>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</si>
  <si>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</si>
  <si>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</si>
  <si>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</si>
  <si>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</si>
  <si>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</si>
  <si>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</si>
  <si>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</si>
  <si>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</si>
  <si>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</si>
  <si>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</si>
  <si>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</si>
  <si>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</si>
  <si>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</si>
  <si>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</si>
  <si>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</si>
  <si>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</si>
  <si>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</si>
  <si>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</si>
  <si>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</si>
  <si>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</si>
  <si>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</si>
  <si>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</si>
  <si>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</si>
  <si>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</si>
  <si>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</si>
  <si>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</si>
  <si>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</si>
  <si>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</si>
  <si>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</si>
  <si>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</si>
  <si>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</si>
  <si>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</si>
  <si>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</si>
  <si>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</si>
  <si>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</si>
  <si>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</si>
  <si>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</si>
  <si>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</si>
  <si>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</si>
  <si>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</si>
  <si>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</si>
  <si>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</si>
  <si>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</si>
  <si>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</si>
  <si>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</si>
  <si>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</si>
  <si>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</si>
  <si>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</si>
  <si>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</si>
  <si>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</si>
  <si>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</si>
  <si>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</si>
  <si>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</si>
  <si>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</si>
  <si>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</si>
  <si>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</si>
  <si>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</si>
  <si>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</si>
  <si>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</si>
  <si>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</si>
  <si>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</si>
  <si>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</si>
  <si>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</si>
  <si>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</si>
  <si>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</si>
  <si>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</si>
  <si>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</si>
  <si>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</si>
  <si>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</si>
  <si>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</si>
  <si>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</si>
  <si>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</si>
  <si>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</si>
  <si>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</si>
  <si>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</si>
  <si>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</si>
  <si>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</si>
  <si>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</si>
  <si>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</si>
  <si>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</si>
  <si>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</si>
  <si>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</si>
  <si>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</si>
  <si>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</si>
  <si>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</si>
  <si>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</si>
  <si>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</si>
  <si>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</si>
  <si>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</si>
  <si>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</si>
  <si>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</si>
  <si>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</si>
  <si>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</si>
  <si>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</si>
  <si>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</si>
  <si>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</si>
  <si>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</si>
  <si>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</si>
  <si>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</si>
  <si>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</si>
  <si>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</si>
  <si>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</si>
  <si>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</si>
  <si>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</si>
  <si>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</si>
  <si>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</si>
  <si>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</si>
  <si>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</si>
  <si>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</si>
  <si>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</si>
  <si>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</si>
  <si>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</si>
  <si>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</si>
  <si>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</si>
  <si>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</si>
  <si>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</si>
  <si>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</si>
  <si>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</si>
  <si>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</si>
  <si>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</si>
  <si>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</si>
  <si>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</si>
  <si>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</si>
  <si>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</si>
  <si>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</si>
  <si>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</si>
  <si>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</si>
  <si>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</si>
  <si>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</si>
  <si>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</si>
  <si>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</si>
  <si>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</si>
  <si>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</si>
  <si>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</si>
  <si>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</si>
  <si>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</si>
  <si>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</si>
  <si>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</si>
  <si>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</si>
  <si>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</si>
  <si>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</si>
  <si>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</si>
  <si>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</si>
  <si>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</si>
  <si>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</si>
  <si>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</si>
  <si>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</si>
  <si>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</si>
  <si>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</si>
  <si>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</si>
  <si>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</si>
  <si>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</si>
  <si>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</si>
  <si>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</si>
  <si>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</si>
  <si>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</si>
  <si>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</si>
  <si>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</si>
  <si>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</si>
  <si>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</si>
  <si>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</si>
  <si>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</si>
  <si>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</si>
  <si>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</si>
  <si>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</si>
  <si>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</si>
  <si>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</si>
  <si>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</si>
  <si>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</si>
  <si>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</si>
  <si>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</si>
  <si>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</si>
  <si>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</si>
  <si>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</si>
  <si>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</si>
  <si>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</si>
  <si>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</si>
  <si>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</si>
  <si>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</si>
  <si>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</si>
  <si>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</si>
  <si>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</si>
  <si>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</si>
  <si>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</si>
  <si>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</si>
  <si>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</si>
  <si>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</si>
  <si>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</si>
  <si>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</si>
  <si>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</si>
  <si>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</si>
  <si>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</si>
  <si>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</si>
  <si>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</si>
  <si>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</si>
  <si>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</si>
  <si>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</si>
  <si>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</si>
  <si>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</si>
  <si>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</si>
  <si>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</si>
  <si>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</si>
  <si>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</si>
  <si>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</si>
  <si>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</si>
  <si>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</si>
  <si>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</si>
  <si>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</si>
  <si>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</si>
  <si>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</si>
  <si>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</si>
  <si>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</si>
  <si>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</si>
  <si>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</si>
  <si>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</si>
  <si>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</si>
  <si>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</si>
  <si>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</si>
  <si>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</si>
  <si>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</si>
  <si>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</si>
  <si>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</si>
  <si>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</si>
  <si>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</si>
  <si>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</si>
  <si>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</si>
  <si>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</si>
  <si>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</si>
  <si>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</si>
  <si>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</si>
  <si>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</si>
  <si>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</si>
  <si>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</si>
  <si>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</si>
  <si>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</si>
  <si>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</si>
  <si>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</si>
  <si>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</si>
  <si>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</si>
  <si>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</si>
  <si>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</si>
  <si>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</si>
  <si>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</si>
  <si>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</si>
  <si>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</si>
  <si>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</si>
  <si>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</si>
  <si>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</si>
  <si>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</si>
  <si>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</si>
  <si>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</si>
  <si>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</si>
  <si>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</si>
  <si>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</si>
  <si>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</si>
  <si>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</si>
  <si>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</si>
  <si>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</si>
  <si>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</si>
  <si>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</si>
  <si>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</si>
  <si>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</si>
  <si>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</si>
  <si>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</si>
  <si>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</si>
  <si>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</si>
  <si>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</si>
  <si>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</si>
  <si>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</si>
  <si>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</si>
  <si>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</si>
  <si>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</si>
  <si>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</si>
  <si>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</si>
  <si>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</si>
  <si>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</si>
  <si>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</si>
  <si>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</si>
  <si>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</si>
  <si>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</si>
  <si>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</si>
  <si>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</si>
  <si>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</si>
  <si>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</si>
  <si>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</si>
  <si>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</si>
  <si>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</si>
  <si>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</si>
  <si>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</si>
  <si>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</si>
  <si>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</si>
  <si>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</si>
  <si>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</si>
  <si>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</si>
  <si>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</si>
  <si>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</si>
  <si>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</si>
  <si>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</si>
  <si>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</si>
  <si>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</si>
  <si>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</si>
  <si>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</si>
  <si>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</si>
  <si>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</si>
  <si>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</si>
  <si>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</si>
  <si>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</si>
  <si>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</si>
  <si>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</si>
  <si>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</si>
  <si>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</si>
  <si>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</si>
  <si>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</si>
  <si>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</si>
  <si>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</si>
  <si>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</si>
  <si>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</si>
  <si>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</si>
  <si>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</si>
  <si>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</si>
  <si>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</si>
  <si>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</si>
  <si>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</si>
  <si>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</si>
  <si>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</si>
  <si>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</si>
  <si>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</si>
  <si>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</si>
  <si>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</si>
  <si>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</si>
  <si>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</si>
  <si>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</si>
  <si>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</si>
  <si>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</si>
  <si>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</si>
  <si>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</si>
  <si>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</si>
  <si>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</si>
  <si>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</si>
  <si>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</si>
  <si>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</si>
  <si>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</si>
  <si>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</si>
  <si>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</si>
  <si>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</si>
  <si>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</si>
  <si>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</si>
  <si>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</si>
  <si>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</si>
  <si>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</si>
  <si>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</si>
  <si>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</si>
  <si>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</si>
  <si>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</si>
  <si>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</si>
  <si>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</si>
  <si>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</si>
  <si>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</si>
  <si>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</si>
  <si>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</si>
  <si>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</si>
  <si>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</si>
  <si>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</si>
  <si>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</si>
  <si>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</si>
  <si>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</si>
  <si>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</si>
  <si>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</si>
  <si>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</si>
  <si>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</si>
  <si>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</si>
  <si>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</si>
  <si>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</si>
  <si>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</si>
  <si>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</si>
  <si>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</si>
  <si>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</si>
  <si>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</si>
  <si>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</si>
  <si>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</si>
  <si>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</si>
  <si>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</si>
  <si>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</si>
  <si>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</si>
  <si>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</si>
  <si>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</si>
  <si>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</si>
  <si>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</si>
  <si>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</si>
  <si>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</si>
  <si>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</si>
  <si>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</si>
  <si>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</si>
  <si>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</si>
  <si>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</si>
  <si>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</si>
  <si>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</si>
  <si>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</si>
  <si>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</si>
  <si>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</si>
  <si>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</si>
  <si>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</si>
  <si>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</si>
  <si>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</si>
  <si>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</si>
  <si>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</si>
  <si>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</si>
  <si>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</si>
  <si>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</si>
  <si>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</si>
  <si>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</si>
  <si>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</si>
  <si>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</si>
  <si>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</si>
  <si>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</si>
  <si>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</si>
  <si>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</si>
  <si>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</si>
  <si>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</si>
  <si>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</si>
  <si>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</si>
  <si>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</si>
  <si>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</si>
  <si>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</si>
  <si>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</si>
  <si>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</si>
  <si>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</si>
  <si>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</si>
  <si>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</si>
  <si>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</si>
  <si>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</si>
  <si>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</si>
  <si>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</si>
  <si>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</si>
  <si>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</si>
  <si>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</si>
  <si>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</si>
  <si>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</si>
  <si>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</si>
  <si>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</si>
  <si>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</si>
  <si>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</si>
  <si>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</si>
  <si>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</si>
  <si>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</si>
  <si>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</si>
  <si>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</si>
  <si>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</si>
  <si>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</si>
  <si>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</si>
  <si>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</si>
  <si>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</si>
  <si>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</si>
  <si>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</si>
  <si>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</si>
  <si>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</si>
  <si>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</si>
  <si>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</si>
  <si>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</si>
  <si>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</si>
  <si>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</si>
  <si>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</si>
  <si>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</si>
  <si>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</si>
  <si>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</si>
  <si>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</si>
  <si>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</si>
  <si>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</si>
  <si>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</si>
  <si>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</si>
  <si>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</si>
  <si>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</si>
  <si>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</si>
  <si>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</si>
  <si>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</si>
  <si>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</si>
  <si>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</si>
  <si>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</si>
  <si>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</si>
  <si>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</si>
  <si>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</si>
  <si>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</si>
  <si>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</si>
  <si>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</si>
  <si>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</si>
  <si>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</si>
  <si>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</si>
  <si>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</si>
  <si>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</si>
  <si>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</si>
  <si>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</si>
  <si>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</si>
  <si>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</si>
  <si>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</si>
  <si>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</si>
  <si>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</si>
  <si>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</si>
  <si>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</si>
  <si>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</si>
  <si>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</si>
  <si>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</si>
  <si>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</si>
  <si>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</si>
  <si>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</si>
  <si>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</si>
  <si>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</si>
  <si>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</si>
  <si>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</si>
  <si>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</si>
  <si>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</si>
  <si>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</si>
  <si>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</si>
  <si>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</si>
  <si>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</si>
  <si>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</si>
  <si>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</si>
  <si>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</si>
  <si>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</si>
  <si>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</si>
  <si>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</si>
  <si>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</si>
  <si>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</si>
  <si>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</si>
  <si>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</si>
  <si>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</si>
  <si>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</si>
  <si>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</si>
  <si>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</si>
  <si>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</si>
  <si>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</si>
  <si>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</si>
  <si>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</si>
  <si>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</si>
  <si>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</si>
  <si>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</si>
  <si>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</si>
  <si>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</si>
  <si>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</si>
  <si>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</si>
  <si>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</si>
  <si>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</si>
  <si>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</si>
  <si>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</si>
  <si>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</si>
  <si>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</si>
  <si>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</si>
  <si>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</si>
  <si>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</si>
  <si>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</si>
  <si>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</si>
  <si>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</si>
  <si>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</si>
  <si>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</si>
  <si>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</si>
  <si>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</si>
  <si>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</si>
  <si>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</si>
  <si>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</si>
  <si>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</si>
  <si>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</si>
  <si>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</si>
  <si>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</si>
  <si>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</si>
  <si>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</si>
  <si>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</si>
  <si>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</si>
  <si>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</si>
  <si>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</si>
  <si>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</si>
  <si>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</si>
  <si>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</si>
  <si>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</si>
  <si>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</si>
  <si>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</si>
  <si>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</si>
  <si>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</si>
  <si>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</si>
  <si>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</si>
  <si>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</si>
  <si>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</si>
  <si>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</si>
  <si>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</si>
  <si>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</si>
  <si>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</si>
  <si>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</si>
  <si>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</si>
  <si>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</si>
  <si>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</si>
  <si>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</si>
  <si>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</si>
  <si>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</si>
  <si>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</si>
  <si>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</si>
  <si>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</si>
  <si>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</si>
  <si>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</si>
  <si>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</si>
  <si>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</si>
  <si>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</si>
  <si>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</si>
  <si>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</si>
  <si>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</si>
  <si>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</si>
  <si>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</si>
  <si>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</si>
  <si>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</si>
  <si>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</si>
  <si>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</si>
  <si>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</si>
  <si>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</si>
  <si>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</si>
  <si>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</si>
  <si>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</si>
  <si>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</si>
  <si>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</si>
  <si>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</si>
  <si>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</si>
  <si>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</si>
  <si>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</si>
  <si>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</si>
  <si>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</si>
  <si>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</si>
  <si>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</si>
  <si>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</si>
  <si>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</si>
  <si>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</si>
  <si>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</si>
  <si>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</si>
  <si>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</si>
  <si>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</si>
  <si>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</si>
  <si>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</si>
  <si>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</si>
  <si>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</si>
  <si>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</si>
  <si>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</si>
  <si>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</si>
  <si>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</si>
  <si>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</si>
  <si>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</si>
  <si>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</si>
  <si>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</si>
  <si>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</si>
  <si>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</si>
  <si>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</si>
  <si>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</si>
  <si>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</si>
  <si>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</si>
  <si>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</si>
  <si>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</si>
  <si>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</si>
  <si>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</si>
  <si>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</si>
  <si>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</si>
  <si>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</si>
  <si>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</si>
  <si>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</si>
  <si>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</si>
  <si>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</si>
  <si>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</si>
  <si>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</si>
  <si>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</si>
  <si>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</si>
  <si>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</si>
  <si>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</si>
  <si>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</si>
  <si>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</si>
  <si>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</si>
  <si>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</si>
  <si>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</si>
  <si>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</si>
  <si>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</si>
  <si>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</si>
  <si>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</si>
  <si>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</si>
  <si>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</si>
  <si>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</si>
  <si>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</si>
  <si>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</si>
  <si>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</si>
  <si>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</si>
  <si>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</si>
  <si>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</si>
  <si>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</si>
  <si>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</si>
  <si>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</si>
  <si>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</si>
  <si>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</si>
  <si>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</si>
  <si>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</si>
  <si>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</si>
  <si>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</si>
  <si>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</si>
  <si>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</si>
  <si>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</si>
  <si>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</si>
  <si>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</si>
  <si>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</si>
  <si>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</si>
  <si>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</si>
  <si>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</si>
  <si>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</si>
  <si>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</si>
  <si>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</si>
  <si>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</si>
  <si>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</si>
  <si>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</si>
  <si>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</si>
  <si>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</si>
  <si>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</si>
  <si>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</si>
  <si>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</si>
  <si>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</si>
  <si>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</si>
  <si>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</si>
  <si>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</si>
  <si>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</si>
  <si>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</si>
  <si>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</si>
  <si>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</si>
  <si>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</si>
  <si>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</si>
  <si>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</si>
  <si>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</si>
  <si>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</si>
  <si>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</si>
  <si>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</si>
  <si>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</si>
  <si>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</si>
  <si>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</si>
  <si>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</si>
  <si>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</si>
  <si>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</si>
  <si>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</si>
  <si>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</si>
  <si>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</si>
  <si>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</si>
  <si>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</si>
  <si>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</si>
  <si>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</si>
  <si>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</si>
  <si>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</si>
  <si>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</si>
  <si>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</si>
  <si>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</si>
  <si>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</si>
  <si>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</si>
  <si>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</si>
  <si>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</si>
  <si>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</si>
  <si>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</si>
  <si>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</si>
  <si>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</si>
  <si>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</si>
  <si>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</si>
  <si>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</si>
  <si>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</si>
  <si>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</si>
  <si>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</si>
  <si>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</si>
  <si>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</si>
  <si>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</si>
  <si>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</si>
  <si>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</si>
  <si>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</si>
  <si>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</si>
  <si>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</si>
  <si>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</si>
  <si>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</si>
  <si>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</si>
  <si>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</si>
  <si>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</si>
  <si>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</si>
  <si>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</si>
  <si>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</si>
  <si>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</si>
  <si>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</si>
  <si>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</si>
  <si>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</si>
  <si>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</si>
  <si>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</si>
  <si>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</si>
  <si>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</si>
  <si>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</si>
  <si>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</si>
  <si>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</si>
  <si>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</si>
  <si>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</si>
  <si>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</si>
  <si>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</si>
  <si>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</si>
  <si>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</si>
  <si>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</si>
  <si>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</si>
  <si>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</si>
  <si>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</si>
  <si>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</si>
  <si>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</si>
  <si>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</si>
  <si>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</si>
  <si>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</si>
  <si>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</si>
  <si>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</si>
  <si>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</si>
  <si>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</si>
  <si>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</si>
  <si>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</si>
  <si>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</si>
  <si>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</si>
  <si>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</si>
  <si>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</si>
  <si>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</si>
  <si>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</si>
  <si>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</si>
  <si>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</si>
  <si>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</si>
  <si>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</si>
  <si>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</si>
  <si>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</si>
  <si>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</si>
  <si>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</si>
  <si>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</si>
  <si>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</si>
  <si>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</si>
  <si>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</si>
  <si>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</si>
  <si>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</si>
  <si>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</si>
  <si>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</si>
  <si>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</si>
  <si>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</si>
  <si>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</si>
  <si>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</si>
  <si>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</si>
  <si>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</si>
  <si>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</si>
  <si>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</si>
  <si>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</si>
  <si>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</si>
  <si>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</si>
  <si>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</si>
  <si>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</si>
  <si>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</si>
  <si>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</si>
  <si>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</si>
  <si>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</si>
  <si>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</si>
  <si>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</si>
  <si>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</si>
  <si>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</si>
  <si>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</si>
  <si>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</si>
  <si>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</si>
  <si>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</si>
  <si>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</si>
  <si>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</si>
  <si>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</si>
  <si>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</si>
  <si>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</si>
  <si>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</si>
  <si>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</si>
  <si>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</si>
  <si>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</si>
  <si>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</si>
  <si>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</si>
  <si>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</si>
  <si>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</si>
  <si>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</si>
  <si>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</si>
  <si>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</si>
  <si>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</si>
  <si>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</si>
  <si>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</si>
  <si>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</si>
  <si>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</si>
  <si>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</si>
  <si>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</si>
  <si>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</si>
  <si>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</si>
  <si>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</si>
  <si>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</si>
  <si>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</si>
  <si>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</si>
  <si>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</si>
  <si>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</si>
  <si>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</si>
  <si>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</si>
  <si>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</si>
  <si>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</si>
  <si>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</si>
  <si>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</si>
  <si>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</si>
  <si>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</si>
  <si>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</si>
  <si>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</si>
  <si>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</si>
  <si>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</si>
  <si>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</si>
  <si>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</si>
  <si>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</si>
  <si>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</si>
  <si>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</si>
  <si>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</si>
  <si>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</si>
  <si>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</si>
  <si>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</si>
  <si>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</si>
  <si>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</si>
  <si>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</si>
  <si>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</si>
  <si>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</si>
  <si>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</si>
  <si>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</si>
  <si>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</si>
  <si>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</si>
  <si>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</si>
  <si>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</si>
  <si>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</si>
  <si>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</si>
  <si>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</si>
  <si>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</si>
  <si>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</si>
  <si>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</si>
  <si>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</si>
  <si>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</si>
  <si>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</si>
  <si>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</si>
  <si>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</si>
  <si>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</si>
  <si>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</si>
  <si>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</si>
  <si>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</si>
  <si>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</si>
  <si>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</si>
  <si>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</si>
  <si>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</si>
  <si>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</si>
  <si>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</si>
  <si>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</si>
  <si>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</si>
  <si>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</si>
  <si>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</si>
  <si>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</si>
  <si>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</si>
  <si>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</si>
  <si>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</si>
  <si>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</si>
  <si>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</si>
  <si>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</si>
  <si>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</si>
  <si>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</si>
  <si>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</si>
  <si>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</si>
  <si>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</si>
  <si>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</si>
  <si>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</si>
  <si>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</si>
  <si>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</si>
  <si>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</si>
  <si>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</si>
  <si>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</si>
  <si>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</si>
  <si>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</si>
  <si>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</si>
  <si>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</si>
  <si>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</si>
  <si>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</si>
  <si>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</si>
  <si>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</si>
  <si>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</si>
  <si>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</si>
  <si>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</si>
  <si>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</si>
  <si>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</si>
  <si>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</si>
  <si>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</si>
  <si>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</si>
  <si>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</si>
  <si>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</si>
  <si>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</si>
  <si>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</si>
  <si>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</si>
  <si>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</si>
  <si>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</si>
  <si>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</si>
  <si>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</si>
  <si>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</si>
  <si>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</si>
  <si>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</si>
  <si>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</si>
  <si>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</si>
  <si>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</si>
  <si>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</si>
  <si>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</si>
  <si>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</si>
  <si>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</si>
  <si>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</si>
  <si>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</si>
  <si>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</si>
  <si>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</si>
  <si>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</si>
  <si>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</si>
  <si>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</si>
  <si>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</si>
  <si>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</si>
  <si>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</si>
  <si>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</si>
  <si>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</si>
  <si>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</si>
  <si>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</si>
  <si>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</si>
  <si>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</si>
  <si>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</si>
  <si>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</si>
  <si>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</si>
  <si>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</si>
  <si>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</si>
  <si>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</si>
  <si>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</si>
  <si>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</si>
  <si>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</si>
  <si>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</si>
  <si>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</si>
  <si>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</si>
  <si>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</si>
  <si>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</si>
  <si>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</si>
  <si>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</si>
  <si>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</si>
  <si>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</si>
  <si>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</si>
  <si>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</si>
  <si>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</si>
  <si>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</si>
  <si>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</si>
  <si>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</si>
  <si>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</si>
  <si>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</si>
  <si>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</si>
  <si>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</si>
  <si>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</si>
  <si>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</si>
  <si>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</si>
  <si>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</si>
  <si>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</si>
  <si>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</si>
  <si>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</si>
  <si>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</si>
  <si>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</si>
  <si>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</si>
  <si>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</si>
  <si>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</si>
  <si>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</si>
  <si>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</si>
  <si>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</si>
  <si>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</si>
  <si>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</si>
  <si>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</si>
  <si>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</si>
  <si>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</si>
  <si>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</si>
  <si>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</si>
  <si>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</si>
  <si>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</si>
  <si>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</si>
  <si>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</si>
  <si>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</si>
  <si>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</si>
  <si>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</si>
  <si>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</si>
  <si>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</si>
  <si>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</si>
  <si>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</si>
  <si>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</si>
  <si>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</si>
  <si>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</si>
  <si>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</si>
  <si>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</si>
  <si>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</si>
  <si>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</si>
  <si>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</si>
  <si>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</si>
  <si>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</si>
  <si>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</si>
  <si>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</si>
  <si>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</si>
  <si>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</si>
  <si>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</si>
  <si>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</si>
  <si>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</si>
  <si>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</si>
  <si>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</si>
  <si>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</si>
  <si>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</si>
  <si>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</si>
  <si>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</si>
  <si>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</si>
  <si>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</si>
  <si>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</si>
  <si>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</si>
  <si>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</si>
  <si>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</si>
  <si>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</si>
  <si>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</si>
  <si>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</si>
  <si>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</si>
  <si>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</si>
  <si>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</si>
  <si>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</si>
  <si>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</si>
  <si>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</si>
  <si>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</si>
  <si>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</si>
  <si>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</si>
  <si>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</si>
  <si>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</si>
  <si>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</si>
  <si>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</si>
  <si>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</si>
  <si>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</si>
  <si>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</si>
  <si>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</si>
  <si>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</si>
  <si>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</si>
  <si>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</si>
  <si>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</si>
  <si>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</si>
  <si>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</si>
  <si>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</si>
  <si>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</si>
  <si>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</si>
  <si>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</si>
  <si>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</si>
  <si>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</si>
  <si>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</si>
  <si>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</si>
  <si>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</si>
  <si>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</si>
  <si>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</si>
  <si>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</si>
  <si>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</si>
  <si>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</si>
  <si>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</si>
  <si>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</si>
  <si>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</si>
  <si>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</si>
  <si>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</si>
  <si>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</si>
  <si>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</si>
  <si>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</si>
  <si>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</si>
  <si>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</si>
  <si>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</si>
  <si>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</si>
  <si>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</si>
  <si>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</si>
  <si>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</si>
  <si>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</si>
  <si>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</si>
  <si>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</si>
  <si>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</si>
  <si>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</si>
  <si>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</si>
  <si>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</si>
  <si>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</si>
  <si>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</si>
  <si>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</si>
  <si>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</si>
  <si>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</si>
  <si>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</si>
  <si>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</si>
  <si>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</si>
  <si>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</si>
  <si>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</si>
  <si>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</si>
  <si>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</si>
  <si>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</si>
  <si>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</si>
  <si>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</si>
  <si>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</si>
  <si>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</si>
  <si>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</si>
  <si>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</si>
  <si>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</si>
  <si>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</si>
  <si>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</si>
  <si>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</si>
  <si>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</si>
  <si>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</si>
  <si>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</si>
  <si>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</si>
  <si>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</si>
  <si>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</si>
  <si>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</si>
  <si>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</si>
  <si>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</si>
  <si>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</si>
  <si>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</si>
  <si>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</si>
  <si>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</si>
  <si>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</si>
  <si>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</si>
  <si>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</si>
  <si>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</si>
  <si>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</si>
  <si>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</si>
  <si>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</si>
  <si>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</si>
  <si>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</si>
  <si>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</si>
  <si>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</si>
  <si>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</si>
  <si>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</si>
  <si>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</si>
  <si>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</si>
  <si>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</si>
  <si>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</si>
  <si>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</si>
  <si>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</si>
  <si>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</si>
  <si>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</si>
  <si>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</si>
  <si>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</si>
  <si>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</si>
  <si>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</si>
  <si>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</si>
  <si>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</si>
  <si>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</si>
  <si>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</si>
  <si>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</si>
  <si>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</si>
  <si>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</si>
  <si>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</si>
  <si>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</si>
  <si>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</si>
  <si>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</si>
  <si>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</si>
  <si>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</si>
  <si>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</si>
  <si>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</si>
  <si>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</si>
  <si>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</si>
  <si>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</si>
  <si>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</si>
  <si>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</si>
  <si>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</si>
  <si>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</si>
  <si>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</si>
  <si>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</si>
  <si>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</si>
  <si>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</si>
  <si>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</si>
  <si>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</si>
  <si>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</si>
  <si>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</si>
  <si>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</si>
  <si>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</si>
  <si>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</si>
  <si>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</si>
  <si>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</si>
  <si>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</si>
  <si>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</si>
  <si>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</si>
  <si>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</si>
  <si>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</si>
  <si>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</si>
  <si>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</si>
  <si>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</si>
  <si>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</si>
  <si>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</si>
  <si>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</si>
  <si>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</si>
  <si>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</si>
  <si>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</si>
  <si>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</si>
  <si>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</si>
  <si>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</si>
  <si>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</si>
  <si>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</si>
  <si>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</si>
  <si>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</si>
  <si>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</si>
  <si>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</si>
  <si>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</si>
  <si>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</si>
  <si>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</si>
  <si>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</si>
  <si>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</si>
  <si>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</si>
  <si>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</si>
  <si>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</si>
  <si>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</si>
  <si>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</si>
  <si>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</si>
  <si>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</si>
  <si>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</si>
  <si>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</si>
  <si>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</si>
  <si>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</si>
  <si>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</si>
  <si>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</si>
  <si>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</si>
  <si>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</si>
  <si>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</si>
  <si>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</si>
  <si>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</si>
  <si>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</si>
  <si>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</si>
  <si>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</si>
  <si>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</si>
  <si>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</si>
  <si>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</si>
  <si>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</si>
  <si>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</si>
  <si>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</si>
  <si>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</si>
  <si>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</si>
  <si>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</si>
  <si>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</si>
  <si>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</si>
  <si>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</si>
  <si>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</si>
  <si>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</si>
  <si>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</si>
  <si>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</si>
  <si>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</si>
  <si>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</si>
  <si>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</si>
  <si>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</si>
  <si>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</si>
  <si>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</si>
  <si>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</si>
  <si>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</si>
  <si>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</si>
  <si>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</si>
  <si>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</si>
  <si>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</si>
  <si>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</si>
  <si>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</si>
  <si>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</si>
  <si>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</si>
  <si>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</si>
  <si>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</si>
  <si>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</si>
  <si>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</si>
  <si>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</si>
  <si>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</si>
  <si>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</si>
  <si>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</si>
  <si>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</si>
  <si>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</si>
  <si>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</si>
  <si>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</si>
  <si>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</si>
  <si>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</si>
  <si>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</si>
  <si>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</si>
  <si>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</si>
  <si>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</si>
  <si>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</si>
  <si>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</si>
  <si>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</si>
  <si>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</si>
  <si>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</si>
  <si>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</si>
  <si>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</si>
  <si>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</si>
  <si>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</si>
  <si>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</si>
  <si>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</si>
  <si>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</si>
  <si>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</si>
  <si>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</si>
  <si>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</si>
  <si>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</si>
  <si>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</si>
  <si>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</si>
  <si>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</si>
  <si>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</si>
  <si>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</si>
  <si>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</si>
  <si>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</si>
  <si>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</si>
  <si>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</si>
  <si>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</si>
  <si>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</si>
  <si>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</si>
  <si>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</si>
  <si>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</si>
  <si>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</si>
  <si>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</si>
  <si>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</si>
  <si>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</si>
  <si>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</si>
  <si>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</si>
  <si>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</si>
  <si>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</si>
  <si>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</si>
  <si>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</si>
  <si>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</si>
  <si>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</si>
  <si>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</si>
  <si>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</si>
  <si>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</si>
  <si>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</si>
  <si>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</si>
  <si>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</si>
  <si>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</si>
  <si>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</si>
  <si>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</si>
  <si>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</si>
  <si>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</si>
  <si>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</si>
  <si>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</si>
  <si>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</si>
  <si>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</si>
  <si>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</si>
  <si>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</si>
  <si>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</si>
  <si>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</si>
  <si>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</si>
  <si>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</si>
  <si>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</si>
  <si>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</si>
  <si>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</si>
  <si>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</si>
  <si>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</si>
  <si>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</si>
  <si>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</si>
  <si>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</si>
  <si>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</si>
  <si>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</si>
  <si>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</si>
  <si>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</si>
  <si>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</si>
  <si>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</si>
  <si>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</si>
  <si>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</si>
  <si>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</si>
  <si>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</si>
  <si>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</si>
  <si>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</si>
  <si>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</si>
  <si>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</si>
  <si>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</si>
  <si>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</si>
  <si>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</si>
  <si>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</si>
  <si>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</si>
  <si>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</si>
  <si>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</si>
  <si>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</si>
  <si>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</si>
  <si>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</si>
  <si>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</si>
  <si>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</si>
  <si>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</si>
  <si>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</si>
  <si>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</si>
  <si>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</si>
  <si>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</si>
  <si>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</si>
  <si>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</si>
  <si>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</si>
  <si>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</si>
  <si>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</si>
  <si>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</si>
  <si>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</si>
  <si>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</si>
  <si>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</si>
  <si>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</si>
  <si>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</si>
  <si>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</si>
  <si>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</si>
  <si>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</si>
  <si>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</si>
  <si>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</si>
  <si>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</si>
  <si>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</si>
  <si>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</si>
  <si>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</si>
  <si>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</si>
  <si>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</si>
  <si>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</si>
  <si>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</si>
  <si>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</si>
  <si>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food/ food trucks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</si>
  <si>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</si>
  <si>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</si>
  <si>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</si>
  <si>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</si>
  <si>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</si>
  <si>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</si>
  <si>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</si>
  <si>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</si>
  <si>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</si>
  <si>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</si>
  <si>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</si>
  <si>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</si>
  <si>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</si>
  <si>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</si>
  <si>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world music</t>
  </si>
  <si>
    <t>web</t>
  </si>
  <si>
    <t>wearables</t>
  </si>
  <si>
    <t>video games</t>
  </si>
  <si>
    <t>translations</t>
  </si>
  <si>
    <t>television</t>
  </si>
  <si>
    <t>shorts</t>
  </si>
  <si>
    <t>science fiction</t>
  </si>
  <si>
    <t>rock</t>
  </si>
  <si>
    <t>radio &amp; podcasts</t>
  </si>
  <si>
    <t>plays</t>
  </si>
  <si>
    <t>photography books</t>
  </si>
  <si>
    <t>nonfiction</t>
  </si>
  <si>
    <t>mobile games</t>
  </si>
  <si>
    <t>metal</t>
  </si>
  <si>
    <t>jazz</t>
  </si>
  <si>
    <t>indie rock</t>
  </si>
  <si>
    <t>food trucks</t>
  </si>
  <si>
    <t>fiction</t>
  </si>
  <si>
    <t>electric music</t>
  </si>
  <si>
    <t>drama</t>
  </si>
  <si>
    <t>documentary</t>
  </si>
  <si>
    <t>audio</t>
  </si>
  <si>
    <t>animation</t>
  </si>
  <si>
    <t xml:space="preserve"> food trucks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</si>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</sst>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[CrowdFunding.xlsx]Sheet2!PivotTable2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A-4345-96FC-A023C1EA437C}"/>
            </c:ext>
          </c:extLst>
        </c:ser>
        <c:ser>
          <c:idx val="1"/>
          <c:order val="1"/>
          <c:tx>
            <c:strRef>
              <c:f>Sheet2!$D$4:$D$5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A-4345-96FC-A023C1EA437C}"/>
            </c:ext>
          </c:extLst>
        </c:ser>
        <c:ser>
          <c:idx val="2"/>
          <c:order val="2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A-4345-96FC-A023C1EA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267711"/>
        <c:axId val="1001263551"/>
      </c:lineChart>
      <c:catAx>
        <c:axId val="10012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63551"/>
        <c:crosses val="autoZero"/>
        <c:auto val="1"/>
        <c:lblAlgn val="ctr"/>
        <c:lblOffset val="100"/>
        <c:noMultiLvlLbl val="0"/>
      </c:catAx>
      <c:valAx>
        <c:axId val="10012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6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[CrowdFunding.xlsx]Pivot Tables and Charts!PivotTable7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032406155759035E-2"/>
          <c:y val="0.14321643973950407"/>
          <c:w val="0.88420948177731307"/>
          <c:h val="0.728362514922403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 and Charts'!$C$10:$C$11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and Charts'!$B$12:$B$21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Charts'!$C$12:$C$21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C-4A01-8C2D-4F08F7132ABF}"/>
            </c:ext>
          </c:extLst>
        </c:ser>
        <c:ser>
          <c:idx val="1"/>
          <c:order val="1"/>
          <c:tx>
            <c:strRef>
              <c:f>'Pivot Tables and Charts'!$D$10:$D$11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 and Charts'!$B$12:$B$21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Charts'!$D$12:$D$21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C-4A01-8C2D-4F08F7132ABF}"/>
            </c:ext>
          </c:extLst>
        </c:ser>
        <c:ser>
          <c:idx val="2"/>
          <c:order val="2"/>
          <c:tx>
            <c:strRef>
              <c:f>'Pivot Tables and Charts'!$E$10:$E$11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and Charts'!$B$12:$B$21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Charts'!$E$12:$E$21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C-4A01-8C2D-4F08F7132ABF}"/>
            </c:ext>
          </c:extLst>
        </c:ser>
        <c:ser>
          <c:idx val="3"/>
          <c:order val="3"/>
          <c:tx>
            <c:strRef>
              <c:f>'Pivot Tables and Charts'!$F$10:$F$11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and Charts'!$B$12:$B$21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Charts'!$F$12:$F$21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C-4A01-8C2D-4F08F7132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9692960"/>
        <c:axId val="1689699200"/>
      </c:barChart>
      <c:catAx>
        <c:axId val="16896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99200"/>
        <c:crosses val="autoZero"/>
        <c:auto val="1"/>
        <c:lblAlgn val="ctr"/>
        <c:lblOffset val="100"/>
        <c:noMultiLvlLbl val="0"/>
      </c:catAx>
      <c:valAx>
        <c:axId val="16896992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929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02597638368098"/>
          <c:y val="1.2793484165766757E-2"/>
          <c:w val="0.31355489468521808"/>
          <c:h val="0.10796678146245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[CrowdFunding.xlsx]Pivot Tables and Charts!PivotTable8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967318174010732E-2"/>
          <c:y val="7.5232623889866124E-2"/>
          <c:w val="0.93920638579690785"/>
          <c:h val="0.782380869813134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 and Charts'!$C$27:$C$28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and Charts'!$B$29:$B$54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Tables and Charts'!$C$29:$C$54</c:f>
              <c:numCache>
                <c:formatCode>General</c:formatCode>
                <c:ptCount val="25"/>
                <c:pt idx="1">
                  <c:v>1</c:v>
                </c:pt>
                <c:pt idx="3">
                  <c:v>4</c:v>
                </c:pt>
                <c:pt idx="4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23</c:v>
                </c:pt>
                <c:pt idx="16">
                  <c:v>6</c:v>
                </c:pt>
                <c:pt idx="18">
                  <c:v>1</c:v>
                </c:pt>
                <c:pt idx="19">
                  <c:v>3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3-4D89-9586-F4602D46160E}"/>
            </c:ext>
          </c:extLst>
        </c:ser>
        <c:ser>
          <c:idx val="1"/>
          <c:order val="1"/>
          <c:tx>
            <c:strRef>
              <c:f>'Pivot Tables and Charts'!$D$27:$D$28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and Charts'!$B$29:$B$54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Tables and Charts'!$D$29:$D$54</c:f>
              <c:numCache>
                <c:formatCode>General</c:formatCode>
                <c:ptCount val="25"/>
                <c:pt idx="0">
                  <c:v>1</c:v>
                </c:pt>
                <c:pt idx="1">
                  <c:v>10</c:v>
                </c:pt>
                <c:pt idx="3">
                  <c:v>21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19</c:v>
                </c:pt>
                <c:pt idx="8">
                  <c:v>19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11</c:v>
                </c:pt>
                <c:pt idx="14">
                  <c:v>132</c:v>
                </c:pt>
                <c:pt idx="15">
                  <c:v>4</c:v>
                </c:pt>
                <c:pt idx="16">
                  <c:v>30</c:v>
                </c:pt>
                <c:pt idx="17">
                  <c:v>9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15</c:v>
                </c:pt>
                <c:pt idx="22">
                  <c:v>16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3-4D89-9586-F4602D46160E}"/>
            </c:ext>
          </c:extLst>
        </c:ser>
        <c:ser>
          <c:idx val="2"/>
          <c:order val="2"/>
          <c:tx>
            <c:strRef>
              <c:f>'Pivot Tables and Charts'!$E$27:$E$28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and Charts'!$B$29:$B$54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Tables and Charts'!$E$29:$E$54</c:f>
              <c:numCache>
                <c:formatCode>General</c:formatCode>
                <c:ptCount val="25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8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3-4D89-9586-F4602D46160E}"/>
            </c:ext>
          </c:extLst>
        </c:ser>
        <c:ser>
          <c:idx val="3"/>
          <c:order val="3"/>
          <c:tx>
            <c:strRef>
              <c:f>'Pivot Tables and Charts'!$F$27:$F$28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and Charts'!$B$29:$B$54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Tables and Charts'!$F$29:$F$54</c:f>
              <c:numCache>
                <c:formatCode>General</c:formatCode>
                <c:ptCount val="25"/>
                <c:pt idx="1">
                  <c:v>21</c:v>
                </c:pt>
                <c:pt idx="2">
                  <c:v>4</c:v>
                </c:pt>
                <c:pt idx="3">
                  <c:v>34</c:v>
                </c:pt>
                <c:pt idx="4">
                  <c:v>22</c:v>
                </c:pt>
                <c:pt idx="5">
                  <c:v>10</c:v>
                </c:pt>
                <c:pt idx="6">
                  <c:v>9</c:v>
                </c:pt>
                <c:pt idx="7">
                  <c:v>22</c:v>
                </c:pt>
                <c:pt idx="8">
                  <c:v>23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26</c:v>
                </c:pt>
                <c:pt idx="14">
                  <c:v>187</c:v>
                </c:pt>
                <c:pt idx="15">
                  <c:v>4</c:v>
                </c:pt>
                <c:pt idx="16">
                  <c:v>49</c:v>
                </c:pt>
                <c:pt idx="17">
                  <c:v>5</c:v>
                </c:pt>
                <c:pt idx="18">
                  <c:v>9</c:v>
                </c:pt>
                <c:pt idx="19">
                  <c:v>11</c:v>
                </c:pt>
                <c:pt idx="20">
                  <c:v>14</c:v>
                </c:pt>
                <c:pt idx="21">
                  <c:v>17</c:v>
                </c:pt>
                <c:pt idx="22">
                  <c:v>28</c:v>
                </c:pt>
                <c:pt idx="23">
                  <c:v>36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3-4D89-9586-F4602D461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5460016"/>
        <c:axId val="1245464176"/>
      </c:barChart>
      <c:catAx>
        <c:axId val="12454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64176"/>
        <c:crosses val="autoZero"/>
        <c:auto val="1"/>
        <c:lblAlgn val="ctr"/>
        <c:lblOffset val="100"/>
        <c:noMultiLvlLbl val="0"/>
      </c:catAx>
      <c:valAx>
        <c:axId val="12454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4453258134488"/>
          <c:y val="5.5119759698123334E-3"/>
          <c:w val="0.29638765873518669"/>
          <c:h val="7.0895188795142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18</xdr:row>
      <xdr:rowOff>76200</xdr:rowOff>
    </xdr:from>
    <xdr:to>
      <xdr:col>6</xdr:col>
      <xdr:colOff>742950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43D00-1E64-A4F7-609F-6CDFDF20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106814</xdr:colOff>
      <xdr:row>6</xdr:row>
      <xdr:rowOff>1</xdr:rowOff>
    </xdr:from>
    <xdr:to>
      <xdr:col>10</xdr:col>
      <xdr:colOff>585106</xdr:colOff>
      <xdr:row>24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C415F-FFDD-4395-8ABE-B4FD32058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74838</xdr:colOff>
      <xdr:row>26</xdr:row>
      <xdr:rowOff>-1</xdr:rowOff>
    </xdr:from>
    <xdr:to>
      <xdr:col>16</xdr:col>
      <xdr:colOff>381000</xdr:colOff>
      <xdr:row>55</xdr:row>
      <xdr:rowOff>176891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98053-8FA1-4960-B287-1174F814A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ohammed/Desktop/1%20CrowdFunding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" refreshedDate="44854.052048263889" createdVersion="8" refreshedVersion="8" minRefreshableVersion="3" recordCount="1000" xr:uid="{DD799DF7-A197-4E58-AF8B-904A61ECCE51}">
  <cacheSource type="worksheet">
    <worksheetSource ref="A1:R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5">
        <s v=" 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food truc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" refreshedDate="44854.09544513889" createdVersion="8" refreshedVersion="8" minRefreshableVersion="3" recordCount="1000" xr:uid="{47DEB768-891E-44EF-9E43-2E2052DC0FF8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9">
        <rangePr groupBy="months" startDate="2010-01-09T06:00:00" endDate="2020-02-10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09/01/2010"/>
          <s v="Qtr1"/>
          <s v="Qtr2"/>
          <s v="Qtr3"/>
          <s v="Qtr4"/>
          <s v="&gt;10/02/202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 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15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6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7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8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8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7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9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9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9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15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20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15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6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15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20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1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15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2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1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9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15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20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7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15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8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3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3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15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3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1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1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1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9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8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20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9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20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7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15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15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15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15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15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8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20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15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8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1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15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15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8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3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20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20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3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1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9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15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20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9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3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15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15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9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4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15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6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20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15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1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15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1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9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3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4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15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8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3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8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9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15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6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15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15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8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3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15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20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20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9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15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8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7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15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3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8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8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4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4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15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1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20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9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6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1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1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7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8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3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9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8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15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1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15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9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9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8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15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15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15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20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15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3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15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7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9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20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15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8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6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20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6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2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15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15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3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3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9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9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15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2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15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20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15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6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9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9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15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 food trucks"/>
    <x v="0"/>
    <s v=" 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x v="3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x v="4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x v="5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x v="6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x v="7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x v="8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x v="9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x v="1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x v="11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x v="12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x v="13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x v="14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x v="15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x v="16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x v="17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x v="18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x v="19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x v="2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x v="21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x v="22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x v="23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x v="24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x v="25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x v="26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x v="27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x v="28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x v="29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x v="3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x v="31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x v="32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x v="3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x v="3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x v="35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x v="36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x v="37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x v="38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x v="39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x v="4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x v="4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x v="42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x v="43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x v="44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x v="45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x v="46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x v="47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x v="48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x v="49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x v="5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x v="51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x v="52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x v="53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x v="54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x v="55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x v="56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x v="57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x v="58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x v="59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x v="6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x v="61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x v="6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x v="6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x v="64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x v="65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x v="66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x v="67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x v="68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x v="69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x v="7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x v="49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x v="71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x v="72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x v="73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x v="7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x v="75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x v="76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x v="77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x v="78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x v="79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x v="8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x v="4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x v="81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x v="82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x v="83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x v="84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x v="85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x v="86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x v="87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x v="88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x v="89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x v="4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x v="9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x v="91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x v="92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x v="36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x v="93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x v="94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x v="95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x v="96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x v="97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x v="9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x v="99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x v="1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x v="101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x v="102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x v="103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x v="10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x v="105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x v="106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x v="107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x v="108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x v="109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x v="11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x v="111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x v="112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x v="113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x v="1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x v="115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x v="116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x v="117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x v="95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x v="118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x v="119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x v="12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x v="121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x v="122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x v="123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x v="97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x v="124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x v="125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x v="126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x v="127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x v="128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x v="129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x v="13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x v="131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x v="132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x v="133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x v="134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x v="135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x v="136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x v="13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x v="138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x v="139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x v="14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x v="141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x v="142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x v="143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x v="144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x v="14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x v="146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x v="147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x v="148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x v="149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x v="15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x v="151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x v="152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x v="15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x v="154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x v="155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x v="156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x v="157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x v="158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x v="159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x v="16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x v="161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x v="162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x v="163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x v="164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x v="165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x v="166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x v="167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x v="16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x v="169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x v="17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x v="171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x v="172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x v="17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x v="174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x v="175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x v="176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x v="177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x v="178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x v="17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x v="18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x v="181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x v="182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x v="18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x v="184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x v="185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x v="186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x v="187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x v="188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x v="189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x v="19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x v="191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x v="192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x v="193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x v="194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x v="195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x v="196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x v="197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x v="198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x v="199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x v="2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x v="20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x v="202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x v="203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x v="204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x v="205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x v="206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x v="20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x v="208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x v="209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x v="21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x v="211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x v="2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x v="213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x v="214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x v="215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x v="216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x v="217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x v="218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x v="219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x v="122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x v="22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x v="221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x v="222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x v="223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x v="224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x v="225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x v="226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x v="227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x v="228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x v="229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x v="23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x v="231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x v="232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x v="23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x v="234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x v="235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x v="236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x v="237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x v="238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x v="239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x v="24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x v="241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x v="242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x v="243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x v="244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x v="245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x v="24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x v="247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x v="248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x v="249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x v="25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x v="251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x v="252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x v="253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x v="254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x v="255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x v="256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x v="257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x v="258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x v="259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x v="26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x v="261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x v="262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x v="263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x v="26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x v="265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x v="266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x v="267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x v="153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x v="268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x v="269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x v="27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x v="271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x v="272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x v="27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x v="274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x v="148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x v="275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x v="276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x v="72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x v="277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x v="278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x v="71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x v="279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x v="28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x v="281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x v="282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x v="28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x v="284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x v="285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x v="286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x v="287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x v="288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x v="28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x v="29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x v="18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x v="291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x v="292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x v="29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x v="294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x v="295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x v="296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x v="297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x v="298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x v="299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x v="3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x v="30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x v="162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x v="302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x v="303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x v="304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x v="305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x v="306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x v="307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x v="308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x v="309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x v="31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x v="311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x v="312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x v="313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x v="314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x v="315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x v="316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x v="317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x v="318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x v="319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x v="32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x v="32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x v="322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x v="323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x v="324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x v="325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x v="326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x v="327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x v="328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x v="329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x v="151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x v="33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x v="331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x v="332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x v="333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x v="334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x v="33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x v="336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x v="337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x v="338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x v="339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x v="34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x v="341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x v="342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x v="343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x v="344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x v="127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x v="345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x v="346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x v="347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x v="348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x v="349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x v="35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x v="351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x v="3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x v="352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x v="353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x v="354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x v="355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x v="356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x v="357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x v="358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x v="359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x v="36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x v="361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x v="362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x v="36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x v="364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x v="365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x v="366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x v="285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x v="367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x v="368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x v="369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x v="37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x v="371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x v="372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x v="373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x v="374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x v="375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x v="376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x v="377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x v="378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x v="379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x v="38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x v="103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x v="381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x v="382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x v="38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x v="384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x v="385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x v="386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x v="387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x v="388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x v="389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x v="39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x v="39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x v="277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x v="392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x v="393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x v="394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x v="395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x v="396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x v="397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x v="398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x v="399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x v="348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x v="4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x v="401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x v="402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x v="403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x v="404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x v="405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x v="406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x v="407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x v="408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x v="409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x v="41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x v="312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x v="411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x v="412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x v="41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x v="414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x v="354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x v="415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x v="416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x v="417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x v="418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x v="419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x v="42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x v="421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x v="422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x v="42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x v="424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x v="425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x v="426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x v="427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x v="428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x v="429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x v="43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x v="431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x v="432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x v="43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x v="434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x v="435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x v="436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x v="437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x v="438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x v="439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x v="44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x v="441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x v="442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x v="443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x v="444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x v="445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x v="368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x v="44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x v="447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x v="448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x v="178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x v="449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x v="45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x v="451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x v="452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x v="453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x v="454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x v="455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x v="456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x v="457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x v="458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x v="459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x v="46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x v="461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x v="462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x v="46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x v="464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x v="465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x v="466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x v="467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x v="468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x v="469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x v="47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x v="471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x v="472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x v="473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x v="474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x v="475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x v="38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x v="353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x v="476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x v="477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x v="478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x v="479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x v="48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x v="481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x v="482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x v="48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x v="484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x v="265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x v="485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x v="486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x v="412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x v="487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x v="488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x v="489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x v="442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x v="437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x v="49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x v="491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x v="163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x v="49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x v="49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x v="494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x v="495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x v="496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x v="497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x v="18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x v="498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x v="499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x v="5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x v="5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x v="501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x v="502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x v="52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x v="503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x v="504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x v="505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x v="506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x v="507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x v="508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x v="509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x v="51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x v="511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x v="512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x v="513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x v="514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x v="515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x v="516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x v="517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x v="518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x v="519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x v="52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x v="219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x v="521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x v="522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x v="52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x v="524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x v="348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x v="28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x v="525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x v="526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x v="527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x v="528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x v="529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x v="36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x v="254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x v="53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x v="53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x v="532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x v="533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x v="534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x v="535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x v="536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x v="537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x v="538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x v="539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x v="54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x v="541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x v="542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x v="543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x v="54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x v="545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x v="546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x v="547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x v="548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x v="298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x v="549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x v="55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x v="55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x v="552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x v="238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x v="55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x v="554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x v="49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x v="555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x v="556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x v="557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x v="558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x v="559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x v="56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x v="561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x v="562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x v="563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x v="529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x v="564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x v="565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x v="566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x v="567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x v="568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x v="569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x v="57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x v="571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x v="572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x v="573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x v="471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x v="574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x v="575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x v="576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x v="577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x v="578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x v="477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x v="579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x v="58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x v="581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x v="582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x v="581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x v="58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x v="584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x v="585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x v="586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x v="587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x v="588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x v="589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x v="59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x v="591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x v="592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x v="593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x v="51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x v="594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x v="595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x v="596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x v="597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x v="598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x v="599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x v="6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x v="601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x v="602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x v="603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x v="604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x v="29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x v="605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x v="60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x v="607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x v="608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x v="609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x v="61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x v="611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x v="612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x v="613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x v="614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x v="615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x v="616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x v="453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x v="617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x v="618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x v="619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x v="62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x v="621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x v="622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x v="62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x v="624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x v="625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x v="626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x v="627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x v="491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x v="628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x v="629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x v="63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x v="631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x v="632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x v="633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x v="634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x v="415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x v="635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x v="607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x v="636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x v="637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x v="638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x v="639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x v="64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x v="641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x v="642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x v="445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x v="116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x v="643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x v="644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x v="645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x v="646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x v="647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x v="467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x v="64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x v="649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x v="65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x v="651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x v="652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x v="65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x v="654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x v="655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x v="656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x v="657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x v="89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x v="658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x v="438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x v="659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x v="66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x v="661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x v="662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x v="236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x v="663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x v="202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x v="664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x v="665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x v="666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x v="602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x v="667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x v="668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x v="669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x v="67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x v="601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x v="671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x v="672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x v="67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x v="674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x v="675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x v="676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x v="677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x v="678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x v="679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x v="68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x v="681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x v="682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x v="683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x v="684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x v="685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x v="488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x v="686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x v="687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x v="688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x v="689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x v="69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x v="691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x v="424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x v="231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x v="692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x v="693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x v="694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x v="236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x v="695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x v="696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x v="697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x v="698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x v="699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x v="489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x v="51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x v="7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x v="701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x v="34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x v="702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x v="70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x v="704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x v="705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x v="706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x v="707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x v="708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x v="709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x v="71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x v="711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x v="712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x v="7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x v="713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x v="714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x v="715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x v="716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x v="7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x v="718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x v="719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x v="115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x v="72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x v="721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x v="722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x v="451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x v="642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x v="723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x v="724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x v="725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x v="726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x v="72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x v="56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x v="728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x v="339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x v="35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x v="729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x v="241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x v="73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x v="322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x v="731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x v="732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x v="157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x v="733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x v="734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x v="735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x v="736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x v="737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x v="738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x v="739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x v="74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x v="697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x v="74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x v="742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x v="743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x v="744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x v="269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x v="745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x v="746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x v="747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x v="503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x v="748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x v="33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x v="749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x v="75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x v="751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x v="451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x v="752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x v="753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x v="754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x v="755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x v="756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x v="757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x v="758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x v="759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x v="76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x v="761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x v="78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x v="76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x v="763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x v="764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x v="765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x v="539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x v="766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x v="422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x v="76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x v="768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x v="214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x v="769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x v="77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x v="771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x v="25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x v="772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x v="77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x v="774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x v="331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x v="775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x v="776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x v="777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x v="778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x v="779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x v="78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x v="781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x v="782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x v="783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x v="393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x v="784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x v="785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x v="229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x v="786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x v="787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x v="341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x v="788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x v="789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x v="79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x v="791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x v="792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x v="556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x v="488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x v="232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x v="793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x v="794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x v="138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x v="795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x v="796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x v="797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x v="798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x v="799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x v="8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x v="368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x v="801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x v="80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x v="803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x v="482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x v="496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x v="804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x v="80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x v="806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x v="807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x v="808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x v="104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x v="809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x v="81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x v="811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x v="812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x v="813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x v="814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x v="815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x v="414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x v="816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x v="82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x v="817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x v="818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x v="819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x v="32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x v="82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x v="821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x v="822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x v="823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x v="824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x v="497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x v="825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x v="826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x v="827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x v="828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x v="829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x v="83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x v="94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x v="831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x v="832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x v="83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x v="834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x v="835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x v="836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x v="611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x v="837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x v="33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x v="838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x v="839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x v="216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x v="84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x v="133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x v="354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x v="721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x v="841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x v="84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x v="843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x v="844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x v="845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x v="846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x v="847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x v="688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x v="848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x v="24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x v="849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x v="85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x v="851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x v="852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x v="85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x v="104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x v="854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x v="855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x v="856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x v="857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x v="858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x v="859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x v="86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x v="264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x v="65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x v="861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x v="862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x v="454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x v="863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x v="864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x v="865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x v="866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x v="867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x v="868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x v="296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x v="869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x v="274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x v="354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x v="87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x v="87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x v="98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x v="872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x v="873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x v="526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x v="874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x v="875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x v="876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C801E-A2DD-4B45-9076-1ADBD5FCBAE9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48397-0CFF-45F1-881A-6D0A84B8991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G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8138E-101F-40F6-9300-9D68D5DCDC9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0:G2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 defaultSubtotal="0">
      <items count="4">
        <item x="3"/>
        <item x="0"/>
        <item x="2"/>
        <item x="1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BE97A-BB06-4203-8DC0-6DAB9209C05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7:G54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0"/>
        <item x="10"/>
        <item x="24"/>
        <item x="4"/>
        <item x="6"/>
        <item x="5"/>
        <item x="13"/>
        <item x="15"/>
        <item x="7"/>
        <item x="18"/>
        <item x="17"/>
        <item x="21"/>
        <item x="9"/>
        <item x="14"/>
        <item x="3"/>
        <item x="16"/>
        <item x="1"/>
        <item x="23"/>
        <item x="12"/>
        <item x="20"/>
        <item x="19"/>
        <item x="11"/>
        <item x="8"/>
        <item x="2"/>
        <item x="22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O1" zoomScale="90" zoomScaleNormal="90" workbookViewId="0">
      <selection activeCell="U4" sqref="U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5" bestFit="1" customWidth="1"/>
    <col min="8" max="8" width="13" bestFit="1" customWidth="1"/>
    <col min="9" max="9" width="16.5" bestFit="1" customWidth="1"/>
    <col min="12" max="13" width="12" bestFit="1" customWidth="1"/>
    <col min="16" max="16" width="28" bestFit="1" customWidth="1"/>
    <col min="17" max="17" width="14.875" bestFit="1" customWidth="1"/>
    <col min="18" max="18" width="16.375" bestFit="1" customWidth="1"/>
    <col min="19" max="19" width="22.375" style="8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2032</v>
      </c>
      <c r="R1" s="1" t="s">
        <v>2031</v>
      </c>
      <c r="S1" s="1" t="s">
        <v>2073</v>
      </c>
      <c r="T1" s="1" t="s">
        <v>2074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2033</v>
      </c>
      <c r="Q2" t="str">
        <f>LEFT(P2, SEARCH("/", P2)-1)</f>
        <v>food</v>
      </c>
      <c r="R2" t="str">
        <f>RIGHT(P2,LEN(P2)-SEARCH("/",P2))</f>
        <v xml:space="preserve"> food trucks</v>
      </c>
      <c r="S2" s="8">
        <f>(((L2/60)/60)/24)+DATE(1970,1,1)</f>
        <v>42336.25</v>
      </c>
      <c r="T2" s="8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 SEARCH("/", P3)-1)</f>
        <v>music</v>
      </c>
      <c r="R3" t="str">
        <f t="shared" ref="R3:R66" si="2">RIGHT(P3,LEN(P3)-SEARCH("/",P3))</f>
        <v>rock</v>
      </c>
      <c r="S3" s="8">
        <f t="shared" ref="S3:S66" si="3">(((L3/60)/60)/24)+DATE(1970,1,1)</f>
        <v>41870.208333333336</v>
      </c>
      <c r="T3" s="8">
        <f t="shared" ref="T3:T66" si="4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8">
        <f t="shared" si="3"/>
        <v>41595.25</v>
      </c>
      <c r="T4" s="8">
        <f t="shared" si="4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8">
        <f t="shared" si="3"/>
        <v>43688.208333333328</v>
      </c>
      <c r="T5" s="8">
        <f t="shared" si="4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8">
        <f t="shared" si="3"/>
        <v>43485.25</v>
      </c>
      <c r="T6" s="8">
        <f t="shared" si="4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8">
        <f t="shared" si="3"/>
        <v>41149.208333333336</v>
      </c>
      <c r="T7" s="8">
        <f t="shared" si="4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8">
        <f t="shared" si="3"/>
        <v>42991.208333333328</v>
      </c>
      <c r="T8" s="8">
        <f t="shared" si="4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8">
        <f t="shared" si="3"/>
        <v>42229.208333333328</v>
      </c>
      <c r="T9" s="8">
        <f t="shared" si="4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8">
        <f t="shared" si="3"/>
        <v>40399.208333333336</v>
      </c>
      <c r="T10" s="8">
        <f t="shared" si="4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8">
        <f t="shared" si="3"/>
        <v>41536.208333333336</v>
      </c>
      <c r="T11" s="8">
        <f t="shared" si="4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8">
        <f t="shared" si="3"/>
        <v>40404.208333333336</v>
      </c>
      <c r="T12" s="8">
        <f t="shared" si="4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8">
        <f t="shared" si="3"/>
        <v>40442.208333333336</v>
      </c>
      <c r="T13" s="8">
        <f t="shared" si="4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8">
        <f t="shared" si="3"/>
        <v>43760.208333333328</v>
      </c>
      <c r="T14" s="8">
        <f t="shared" si="4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8">
        <f t="shared" si="3"/>
        <v>42532.208333333328</v>
      </c>
      <c r="T15" s="8">
        <f t="shared" si="4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8">
        <f t="shared" si="3"/>
        <v>40974.25</v>
      </c>
      <c r="T16" s="8">
        <f t="shared" si="4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8">
        <f t="shared" si="3"/>
        <v>43809.25</v>
      </c>
      <c r="T17" s="8">
        <f t="shared" si="4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8">
        <f t="shared" si="3"/>
        <v>41661.25</v>
      </c>
      <c r="T18" s="8">
        <f t="shared" si="4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8">
        <f t="shared" si="3"/>
        <v>40555.25</v>
      </c>
      <c r="T19" s="8">
        <f t="shared" si="4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8">
        <f t="shared" si="3"/>
        <v>43351.208333333328</v>
      </c>
      <c r="T20" s="8">
        <f t="shared" si="4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8">
        <f t="shared" si="3"/>
        <v>43528.25</v>
      </c>
      <c r="T21" s="8">
        <f t="shared" si="4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8">
        <f t="shared" si="3"/>
        <v>41848.208333333336</v>
      </c>
      <c r="T22" s="8">
        <f t="shared" si="4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8">
        <f t="shared" si="3"/>
        <v>40770.208333333336</v>
      </c>
      <c r="T23" s="8">
        <f t="shared" si="4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8">
        <f t="shared" si="3"/>
        <v>43193.208333333328</v>
      </c>
      <c r="T24" s="8">
        <f t="shared" si="4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8">
        <f t="shared" si="3"/>
        <v>43510.25</v>
      </c>
      <c r="T25" s="8">
        <f t="shared" si="4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8">
        <f t="shared" si="3"/>
        <v>41811.208333333336</v>
      </c>
      <c r="T26" s="8">
        <f t="shared" si="4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8">
        <f t="shared" si="3"/>
        <v>40681.208333333336</v>
      </c>
      <c r="T27" s="8">
        <f t="shared" si="4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8">
        <f t="shared" si="3"/>
        <v>43312.208333333328</v>
      </c>
      <c r="T28" s="8">
        <f t="shared" si="4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8">
        <f t="shared" si="3"/>
        <v>42280.208333333328</v>
      </c>
      <c r="T29" s="8">
        <f t="shared" si="4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8">
        <f t="shared" si="3"/>
        <v>40218.25</v>
      </c>
      <c r="T30" s="8">
        <f t="shared" si="4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8">
        <f t="shared" si="3"/>
        <v>43301.208333333328</v>
      </c>
      <c r="T31" s="8">
        <f t="shared" si="4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8">
        <f t="shared" si="3"/>
        <v>43609.208333333328</v>
      </c>
      <c r="T32" s="8">
        <f t="shared" si="4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8">
        <f t="shared" si="3"/>
        <v>42374.25</v>
      </c>
      <c r="T33" s="8">
        <f t="shared" si="4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8">
        <f t="shared" si="3"/>
        <v>43110.25</v>
      </c>
      <c r="T34" s="8">
        <f t="shared" si="4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8">
        <f t="shared" si="3"/>
        <v>41917.208333333336</v>
      </c>
      <c r="T35" s="8">
        <f t="shared" si="4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8">
        <f t="shared" si="3"/>
        <v>42817.208333333328</v>
      </c>
      <c r="T36" s="8">
        <f t="shared" si="4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8">
        <f t="shared" si="3"/>
        <v>43484.25</v>
      </c>
      <c r="T37" s="8">
        <f t="shared" si="4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8">
        <f t="shared" si="3"/>
        <v>40600.25</v>
      </c>
      <c r="T38" s="8">
        <f t="shared" si="4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8">
        <f t="shared" si="3"/>
        <v>43744.208333333328</v>
      </c>
      <c r="T39" s="8">
        <f t="shared" si="4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8">
        <f t="shared" si="3"/>
        <v>40469.208333333336</v>
      </c>
      <c r="T40" s="8">
        <f t="shared" si="4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8">
        <f t="shared" si="3"/>
        <v>41330.25</v>
      </c>
      <c r="T41" s="8">
        <f t="shared" si="4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8">
        <f t="shared" si="3"/>
        <v>40334.208333333336</v>
      </c>
      <c r="T42" s="8">
        <f t="shared" si="4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8">
        <f t="shared" si="3"/>
        <v>41156.208333333336</v>
      </c>
      <c r="T43" s="8">
        <f t="shared" si="4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8">
        <f t="shared" si="3"/>
        <v>40728.208333333336</v>
      </c>
      <c r="T44" s="8">
        <f t="shared" si="4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8">
        <f t="shared" si="3"/>
        <v>41844.208333333336</v>
      </c>
      <c r="T45" s="8">
        <f t="shared" si="4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8">
        <f t="shared" si="3"/>
        <v>43541.208333333328</v>
      </c>
      <c r="T46" s="8">
        <f t="shared" si="4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8">
        <f t="shared" si="3"/>
        <v>42676.208333333328</v>
      </c>
      <c r="T47" s="8">
        <f t="shared" si="4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8">
        <f t="shared" si="3"/>
        <v>40367.208333333336</v>
      </c>
      <c r="T48" s="8">
        <f t="shared" si="4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8">
        <f t="shared" si="3"/>
        <v>41727.208333333336</v>
      </c>
      <c r="T49" s="8">
        <f t="shared" si="4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8">
        <f t="shared" si="3"/>
        <v>42180.208333333328</v>
      </c>
      <c r="T50" s="8">
        <f t="shared" si="4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8">
        <f t="shared" si="3"/>
        <v>43758.208333333328</v>
      </c>
      <c r="T51" s="8">
        <f t="shared" si="4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8">
        <f t="shared" si="3"/>
        <v>41487.208333333336</v>
      </c>
      <c r="T52" s="8">
        <f t="shared" si="4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8">
        <f t="shared" si="3"/>
        <v>40995.208333333336</v>
      </c>
      <c r="T53" s="8">
        <f t="shared" si="4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8">
        <f t="shared" si="3"/>
        <v>40436.208333333336</v>
      </c>
      <c r="T54" s="8">
        <f t="shared" si="4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8">
        <f t="shared" si="3"/>
        <v>41779.208333333336</v>
      </c>
      <c r="T55" s="8">
        <f t="shared" si="4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8">
        <f t="shared" si="3"/>
        <v>43170.25</v>
      </c>
      <c r="T56" s="8">
        <f t="shared" si="4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8">
        <f t="shared" si="3"/>
        <v>43311.208333333328</v>
      </c>
      <c r="T57" s="8">
        <f t="shared" si="4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8">
        <f t="shared" si="3"/>
        <v>42014.25</v>
      </c>
      <c r="T58" s="8">
        <f t="shared" si="4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8">
        <f t="shared" si="3"/>
        <v>42979.208333333328</v>
      </c>
      <c r="T59" s="8">
        <f t="shared" si="4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8">
        <f t="shared" si="3"/>
        <v>42268.208333333328</v>
      </c>
      <c r="T60" s="8">
        <f t="shared" si="4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8">
        <f t="shared" si="3"/>
        <v>42898.208333333328</v>
      </c>
      <c r="T61" s="8">
        <f t="shared" si="4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8">
        <f t="shared" si="3"/>
        <v>41107.208333333336</v>
      </c>
      <c r="T62" s="8">
        <f t="shared" si="4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8">
        <f t="shared" si="3"/>
        <v>40595.25</v>
      </c>
      <c r="T63" s="8">
        <f t="shared" si="4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8">
        <f t="shared" si="3"/>
        <v>42160.208333333328</v>
      </c>
      <c r="T64" s="8">
        <f t="shared" si="4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8">
        <f t="shared" si="3"/>
        <v>42853.208333333328</v>
      </c>
      <c r="T65" s="8">
        <f t="shared" si="4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8">
        <f t="shared" si="3"/>
        <v>43283.208333333328</v>
      </c>
      <c r="T66" s="8">
        <f t="shared" si="4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E67/D67*100</f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7">LEFT(P67, SEARCH("/", P67)-1)</f>
        <v>theater</v>
      </c>
      <c r="R67" t="str">
        <f t="shared" ref="R67:R130" si="8">RIGHT(P67,LEN(P67)-SEARCH("/",P67))</f>
        <v>plays</v>
      </c>
      <c r="S67" s="8">
        <f t="shared" ref="S67:S130" si="9">(((L67/60)/60)/24)+DATE(1970,1,1)</f>
        <v>40570.25</v>
      </c>
      <c r="T67" s="8">
        <f t="shared" ref="T67:T130" si="10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8"/>
        <v>plays</v>
      </c>
      <c r="S68" s="8">
        <f t="shared" si="9"/>
        <v>42102.208333333328</v>
      </c>
      <c r="T68" s="8">
        <f t="shared" si="10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8"/>
        <v>wearables</v>
      </c>
      <c r="S69" s="8">
        <f t="shared" si="9"/>
        <v>40203.25</v>
      </c>
      <c r="T69" s="8">
        <f t="shared" si="10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8"/>
        <v>plays</v>
      </c>
      <c r="S70" s="8">
        <f t="shared" si="9"/>
        <v>42943.208333333328</v>
      </c>
      <c r="T70" s="8">
        <f t="shared" si="10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8"/>
        <v>plays</v>
      </c>
      <c r="S71" s="8">
        <f t="shared" si="9"/>
        <v>40531.25</v>
      </c>
      <c r="T71" s="8">
        <f t="shared" si="10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8"/>
        <v>plays</v>
      </c>
      <c r="S72" s="8">
        <f t="shared" si="9"/>
        <v>40484.208333333336</v>
      </c>
      <c r="T72" s="8">
        <f t="shared" si="10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8"/>
        <v>plays</v>
      </c>
      <c r="S73" s="8">
        <f t="shared" si="9"/>
        <v>43799.25</v>
      </c>
      <c r="T73" s="8">
        <f t="shared" si="10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8"/>
        <v>animation</v>
      </c>
      <c r="S74" s="8">
        <f t="shared" si="9"/>
        <v>42186.208333333328</v>
      </c>
      <c r="T74" s="8">
        <f t="shared" si="10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8"/>
        <v>jazz</v>
      </c>
      <c r="S75" s="8">
        <f t="shared" si="9"/>
        <v>42701.25</v>
      </c>
      <c r="T75" s="8">
        <f t="shared" si="10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8"/>
        <v>metal</v>
      </c>
      <c r="S76" s="8">
        <f t="shared" si="9"/>
        <v>42456.208333333328</v>
      </c>
      <c r="T76" s="8">
        <f t="shared" si="10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8"/>
        <v>photography books</v>
      </c>
      <c r="S77" s="8">
        <f t="shared" si="9"/>
        <v>43296.208333333328</v>
      </c>
      <c r="T77" s="8">
        <f t="shared" si="10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8"/>
        <v>plays</v>
      </c>
      <c r="S78" s="8">
        <f t="shared" si="9"/>
        <v>42027.25</v>
      </c>
      <c r="T78" s="8">
        <f t="shared" si="10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8"/>
        <v>animation</v>
      </c>
      <c r="S79" s="8">
        <f t="shared" si="9"/>
        <v>40448.208333333336</v>
      </c>
      <c r="T79" s="8">
        <f t="shared" si="10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8"/>
        <v>translations</v>
      </c>
      <c r="S80" s="8">
        <f t="shared" si="9"/>
        <v>43206.208333333328</v>
      </c>
      <c r="T80" s="8">
        <f t="shared" si="10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8"/>
        <v>plays</v>
      </c>
      <c r="S81" s="8">
        <f t="shared" si="9"/>
        <v>43267.208333333328</v>
      </c>
      <c r="T81" s="8">
        <f t="shared" si="10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8"/>
        <v>video games</v>
      </c>
      <c r="S82" s="8">
        <f t="shared" si="9"/>
        <v>42976.208333333328</v>
      </c>
      <c r="T82" s="8">
        <f t="shared" si="10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8"/>
        <v>rock</v>
      </c>
      <c r="S83" s="8">
        <f t="shared" si="9"/>
        <v>43062.25</v>
      </c>
      <c r="T83" s="8">
        <f t="shared" si="10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8"/>
        <v>video games</v>
      </c>
      <c r="S84" s="8">
        <f t="shared" si="9"/>
        <v>43482.25</v>
      </c>
      <c r="T84" s="8">
        <f t="shared" si="10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8"/>
        <v>electric music</v>
      </c>
      <c r="S85" s="8">
        <f t="shared" si="9"/>
        <v>42579.208333333328</v>
      </c>
      <c r="T85" s="8">
        <f t="shared" si="10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8"/>
        <v>wearables</v>
      </c>
      <c r="S86" s="8">
        <f t="shared" si="9"/>
        <v>41118.208333333336</v>
      </c>
      <c r="T86" s="8">
        <f t="shared" si="10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8"/>
        <v>indie rock</v>
      </c>
      <c r="S87" s="8">
        <f t="shared" si="9"/>
        <v>40797.208333333336</v>
      </c>
      <c r="T87" s="8">
        <f t="shared" si="10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8"/>
        <v>plays</v>
      </c>
      <c r="S88" s="8">
        <f t="shared" si="9"/>
        <v>42128.208333333328</v>
      </c>
      <c r="T88" s="8">
        <f t="shared" si="10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8"/>
        <v>rock</v>
      </c>
      <c r="S89" s="8">
        <f t="shared" si="9"/>
        <v>40610.25</v>
      </c>
      <c r="T89" s="8">
        <f t="shared" si="10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8"/>
        <v>translations</v>
      </c>
      <c r="S90" s="8">
        <f t="shared" si="9"/>
        <v>42110.208333333328</v>
      </c>
      <c r="T90" s="8">
        <f t="shared" si="10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8"/>
        <v>plays</v>
      </c>
      <c r="S91" s="8">
        <f t="shared" si="9"/>
        <v>40283.208333333336</v>
      </c>
      <c r="T91" s="8">
        <f t="shared" si="10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8"/>
        <v>plays</v>
      </c>
      <c r="S92" s="8">
        <f t="shared" si="9"/>
        <v>42425.25</v>
      </c>
      <c r="T92" s="8">
        <f t="shared" si="10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8"/>
        <v>translations</v>
      </c>
      <c r="S93" s="8">
        <f t="shared" si="9"/>
        <v>42588.208333333328</v>
      </c>
      <c r="T93" s="8">
        <f t="shared" si="10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8"/>
        <v>video games</v>
      </c>
      <c r="S94" s="8">
        <f t="shared" si="9"/>
        <v>40352.208333333336</v>
      </c>
      <c r="T94" s="8">
        <f t="shared" si="10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8"/>
        <v>plays</v>
      </c>
      <c r="S95" s="8">
        <f t="shared" si="9"/>
        <v>41202.208333333336</v>
      </c>
      <c r="T95" s="8">
        <f t="shared" si="10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8"/>
        <v>web</v>
      </c>
      <c r="S96" s="8">
        <f t="shared" si="9"/>
        <v>43562.208333333328</v>
      </c>
      <c r="T96" s="8">
        <f t="shared" si="10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8"/>
        <v>documentary</v>
      </c>
      <c r="S97" s="8">
        <f t="shared" si="9"/>
        <v>43752.208333333328</v>
      </c>
      <c r="T97" s="8">
        <f t="shared" si="10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8"/>
        <v>plays</v>
      </c>
      <c r="S98" s="8">
        <f t="shared" si="9"/>
        <v>40612.25</v>
      </c>
      <c r="T98" s="8">
        <f t="shared" si="10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8"/>
        <v>food trucks</v>
      </c>
      <c r="S99" s="8">
        <f t="shared" si="9"/>
        <v>42180.208333333328</v>
      </c>
      <c r="T99" s="8">
        <f t="shared" si="10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8"/>
        <v>video games</v>
      </c>
      <c r="S100" s="8">
        <f t="shared" si="9"/>
        <v>42212.208333333328</v>
      </c>
      <c r="T100" s="8">
        <f t="shared" si="10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8"/>
        <v>plays</v>
      </c>
      <c r="S101" s="8">
        <f t="shared" si="9"/>
        <v>41968.25</v>
      </c>
      <c r="T101" s="8">
        <f t="shared" si="10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8"/>
        <v>plays</v>
      </c>
      <c r="S102" s="8">
        <f t="shared" si="9"/>
        <v>40835.208333333336</v>
      </c>
      <c r="T102" s="8">
        <f t="shared" si="10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8"/>
        <v>electric music</v>
      </c>
      <c r="S103" s="8">
        <f t="shared" si="9"/>
        <v>42056.25</v>
      </c>
      <c r="T103" s="8">
        <f t="shared" si="10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8"/>
        <v>wearables</v>
      </c>
      <c r="S104" s="8">
        <f t="shared" si="9"/>
        <v>43234.208333333328</v>
      </c>
      <c r="T104" s="8">
        <f t="shared" si="10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8"/>
        <v>electric music</v>
      </c>
      <c r="S105" s="8">
        <f t="shared" si="9"/>
        <v>40475.208333333336</v>
      </c>
      <c r="T105" s="8">
        <f t="shared" si="10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8"/>
        <v>indie rock</v>
      </c>
      <c r="S106" s="8">
        <f t="shared" si="9"/>
        <v>42878.208333333328</v>
      </c>
      <c r="T106" s="8">
        <f t="shared" si="10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8"/>
        <v>web</v>
      </c>
      <c r="S107" s="8">
        <f t="shared" si="9"/>
        <v>41366.208333333336</v>
      </c>
      <c r="T107" s="8">
        <f t="shared" si="10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8"/>
        <v>plays</v>
      </c>
      <c r="S108" s="8">
        <f t="shared" si="9"/>
        <v>43716.208333333328</v>
      </c>
      <c r="T108" s="8">
        <f t="shared" si="10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8"/>
        <v>plays</v>
      </c>
      <c r="S109" s="8">
        <f t="shared" si="9"/>
        <v>43213.208333333328</v>
      </c>
      <c r="T109" s="8">
        <f t="shared" si="10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8"/>
        <v>documentary</v>
      </c>
      <c r="S110" s="8">
        <f t="shared" si="9"/>
        <v>41005.208333333336</v>
      </c>
      <c r="T110" s="8">
        <f t="shared" si="10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8"/>
        <v>television</v>
      </c>
      <c r="S111" s="8">
        <f t="shared" si="9"/>
        <v>41651.25</v>
      </c>
      <c r="T111" s="8">
        <f t="shared" si="10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8"/>
        <v>food trucks</v>
      </c>
      <c r="S112" s="8">
        <f t="shared" si="9"/>
        <v>43354.208333333328</v>
      </c>
      <c r="T112" s="8">
        <f t="shared" si="10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8"/>
        <v>radio &amp; podcasts</v>
      </c>
      <c r="S113" s="8">
        <f t="shared" si="9"/>
        <v>41174.208333333336</v>
      </c>
      <c r="T113" s="8">
        <f t="shared" si="10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8"/>
        <v>web</v>
      </c>
      <c r="S114" s="8">
        <f t="shared" si="9"/>
        <v>41875.208333333336</v>
      </c>
      <c r="T114" s="8">
        <f t="shared" si="10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8"/>
        <v>food trucks</v>
      </c>
      <c r="S115" s="8">
        <f t="shared" si="9"/>
        <v>42990.208333333328</v>
      </c>
      <c r="T115" s="8">
        <f t="shared" si="10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8"/>
        <v>wearables</v>
      </c>
      <c r="S116" s="8">
        <f t="shared" si="9"/>
        <v>43564.208333333328</v>
      </c>
      <c r="T116" s="8">
        <f t="shared" si="10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8"/>
        <v>fiction</v>
      </c>
      <c r="S117" s="8">
        <f t="shared" si="9"/>
        <v>43056.25</v>
      </c>
      <c r="T117" s="8">
        <f t="shared" si="10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8"/>
        <v>plays</v>
      </c>
      <c r="S118" s="8">
        <f t="shared" si="9"/>
        <v>42265.208333333328</v>
      </c>
      <c r="T118" s="8">
        <f t="shared" si="10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8"/>
        <v>television</v>
      </c>
      <c r="S119" s="8">
        <f t="shared" si="9"/>
        <v>40808.208333333336</v>
      </c>
      <c r="T119" s="8">
        <f t="shared" si="10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8"/>
        <v>photography books</v>
      </c>
      <c r="S120" s="8">
        <f t="shared" si="9"/>
        <v>41665.25</v>
      </c>
      <c r="T120" s="8">
        <f t="shared" si="10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8"/>
        <v>documentary</v>
      </c>
      <c r="S121" s="8">
        <f t="shared" si="9"/>
        <v>41806.208333333336</v>
      </c>
      <c r="T121" s="8">
        <f t="shared" si="10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8"/>
        <v>mobile games</v>
      </c>
      <c r="S122" s="8">
        <f t="shared" si="9"/>
        <v>42111.208333333328</v>
      </c>
      <c r="T122" s="8">
        <f t="shared" si="10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8"/>
        <v>video games</v>
      </c>
      <c r="S123" s="8">
        <f t="shared" si="9"/>
        <v>41917.208333333336</v>
      </c>
      <c r="T123" s="8">
        <f t="shared" si="10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8"/>
        <v>fiction</v>
      </c>
      <c r="S124" s="8">
        <f t="shared" si="9"/>
        <v>41970.25</v>
      </c>
      <c r="T124" s="8">
        <f t="shared" si="10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8"/>
        <v>plays</v>
      </c>
      <c r="S125" s="8">
        <f t="shared" si="9"/>
        <v>42332.25</v>
      </c>
      <c r="T125" s="8">
        <f t="shared" si="10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8"/>
        <v>photography books</v>
      </c>
      <c r="S126" s="8">
        <f t="shared" si="9"/>
        <v>43598.208333333328</v>
      </c>
      <c r="T126" s="8">
        <f t="shared" si="10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8"/>
        <v>plays</v>
      </c>
      <c r="S127" s="8">
        <f t="shared" si="9"/>
        <v>43362.208333333328</v>
      </c>
      <c r="T127" s="8">
        <f t="shared" si="10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8"/>
        <v>plays</v>
      </c>
      <c r="S128" s="8">
        <f t="shared" si="9"/>
        <v>42596.208333333328</v>
      </c>
      <c r="T128" s="8">
        <f t="shared" si="10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8"/>
        <v>plays</v>
      </c>
      <c r="S129" s="8">
        <f t="shared" si="9"/>
        <v>40310.208333333336</v>
      </c>
      <c r="T129" s="8">
        <f t="shared" si="10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7"/>
        <v>music</v>
      </c>
      <c r="R130" t="str">
        <f t="shared" si="8"/>
        <v>rock</v>
      </c>
      <c r="S130" s="8">
        <f t="shared" si="9"/>
        <v>40417.208333333336</v>
      </c>
      <c r="T130" s="8">
        <f t="shared" si="10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E131/D131*100</f>
        <v>3.202693602693603</v>
      </c>
      <c r="G131" t="s">
        <v>74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3">LEFT(P131, SEARCH("/", P131)-1)</f>
        <v>food</v>
      </c>
      <c r="R131" t="str">
        <f t="shared" ref="R131:R194" si="14">RIGHT(P131,LEN(P131)-SEARCH("/",P131))</f>
        <v>food trucks</v>
      </c>
      <c r="S131" s="8">
        <f t="shared" ref="S131:S194" si="15">(((L131/60)/60)/24)+DATE(1970,1,1)</f>
        <v>42038.25</v>
      </c>
      <c r="T131" s="8">
        <f t="shared" ref="T131:T194" si="16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3"/>
        <v>film &amp; video</v>
      </c>
      <c r="R132" t="str">
        <f t="shared" si="14"/>
        <v>drama</v>
      </c>
      <c r="S132" s="8">
        <f t="shared" si="15"/>
        <v>40842.208333333336</v>
      </c>
      <c r="T132" s="8">
        <f t="shared" si="16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3"/>
        <v>technology</v>
      </c>
      <c r="R133" t="str">
        <f t="shared" si="14"/>
        <v>web</v>
      </c>
      <c r="S133" s="8">
        <f t="shared" si="15"/>
        <v>41607.25</v>
      </c>
      <c r="T133" s="8">
        <f t="shared" si="16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3"/>
        <v>theater</v>
      </c>
      <c r="R134" t="str">
        <f t="shared" si="14"/>
        <v>plays</v>
      </c>
      <c r="S134" s="8">
        <f t="shared" si="15"/>
        <v>43112.25</v>
      </c>
      <c r="T134" s="8">
        <f t="shared" si="16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3"/>
        <v>music</v>
      </c>
      <c r="R135" t="str">
        <f t="shared" si="14"/>
        <v>world music</v>
      </c>
      <c r="S135" s="8">
        <f t="shared" si="15"/>
        <v>40767.208333333336</v>
      </c>
      <c r="T135" s="8">
        <f t="shared" si="16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3"/>
        <v>film &amp; video</v>
      </c>
      <c r="R136" t="str">
        <f t="shared" si="14"/>
        <v>documentary</v>
      </c>
      <c r="S136" s="8">
        <f t="shared" si="15"/>
        <v>40713.208333333336</v>
      </c>
      <c r="T136" s="8">
        <f t="shared" si="16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3"/>
        <v>theater</v>
      </c>
      <c r="R137" t="str">
        <f t="shared" si="14"/>
        <v>plays</v>
      </c>
      <c r="S137" s="8">
        <f t="shared" si="15"/>
        <v>41340.25</v>
      </c>
      <c r="T137" s="8">
        <f t="shared" si="16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3"/>
        <v>film &amp; video</v>
      </c>
      <c r="R138" t="str">
        <f t="shared" si="14"/>
        <v>drama</v>
      </c>
      <c r="S138" s="8">
        <f t="shared" si="15"/>
        <v>41797.208333333336</v>
      </c>
      <c r="T138" s="8">
        <f t="shared" si="16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3"/>
        <v>publishing</v>
      </c>
      <c r="R139" t="str">
        <f t="shared" si="14"/>
        <v>nonfiction</v>
      </c>
      <c r="S139" s="8">
        <f t="shared" si="15"/>
        <v>40457.208333333336</v>
      </c>
      <c r="T139" s="8">
        <f t="shared" si="16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3"/>
        <v>games</v>
      </c>
      <c r="R140" t="str">
        <f t="shared" si="14"/>
        <v>mobile games</v>
      </c>
      <c r="S140" s="8">
        <f t="shared" si="15"/>
        <v>41180.208333333336</v>
      </c>
      <c r="T140" s="8">
        <f t="shared" si="16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3"/>
        <v>technology</v>
      </c>
      <c r="R141" t="str">
        <f t="shared" si="14"/>
        <v>wearables</v>
      </c>
      <c r="S141" s="8">
        <f t="shared" si="15"/>
        <v>42115.208333333328</v>
      </c>
      <c r="T141" s="8">
        <f t="shared" si="16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3"/>
        <v>film &amp; video</v>
      </c>
      <c r="R142" t="str">
        <f t="shared" si="14"/>
        <v>documentary</v>
      </c>
      <c r="S142" s="8">
        <f t="shared" si="15"/>
        <v>43156.25</v>
      </c>
      <c r="T142" s="8">
        <f t="shared" si="16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3"/>
        <v>technology</v>
      </c>
      <c r="R143" t="str">
        <f t="shared" si="14"/>
        <v>web</v>
      </c>
      <c r="S143" s="8">
        <f t="shared" si="15"/>
        <v>42167.208333333328</v>
      </c>
      <c r="T143" s="8">
        <f t="shared" si="16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3"/>
        <v>technology</v>
      </c>
      <c r="R144" t="str">
        <f t="shared" si="14"/>
        <v>web</v>
      </c>
      <c r="S144" s="8">
        <f t="shared" si="15"/>
        <v>41005.208333333336</v>
      </c>
      <c r="T144" s="8">
        <f t="shared" si="16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3"/>
        <v>music</v>
      </c>
      <c r="R145" t="str">
        <f t="shared" si="14"/>
        <v>indie rock</v>
      </c>
      <c r="S145" s="8">
        <f t="shared" si="15"/>
        <v>40357.208333333336</v>
      </c>
      <c r="T145" s="8">
        <f t="shared" si="16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3"/>
        <v>theater</v>
      </c>
      <c r="R146" t="str">
        <f t="shared" si="14"/>
        <v>plays</v>
      </c>
      <c r="S146" s="8">
        <f t="shared" si="15"/>
        <v>43633.208333333328</v>
      </c>
      <c r="T146" s="8">
        <f t="shared" si="16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3"/>
        <v>technology</v>
      </c>
      <c r="R147" t="str">
        <f t="shared" si="14"/>
        <v>wearables</v>
      </c>
      <c r="S147" s="8">
        <f t="shared" si="15"/>
        <v>41889.208333333336</v>
      </c>
      <c r="T147" s="8">
        <f t="shared" si="16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3"/>
        <v>theater</v>
      </c>
      <c r="R148" t="str">
        <f t="shared" si="14"/>
        <v>plays</v>
      </c>
      <c r="S148" s="8">
        <f t="shared" si="15"/>
        <v>40855.25</v>
      </c>
      <c r="T148" s="8">
        <f t="shared" si="16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3"/>
        <v>theater</v>
      </c>
      <c r="R149" t="str">
        <f t="shared" si="14"/>
        <v>plays</v>
      </c>
      <c r="S149" s="8">
        <f t="shared" si="15"/>
        <v>42534.208333333328</v>
      </c>
      <c r="T149" s="8">
        <f t="shared" si="16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3"/>
        <v>technology</v>
      </c>
      <c r="R150" t="str">
        <f t="shared" si="14"/>
        <v>wearables</v>
      </c>
      <c r="S150" s="8">
        <f t="shared" si="15"/>
        <v>42941.208333333328</v>
      </c>
      <c r="T150" s="8">
        <f t="shared" si="16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3"/>
        <v>music</v>
      </c>
      <c r="R151" t="str">
        <f t="shared" si="14"/>
        <v>indie rock</v>
      </c>
      <c r="S151" s="8">
        <f t="shared" si="15"/>
        <v>41275.25</v>
      </c>
      <c r="T151" s="8">
        <f t="shared" si="16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3"/>
        <v>music</v>
      </c>
      <c r="R152" t="str">
        <f t="shared" si="14"/>
        <v>rock</v>
      </c>
      <c r="S152" s="8">
        <f t="shared" si="15"/>
        <v>43450.25</v>
      </c>
      <c r="T152" s="8">
        <f t="shared" si="16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3"/>
        <v>music</v>
      </c>
      <c r="R153" t="str">
        <f t="shared" si="14"/>
        <v>electric music</v>
      </c>
      <c r="S153" s="8">
        <f t="shared" si="15"/>
        <v>41799.208333333336</v>
      </c>
      <c r="T153" s="8">
        <f t="shared" si="16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3"/>
        <v>music</v>
      </c>
      <c r="R154" t="str">
        <f t="shared" si="14"/>
        <v>indie rock</v>
      </c>
      <c r="S154" s="8">
        <f t="shared" si="15"/>
        <v>42783.25</v>
      </c>
      <c r="T154" s="8">
        <f t="shared" si="16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3"/>
        <v>theater</v>
      </c>
      <c r="R155" t="str">
        <f t="shared" si="14"/>
        <v>plays</v>
      </c>
      <c r="S155" s="8">
        <f t="shared" si="15"/>
        <v>41201.208333333336</v>
      </c>
      <c r="T155" s="8">
        <f t="shared" si="16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3"/>
        <v>music</v>
      </c>
      <c r="R156" t="str">
        <f t="shared" si="14"/>
        <v>indie rock</v>
      </c>
      <c r="S156" s="8">
        <f t="shared" si="15"/>
        <v>42502.208333333328</v>
      </c>
      <c r="T156" s="8">
        <f t="shared" si="16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3"/>
        <v>theater</v>
      </c>
      <c r="R157" t="str">
        <f t="shared" si="14"/>
        <v>plays</v>
      </c>
      <c r="S157" s="8">
        <f t="shared" si="15"/>
        <v>40262.208333333336</v>
      </c>
      <c r="T157" s="8">
        <f t="shared" si="16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3"/>
        <v>music</v>
      </c>
      <c r="R158" t="str">
        <f t="shared" si="14"/>
        <v>rock</v>
      </c>
      <c r="S158" s="8">
        <f t="shared" si="15"/>
        <v>43743.208333333328</v>
      </c>
      <c r="T158" s="8">
        <f t="shared" si="16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3"/>
        <v>photography</v>
      </c>
      <c r="R159" t="str">
        <f t="shared" si="14"/>
        <v>photography books</v>
      </c>
      <c r="S159" s="8">
        <f t="shared" si="15"/>
        <v>41638.25</v>
      </c>
      <c r="T159" s="8">
        <f t="shared" si="16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3"/>
        <v>music</v>
      </c>
      <c r="R160" t="str">
        <f t="shared" si="14"/>
        <v>rock</v>
      </c>
      <c r="S160" s="8">
        <f t="shared" si="15"/>
        <v>42346.25</v>
      </c>
      <c r="T160" s="8">
        <f t="shared" si="16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3"/>
        <v>theater</v>
      </c>
      <c r="R161" t="str">
        <f t="shared" si="14"/>
        <v>plays</v>
      </c>
      <c r="S161" s="8">
        <f t="shared" si="15"/>
        <v>43551.208333333328</v>
      </c>
      <c r="T161" s="8">
        <f t="shared" si="16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3"/>
        <v>technology</v>
      </c>
      <c r="R162" t="str">
        <f t="shared" si="14"/>
        <v>wearables</v>
      </c>
      <c r="S162" s="8">
        <f t="shared" si="15"/>
        <v>43582.208333333328</v>
      </c>
      <c r="T162" s="8">
        <f t="shared" si="16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3"/>
        <v>technology</v>
      </c>
      <c r="R163" t="str">
        <f t="shared" si="14"/>
        <v>web</v>
      </c>
      <c r="S163" s="8">
        <f t="shared" si="15"/>
        <v>42270.208333333328</v>
      </c>
      <c r="T163" s="8">
        <f t="shared" si="16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3"/>
        <v>music</v>
      </c>
      <c r="R164" t="str">
        <f t="shared" si="14"/>
        <v>rock</v>
      </c>
      <c r="S164" s="8">
        <f t="shared" si="15"/>
        <v>43442.25</v>
      </c>
      <c r="T164" s="8">
        <f t="shared" si="16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3"/>
        <v>photography</v>
      </c>
      <c r="R165" t="str">
        <f t="shared" si="14"/>
        <v>photography books</v>
      </c>
      <c r="S165" s="8">
        <f t="shared" si="15"/>
        <v>43028.208333333328</v>
      </c>
      <c r="T165" s="8">
        <f t="shared" si="16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3"/>
        <v>theater</v>
      </c>
      <c r="R166" t="str">
        <f t="shared" si="14"/>
        <v>plays</v>
      </c>
      <c r="S166" s="8">
        <f t="shared" si="15"/>
        <v>43016.208333333328</v>
      </c>
      <c r="T166" s="8">
        <f t="shared" si="16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3"/>
        <v>technology</v>
      </c>
      <c r="R167" t="str">
        <f t="shared" si="14"/>
        <v>web</v>
      </c>
      <c r="S167" s="8">
        <f t="shared" si="15"/>
        <v>42948.208333333328</v>
      </c>
      <c r="T167" s="8">
        <f t="shared" si="16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3"/>
        <v>photography</v>
      </c>
      <c r="R168" t="str">
        <f t="shared" si="14"/>
        <v>photography books</v>
      </c>
      <c r="S168" s="8">
        <f t="shared" si="15"/>
        <v>40534.25</v>
      </c>
      <c r="T168" s="8">
        <f t="shared" si="16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3"/>
        <v>theater</v>
      </c>
      <c r="R169" t="str">
        <f t="shared" si="14"/>
        <v>plays</v>
      </c>
      <c r="S169" s="8">
        <f t="shared" si="15"/>
        <v>41435.208333333336</v>
      </c>
      <c r="T169" s="8">
        <f t="shared" si="16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3"/>
        <v>music</v>
      </c>
      <c r="R170" t="str">
        <f t="shared" si="14"/>
        <v>indie rock</v>
      </c>
      <c r="S170" s="8">
        <f t="shared" si="15"/>
        <v>43518.25</v>
      </c>
      <c r="T170" s="8">
        <f t="shared" si="16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3"/>
        <v>film &amp; video</v>
      </c>
      <c r="R171" t="str">
        <f t="shared" si="14"/>
        <v>shorts</v>
      </c>
      <c r="S171" s="8">
        <f t="shared" si="15"/>
        <v>41077.208333333336</v>
      </c>
      <c r="T171" s="8">
        <f t="shared" si="16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3"/>
        <v>music</v>
      </c>
      <c r="R172" t="str">
        <f t="shared" si="14"/>
        <v>indie rock</v>
      </c>
      <c r="S172" s="8">
        <f t="shared" si="15"/>
        <v>42950.208333333328</v>
      </c>
      <c r="T172" s="8">
        <f t="shared" si="16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3"/>
        <v>publishing</v>
      </c>
      <c r="R173" t="str">
        <f t="shared" si="14"/>
        <v>translations</v>
      </c>
      <c r="S173" s="8">
        <f t="shared" si="15"/>
        <v>41718.208333333336</v>
      </c>
      <c r="T173" s="8">
        <f t="shared" si="16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3"/>
        <v>film &amp; video</v>
      </c>
      <c r="R174" t="str">
        <f t="shared" si="14"/>
        <v>documentary</v>
      </c>
      <c r="S174" s="8">
        <f t="shared" si="15"/>
        <v>41839.208333333336</v>
      </c>
      <c r="T174" s="8">
        <f t="shared" si="16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3"/>
        <v>theater</v>
      </c>
      <c r="R175" t="str">
        <f t="shared" si="14"/>
        <v>plays</v>
      </c>
      <c r="S175" s="8">
        <f t="shared" si="15"/>
        <v>41412.208333333336</v>
      </c>
      <c r="T175" s="8">
        <f t="shared" si="16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3"/>
        <v>technology</v>
      </c>
      <c r="R176" t="str">
        <f t="shared" si="14"/>
        <v>wearables</v>
      </c>
      <c r="S176" s="8">
        <f t="shared" si="15"/>
        <v>42282.208333333328</v>
      </c>
      <c r="T176" s="8">
        <f t="shared" si="16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3"/>
        <v>theater</v>
      </c>
      <c r="R177" t="str">
        <f t="shared" si="14"/>
        <v>plays</v>
      </c>
      <c r="S177" s="8">
        <f t="shared" si="15"/>
        <v>42613.208333333328</v>
      </c>
      <c r="T177" s="8">
        <f t="shared" si="16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3"/>
        <v>theater</v>
      </c>
      <c r="R178" t="str">
        <f t="shared" si="14"/>
        <v>plays</v>
      </c>
      <c r="S178" s="8">
        <f t="shared" si="15"/>
        <v>42616.208333333328</v>
      </c>
      <c r="T178" s="8">
        <f t="shared" si="16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3"/>
        <v>theater</v>
      </c>
      <c r="R179" t="str">
        <f t="shared" si="14"/>
        <v>plays</v>
      </c>
      <c r="S179" s="8">
        <f t="shared" si="15"/>
        <v>40497.25</v>
      </c>
      <c r="T179" s="8">
        <f t="shared" si="16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3"/>
        <v>food</v>
      </c>
      <c r="R180" t="str">
        <f t="shared" si="14"/>
        <v>food trucks</v>
      </c>
      <c r="S180" s="8">
        <f t="shared" si="15"/>
        <v>42999.208333333328</v>
      </c>
      <c r="T180" s="8">
        <f t="shared" si="16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3"/>
        <v>theater</v>
      </c>
      <c r="R181" t="str">
        <f t="shared" si="14"/>
        <v>plays</v>
      </c>
      <c r="S181" s="8">
        <f t="shared" si="15"/>
        <v>41350.208333333336</v>
      </c>
      <c r="T181" s="8">
        <f t="shared" si="16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3"/>
        <v>technology</v>
      </c>
      <c r="R182" t="str">
        <f t="shared" si="14"/>
        <v>wearables</v>
      </c>
      <c r="S182" s="8">
        <f t="shared" si="15"/>
        <v>40259.208333333336</v>
      </c>
      <c r="T182" s="8">
        <f t="shared" si="16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3"/>
        <v>technology</v>
      </c>
      <c r="R183" t="str">
        <f t="shared" si="14"/>
        <v>web</v>
      </c>
      <c r="S183" s="8">
        <f t="shared" si="15"/>
        <v>43012.208333333328</v>
      </c>
      <c r="T183" s="8">
        <f t="shared" si="16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3"/>
        <v>theater</v>
      </c>
      <c r="R184" t="str">
        <f t="shared" si="14"/>
        <v>plays</v>
      </c>
      <c r="S184" s="8">
        <f t="shared" si="15"/>
        <v>43631.208333333328</v>
      </c>
      <c r="T184" s="8">
        <f t="shared" si="16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3"/>
        <v>music</v>
      </c>
      <c r="R185" t="str">
        <f t="shared" si="14"/>
        <v>rock</v>
      </c>
      <c r="S185" s="8">
        <f t="shared" si="15"/>
        <v>40430.208333333336</v>
      </c>
      <c r="T185" s="8">
        <f t="shared" si="16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3"/>
        <v>theater</v>
      </c>
      <c r="R186" t="str">
        <f t="shared" si="14"/>
        <v>plays</v>
      </c>
      <c r="S186" s="8">
        <f t="shared" si="15"/>
        <v>43588.208333333328</v>
      </c>
      <c r="T186" s="8">
        <f t="shared" si="16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3"/>
        <v>film &amp; video</v>
      </c>
      <c r="R187" t="str">
        <f t="shared" si="14"/>
        <v>television</v>
      </c>
      <c r="S187" s="8">
        <f t="shared" si="15"/>
        <v>43233.208333333328</v>
      </c>
      <c r="T187" s="8">
        <f t="shared" si="16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3"/>
        <v>theater</v>
      </c>
      <c r="R188" t="str">
        <f t="shared" si="14"/>
        <v>plays</v>
      </c>
      <c r="S188" s="8">
        <f t="shared" si="15"/>
        <v>41782.208333333336</v>
      </c>
      <c r="T188" s="8">
        <f t="shared" si="16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3"/>
        <v>film &amp; video</v>
      </c>
      <c r="R189" t="str">
        <f t="shared" si="14"/>
        <v>shorts</v>
      </c>
      <c r="S189" s="8">
        <f t="shared" si="15"/>
        <v>41328.25</v>
      </c>
      <c r="T189" s="8">
        <f t="shared" si="16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3"/>
        <v>theater</v>
      </c>
      <c r="R190" t="str">
        <f t="shared" si="14"/>
        <v>plays</v>
      </c>
      <c r="S190" s="8">
        <f t="shared" si="15"/>
        <v>41975.25</v>
      </c>
      <c r="T190" s="8">
        <f t="shared" si="16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3"/>
        <v>theater</v>
      </c>
      <c r="R191" t="str">
        <f t="shared" si="14"/>
        <v>plays</v>
      </c>
      <c r="S191" s="8">
        <f t="shared" si="15"/>
        <v>42433.25</v>
      </c>
      <c r="T191" s="8">
        <f t="shared" si="16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3"/>
        <v>theater</v>
      </c>
      <c r="R192" t="str">
        <f t="shared" si="14"/>
        <v>plays</v>
      </c>
      <c r="S192" s="8">
        <f t="shared" si="15"/>
        <v>41429.208333333336</v>
      </c>
      <c r="T192" s="8">
        <f t="shared" si="16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3"/>
        <v>theater</v>
      </c>
      <c r="R193" t="str">
        <f t="shared" si="14"/>
        <v>plays</v>
      </c>
      <c r="S193" s="8">
        <f t="shared" si="15"/>
        <v>43536.208333333328</v>
      </c>
      <c r="T193" s="8">
        <f t="shared" si="16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3"/>
        <v>music</v>
      </c>
      <c r="R194" t="str">
        <f t="shared" si="14"/>
        <v>rock</v>
      </c>
      <c r="S194" s="8">
        <f t="shared" si="15"/>
        <v>41817.208333333336</v>
      </c>
      <c r="T194" s="8">
        <f t="shared" si="16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E195/D195*100</f>
        <v>45.636363636363633</v>
      </c>
      <c r="G195" t="s">
        <v>14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9">LEFT(P195, SEARCH("/", P195)-1)</f>
        <v>music</v>
      </c>
      <c r="R195" t="str">
        <f t="shared" ref="R195:R258" si="20">RIGHT(P195,LEN(P195)-SEARCH("/",P195))</f>
        <v>indie rock</v>
      </c>
      <c r="S195" s="8">
        <f t="shared" ref="S195:S258" si="21">(((L195/60)/60)/24)+DATE(1970,1,1)</f>
        <v>43198.208333333328</v>
      </c>
      <c r="T195" s="8">
        <f t="shared" ref="T195:T258" si="22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9"/>
        <v>music</v>
      </c>
      <c r="R196" t="str">
        <f t="shared" si="20"/>
        <v>metal</v>
      </c>
      <c r="S196" s="8">
        <f t="shared" si="21"/>
        <v>42261.208333333328</v>
      </c>
      <c r="T196" s="8">
        <f t="shared" si="22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9"/>
        <v>music</v>
      </c>
      <c r="R197" t="str">
        <f t="shared" si="20"/>
        <v>electric music</v>
      </c>
      <c r="S197" s="8">
        <f t="shared" si="21"/>
        <v>43310.208333333328</v>
      </c>
      <c r="T197" s="8">
        <f t="shared" si="22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9"/>
        <v>technology</v>
      </c>
      <c r="R198" t="str">
        <f t="shared" si="20"/>
        <v>wearables</v>
      </c>
      <c r="S198" s="8">
        <f t="shared" si="21"/>
        <v>42616.208333333328</v>
      </c>
      <c r="T198" s="8">
        <f t="shared" si="22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9"/>
        <v>film &amp; video</v>
      </c>
      <c r="R199" t="str">
        <f t="shared" si="20"/>
        <v>drama</v>
      </c>
      <c r="S199" s="8">
        <f t="shared" si="21"/>
        <v>42909.208333333328</v>
      </c>
      <c r="T199" s="8">
        <f t="shared" si="22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9"/>
        <v>music</v>
      </c>
      <c r="R200" t="str">
        <f t="shared" si="20"/>
        <v>electric music</v>
      </c>
      <c r="S200" s="8">
        <f t="shared" si="21"/>
        <v>40396.208333333336</v>
      </c>
      <c r="T200" s="8">
        <f t="shared" si="22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9"/>
        <v>music</v>
      </c>
      <c r="R201" t="str">
        <f t="shared" si="20"/>
        <v>rock</v>
      </c>
      <c r="S201" s="8">
        <f t="shared" si="21"/>
        <v>42192.208333333328</v>
      </c>
      <c r="T201" s="8">
        <f t="shared" si="22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9"/>
        <v>theater</v>
      </c>
      <c r="R202" t="str">
        <f t="shared" si="20"/>
        <v>plays</v>
      </c>
      <c r="S202" s="8">
        <f t="shared" si="21"/>
        <v>40262.208333333336</v>
      </c>
      <c r="T202" s="8">
        <f t="shared" si="22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9"/>
        <v>technology</v>
      </c>
      <c r="R203" t="str">
        <f t="shared" si="20"/>
        <v>web</v>
      </c>
      <c r="S203" s="8">
        <f t="shared" si="21"/>
        <v>41845.208333333336</v>
      </c>
      <c r="T203" s="8">
        <f t="shared" si="22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9"/>
        <v>food</v>
      </c>
      <c r="R204" t="str">
        <f t="shared" si="20"/>
        <v>food trucks</v>
      </c>
      <c r="S204" s="8">
        <f t="shared" si="21"/>
        <v>40818.208333333336</v>
      </c>
      <c r="T204" s="8">
        <f t="shared" si="22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9"/>
        <v>theater</v>
      </c>
      <c r="R205" t="str">
        <f t="shared" si="20"/>
        <v>plays</v>
      </c>
      <c r="S205" s="8">
        <f t="shared" si="21"/>
        <v>42752.25</v>
      </c>
      <c r="T205" s="8">
        <f t="shared" si="22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9"/>
        <v>music</v>
      </c>
      <c r="R206" t="str">
        <f t="shared" si="20"/>
        <v>jazz</v>
      </c>
      <c r="S206" s="8">
        <f t="shared" si="21"/>
        <v>40636.208333333336</v>
      </c>
      <c r="T206" s="8">
        <f t="shared" si="22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9"/>
        <v>theater</v>
      </c>
      <c r="R207" t="str">
        <f t="shared" si="20"/>
        <v>plays</v>
      </c>
      <c r="S207" s="8">
        <f t="shared" si="21"/>
        <v>43390.208333333328</v>
      </c>
      <c r="T207" s="8">
        <f t="shared" si="22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9"/>
        <v>publishing</v>
      </c>
      <c r="R208" t="str">
        <f t="shared" si="20"/>
        <v>fiction</v>
      </c>
      <c r="S208" s="8">
        <f t="shared" si="21"/>
        <v>40236.25</v>
      </c>
      <c r="T208" s="8">
        <f t="shared" si="22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9"/>
        <v>music</v>
      </c>
      <c r="R209" t="str">
        <f t="shared" si="20"/>
        <v>rock</v>
      </c>
      <c r="S209" s="8">
        <f t="shared" si="21"/>
        <v>43340.208333333328</v>
      </c>
      <c r="T209" s="8">
        <f t="shared" si="22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9"/>
        <v>film &amp; video</v>
      </c>
      <c r="R210" t="str">
        <f t="shared" si="20"/>
        <v>documentary</v>
      </c>
      <c r="S210" s="8">
        <f t="shared" si="21"/>
        <v>43048.25</v>
      </c>
      <c r="T210" s="8">
        <f t="shared" si="22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9"/>
        <v>film &amp; video</v>
      </c>
      <c r="R211" t="str">
        <f t="shared" si="20"/>
        <v>documentary</v>
      </c>
      <c r="S211" s="8">
        <f t="shared" si="21"/>
        <v>42496.208333333328</v>
      </c>
      <c r="T211" s="8">
        <f t="shared" si="22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9"/>
        <v>film &amp; video</v>
      </c>
      <c r="R212" t="str">
        <f t="shared" si="20"/>
        <v>science fiction</v>
      </c>
      <c r="S212" s="8">
        <f t="shared" si="21"/>
        <v>42797.25</v>
      </c>
      <c r="T212" s="8">
        <f t="shared" si="22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9"/>
        <v>theater</v>
      </c>
      <c r="R213" t="str">
        <f t="shared" si="20"/>
        <v>plays</v>
      </c>
      <c r="S213" s="8">
        <f t="shared" si="21"/>
        <v>41513.208333333336</v>
      </c>
      <c r="T213" s="8">
        <f t="shared" si="22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9"/>
        <v>theater</v>
      </c>
      <c r="R214" t="str">
        <f t="shared" si="20"/>
        <v>plays</v>
      </c>
      <c r="S214" s="8">
        <f t="shared" si="21"/>
        <v>43814.25</v>
      </c>
      <c r="T214" s="8">
        <f t="shared" si="22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9"/>
        <v>music</v>
      </c>
      <c r="R215" t="str">
        <f t="shared" si="20"/>
        <v>indie rock</v>
      </c>
      <c r="S215" s="8">
        <f t="shared" si="21"/>
        <v>40488.208333333336</v>
      </c>
      <c r="T215" s="8">
        <f t="shared" si="22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9"/>
        <v>music</v>
      </c>
      <c r="R216" t="str">
        <f t="shared" si="20"/>
        <v>rock</v>
      </c>
      <c r="S216" s="8">
        <f t="shared" si="21"/>
        <v>40409.208333333336</v>
      </c>
      <c r="T216" s="8">
        <f t="shared" si="22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9"/>
        <v>theater</v>
      </c>
      <c r="R217" t="str">
        <f t="shared" si="20"/>
        <v>plays</v>
      </c>
      <c r="S217" s="8">
        <f t="shared" si="21"/>
        <v>43509.25</v>
      </c>
      <c r="T217" s="8">
        <f t="shared" si="22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9"/>
        <v>theater</v>
      </c>
      <c r="R218" t="str">
        <f t="shared" si="20"/>
        <v>plays</v>
      </c>
      <c r="S218" s="8">
        <f t="shared" si="21"/>
        <v>40869.25</v>
      </c>
      <c r="T218" s="8">
        <f t="shared" si="22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9"/>
        <v>film &amp; video</v>
      </c>
      <c r="R219" t="str">
        <f t="shared" si="20"/>
        <v>science fiction</v>
      </c>
      <c r="S219" s="8">
        <f t="shared" si="21"/>
        <v>43583.208333333328</v>
      </c>
      <c r="T219" s="8">
        <f t="shared" si="22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9"/>
        <v>film &amp; video</v>
      </c>
      <c r="R220" t="str">
        <f t="shared" si="20"/>
        <v>shorts</v>
      </c>
      <c r="S220" s="8">
        <f t="shared" si="21"/>
        <v>40858.25</v>
      </c>
      <c r="T220" s="8">
        <f t="shared" si="22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9"/>
        <v>film &amp; video</v>
      </c>
      <c r="R221" t="str">
        <f t="shared" si="20"/>
        <v>animation</v>
      </c>
      <c r="S221" s="8">
        <f t="shared" si="21"/>
        <v>41137.208333333336</v>
      </c>
      <c r="T221" s="8">
        <f t="shared" si="22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9"/>
        <v>theater</v>
      </c>
      <c r="R222" t="str">
        <f t="shared" si="20"/>
        <v>plays</v>
      </c>
      <c r="S222" s="8">
        <f t="shared" si="21"/>
        <v>40725.208333333336</v>
      </c>
      <c r="T222" s="8">
        <f t="shared" si="22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9"/>
        <v>food</v>
      </c>
      <c r="R223" t="str">
        <f t="shared" si="20"/>
        <v>food trucks</v>
      </c>
      <c r="S223" s="8">
        <f t="shared" si="21"/>
        <v>41081.208333333336</v>
      </c>
      <c r="T223" s="8">
        <f t="shared" si="22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9"/>
        <v>photography</v>
      </c>
      <c r="R224" t="str">
        <f t="shared" si="20"/>
        <v>photography books</v>
      </c>
      <c r="S224" s="8">
        <f t="shared" si="21"/>
        <v>41914.208333333336</v>
      </c>
      <c r="T224" s="8">
        <f t="shared" si="22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9"/>
        <v>theater</v>
      </c>
      <c r="R225" t="str">
        <f t="shared" si="20"/>
        <v>plays</v>
      </c>
      <c r="S225" s="8">
        <f t="shared" si="21"/>
        <v>42445.208333333328</v>
      </c>
      <c r="T225" s="8">
        <f t="shared" si="22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9"/>
        <v>film &amp; video</v>
      </c>
      <c r="R226" t="str">
        <f t="shared" si="20"/>
        <v>science fiction</v>
      </c>
      <c r="S226" s="8">
        <f t="shared" si="21"/>
        <v>41906.208333333336</v>
      </c>
      <c r="T226" s="8">
        <f t="shared" si="22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9"/>
        <v>music</v>
      </c>
      <c r="R227" t="str">
        <f t="shared" si="20"/>
        <v>rock</v>
      </c>
      <c r="S227" s="8">
        <f t="shared" si="21"/>
        <v>41762.208333333336</v>
      </c>
      <c r="T227" s="8">
        <f t="shared" si="22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9"/>
        <v>photography</v>
      </c>
      <c r="R228" t="str">
        <f t="shared" si="20"/>
        <v>photography books</v>
      </c>
      <c r="S228" s="8">
        <f t="shared" si="21"/>
        <v>40276.208333333336</v>
      </c>
      <c r="T228" s="8">
        <f t="shared" si="22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9"/>
        <v>games</v>
      </c>
      <c r="R229" t="str">
        <f t="shared" si="20"/>
        <v>mobile games</v>
      </c>
      <c r="S229" s="8">
        <f t="shared" si="21"/>
        <v>42139.208333333328</v>
      </c>
      <c r="T229" s="8">
        <f t="shared" si="22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9"/>
        <v>film &amp; video</v>
      </c>
      <c r="R230" t="str">
        <f t="shared" si="20"/>
        <v>animation</v>
      </c>
      <c r="S230" s="8">
        <f t="shared" si="21"/>
        <v>42613.208333333328</v>
      </c>
      <c r="T230" s="8">
        <f t="shared" si="22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9"/>
        <v>games</v>
      </c>
      <c r="R231" t="str">
        <f t="shared" si="20"/>
        <v>mobile games</v>
      </c>
      <c r="S231" s="8">
        <f t="shared" si="21"/>
        <v>42887.208333333328</v>
      </c>
      <c r="T231" s="8">
        <f t="shared" si="22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9"/>
        <v>games</v>
      </c>
      <c r="R232" t="str">
        <f t="shared" si="20"/>
        <v>video games</v>
      </c>
      <c r="S232" s="8">
        <f t="shared" si="21"/>
        <v>43805.25</v>
      </c>
      <c r="T232" s="8">
        <f t="shared" si="22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9"/>
        <v>theater</v>
      </c>
      <c r="R233" t="str">
        <f t="shared" si="20"/>
        <v>plays</v>
      </c>
      <c r="S233" s="8">
        <f t="shared" si="21"/>
        <v>41415.208333333336</v>
      </c>
      <c r="T233" s="8">
        <f t="shared" si="22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9"/>
        <v>theater</v>
      </c>
      <c r="R234" t="str">
        <f t="shared" si="20"/>
        <v>plays</v>
      </c>
      <c r="S234" s="8">
        <f t="shared" si="21"/>
        <v>42576.208333333328</v>
      </c>
      <c r="T234" s="8">
        <f t="shared" si="22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9"/>
        <v>film &amp; video</v>
      </c>
      <c r="R235" t="str">
        <f t="shared" si="20"/>
        <v>animation</v>
      </c>
      <c r="S235" s="8">
        <f t="shared" si="21"/>
        <v>40706.208333333336</v>
      </c>
      <c r="T235" s="8">
        <f t="shared" si="22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9"/>
        <v>games</v>
      </c>
      <c r="R236" t="str">
        <f t="shared" si="20"/>
        <v>video games</v>
      </c>
      <c r="S236" s="8">
        <f t="shared" si="21"/>
        <v>42969.208333333328</v>
      </c>
      <c r="T236" s="8">
        <f t="shared" si="22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9"/>
        <v>film &amp; video</v>
      </c>
      <c r="R237" t="str">
        <f t="shared" si="20"/>
        <v>animation</v>
      </c>
      <c r="S237" s="8">
        <f t="shared" si="21"/>
        <v>42779.25</v>
      </c>
      <c r="T237" s="8">
        <f t="shared" si="22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9"/>
        <v>music</v>
      </c>
      <c r="R238" t="str">
        <f t="shared" si="20"/>
        <v>rock</v>
      </c>
      <c r="S238" s="8">
        <f t="shared" si="21"/>
        <v>43641.208333333328</v>
      </c>
      <c r="T238" s="8">
        <f t="shared" si="22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9"/>
        <v>film &amp; video</v>
      </c>
      <c r="R239" t="str">
        <f t="shared" si="20"/>
        <v>animation</v>
      </c>
      <c r="S239" s="8">
        <f t="shared" si="21"/>
        <v>41754.208333333336</v>
      </c>
      <c r="T239" s="8">
        <f t="shared" si="22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9"/>
        <v>theater</v>
      </c>
      <c r="R240" t="str">
        <f t="shared" si="20"/>
        <v>plays</v>
      </c>
      <c r="S240" s="8">
        <f t="shared" si="21"/>
        <v>43083.25</v>
      </c>
      <c r="T240" s="8">
        <f t="shared" si="22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9"/>
        <v>technology</v>
      </c>
      <c r="R241" t="str">
        <f t="shared" si="20"/>
        <v>wearables</v>
      </c>
      <c r="S241" s="8">
        <f t="shared" si="21"/>
        <v>42245.208333333328</v>
      </c>
      <c r="T241" s="8">
        <f t="shared" si="22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9"/>
        <v>theater</v>
      </c>
      <c r="R242" t="str">
        <f t="shared" si="20"/>
        <v>plays</v>
      </c>
      <c r="S242" s="8">
        <f t="shared" si="21"/>
        <v>40396.208333333336</v>
      </c>
      <c r="T242" s="8">
        <f t="shared" si="22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9"/>
        <v>publishing</v>
      </c>
      <c r="R243" t="str">
        <f t="shared" si="20"/>
        <v>nonfiction</v>
      </c>
      <c r="S243" s="8">
        <f t="shared" si="21"/>
        <v>41742.208333333336</v>
      </c>
      <c r="T243" s="8">
        <f t="shared" si="22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9"/>
        <v>music</v>
      </c>
      <c r="R244" t="str">
        <f t="shared" si="20"/>
        <v>rock</v>
      </c>
      <c r="S244" s="8">
        <f t="shared" si="21"/>
        <v>42865.208333333328</v>
      </c>
      <c r="T244" s="8">
        <f t="shared" si="22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9"/>
        <v>theater</v>
      </c>
      <c r="R245" t="str">
        <f t="shared" si="20"/>
        <v>plays</v>
      </c>
      <c r="S245" s="8">
        <f t="shared" si="21"/>
        <v>43163.25</v>
      </c>
      <c r="T245" s="8">
        <f t="shared" si="22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9"/>
        <v>theater</v>
      </c>
      <c r="R246" t="str">
        <f t="shared" si="20"/>
        <v>plays</v>
      </c>
      <c r="S246" s="8">
        <f t="shared" si="21"/>
        <v>41834.208333333336</v>
      </c>
      <c r="T246" s="8">
        <f t="shared" si="22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9"/>
        <v>theater</v>
      </c>
      <c r="R247" t="str">
        <f t="shared" si="20"/>
        <v>plays</v>
      </c>
      <c r="S247" s="8">
        <f t="shared" si="21"/>
        <v>41736.208333333336</v>
      </c>
      <c r="T247" s="8">
        <f t="shared" si="22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9"/>
        <v>technology</v>
      </c>
      <c r="R248" t="str">
        <f t="shared" si="20"/>
        <v>web</v>
      </c>
      <c r="S248" s="8">
        <f t="shared" si="21"/>
        <v>41491.208333333336</v>
      </c>
      <c r="T248" s="8">
        <f t="shared" si="22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9"/>
        <v>publishing</v>
      </c>
      <c r="R249" t="str">
        <f t="shared" si="20"/>
        <v>fiction</v>
      </c>
      <c r="S249" s="8">
        <f t="shared" si="21"/>
        <v>42726.25</v>
      </c>
      <c r="T249" s="8">
        <f t="shared" si="22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9"/>
        <v>games</v>
      </c>
      <c r="R250" t="str">
        <f t="shared" si="20"/>
        <v>mobile games</v>
      </c>
      <c r="S250" s="8">
        <f t="shared" si="21"/>
        <v>42004.25</v>
      </c>
      <c r="T250" s="8">
        <f t="shared" si="22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9"/>
        <v>publishing</v>
      </c>
      <c r="R251" t="str">
        <f t="shared" si="20"/>
        <v>translations</v>
      </c>
      <c r="S251" s="8">
        <f t="shared" si="21"/>
        <v>42006.25</v>
      </c>
      <c r="T251" s="8">
        <f t="shared" si="22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9"/>
        <v>music</v>
      </c>
      <c r="R252" t="str">
        <f t="shared" si="20"/>
        <v>rock</v>
      </c>
      <c r="S252" s="8">
        <f t="shared" si="21"/>
        <v>40203.25</v>
      </c>
      <c r="T252" s="8">
        <f t="shared" si="22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9"/>
        <v>theater</v>
      </c>
      <c r="R253" t="str">
        <f t="shared" si="20"/>
        <v>plays</v>
      </c>
      <c r="S253" s="8">
        <f t="shared" si="21"/>
        <v>41252.25</v>
      </c>
      <c r="T253" s="8">
        <f t="shared" si="22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9"/>
        <v>theater</v>
      </c>
      <c r="R254" t="str">
        <f t="shared" si="20"/>
        <v>plays</v>
      </c>
      <c r="S254" s="8">
        <f t="shared" si="21"/>
        <v>41572.208333333336</v>
      </c>
      <c r="T254" s="8">
        <f t="shared" si="22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9"/>
        <v>film &amp; video</v>
      </c>
      <c r="R255" t="str">
        <f t="shared" si="20"/>
        <v>drama</v>
      </c>
      <c r="S255" s="8">
        <f t="shared" si="21"/>
        <v>40641.208333333336</v>
      </c>
      <c r="T255" s="8">
        <f t="shared" si="22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9"/>
        <v>publishing</v>
      </c>
      <c r="R256" t="str">
        <f t="shared" si="20"/>
        <v>nonfiction</v>
      </c>
      <c r="S256" s="8">
        <f t="shared" si="21"/>
        <v>42787.25</v>
      </c>
      <c r="T256" s="8">
        <f t="shared" si="22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9"/>
        <v>music</v>
      </c>
      <c r="R257" t="str">
        <f t="shared" si="20"/>
        <v>rock</v>
      </c>
      <c r="S257" s="8">
        <f t="shared" si="21"/>
        <v>40590.25</v>
      </c>
      <c r="T257" s="8">
        <f t="shared" si="22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9"/>
        <v>music</v>
      </c>
      <c r="R258" t="str">
        <f t="shared" si="20"/>
        <v>rock</v>
      </c>
      <c r="S258" s="8">
        <f t="shared" si="21"/>
        <v>42393.25</v>
      </c>
      <c r="T258" s="8">
        <f t="shared" si="22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E259/D259*100</f>
        <v>146</v>
      </c>
      <c r="G259" t="s">
        <v>20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5">LEFT(P259, SEARCH("/", P259)-1)</f>
        <v>theater</v>
      </c>
      <c r="R259" t="str">
        <f t="shared" ref="R259:R322" si="26">RIGHT(P259,LEN(P259)-SEARCH("/",P259))</f>
        <v>plays</v>
      </c>
      <c r="S259" s="8">
        <f t="shared" ref="S259:S322" si="27">(((L259/60)/60)/24)+DATE(1970,1,1)</f>
        <v>41338.25</v>
      </c>
      <c r="T259" s="8">
        <f t="shared" ref="T259:T322" si="28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5"/>
        <v>theater</v>
      </c>
      <c r="R260" t="str">
        <f t="shared" si="26"/>
        <v>plays</v>
      </c>
      <c r="S260" s="8">
        <f t="shared" si="27"/>
        <v>42712.25</v>
      </c>
      <c r="T260" s="8">
        <f t="shared" si="28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5"/>
        <v>photography</v>
      </c>
      <c r="R261" t="str">
        <f t="shared" si="26"/>
        <v>photography books</v>
      </c>
      <c r="S261" s="8">
        <f t="shared" si="27"/>
        <v>41251.25</v>
      </c>
      <c r="T261" s="8">
        <f t="shared" si="28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5"/>
        <v>music</v>
      </c>
      <c r="R262" t="str">
        <f t="shared" si="26"/>
        <v>rock</v>
      </c>
      <c r="S262" s="8">
        <f t="shared" si="27"/>
        <v>41180.208333333336</v>
      </c>
      <c r="T262" s="8">
        <f t="shared" si="28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5"/>
        <v>music</v>
      </c>
      <c r="R263" t="str">
        <f t="shared" si="26"/>
        <v>rock</v>
      </c>
      <c r="S263" s="8">
        <f t="shared" si="27"/>
        <v>40415.208333333336</v>
      </c>
      <c r="T263" s="8">
        <f t="shared" si="28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5"/>
        <v>music</v>
      </c>
      <c r="R264" t="str">
        <f t="shared" si="26"/>
        <v>indie rock</v>
      </c>
      <c r="S264" s="8">
        <f t="shared" si="27"/>
        <v>40638.208333333336</v>
      </c>
      <c r="T264" s="8">
        <f t="shared" si="28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5"/>
        <v>photography</v>
      </c>
      <c r="R265" t="str">
        <f t="shared" si="26"/>
        <v>photography books</v>
      </c>
      <c r="S265" s="8">
        <f t="shared" si="27"/>
        <v>40187.25</v>
      </c>
      <c r="T265" s="8">
        <f t="shared" si="28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5"/>
        <v>theater</v>
      </c>
      <c r="R266" t="str">
        <f t="shared" si="26"/>
        <v>plays</v>
      </c>
      <c r="S266" s="8">
        <f t="shared" si="27"/>
        <v>41317.25</v>
      </c>
      <c r="T266" s="8">
        <f t="shared" si="28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5"/>
        <v>theater</v>
      </c>
      <c r="R267" t="str">
        <f t="shared" si="26"/>
        <v>plays</v>
      </c>
      <c r="S267" s="8">
        <f t="shared" si="27"/>
        <v>42372.25</v>
      </c>
      <c r="T267" s="8">
        <f t="shared" si="28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5"/>
        <v>music</v>
      </c>
      <c r="R268" t="str">
        <f t="shared" si="26"/>
        <v>jazz</v>
      </c>
      <c r="S268" s="8">
        <f t="shared" si="27"/>
        <v>41950.25</v>
      </c>
      <c r="T268" s="8">
        <f t="shared" si="28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5"/>
        <v>theater</v>
      </c>
      <c r="R269" t="str">
        <f t="shared" si="26"/>
        <v>plays</v>
      </c>
      <c r="S269" s="8">
        <f t="shared" si="27"/>
        <v>41206.208333333336</v>
      </c>
      <c r="T269" s="8">
        <f t="shared" si="28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5"/>
        <v>film &amp; video</v>
      </c>
      <c r="R270" t="str">
        <f t="shared" si="26"/>
        <v>documentary</v>
      </c>
      <c r="S270" s="8">
        <f t="shared" si="27"/>
        <v>41186.208333333336</v>
      </c>
      <c r="T270" s="8">
        <f t="shared" si="28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5"/>
        <v>film &amp; video</v>
      </c>
      <c r="R271" t="str">
        <f t="shared" si="26"/>
        <v>television</v>
      </c>
      <c r="S271" s="8">
        <f t="shared" si="27"/>
        <v>43496.25</v>
      </c>
      <c r="T271" s="8">
        <f t="shared" si="28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5"/>
        <v>games</v>
      </c>
      <c r="R272" t="str">
        <f t="shared" si="26"/>
        <v>video games</v>
      </c>
      <c r="S272" s="8">
        <f t="shared" si="27"/>
        <v>40514.25</v>
      </c>
      <c r="T272" s="8">
        <f t="shared" si="28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5"/>
        <v>photography</v>
      </c>
      <c r="R273" t="str">
        <f t="shared" si="26"/>
        <v>photography books</v>
      </c>
      <c r="S273" s="8">
        <f t="shared" si="27"/>
        <v>42345.25</v>
      </c>
      <c r="T273" s="8">
        <f t="shared" si="28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5"/>
        <v>theater</v>
      </c>
      <c r="R274" t="str">
        <f t="shared" si="26"/>
        <v>plays</v>
      </c>
      <c r="S274" s="8">
        <f t="shared" si="27"/>
        <v>43656.208333333328</v>
      </c>
      <c r="T274" s="8">
        <f t="shared" si="28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5"/>
        <v>theater</v>
      </c>
      <c r="R275" t="str">
        <f t="shared" si="26"/>
        <v>plays</v>
      </c>
      <c r="S275" s="8">
        <f t="shared" si="27"/>
        <v>42995.208333333328</v>
      </c>
      <c r="T275" s="8">
        <f t="shared" si="28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5"/>
        <v>theater</v>
      </c>
      <c r="R276" t="str">
        <f t="shared" si="26"/>
        <v>plays</v>
      </c>
      <c r="S276" s="8">
        <f t="shared" si="27"/>
        <v>43045.25</v>
      </c>
      <c r="T276" s="8">
        <f t="shared" si="28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5"/>
        <v>publishing</v>
      </c>
      <c r="R277" t="str">
        <f t="shared" si="26"/>
        <v>translations</v>
      </c>
      <c r="S277" s="8">
        <f t="shared" si="27"/>
        <v>43561.208333333328</v>
      </c>
      <c r="T277" s="8">
        <f t="shared" si="28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5"/>
        <v>games</v>
      </c>
      <c r="R278" t="str">
        <f t="shared" si="26"/>
        <v>video games</v>
      </c>
      <c r="S278" s="8">
        <f t="shared" si="27"/>
        <v>41018.208333333336</v>
      </c>
      <c r="T278" s="8">
        <f t="shared" si="28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5"/>
        <v>theater</v>
      </c>
      <c r="R279" t="str">
        <f t="shared" si="26"/>
        <v>plays</v>
      </c>
      <c r="S279" s="8">
        <f t="shared" si="27"/>
        <v>40378.208333333336</v>
      </c>
      <c r="T279" s="8">
        <f t="shared" si="28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5"/>
        <v>technology</v>
      </c>
      <c r="R280" t="str">
        <f t="shared" si="26"/>
        <v>web</v>
      </c>
      <c r="S280" s="8">
        <f t="shared" si="27"/>
        <v>41239.25</v>
      </c>
      <c r="T280" s="8">
        <f t="shared" si="28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5"/>
        <v>theater</v>
      </c>
      <c r="R281" t="str">
        <f t="shared" si="26"/>
        <v>plays</v>
      </c>
      <c r="S281" s="8">
        <f t="shared" si="27"/>
        <v>43346.208333333328</v>
      </c>
      <c r="T281" s="8">
        <f t="shared" si="28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5"/>
        <v>film &amp; video</v>
      </c>
      <c r="R282" t="str">
        <f t="shared" si="26"/>
        <v>animation</v>
      </c>
      <c r="S282" s="8">
        <f t="shared" si="27"/>
        <v>43060.25</v>
      </c>
      <c r="T282" s="8">
        <f t="shared" si="28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5"/>
        <v>theater</v>
      </c>
      <c r="R283" t="str">
        <f t="shared" si="26"/>
        <v>plays</v>
      </c>
      <c r="S283" s="8">
        <f t="shared" si="27"/>
        <v>40979.25</v>
      </c>
      <c r="T283" s="8">
        <f t="shared" si="28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5"/>
        <v>film &amp; video</v>
      </c>
      <c r="R284" t="str">
        <f t="shared" si="26"/>
        <v>television</v>
      </c>
      <c r="S284" s="8">
        <f t="shared" si="27"/>
        <v>42701.25</v>
      </c>
      <c r="T284" s="8">
        <f t="shared" si="28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5"/>
        <v>music</v>
      </c>
      <c r="R285" t="str">
        <f t="shared" si="26"/>
        <v>rock</v>
      </c>
      <c r="S285" s="8">
        <f t="shared" si="27"/>
        <v>42520.208333333328</v>
      </c>
      <c r="T285" s="8">
        <f t="shared" si="28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5"/>
        <v>technology</v>
      </c>
      <c r="R286" t="str">
        <f t="shared" si="26"/>
        <v>web</v>
      </c>
      <c r="S286" s="8">
        <f t="shared" si="27"/>
        <v>41030.208333333336</v>
      </c>
      <c r="T286" s="8">
        <f t="shared" si="28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5"/>
        <v>theater</v>
      </c>
      <c r="R287" t="str">
        <f t="shared" si="26"/>
        <v>plays</v>
      </c>
      <c r="S287" s="8">
        <f t="shared" si="27"/>
        <v>42623.208333333328</v>
      </c>
      <c r="T287" s="8">
        <f t="shared" si="28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5"/>
        <v>theater</v>
      </c>
      <c r="R288" t="str">
        <f t="shared" si="26"/>
        <v>plays</v>
      </c>
      <c r="S288" s="8">
        <f t="shared" si="27"/>
        <v>42697.25</v>
      </c>
      <c r="T288" s="8">
        <f t="shared" si="28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5"/>
        <v>music</v>
      </c>
      <c r="R289" t="str">
        <f t="shared" si="26"/>
        <v>electric music</v>
      </c>
      <c r="S289" s="8">
        <f t="shared" si="27"/>
        <v>42122.208333333328</v>
      </c>
      <c r="T289" s="8">
        <f t="shared" si="28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5"/>
        <v>music</v>
      </c>
      <c r="R290" t="str">
        <f t="shared" si="26"/>
        <v>metal</v>
      </c>
      <c r="S290" s="8">
        <f t="shared" si="27"/>
        <v>40982.208333333336</v>
      </c>
      <c r="T290" s="8">
        <f t="shared" si="28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5"/>
        <v>theater</v>
      </c>
      <c r="R291" t="str">
        <f t="shared" si="26"/>
        <v>plays</v>
      </c>
      <c r="S291" s="8">
        <f t="shared" si="27"/>
        <v>42219.208333333328</v>
      </c>
      <c r="T291" s="8">
        <f t="shared" si="28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5"/>
        <v>film &amp; video</v>
      </c>
      <c r="R292" t="str">
        <f t="shared" si="26"/>
        <v>documentary</v>
      </c>
      <c r="S292" s="8">
        <f t="shared" si="27"/>
        <v>41404.208333333336</v>
      </c>
      <c r="T292" s="8">
        <f t="shared" si="28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5"/>
        <v>technology</v>
      </c>
      <c r="R293" t="str">
        <f t="shared" si="26"/>
        <v>web</v>
      </c>
      <c r="S293" s="8">
        <f t="shared" si="27"/>
        <v>40831.208333333336</v>
      </c>
      <c r="T293" s="8">
        <f t="shared" si="28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5"/>
        <v>food</v>
      </c>
      <c r="R294" t="str">
        <f t="shared" si="26"/>
        <v>food trucks</v>
      </c>
      <c r="S294" s="8">
        <f t="shared" si="27"/>
        <v>40984.208333333336</v>
      </c>
      <c r="T294" s="8">
        <f t="shared" si="28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5"/>
        <v>theater</v>
      </c>
      <c r="R295" t="str">
        <f t="shared" si="26"/>
        <v>plays</v>
      </c>
      <c r="S295" s="8">
        <f t="shared" si="27"/>
        <v>40456.208333333336</v>
      </c>
      <c r="T295" s="8">
        <f t="shared" si="28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5"/>
        <v>theater</v>
      </c>
      <c r="R296" t="str">
        <f t="shared" si="26"/>
        <v>plays</v>
      </c>
      <c r="S296" s="8">
        <f t="shared" si="27"/>
        <v>43399.208333333328</v>
      </c>
      <c r="T296" s="8">
        <f t="shared" si="28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5"/>
        <v>theater</v>
      </c>
      <c r="R297" t="str">
        <f t="shared" si="26"/>
        <v>plays</v>
      </c>
      <c r="S297" s="8">
        <f t="shared" si="27"/>
        <v>41562.208333333336</v>
      </c>
      <c r="T297" s="8">
        <f t="shared" si="28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5"/>
        <v>theater</v>
      </c>
      <c r="R298" t="str">
        <f t="shared" si="26"/>
        <v>plays</v>
      </c>
      <c r="S298" s="8">
        <f t="shared" si="27"/>
        <v>43493.25</v>
      </c>
      <c r="T298" s="8">
        <f t="shared" si="28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5"/>
        <v>theater</v>
      </c>
      <c r="R299" t="str">
        <f t="shared" si="26"/>
        <v>plays</v>
      </c>
      <c r="S299" s="8">
        <f t="shared" si="27"/>
        <v>41653.25</v>
      </c>
      <c r="T299" s="8">
        <f t="shared" si="28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5"/>
        <v>music</v>
      </c>
      <c r="R300" t="str">
        <f t="shared" si="26"/>
        <v>rock</v>
      </c>
      <c r="S300" s="8">
        <f t="shared" si="27"/>
        <v>42426.25</v>
      </c>
      <c r="T300" s="8">
        <f t="shared" si="28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5"/>
        <v>food</v>
      </c>
      <c r="R301" t="str">
        <f t="shared" si="26"/>
        <v>food trucks</v>
      </c>
      <c r="S301" s="8">
        <f t="shared" si="27"/>
        <v>42432.25</v>
      </c>
      <c r="T301" s="8">
        <f t="shared" si="28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5"/>
        <v>publishing</v>
      </c>
      <c r="R302" t="str">
        <f t="shared" si="26"/>
        <v>nonfiction</v>
      </c>
      <c r="S302" s="8">
        <f t="shared" si="27"/>
        <v>42977.208333333328</v>
      </c>
      <c r="T302" s="8">
        <f t="shared" si="28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5"/>
        <v>film &amp; video</v>
      </c>
      <c r="R303" t="str">
        <f t="shared" si="26"/>
        <v>documentary</v>
      </c>
      <c r="S303" s="8">
        <f t="shared" si="27"/>
        <v>42061.25</v>
      </c>
      <c r="T303" s="8">
        <f t="shared" si="28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5"/>
        <v>theater</v>
      </c>
      <c r="R304" t="str">
        <f t="shared" si="26"/>
        <v>plays</v>
      </c>
      <c r="S304" s="8">
        <f t="shared" si="27"/>
        <v>43345.208333333328</v>
      </c>
      <c r="T304" s="8">
        <f t="shared" si="28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5"/>
        <v>music</v>
      </c>
      <c r="R305" t="str">
        <f t="shared" si="26"/>
        <v>indie rock</v>
      </c>
      <c r="S305" s="8">
        <f t="shared" si="27"/>
        <v>42376.25</v>
      </c>
      <c r="T305" s="8">
        <f t="shared" si="28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5"/>
        <v>film &amp; video</v>
      </c>
      <c r="R306" t="str">
        <f t="shared" si="26"/>
        <v>documentary</v>
      </c>
      <c r="S306" s="8">
        <f t="shared" si="27"/>
        <v>42589.208333333328</v>
      </c>
      <c r="T306" s="8">
        <f t="shared" si="28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5"/>
        <v>theater</v>
      </c>
      <c r="R307" t="str">
        <f t="shared" si="26"/>
        <v>plays</v>
      </c>
      <c r="S307" s="8">
        <f t="shared" si="27"/>
        <v>42448.208333333328</v>
      </c>
      <c r="T307" s="8">
        <f t="shared" si="28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5"/>
        <v>theater</v>
      </c>
      <c r="R308" t="str">
        <f t="shared" si="26"/>
        <v>plays</v>
      </c>
      <c r="S308" s="8">
        <f t="shared" si="27"/>
        <v>42930.208333333328</v>
      </c>
      <c r="T308" s="8">
        <f t="shared" si="28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5"/>
        <v>publishing</v>
      </c>
      <c r="R309" t="str">
        <f t="shared" si="26"/>
        <v>fiction</v>
      </c>
      <c r="S309" s="8">
        <f t="shared" si="27"/>
        <v>41066.208333333336</v>
      </c>
      <c r="T309" s="8">
        <f t="shared" si="28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5"/>
        <v>theater</v>
      </c>
      <c r="R310" t="str">
        <f t="shared" si="26"/>
        <v>plays</v>
      </c>
      <c r="S310" s="8">
        <f t="shared" si="27"/>
        <v>40651.208333333336</v>
      </c>
      <c r="T310" s="8">
        <f t="shared" si="28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5"/>
        <v>music</v>
      </c>
      <c r="R311" t="str">
        <f t="shared" si="26"/>
        <v>indie rock</v>
      </c>
      <c r="S311" s="8">
        <f t="shared" si="27"/>
        <v>40807.208333333336</v>
      </c>
      <c r="T311" s="8">
        <f t="shared" si="28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5"/>
        <v>games</v>
      </c>
      <c r="R312" t="str">
        <f t="shared" si="26"/>
        <v>video games</v>
      </c>
      <c r="S312" s="8">
        <f t="shared" si="27"/>
        <v>40277.208333333336</v>
      </c>
      <c r="T312" s="8">
        <f t="shared" si="28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5"/>
        <v>theater</v>
      </c>
      <c r="R313" t="str">
        <f t="shared" si="26"/>
        <v>plays</v>
      </c>
      <c r="S313" s="8">
        <f t="shared" si="27"/>
        <v>40590.25</v>
      </c>
      <c r="T313" s="8">
        <f t="shared" si="28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5"/>
        <v>theater</v>
      </c>
      <c r="R314" t="str">
        <f t="shared" si="26"/>
        <v>plays</v>
      </c>
      <c r="S314" s="8">
        <f t="shared" si="27"/>
        <v>41572.208333333336</v>
      </c>
      <c r="T314" s="8">
        <f t="shared" si="28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5"/>
        <v>music</v>
      </c>
      <c r="R315" t="str">
        <f t="shared" si="26"/>
        <v>rock</v>
      </c>
      <c r="S315" s="8">
        <f t="shared" si="27"/>
        <v>40966.25</v>
      </c>
      <c r="T315" s="8">
        <f t="shared" si="28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5"/>
        <v>film &amp; video</v>
      </c>
      <c r="R316" t="str">
        <f t="shared" si="26"/>
        <v>documentary</v>
      </c>
      <c r="S316" s="8">
        <f t="shared" si="27"/>
        <v>43536.208333333328</v>
      </c>
      <c r="T316" s="8">
        <f t="shared" si="28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5"/>
        <v>theater</v>
      </c>
      <c r="R317" t="str">
        <f t="shared" si="26"/>
        <v>plays</v>
      </c>
      <c r="S317" s="8">
        <f t="shared" si="27"/>
        <v>41783.208333333336</v>
      </c>
      <c r="T317" s="8">
        <f t="shared" si="28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5"/>
        <v>food</v>
      </c>
      <c r="R318" t="str">
        <f t="shared" si="26"/>
        <v>food trucks</v>
      </c>
      <c r="S318" s="8">
        <f t="shared" si="27"/>
        <v>43788.25</v>
      </c>
      <c r="T318" s="8">
        <f t="shared" si="28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5"/>
        <v>theater</v>
      </c>
      <c r="R319" t="str">
        <f t="shared" si="26"/>
        <v>plays</v>
      </c>
      <c r="S319" s="8">
        <f t="shared" si="27"/>
        <v>42869.208333333328</v>
      </c>
      <c r="T319" s="8">
        <f t="shared" si="28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5"/>
        <v>music</v>
      </c>
      <c r="R320" t="str">
        <f t="shared" si="26"/>
        <v>rock</v>
      </c>
      <c r="S320" s="8">
        <f t="shared" si="27"/>
        <v>41684.25</v>
      </c>
      <c r="T320" s="8">
        <f t="shared" si="28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5"/>
        <v>technology</v>
      </c>
      <c r="R321" t="str">
        <f t="shared" si="26"/>
        <v>web</v>
      </c>
      <c r="S321" s="8">
        <f t="shared" si="27"/>
        <v>40402.208333333336</v>
      </c>
      <c r="T321" s="8">
        <f t="shared" si="28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5"/>
        <v>publishing</v>
      </c>
      <c r="R322" t="str">
        <f t="shared" si="26"/>
        <v>fiction</v>
      </c>
      <c r="S322" s="8">
        <f t="shared" si="27"/>
        <v>40673.208333333336</v>
      </c>
      <c r="T322" s="8">
        <f t="shared" si="28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E323/D323*100</f>
        <v>94.144366197183089</v>
      </c>
      <c r="G323" t="s">
        <v>14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1">LEFT(P323, SEARCH("/", P323)-1)</f>
        <v>film &amp; video</v>
      </c>
      <c r="R323" t="str">
        <f t="shared" ref="R323:R386" si="32">RIGHT(P323,LEN(P323)-SEARCH("/",P323))</f>
        <v>shorts</v>
      </c>
      <c r="S323" s="8">
        <f t="shared" ref="S323:S386" si="33">(((L323/60)/60)/24)+DATE(1970,1,1)</f>
        <v>40634.208333333336</v>
      </c>
      <c r="T323" s="8">
        <f t="shared" ref="T323:T386" si="34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1"/>
        <v>theater</v>
      </c>
      <c r="R324" t="str">
        <f t="shared" si="32"/>
        <v>plays</v>
      </c>
      <c r="S324" s="8">
        <f t="shared" si="33"/>
        <v>40507.25</v>
      </c>
      <c r="T324" s="8">
        <f t="shared" si="34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1"/>
        <v>film &amp; video</v>
      </c>
      <c r="R325" t="str">
        <f t="shared" si="32"/>
        <v>documentary</v>
      </c>
      <c r="S325" s="8">
        <f t="shared" si="33"/>
        <v>41725.208333333336</v>
      </c>
      <c r="T325" s="8">
        <f t="shared" si="34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1"/>
        <v>theater</v>
      </c>
      <c r="R326" t="str">
        <f t="shared" si="32"/>
        <v>plays</v>
      </c>
      <c r="S326" s="8">
        <f t="shared" si="33"/>
        <v>42176.208333333328</v>
      </c>
      <c r="T326" s="8">
        <f t="shared" si="34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1"/>
        <v>theater</v>
      </c>
      <c r="R327" t="str">
        <f t="shared" si="32"/>
        <v>plays</v>
      </c>
      <c r="S327" s="8">
        <f t="shared" si="33"/>
        <v>43267.208333333328</v>
      </c>
      <c r="T327" s="8">
        <f t="shared" si="34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1"/>
        <v>film &amp; video</v>
      </c>
      <c r="R328" t="str">
        <f t="shared" si="32"/>
        <v>animation</v>
      </c>
      <c r="S328" s="8">
        <f t="shared" si="33"/>
        <v>42364.25</v>
      </c>
      <c r="T328" s="8">
        <f t="shared" si="34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1"/>
        <v>theater</v>
      </c>
      <c r="R329" t="str">
        <f t="shared" si="32"/>
        <v>plays</v>
      </c>
      <c r="S329" s="8">
        <f t="shared" si="33"/>
        <v>43705.208333333328</v>
      </c>
      <c r="T329" s="8">
        <f t="shared" si="34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1"/>
        <v>music</v>
      </c>
      <c r="R330" t="str">
        <f t="shared" si="32"/>
        <v>rock</v>
      </c>
      <c r="S330" s="8">
        <f t="shared" si="33"/>
        <v>43434.25</v>
      </c>
      <c r="T330" s="8">
        <f t="shared" si="34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1"/>
        <v>games</v>
      </c>
      <c r="R331" t="str">
        <f t="shared" si="32"/>
        <v>video games</v>
      </c>
      <c r="S331" s="8">
        <f t="shared" si="33"/>
        <v>42716.25</v>
      </c>
      <c r="T331" s="8">
        <f t="shared" si="34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1"/>
        <v>film &amp; video</v>
      </c>
      <c r="R332" t="str">
        <f t="shared" si="32"/>
        <v>documentary</v>
      </c>
      <c r="S332" s="8">
        <f t="shared" si="33"/>
        <v>43077.25</v>
      </c>
      <c r="T332" s="8">
        <f t="shared" si="34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1"/>
        <v>food</v>
      </c>
      <c r="R333" t="str">
        <f t="shared" si="32"/>
        <v>food trucks</v>
      </c>
      <c r="S333" s="8">
        <f t="shared" si="33"/>
        <v>40896.25</v>
      </c>
      <c r="T333" s="8">
        <f t="shared" si="34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1"/>
        <v>technology</v>
      </c>
      <c r="R334" t="str">
        <f t="shared" si="32"/>
        <v>wearables</v>
      </c>
      <c r="S334" s="8">
        <f t="shared" si="33"/>
        <v>41361.208333333336</v>
      </c>
      <c r="T334" s="8">
        <f t="shared" si="34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1"/>
        <v>theater</v>
      </c>
      <c r="R335" t="str">
        <f t="shared" si="32"/>
        <v>plays</v>
      </c>
      <c r="S335" s="8">
        <f t="shared" si="33"/>
        <v>43424.25</v>
      </c>
      <c r="T335" s="8">
        <f t="shared" si="34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1"/>
        <v>music</v>
      </c>
      <c r="R336" t="str">
        <f t="shared" si="32"/>
        <v>rock</v>
      </c>
      <c r="S336" s="8">
        <f t="shared" si="33"/>
        <v>43110.25</v>
      </c>
      <c r="T336" s="8">
        <f t="shared" si="34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1"/>
        <v>music</v>
      </c>
      <c r="R337" t="str">
        <f t="shared" si="32"/>
        <v>rock</v>
      </c>
      <c r="S337" s="8">
        <f t="shared" si="33"/>
        <v>43784.25</v>
      </c>
      <c r="T337" s="8">
        <f t="shared" si="34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1"/>
        <v>music</v>
      </c>
      <c r="R338" t="str">
        <f t="shared" si="32"/>
        <v>rock</v>
      </c>
      <c r="S338" s="8">
        <f t="shared" si="33"/>
        <v>40527.25</v>
      </c>
      <c r="T338" s="8">
        <f t="shared" si="34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1"/>
        <v>theater</v>
      </c>
      <c r="R339" t="str">
        <f t="shared" si="32"/>
        <v>plays</v>
      </c>
      <c r="S339" s="8">
        <f t="shared" si="33"/>
        <v>43780.25</v>
      </c>
      <c r="T339" s="8">
        <f t="shared" si="34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1"/>
        <v>theater</v>
      </c>
      <c r="R340" t="str">
        <f t="shared" si="32"/>
        <v>plays</v>
      </c>
      <c r="S340" s="8">
        <f t="shared" si="33"/>
        <v>40821.208333333336</v>
      </c>
      <c r="T340" s="8">
        <f t="shared" si="34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1"/>
        <v>theater</v>
      </c>
      <c r="R341" t="str">
        <f t="shared" si="32"/>
        <v>plays</v>
      </c>
      <c r="S341" s="8">
        <f t="shared" si="33"/>
        <v>42949.208333333328</v>
      </c>
      <c r="T341" s="8">
        <f t="shared" si="34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1"/>
        <v>photography</v>
      </c>
      <c r="R342" t="str">
        <f t="shared" si="32"/>
        <v>photography books</v>
      </c>
      <c r="S342" s="8">
        <f t="shared" si="33"/>
        <v>40889.25</v>
      </c>
      <c r="T342" s="8">
        <f t="shared" si="34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1"/>
        <v>music</v>
      </c>
      <c r="R343" t="str">
        <f t="shared" si="32"/>
        <v>indie rock</v>
      </c>
      <c r="S343" s="8">
        <f t="shared" si="33"/>
        <v>42244.208333333328</v>
      </c>
      <c r="T343" s="8">
        <f t="shared" si="34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1"/>
        <v>theater</v>
      </c>
      <c r="R344" t="str">
        <f t="shared" si="32"/>
        <v>plays</v>
      </c>
      <c r="S344" s="8">
        <f t="shared" si="33"/>
        <v>41475.208333333336</v>
      </c>
      <c r="T344" s="8">
        <f t="shared" si="34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1"/>
        <v>theater</v>
      </c>
      <c r="R345" t="str">
        <f t="shared" si="32"/>
        <v>plays</v>
      </c>
      <c r="S345" s="8">
        <f t="shared" si="33"/>
        <v>41597.25</v>
      </c>
      <c r="T345" s="8">
        <f t="shared" si="34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1"/>
        <v>games</v>
      </c>
      <c r="R346" t="str">
        <f t="shared" si="32"/>
        <v>video games</v>
      </c>
      <c r="S346" s="8">
        <f t="shared" si="33"/>
        <v>43122.25</v>
      </c>
      <c r="T346" s="8">
        <f t="shared" si="34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1"/>
        <v>film &amp; video</v>
      </c>
      <c r="R347" t="str">
        <f t="shared" si="32"/>
        <v>drama</v>
      </c>
      <c r="S347" s="8">
        <f t="shared" si="33"/>
        <v>42194.208333333328</v>
      </c>
      <c r="T347" s="8">
        <f t="shared" si="34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1"/>
        <v>music</v>
      </c>
      <c r="R348" t="str">
        <f t="shared" si="32"/>
        <v>indie rock</v>
      </c>
      <c r="S348" s="8">
        <f t="shared" si="33"/>
        <v>42971.208333333328</v>
      </c>
      <c r="T348" s="8">
        <f t="shared" si="34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1"/>
        <v>technology</v>
      </c>
      <c r="R349" t="str">
        <f t="shared" si="32"/>
        <v>web</v>
      </c>
      <c r="S349" s="8">
        <f t="shared" si="33"/>
        <v>42046.25</v>
      </c>
      <c r="T349" s="8">
        <f t="shared" si="34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1"/>
        <v>food</v>
      </c>
      <c r="R350" t="str">
        <f t="shared" si="32"/>
        <v>food trucks</v>
      </c>
      <c r="S350" s="8">
        <f t="shared" si="33"/>
        <v>42782.25</v>
      </c>
      <c r="T350" s="8">
        <f t="shared" si="34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1"/>
        <v>theater</v>
      </c>
      <c r="R351" t="str">
        <f t="shared" si="32"/>
        <v>plays</v>
      </c>
      <c r="S351" s="8">
        <f t="shared" si="33"/>
        <v>42930.208333333328</v>
      </c>
      <c r="T351" s="8">
        <f t="shared" si="34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1"/>
        <v>music</v>
      </c>
      <c r="R352" t="str">
        <f t="shared" si="32"/>
        <v>jazz</v>
      </c>
      <c r="S352" s="8">
        <f t="shared" si="33"/>
        <v>42144.208333333328</v>
      </c>
      <c r="T352" s="8">
        <f t="shared" si="34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1"/>
        <v>music</v>
      </c>
      <c r="R353" t="str">
        <f t="shared" si="32"/>
        <v>rock</v>
      </c>
      <c r="S353" s="8">
        <f t="shared" si="33"/>
        <v>42240.208333333328</v>
      </c>
      <c r="T353" s="8">
        <f t="shared" si="34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1"/>
        <v>theater</v>
      </c>
      <c r="R354" t="str">
        <f t="shared" si="32"/>
        <v>plays</v>
      </c>
      <c r="S354" s="8">
        <f t="shared" si="33"/>
        <v>42315.25</v>
      </c>
      <c r="T354" s="8">
        <f t="shared" si="34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1"/>
        <v>theater</v>
      </c>
      <c r="R355" t="str">
        <f t="shared" si="32"/>
        <v>plays</v>
      </c>
      <c r="S355" s="8">
        <f t="shared" si="33"/>
        <v>43651.208333333328</v>
      </c>
      <c r="T355" s="8">
        <f t="shared" si="34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1"/>
        <v>film &amp; video</v>
      </c>
      <c r="R356" t="str">
        <f t="shared" si="32"/>
        <v>documentary</v>
      </c>
      <c r="S356" s="8">
        <f t="shared" si="33"/>
        <v>41520.208333333336</v>
      </c>
      <c r="T356" s="8">
        <f t="shared" si="34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1"/>
        <v>technology</v>
      </c>
      <c r="R357" t="str">
        <f t="shared" si="32"/>
        <v>wearables</v>
      </c>
      <c r="S357" s="8">
        <f t="shared" si="33"/>
        <v>42757.25</v>
      </c>
      <c r="T357" s="8">
        <f t="shared" si="34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1"/>
        <v>theater</v>
      </c>
      <c r="R358" t="str">
        <f t="shared" si="32"/>
        <v>plays</v>
      </c>
      <c r="S358" s="8">
        <f t="shared" si="33"/>
        <v>40922.25</v>
      </c>
      <c r="T358" s="8">
        <f t="shared" si="34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1"/>
        <v>games</v>
      </c>
      <c r="R359" t="str">
        <f t="shared" si="32"/>
        <v>video games</v>
      </c>
      <c r="S359" s="8">
        <f t="shared" si="33"/>
        <v>42250.208333333328</v>
      </c>
      <c r="T359" s="8">
        <f t="shared" si="34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1"/>
        <v>photography</v>
      </c>
      <c r="R360" t="str">
        <f t="shared" si="32"/>
        <v>photography books</v>
      </c>
      <c r="S360" s="8">
        <f t="shared" si="33"/>
        <v>43322.208333333328</v>
      </c>
      <c r="T360" s="8">
        <f t="shared" si="34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1"/>
        <v>film &amp; video</v>
      </c>
      <c r="R361" t="str">
        <f t="shared" si="32"/>
        <v>animation</v>
      </c>
      <c r="S361" s="8">
        <f t="shared" si="33"/>
        <v>40782.208333333336</v>
      </c>
      <c r="T361" s="8">
        <f t="shared" si="34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1"/>
        <v>theater</v>
      </c>
      <c r="R362" t="str">
        <f t="shared" si="32"/>
        <v>plays</v>
      </c>
      <c r="S362" s="8">
        <f t="shared" si="33"/>
        <v>40544.25</v>
      </c>
      <c r="T362" s="8">
        <f t="shared" si="34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1"/>
        <v>theater</v>
      </c>
      <c r="R363" t="str">
        <f t="shared" si="32"/>
        <v>plays</v>
      </c>
      <c r="S363" s="8">
        <f t="shared" si="33"/>
        <v>43015.208333333328</v>
      </c>
      <c r="T363" s="8">
        <f t="shared" si="34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1"/>
        <v>music</v>
      </c>
      <c r="R364" t="str">
        <f t="shared" si="32"/>
        <v>rock</v>
      </c>
      <c r="S364" s="8">
        <f t="shared" si="33"/>
        <v>40570.25</v>
      </c>
      <c r="T364" s="8">
        <f t="shared" si="34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1"/>
        <v>music</v>
      </c>
      <c r="R365" t="str">
        <f t="shared" si="32"/>
        <v>rock</v>
      </c>
      <c r="S365" s="8">
        <f t="shared" si="33"/>
        <v>40904.25</v>
      </c>
      <c r="T365" s="8">
        <f t="shared" si="34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1"/>
        <v>music</v>
      </c>
      <c r="R366" t="str">
        <f t="shared" si="32"/>
        <v>indie rock</v>
      </c>
      <c r="S366" s="8">
        <f t="shared" si="33"/>
        <v>43164.25</v>
      </c>
      <c r="T366" s="8">
        <f t="shared" si="34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1"/>
        <v>theater</v>
      </c>
      <c r="R367" t="str">
        <f t="shared" si="32"/>
        <v>plays</v>
      </c>
      <c r="S367" s="8">
        <f t="shared" si="33"/>
        <v>42733.25</v>
      </c>
      <c r="T367" s="8">
        <f t="shared" si="34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1"/>
        <v>theater</v>
      </c>
      <c r="R368" t="str">
        <f t="shared" si="32"/>
        <v>plays</v>
      </c>
      <c r="S368" s="8">
        <f t="shared" si="33"/>
        <v>40546.25</v>
      </c>
      <c r="T368" s="8">
        <f t="shared" si="34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1"/>
        <v>theater</v>
      </c>
      <c r="R369" t="str">
        <f t="shared" si="32"/>
        <v>plays</v>
      </c>
      <c r="S369" s="8">
        <f t="shared" si="33"/>
        <v>41930.208333333336</v>
      </c>
      <c r="T369" s="8">
        <f t="shared" si="34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1"/>
        <v>film &amp; video</v>
      </c>
      <c r="R370" t="str">
        <f t="shared" si="32"/>
        <v>documentary</v>
      </c>
      <c r="S370" s="8">
        <f t="shared" si="33"/>
        <v>40464.208333333336</v>
      </c>
      <c r="T370" s="8">
        <f t="shared" si="34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1"/>
        <v>film &amp; video</v>
      </c>
      <c r="R371" t="str">
        <f t="shared" si="32"/>
        <v>television</v>
      </c>
      <c r="S371" s="8">
        <f t="shared" si="33"/>
        <v>41308.25</v>
      </c>
      <c r="T371" s="8">
        <f t="shared" si="34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1"/>
        <v>theater</v>
      </c>
      <c r="R372" t="str">
        <f t="shared" si="32"/>
        <v>plays</v>
      </c>
      <c r="S372" s="8">
        <f t="shared" si="33"/>
        <v>43570.208333333328</v>
      </c>
      <c r="T372" s="8">
        <f t="shared" si="34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1"/>
        <v>theater</v>
      </c>
      <c r="R373" t="str">
        <f t="shared" si="32"/>
        <v>plays</v>
      </c>
      <c r="S373" s="8">
        <f t="shared" si="33"/>
        <v>42043.25</v>
      </c>
      <c r="T373" s="8">
        <f t="shared" si="34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1"/>
        <v>film &amp; video</v>
      </c>
      <c r="R374" t="str">
        <f t="shared" si="32"/>
        <v>documentary</v>
      </c>
      <c r="S374" s="8">
        <f t="shared" si="33"/>
        <v>42012.25</v>
      </c>
      <c r="T374" s="8">
        <f t="shared" si="34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1"/>
        <v>theater</v>
      </c>
      <c r="R375" t="str">
        <f t="shared" si="32"/>
        <v>plays</v>
      </c>
      <c r="S375" s="8">
        <f t="shared" si="33"/>
        <v>42964.208333333328</v>
      </c>
      <c r="T375" s="8">
        <f t="shared" si="34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1"/>
        <v>film &amp; video</v>
      </c>
      <c r="R376" t="str">
        <f t="shared" si="32"/>
        <v>documentary</v>
      </c>
      <c r="S376" s="8">
        <f t="shared" si="33"/>
        <v>43476.25</v>
      </c>
      <c r="T376" s="8">
        <f t="shared" si="34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1"/>
        <v>music</v>
      </c>
      <c r="R377" t="str">
        <f t="shared" si="32"/>
        <v>indie rock</v>
      </c>
      <c r="S377" s="8">
        <f t="shared" si="33"/>
        <v>42293.208333333328</v>
      </c>
      <c r="T377" s="8">
        <f t="shared" si="34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1"/>
        <v>music</v>
      </c>
      <c r="R378" t="str">
        <f t="shared" si="32"/>
        <v>rock</v>
      </c>
      <c r="S378" s="8">
        <f t="shared" si="33"/>
        <v>41826.208333333336</v>
      </c>
      <c r="T378" s="8">
        <f t="shared" si="34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1"/>
        <v>theater</v>
      </c>
      <c r="R379" t="str">
        <f t="shared" si="32"/>
        <v>plays</v>
      </c>
      <c r="S379" s="8">
        <f t="shared" si="33"/>
        <v>43760.208333333328</v>
      </c>
      <c r="T379" s="8">
        <f t="shared" si="34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1"/>
        <v>film &amp; video</v>
      </c>
      <c r="R380" t="str">
        <f t="shared" si="32"/>
        <v>documentary</v>
      </c>
      <c r="S380" s="8">
        <f t="shared" si="33"/>
        <v>43241.208333333328</v>
      </c>
      <c r="T380" s="8">
        <f t="shared" si="34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1"/>
        <v>theater</v>
      </c>
      <c r="R381" t="str">
        <f t="shared" si="32"/>
        <v>plays</v>
      </c>
      <c r="S381" s="8">
        <f t="shared" si="33"/>
        <v>40843.208333333336</v>
      </c>
      <c r="T381" s="8">
        <f t="shared" si="34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1"/>
        <v>theater</v>
      </c>
      <c r="R382" t="str">
        <f t="shared" si="32"/>
        <v>plays</v>
      </c>
      <c r="S382" s="8">
        <f t="shared" si="33"/>
        <v>41448.208333333336</v>
      </c>
      <c r="T382" s="8">
        <f t="shared" si="34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1"/>
        <v>theater</v>
      </c>
      <c r="R383" t="str">
        <f t="shared" si="32"/>
        <v>plays</v>
      </c>
      <c r="S383" s="8">
        <f t="shared" si="33"/>
        <v>42163.208333333328</v>
      </c>
      <c r="T383" s="8">
        <f t="shared" si="34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1"/>
        <v>photography</v>
      </c>
      <c r="R384" t="str">
        <f t="shared" si="32"/>
        <v>photography books</v>
      </c>
      <c r="S384" s="8">
        <f t="shared" si="33"/>
        <v>43024.208333333328</v>
      </c>
      <c r="T384" s="8">
        <f t="shared" si="34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1"/>
        <v>food</v>
      </c>
      <c r="R385" t="str">
        <f t="shared" si="32"/>
        <v>food trucks</v>
      </c>
      <c r="S385" s="8">
        <f t="shared" si="33"/>
        <v>43509.25</v>
      </c>
      <c r="T385" s="8">
        <f t="shared" si="34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1"/>
        <v>film &amp; video</v>
      </c>
      <c r="R386" t="str">
        <f t="shared" si="32"/>
        <v>documentary</v>
      </c>
      <c r="S386" s="8">
        <f t="shared" si="33"/>
        <v>42776.25</v>
      </c>
      <c r="T386" s="8">
        <f t="shared" si="34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E387/D387*100</f>
        <v>146.16709511568124</v>
      </c>
      <c r="G387" t="s">
        <v>20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7">LEFT(P387, SEARCH("/", P387)-1)</f>
        <v>publishing</v>
      </c>
      <c r="R387" t="str">
        <f t="shared" ref="R387:R450" si="38">RIGHT(P387,LEN(P387)-SEARCH("/",P387))</f>
        <v>nonfiction</v>
      </c>
      <c r="S387" s="8">
        <f t="shared" ref="S387:S450" si="39">(((L387/60)/60)/24)+DATE(1970,1,1)</f>
        <v>43553.208333333328</v>
      </c>
      <c r="T387" s="8">
        <f t="shared" ref="T387:T450" si="40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7"/>
        <v>theater</v>
      </c>
      <c r="R388" t="str">
        <f t="shared" si="38"/>
        <v>plays</v>
      </c>
      <c r="S388" s="8">
        <f t="shared" si="39"/>
        <v>40355.208333333336</v>
      </c>
      <c r="T388" s="8">
        <f t="shared" si="40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7"/>
        <v>technology</v>
      </c>
      <c r="R389" t="str">
        <f t="shared" si="38"/>
        <v>wearables</v>
      </c>
      <c r="S389" s="8">
        <f t="shared" si="39"/>
        <v>41072.208333333336</v>
      </c>
      <c r="T389" s="8">
        <f t="shared" si="40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7"/>
        <v>music</v>
      </c>
      <c r="R390" t="str">
        <f t="shared" si="38"/>
        <v>indie rock</v>
      </c>
      <c r="S390" s="8">
        <f t="shared" si="39"/>
        <v>40912.25</v>
      </c>
      <c r="T390" s="8">
        <f t="shared" si="40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7"/>
        <v>theater</v>
      </c>
      <c r="R391" t="str">
        <f t="shared" si="38"/>
        <v>plays</v>
      </c>
      <c r="S391" s="8">
        <f t="shared" si="39"/>
        <v>40479.208333333336</v>
      </c>
      <c r="T391" s="8">
        <f t="shared" si="40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7"/>
        <v>photography</v>
      </c>
      <c r="R392" t="str">
        <f t="shared" si="38"/>
        <v>photography books</v>
      </c>
      <c r="S392" s="8">
        <f t="shared" si="39"/>
        <v>41530.208333333336</v>
      </c>
      <c r="T392" s="8">
        <f t="shared" si="40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7"/>
        <v>publishing</v>
      </c>
      <c r="R393" t="str">
        <f t="shared" si="38"/>
        <v>nonfiction</v>
      </c>
      <c r="S393" s="8">
        <f t="shared" si="39"/>
        <v>41653.25</v>
      </c>
      <c r="T393" s="8">
        <f t="shared" si="40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7"/>
        <v>technology</v>
      </c>
      <c r="R394" t="str">
        <f t="shared" si="38"/>
        <v>wearables</v>
      </c>
      <c r="S394" s="8">
        <f t="shared" si="39"/>
        <v>40549.25</v>
      </c>
      <c r="T394" s="8">
        <f t="shared" si="40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7"/>
        <v>music</v>
      </c>
      <c r="R395" t="str">
        <f t="shared" si="38"/>
        <v>jazz</v>
      </c>
      <c r="S395" s="8">
        <f t="shared" si="39"/>
        <v>42933.208333333328</v>
      </c>
      <c r="T395" s="8">
        <f t="shared" si="40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7"/>
        <v>film &amp; video</v>
      </c>
      <c r="R396" t="str">
        <f t="shared" si="38"/>
        <v>documentary</v>
      </c>
      <c r="S396" s="8">
        <f t="shared" si="39"/>
        <v>41484.208333333336</v>
      </c>
      <c r="T396" s="8">
        <f t="shared" si="40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7"/>
        <v>theater</v>
      </c>
      <c r="R397" t="str">
        <f t="shared" si="38"/>
        <v>plays</v>
      </c>
      <c r="S397" s="8">
        <f t="shared" si="39"/>
        <v>40885.25</v>
      </c>
      <c r="T397" s="8">
        <f t="shared" si="40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7"/>
        <v>film &amp; video</v>
      </c>
      <c r="R398" t="str">
        <f t="shared" si="38"/>
        <v>drama</v>
      </c>
      <c r="S398" s="8">
        <f t="shared" si="39"/>
        <v>43378.208333333328</v>
      </c>
      <c r="T398" s="8">
        <f t="shared" si="40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7"/>
        <v>music</v>
      </c>
      <c r="R399" t="str">
        <f t="shared" si="38"/>
        <v>rock</v>
      </c>
      <c r="S399" s="8">
        <f t="shared" si="39"/>
        <v>41417.208333333336</v>
      </c>
      <c r="T399" s="8">
        <f t="shared" si="40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7"/>
        <v>film &amp; video</v>
      </c>
      <c r="R400" t="str">
        <f t="shared" si="38"/>
        <v>animation</v>
      </c>
      <c r="S400" s="8">
        <f t="shared" si="39"/>
        <v>43228.208333333328</v>
      </c>
      <c r="T400" s="8">
        <f t="shared" si="40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7"/>
        <v>music</v>
      </c>
      <c r="R401" t="str">
        <f t="shared" si="38"/>
        <v>indie rock</v>
      </c>
      <c r="S401" s="8">
        <f t="shared" si="39"/>
        <v>40576.25</v>
      </c>
      <c r="T401" s="8">
        <f t="shared" si="40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7"/>
        <v>photography</v>
      </c>
      <c r="R402" t="str">
        <f t="shared" si="38"/>
        <v>photography books</v>
      </c>
      <c r="S402" s="8">
        <f t="shared" si="39"/>
        <v>41502.208333333336</v>
      </c>
      <c r="T402" s="8">
        <f t="shared" si="40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7"/>
        <v>theater</v>
      </c>
      <c r="R403" t="str">
        <f t="shared" si="38"/>
        <v>plays</v>
      </c>
      <c r="S403" s="8">
        <f t="shared" si="39"/>
        <v>43765.208333333328</v>
      </c>
      <c r="T403" s="8">
        <f t="shared" si="40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7"/>
        <v>film &amp; video</v>
      </c>
      <c r="R404" t="str">
        <f t="shared" si="38"/>
        <v>shorts</v>
      </c>
      <c r="S404" s="8">
        <f t="shared" si="39"/>
        <v>40914.25</v>
      </c>
      <c r="T404" s="8">
        <f t="shared" si="40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7"/>
        <v>theater</v>
      </c>
      <c r="R405" t="str">
        <f t="shared" si="38"/>
        <v>plays</v>
      </c>
      <c r="S405" s="8">
        <f t="shared" si="39"/>
        <v>40310.208333333336</v>
      </c>
      <c r="T405" s="8">
        <f t="shared" si="40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7"/>
        <v>theater</v>
      </c>
      <c r="R406" t="str">
        <f t="shared" si="38"/>
        <v>plays</v>
      </c>
      <c r="S406" s="8">
        <f t="shared" si="39"/>
        <v>43053.25</v>
      </c>
      <c r="T406" s="8">
        <f t="shared" si="40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7"/>
        <v>theater</v>
      </c>
      <c r="R407" t="str">
        <f t="shared" si="38"/>
        <v>plays</v>
      </c>
      <c r="S407" s="8">
        <f t="shared" si="39"/>
        <v>43255.208333333328</v>
      </c>
      <c r="T407" s="8">
        <f t="shared" si="40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7"/>
        <v>film &amp; video</v>
      </c>
      <c r="R408" t="str">
        <f t="shared" si="38"/>
        <v>documentary</v>
      </c>
      <c r="S408" s="8">
        <f t="shared" si="39"/>
        <v>41304.25</v>
      </c>
      <c r="T408" s="8">
        <f t="shared" si="40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7"/>
        <v>theater</v>
      </c>
      <c r="R409" t="str">
        <f t="shared" si="38"/>
        <v>plays</v>
      </c>
      <c r="S409" s="8">
        <f t="shared" si="39"/>
        <v>43751.208333333328</v>
      </c>
      <c r="T409" s="8">
        <f t="shared" si="40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7"/>
        <v>film &amp; video</v>
      </c>
      <c r="R410" t="str">
        <f t="shared" si="38"/>
        <v>documentary</v>
      </c>
      <c r="S410" s="8">
        <f t="shared" si="39"/>
        <v>42541.208333333328</v>
      </c>
      <c r="T410" s="8">
        <f t="shared" si="40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7"/>
        <v>music</v>
      </c>
      <c r="R411" t="str">
        <f t="shared" si="38"/>
        <v>rock</v>
      </c>
      <c r="S411" s="8">
        <f t="shared" si="39"/>
        <v>42843.208333333328</v>
      </c>
      <c r="T411" s="8">
        <f t="shared" si="40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7"/>
        <v>games</v>
      </c>
      <c r="R412" t="str">
        <f t="shared" si="38"/>
        <v>mobile games</v>
      </c>
      <c r="S412" s="8">
        <f t="shared" si="39"/>
        <v>42122.208333333328</v>
      </c>
      <c r="T412" s="8">
        <f t="shared" si="40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7"/>
        <v>theater</v>
      </c>
      <c r="R413" t="str">
        <f t="shared" si="38"/>
        <v>plays</v>
      </c>
      <c r="S413" s="8">
        <f t="shared" si="39"/>
        <v>42884.208333333328</v>
      </c>
      <c r="T413" s="8">
        <f t="shared" si="40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7"/>
        <v>publishing</v>
      </c>
      <c r="R414" t="str">
        <f t="shared" si="38"/>
        <v>fiction</v>
      </c>
      <c r="S414" s="8">
        <f t="shared" si="39"/>
        <v>41642.25</v>
      </c>
      <c r="T414" s="8">
        <f t="shared" si="40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7"/>
        <v>film &amp; video</v>
      </c>
      <c r="R415" t="str">
        <f t="shared" si="38"/>
        <v>animation</v>
      </c>
      <c r="S415" s="8">
        <f t="shared" si="39"/>
        <v>43431.25</v>
      </c>
      <c r="T415" s="8">
        <f t="shared" si="40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7"/>
        <v>food</v>
      </c>
      <c r="R416" t="str">
        <f t="shared" si="38"/>
        <v>food trucks</v>
      </c>
      <c r="S416" s="8">
        <f t="shared" si="39"/>
        <v>40288.208333333336</v>
      </c>
      <c r="T416" s="8">
        <f t="shared" si="40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7"/>
        <v>theater</v>
      </c>
      <c r="R417" t="str">
        <f t="shared" si="38"/>
        <v>plays</v>
      </c>
      <c r="S417" s="8">
        <f t="shared" si="39"/>
        <v>40921.25</v>
      </c>
      <c r="T417" s="8">
        <f t="shared" si="40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7"/>
        <v>film &amp; video</v>
      </c>
      <c r="R418" t="str">
        <f t="shared" si="38"/>
        <v>documentary</v>
      </c>
      <c r="S418" s="8">
        <f t="shared" si="39"/>
        <v>40560.25</v>
      </c>
      <c r="T418" s="8">
        <f t="shared" si="40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7"/>
        <v>theater</v>
      </c>
      <c r="R419" t="str">
        <f t="shared" si="38"/>
        <v>plays</v>
      </c>
      <c r="S419" s="8">
        <f t="shared" si="39"/>
        <v>43407.208333333328</v>
      </c>
      <c r="T419" s="8">
        <f t="shared" si="40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7"/>
        <v>film &amp; video</v>
      </c>
      <c r="R420" t="str">
        <f t="shared" si="38"/>
        <v>documentary</v>
      </c>
      <c r="S420" s="8">
        <f t="shared" si="39"/>
        <v>41035.208333333336</v>
      </c>
      <c r="T420" s="8">
        <f t="shared" si="40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7"/>
        <v>technology</v>
      </c>
      <c r="R421" t="str">
        <f t="shared" si="38"/>
        <v>web</v>
      </c>
      <c r="S421" s="8">
        <f t="shared" si="39"/>
        <v>40899.25</v>
      </c>
      <c r="T421" s="8">
        <f t="shared" si="40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7"/>
        <v>theater</v>
      </c>
      <c r="R422" t="str">
        <f t="shared" si="38"/>
        <v>plays</v>
      </c>
      <c r="S422" s="8">
        <f t="shared" si="39"/>
        <v>42911.208333333328</v>
      </c>
      <c r="T422" s="8">
        <f t="shared" si="40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7"/>
        <v>technology</v>
      </c>
      <c r="R423" t="str">
        <f t="shared" si="38"/>
        <v>wearables</v>
      </c>
      <c r="S423" s="8">
        <f t="shared" si="39"/>
        <v>42915.208333333328</v>
      </c>
      <c r="T423" s="8">
        <f t="shared" si="40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7"/>
        <v>theater</v>
      </c>
      <c r="R424" t="str">
        <f t="shared" si="38"/>
        <v>plays</v>
      </c>
      <c r="S424" s="8">
        <f t="shared" si="39"/>
        <v>40285.208333333336</v>
      </c>
      <c r="T424" s="8">
        <f t="shared" si="40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7"/>
        <v>food</v>
      </c>
      <c r="R425" t="str">
        <f t="shared" si="38"/>
        <v>food trucks</v>
      </c>
      <c r="S425" s="8">
        <f t="shared" si="39"/>
        <v>40808.208333333336</v>
      </c>
      <c r="T425" s="8">
        <f t="shared" si="40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7"/>
        <v>music</v>
      </c>
      <c r="R426" t="str">
        <f t="shared" si="38"/>
        <v>indie rock</v>
      </c>
      <c r="S426" s="8">
        <f t="shared" si="39"/>
        <v>43208.208333333328</v>
      </c>
      <c r="T426" s="8">
        <f t="shared" si="40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7"/>
        <v>photography</v>
      </c>
      <c r="R427" t="str">
        <f t="shared" si="38"/>
        <v>photography books</v>
      </c>
      <c r="S427" s="8">
        <f t="shared" si="39"/>
        <v>42213.208333333328</v>
      </c>
      <c r="T427" s="8">
        <f t="shared" si="40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7"/>
        <v>theater</v>
      </c>
      <c r="R428" t="str">
        <f t="shared" si="38"/>
        <v>plays</v>
      </c>
      <c r="S428" s="8">
        <f t="shared" si="39"/>
        <v>41332.25</v>
      </c>
      <c r="T428" s="8">
        <f t="shared" si="40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7"/>
        <v>theater</v>
      </c>
      <c r="R429" t="str">
        <f t="shared" si="38"/>
        <v>plays</v>
      </c>
      <c r="S429" s="8">
        <f t="shared" si="39"/>
        <v>41895.208333333336</v>
      </c>
      <c r="T429" s="8">
        <f t="shared" si="40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7"/>
        <v>film &amp; video</v>
      </c>
      <c r="R430" t="str">
        <f t="shared" si="38"/>
        <v>animation</v>
      </c>
      <c r="S430" s="8">
        <f t="shared" si="39"/>
        <v>40585.25</v>
      </c>
      <c r="T430" s="8">
        <f t="shared" si="40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7"/>
        <v>photography</v>
      </c>
      <c r="R431" t="str">
        <f t="shared" si="38"/>
        <v>photography books</v>
      </c>
      <c r="S431" s="8">
        <f t="shared" si="39"/>
        <v>41680.25</v>
      </c>
      <c r="T431" s="8">
        <f t="shared" si="40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7"/>
        <v>theater</v>
      </c>
      <c r="R432" t="str">
        <f t="shared" si="38"/>
        <v>plays</v>
      </c>
      <c r="S432" s="8">
        <f t="shared" si="39"/>
        <v>43737.208333333328</v>
      </c>
      <c r="T432" s="8">
        <f t="shared" si="40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7"/>
        <v>theater</v>
      </c>
      <c r="R433" t="str">
        <f t="shared" si="38"/>
        <v>plays</v>
      </c>
      <c r="S433" s="8">
        <f t="shared" si="39"/>
        <v>43273.208333333328</v>
      </c>
      <c r="T433" s="8">
        <f t="shared" si="40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7"/>
        <v>theater</v>
      </c>
      <c r="R434" t="str">
        <f t="shared" si="38"/>
        <v>plays</v>
      </c>
      <c r="S434" s="8">
        <f t="shared" si="39"/>
        <v>41761.208333333336</v>
      </c>
      <c r="T434" s="8">
        <f t="shared" si="40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7"/>
        <v>film &amp; video</v>
      </c>
      <c r="R435" t="str">
        <f t="shared" si="38"/>
        <v>documentary</v>
      </c>
      <c r="S435" s="8">
        <f t="shared" si="39"/>
        <v>41603.25</v>
      </c>
      <c r="T435" s="8">
        <f t="shared" si="40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7"/>
        <v>theater</v>
      </c>
      <c r="R436" t="str">
        <f t="shared" si="38"/>
        <v>plays</v>
      </c>
      <c r="S436" s="8">
        <f t="shared" si="39"/>
        <v>42705.25</v>
      </c>
      <c r="T436" s="8">
        <f t="shared" si="40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7"/>
        <v>theater</v>
      </c>
      <c r="R437" t="str">
        <f t="shared" si="38"/>
        <v>plays</v>
      </c>
      <c r="S437" s="8">
        <f t="shared" si="39"/>
        <v>41988.25</v>
      </c>
      <c r="T437" s="8">
        <f t="shared" si="40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7"/>
        <v>music</v>
      </c>
      <c r="R438" t="str">
        <f t="shared" si="38"/>
        <v>jazz</v>
      </c>
      <c r="S438" s="8">
        <f t="shared" si="39"/>
        <v>43575.208333333328</v>
      </c>
      <c r="T438" s="8">
        <f t="shared" si="40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7"/>
        <v>film &amp; video</v>
      </c>
      <c r="R439" t="str">
        <f t="shared" si="38"/>
        <v>animation</v>
      </c>
      <c r="S439" s="8">
        <f t="shared" si="39"/>
        <v>42260.208333333328</v>
      </c>
      <c r="T439" s="8">
        <f t="shared" si="40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7"/>
        <v>theater</v>
      </c>
      <c r="R440" t="str">
        <f t="shared" si="38"/>
        <v>plays</v>
      </c>
      <c r="S440" s="8">
        <f t="shared" si="39"/>
        <v>41337.25</v>
      </c>
      <c r="T440" s="8">
        <f t="shared" si="40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7"/>
        <v>film &amp; video</v>
      </c>
      <c r="R441" t="str">
        <f t="shared" si="38"/>
        <v>science fiction</v>
      </c>
      <c r="S441" s="8">
        <f t="shared" si="39"/>
        <v>42680.208333333328</v>
      </c>
      <c r="T441" s="8">
        <f t="shared" si="40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7"/>
        <v>film &amp; video</v>
      </c>
      <c r="R442" t="str">
        <f t="shared" si="38"/>
        <v>television</v>
      </c>
      <c r="S442" s="8">
        <f t="shared" si="39"/>
        <v>42916.208333333328</v>
      </c>
      <c r="T442" s="8">
        <f t="shared" si="40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7"/>
        <v>technology</v>
      </c>
      <c r="R443" t="str">
        <f t="shared" si="38"/>
        <v>wearables</v>
      </c>
      <c r="S443" s="8">
        <f t="shared" si="39"/>
        <v>41025.208333333336</v>
      </c>
      <c r="T443" s="8">
        <f t="shared" si="40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7"/>
        <v>theater</v>
      </c>
      <c r="R444" t="str">
        <f t="shared" si="38"/>
        <v>plays</v>
      </c>
      <c r="S444" s="8">
        <f t="shared" si="39"/>
        <v>42980.208333333328</v>
      </c>
      <c r="T444" s="8">
        <f t="shared" si="40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7"/>
        <v>theater</v>
      </c>
      <c r="R445" t="str">
        <f t="shared" si="38"/>
        <v>plays</v>
      </c>
      <c r="S445" s="8">
        <f t="shared" si="39"/>
        <v>40451.208333333336</v>
      </c>
      <c r="T445" s="8">
        <f t="shared" si="40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7"/>
        <v>music</v>
      </c>
      <c r="R446" t="str">
        <f t="shared" si="38"/>
        <v>indie rock</v>
      </c>
      <c r="S446" s="8">
        <f t="shared" si="39"/>
        <v>40748.208333333336</v>
      </c>
      <c r="T446" s="8">
        <f t="shared" si="40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7"/>
        <v>theater</v>
      </c>
      <c r="R447" t="str">
        <f t="shared" si="38"/>
        <v>plays</v>
      </c>
      <c r="S447" s="8">
        <f t="shared" si="39"/>
        <v>40515.25</v>
      </c>
      <c r="T447" s="8">
        <f t="shared" si="40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7"/>
        <v>technology</v>
      </c>
      <c r="R448" t="str">
        <f t="shared" si="38"/>
        <v>wearables</v>
      </c>
      <c r="S448" s="8">
        <f t="shared" si="39"/>
        <v>41261.25</v>
      </c>
      <c r="T448" s="8">
        <f t="shared" si="40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7"/>
        <v>film &amp; video</v>
      </c>
      <c r="R449" t="str">
        <f t="shared" si="38"/>
        <v>television</v>
      </c>
      <c r="S449" s="8">
        <f t="shared" si="39"/>
        <v>43088.25</v>
      </c>
      <c r="T449" s="8">
        <f t="shared" si="40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7"/>
        <v>games</v>
      </c>
      <c r="R450" t="str">
        <f t="shared" si="38"/>
        <v>video games</v>
      </c>
      <c r="S450" s="8">
        <f t="shared" si="39"/>
        <v>41378.208333333336</v>
      </c>
      <c r="T450" s="8">
        <f t="shared" si="40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E451/D451*100</f>
        <v>967</v>
      </c>
      <c r="G451" t="s">
        <v>20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3">LEFT(P451, SEARCH("/", P451)-1)</f>
        <v>games</v>
      </c>
      <c r="R451" t="str">
        <f t="shared" ref="R451:R514" si="44">RIGHT(P451,LEN(P451)-SEARCH("/",P451))</f>
        <v>video games</v>
      </c>
      <c r="S451" s="8">
        <f t="shared" ref="S451:S514" si="45">(((L451/60)/60)/24)+DATE(1970,1,1)</f>
        <v>43530.25</v>
      </c>
      <c r="T451" s="8">
        <f t="shared" ref="T451:T514" si="46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3"/>
        <v>film &amp; video</v>
      </c>
      <c r="R452" t="str">
        <f t="shared" si="44"/>
        <v>animation</v>
      </c>
      <c r="S452" s="8">
        <f t="shared" si="45"/>
        <v>43394.208333333328</v>
      </c>
      <c r="T452" s="8">
        <f t="shared" si="46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3"/>
        <v>music</v>
      </c>
      <c r="R453" t="str">
        <f t="shared" si="44"/>
        <v>rock</v>
      </c>
      <c r="S453" s="8">
        <f t="shared" si="45"/>
        <v>42935.208333333328</v>
      </c>
      <c r="T453" s="8">
        <f t="shared" si="46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3"/>
        <v>film &amp; video</v>
      </c>
      <c r="R454" t="str">
        <f t="shared" si="44"/>
        <v>drama</v>
      </c>
      <c r="S454" s="8">
        <f t="shared" si="45"/>
        <v>40365.208333333336</v>
      </c>
      <c r="T454" s="8">
        <f t="shared" si="46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3"/>
        <v>film &amp; video</v>
      </c>
      <c r="R455" t="str">
        <f t="shared" si="44"/>
        <v>science fiction</v>
      </c>
      <c r="S455" s="8">
        <f t="shared" si="45"/>
        <v>42705.25</v>
      </c>
      <c r="T455" s="8">
        <f t="shared" si="46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3"/>
        <v>film &amp; video</v>
      </c>
      <c r="R456" t="str">
        <f t="shared" si="44"/>
        <v>drama</v>
      </c>
      <c r="S456" s="8">
        <f t="shared" si="45"/>
        <v>41568.208333333336</v>
      </c>
      <c r="T456" s="8">
        <f t="shared" si="46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3"/>
        <v>theater</v>
      </c>
      <c r="R457" t="str">
        <f t="shared" si="44"/>
        <v>plays</v>
      </c>
      <c r="S457" s="8">
        <f t="shared" si="45"/>
        <v>40809.208333333336</v>
      </c>
      <c r="T457" s="8">
        <f t="shared" si="46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3"/>
        <v>music</v>
      </c>
      <c r="R458" t="str">
        <f t="shared" si="44"/>
        <v>indie rock</v>
      </c>
      <c r="S458" s="8">
        <f t="shared" si="45"/>
        <v>43141.25</v>
      </c>
      <c r="T458" s="8">
        <f t="shared" si="46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3"/>
        <v>theater</v>
      </c>
      <c r="R459" t="str">
        <f t="shared" si="44"/>
        <v>plays</v>
      </c>
      <c r="S459" s="8">
        <f t="shared" si="45"/>
        <v>42657.208333333328</v>
      </c>
      <c r="T459" s="8">
        <f t="shared" si="46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3"/>
        <v>theater</v>
      </c>
      <c r="R460" t="str">
        <f t="shared" si="44"/>
        <v>plays</v>
      </c>
      <c r="S460" s="8">
        <f t="shared" si="45"/>
        <v>40265.208333333336</v>
      </c>
      <c r="T460" s="8">
        <f t="shared" si="46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3"/>
        <v>film &amp; video</v>
      </c>
      <c r="R461" t="str">
        <f t="shared" si="44"/>
        <v>documentary</v>
      </c>
      <c r="S461" s="8">
        <f t="shared" si="45"/>
        <v>42001.25</v>
      </c>
      <c r="T461" s="8">
        <f t="shared" si="46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3"/>
        <v>theater</v>
      </c>
      <c r="R462" t="str">
        <f t="shared" si="44"/>
        <v>plays</v>
      </c>
      <c r="S462" s="8">
        <f t="shared" si="45"/>
        <v>40399.208333333336</v>
      </c>
      <c r="T462" s="8">
        <f t="shared" si="46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3"/>
        <v>film &amp; video</v>
      </c>
      <c r="R463" t="str">
        <f t="shared" si="44"/>
        <v>drama</v>
      </c>
      <c r="S463" s="8">
        <f t="shared" si="45"/>
        <v>41757.208333333336</v>
      </c>
      <c r="T463" s="8">
        <f t="shared" si="46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3"/>
        <v>games</v>
      </c>
      <c r="R464" t="str">
        <f t="shared" si="44"/>
        <v>mobile games</v>
      </c>
      <c r="S464" s="8">
        <f t="shared" si="45"/>
        <v>41304.25</v>
      </c>
      <c r="T464" s="8">
        <f t="shared" si="46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3"/>
        <v>film &amp; video</v>
      </c>
      <c r="R465" t="str">
        <f t="shared" si="44"/>
        <v>animation</v>
      </c>
      <c r="S465" s="8">
        <f t="shared" si="45"/>
        <v>41639.25</v>
      </c>
      <c r="T465" s="8">
        <f t="shared" si="46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3"/>
        <v>theater</v>
      </c>
      <c r="R466" t="str">
        <f t="shared" si="44"/>
        <v>plays</v>
      </c>
      <c r="S466" s="8">
        <f t="shared" si="45"/>
        <v>43142.25</v>
      </c>
      <c r="T466" s="8">
        <f t="shared" si="46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3"/>
        <v>publishing</v>
      </c>
      <c r="R467" t="str">
        <f t="shared" si="44"/>
        <v>translations</v>
      </c>
      <c r="S467" s="8">
        <f t="shared" si="45"/>
        <v>43127.25</v>
      </c>
      <c r="T467" s="8">
        <f t="shared" si="46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3"/>
        <v>technology</v>
      </c>
      <c r="R468" t="str">
        <f t="shared" si="44"/>
        <v>wearables</v>
      </c>
      <c r="S468" s="8">
        <f t="shared" si="45"/>
        <v>41409.208333333336</v>
      </c>
      <c r="T468" s="8">
        <f t="shared" si="46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3"/>
        <v>technology</v>
      </c>
      <c r="R469" t="str">
        <f t="shared" si="44"/>
        <v>web</v>
      </c>
      <c r="S469" s="8">
        <f t="shared" si="45"/>
        <v>42331.25</v>
      </c>
      <c r="T469" s="8">
        <f t="shared" si="46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3"/>
        <v>theater</v>
      </c>
      <c r="R470" t="str">
        <f t="shared" si="44"/>
        <v>plays</v>
      </c>
      <c r="S470" s="8">
        <f t="shared" si="45"/>
        <v>43569.208333333328</v>
      </c>
      <c r="T470" s="8">
        <f t="shared" si="46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3"/>
        <v>film &amp; video</v>
      </c>
      <c r="R471" t="str">
        <f t="shared" si="44"/>
        <v>drama</v>
      </c>
      <c r="S471" s="8">
        <f t="shared" si="45"/>
        <v>42142.208333333328</v>
      </c>
      <c r="T471" s="8">
        <f t="shared" si="46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3"/>
        <v>technology</v>
      </c>
      <c r="R472" t="str">
        <f t="shared" si="44"/>
        <v>wearables</v>
      </c>
      <c r="S472" s="8">
        <f t="shared" si="45"/>
        <v>42716.25</v>
      </c>
      <c r="T472" s="8">
        <f t="shared" si="46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3"/>
        <v>food</v>
      </c>
      <c r="R473" t="str">
        <f t="shared" si="44"/>
        <v>food trucks</v>
      </c>
      <c r="S473" s="8">
        <f t="shared" si="45"/>
        <v>41031.208333333336</v>
      </c>
      <c r="T473" s="8">
        <f t="shared" si="46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3"/>
        <v>music</v>
      </c>
      <c r="R474" t="str">
        <f t="shared" si="44"/>
        <v>rock</v>
      </c>
      <c r="S474" s="8">
        <f t="shared" si="45"/>
        <v>43535.208333333328</v>
      </c>
      <c r="T474" s="8">
        <f t="shared" si="46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3"/>
        <v>music</v>
      </c>
      <c r="R475" t="str">
        <f t="shared" si="44"/>
        <v>electric music</v>
      </c>
      <c r="S475" s="8">
        <f t="shared" si="45"/>
        <v>43277.208333333328</v>
      </c>
      <c r="T475" s="8">
        <f t="shared" si="46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3"/>
        <v>film &amp; video</v>
      </c>
      <c r="R476" t="str">
        <f t="shared" si="44"/>
        <v>television</v>
      </c>
      <c r="S476" s="8">
        <f t="shared" si="45"/>
        <v>41989.25</v>
      </c>
      <c r="T476" s="8">
        <f t="shared" si="46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3"/>
        <v>publishing</v>
      </c>
      <c r="R477" t="str">
        <f t="shared" si="44"/>
        <v>translations</v>
      </c>
      <c r="S477" s="8">
        <f t="shared" si="45"/>
        <v>41450.208333333336</v>
      </c>
      <c r="T477" s="8">
        <f t="shared" si="46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3"/>
        <v>publishing</v>
      </c>
      <c r="R478" t="str">
        <f t="shared" si="44"/>
        <v>fiction</v>
      </c>
      <c r="S478" s="8">
        <f t="shared" si="45"/>
        <v>43322.208333333328</v>
      </c>
      <c r="T478" s="8">
        <f t="shared" si="46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3"/>
        <v>film &amp; video</v>
      </c>
      <c r="R479" t="str">
        <f t="shared" si="44"/>
        <v>science fiction</v>
      </c>
      <c r="S479" s="8">
        <f t="shared" si="45"/>
        <v>40720.208333333336</v>
      </c>
      <c r="T479" s="8">
        <f t="shared" si="46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3"/>
        <v>technology</v>
      </c>
      <c r="R480" t="str">
        <f t="shared" si="44"/>
        <v>wearables</v>
      </c>
      <c r="S480" s="8">
        <f t="shared" si="45"/>
        <v>42072.208333333328</v>
      </c>
      <c r="T480" s="8">
        <f t="shared" si="46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3"/>
        <v>food</v>
      </c>
      <c r="R481" t="str">
        <f t="shared" si="44"/>
        <v>food trucks</v>
      </c>
      <c r="S481" s="8">
        <f t="shared" si="45"/>
        <v>42945.208333333328</v>
      </c>
      <c r="T481" s="8">
        <f t="shared" si="46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3"/>
        <v>photography</v>
      </c>
      <c r="R482" t="str">
        <f t="shared" si="44"/>
        <v>photography books</v>
      </c>
      <c r="S482" s="8">
        <f t="shared" si="45"/>
        <v>40248.25</v>
      </c>
      <c r="T482" s="8">
        <f t="shared" si="46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3"/>
        <v>theater</v>
      </c>
      <c r="R483" t="str">
        <f t="shared" si="44"/>
        <v>plays</v>
      </c>
      <c r="S483" s="8">
        <f t="shared" si="45"/>
        <v>41913.208333333336</v>
      </c>
      <c r="T483" s="8">
        <f t="shared" si="46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3"/>
        <v>publishing</v>
      </c>
      <c r="R484" t="str">
        <f t="shared" si="44"/>
        <v>fiction</v>
      </c>
      <c r="S484" s="8">
        <f t="shared" si="45"/>
        <v>40963.25</v>
      </c>
      <c r="T484" s="8">
        <f t="shared" si="46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3"/>
        <v>theater</v>
      </c>
      <c r="R485" t="str">
        <f t="shared" si="44"/>
        <v>plays</v>
      </c>
      <c r="S485" s="8">
        <f t="shared" si="45"/>
        <v>43811.25</v>
      </c>
      <c r="T485" s="8">
        <f t="shared" si="46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3"/>
        <v>food</v>
      </c>
      <c r="R486" t="str">
        <f t="shared" si="44"/>
        <v>food trucks</v>
      </c>
      <c r="S486" s="8">
        <f t="shared" si="45"/>
        <v>41855.208333333336</v>
      </c>
      <c r="T486" s="8">
        <f t="shared" si="46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3"/>
        <v>theater</v>
      </c>
      <c r="R487" t="str">
        <f t="shared" si="44"/>
        <v>plays</v>
      </c>
      <c r="S487" s="8">
        <f t="shared" si="45"/>
        <v>43626.208333333328</v>
      </c>
      <c r="T487" s="8">
        <f t="shared" si="46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3"/>
        <v>publishing</v>
      </c>
      <c r="R488" t="str">
        <f t="shared" si="44"/>
        <v>translations</v>
      </c>
      <c r="S488" s="8">
        <f t="shared" si="45"/>
        <v>43168.25</v>
      </c>
      <c r="T488" s="8">
        <f t="shared" si="46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3"/>
        <v>theater</v>
      </c>
      <c r="R489" t="str">
        <f t="shared" si="44"/>
        <v>plays</v>
      </c>
      <c r="S489" s="8">
        <f t="shared" si="45"/>
        <v>42845.208333333328</v>
      </c>
      <c r="T489" s="8">
        <f t="shared" si="46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3"/>
        <v>theater</v>
      </c>
      <c r="R490" t="str">
        <f t="shared" si="44"/>
        <v>plays</v>
      </c>
      <c r="S490" s="8">
        <f t="shared" si="45"/>
        <v>42403.25</v>
      </c>
      <c r="T490" s="8">
        <f t="shared" si="46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3"/>
        <v>technology</v>
      </c>
      <c r="R491" t="str">
        <f t="shared" si="44"/>
        <v>wearables</v>
      </c>
      <c r="S491" s="8">
        <f t="shared" si="45"/>
        <v>40406.208333333336</v>
      </c>
      <c r="T491" s="8">
        <f t="shared" si="46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3"/>
        <v>journalism</v>
      </c>
      <c r="R492" t="str">
        <f t="shared" si="44"/>
        <v>audio</v>
      </c>
      <c r="S492" s="8">
        <f t="shared" si="45"/>
        <v>43786.25</v>
      </c>
      <c r="T492" s="8">
        <f t="shared" si="46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3"/>
        <v>food</v>
      </c>
      <c r="R493" t="str">
        <f t="shared" si="44"/>
        <v>food trucks</v>
      </c>
      <c r="S493" s="8">
        <f t="shared" si="45"/>
        <v>41456.208333333336</v>
      </c>
      <c r="T493" s="8">
        <f t="shared" si="46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3"/>
        <v>film &amp; video</v>
      </c>
      <c r="R494" t="str">
        <f t="shared" si="44"/>
        <v>shorts</v>
      </c>
      <c r="S494" s="8">
        <f t="shared" si="45"/>
        <v>40336.208333333336</v>
      </c>
      <c r="T494" s="8">
        <f t="shared" si="46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3"/>
        <v>photography</v>
      </c>
      <c r="R495" t="str">
        <f t="shared" si="44"/>
        <v>photography books</v>
      </c>
      <c r="S495" s="8">
        <f t="shared" si="45"/>
        <v>43645.208333333328</v>
      </c>
      <c r="T495" s="8">
        <f t="shared" si="46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3"/>
        <v>technology</v>
      </c>
      <c r="R496" t="str">
        <f t="shared" si="44"/>
        <v>wearables</v>
      </c>
      <c r="S496" s="8">
        <f t="shared" si="45"/>
        <v>40990.208333333336</v>
      </c>
      <c r="T496" s="8">
        <f t="shared" si="46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3"/>
        <v>theater</v>
      </c>
      <c r="R497" t="str">
        <f t="shared" si="44"/>
        <v>plays</v>
      </c>
      <c r="S497" s="8">
        <f t="shared" si="45"/>
        <v>41800.208333333336</v>
      </c>
      <c r="T497" s="8">
        <f t="shared" si="46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3"/>
        <v>film &amp; video</v>
      </c>
      <c r="R498" t="str">
        <f t="shared" si="44"/>
        <v>animation</v>
      </c>
      <c r="S498" s="8">
        <f t="shared" si="45"/>
        <v>42876.208333333328</v>
      </c>
      <c r="T498" s="8">
        <f t="shared" si="46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3"/>
        <v>technology</v>
      </c>
      <c r="R499" t="str">
        <f t="shared" si="44"/>
        <v>wearables</v>
      </c>
      <c r="S499" s="8">
        <f t="shared" si="45"/>
        <v>42724.25</v>
      </c>
      <c r="T499" s="8">
        <f t="shared" si="46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3"/>
        <v>technology</v>
      </c>
      <c r="R500" t="str">
        <f t="shared" si="44"/>
        <v>web</v>
      </c>
      <c r="S500" s="8">
        <f t="shared" si="45"/>
        <v>42005.25</v>
      </c>
      <c r="T500" s="8">
        <f t="shared" si="46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3"/>
        <v>film &amp; video</v>
      </c>
      <c r="R501" t="str">
        <f t="shared" si="44"/>
        <v>documentary</v>
      </c>
      <c r="S501" s="8">
        <f t="shared" si="45"/>
        <v>42444.208333333328</v>
      </c>
      <c r="T501" s="8">
        <f t="shared" si="46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3"/>
        <v>theater</v>
      </c>
      <c r="R502" t="str">
        <f t="shared" si="44"/>
        <v>plays</v>
      </c>
      <c r="S502" s="8">
        <f t="shared" si="45"/>
        <v>41395.208333333336</v>
      </c>
      <c r="T502" s="8">
        <f t="shared" si="46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3"/>
        <v>film &amp; video</v>
      </c>
      <c r="R503" t="str">
        <f t="shared" si="44"/>
        <v>documentary</v>
      </c>
      <c r="S503" s="8">
        <f t="shared" si="45"/>
        <v>41345.208333333336</v>
      </c>
      <c r="T503" s="8">
        <f t="shared" si="46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3"/>
        <v>games</v>
      </c>
      <c r="R504" t="str">
        <f t="shared" si="44"/>
        <v>video games</v>
      </c>
      <c r="S504" s="8">
        <f t="shared" si="45"/>
        <v>41117.208333333336</v>
      </c>
      <c r="T504" s="8">
        <f t="shared" si="46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3"/>
        <v>film &amp; video</v>
      </c>
      <c r="R505" t="str">
        <f t="shared" si="44"/>
        <v>drama</v>
      </c>
      <c r="S505" s="8">
        <f t="shared" si="45"/>
        <v>42186.208333333328</v>
      </c>
      <c r="T505" s="8">
        <f t="shared" si="46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3"/>
        <v>music</v>
      </c>
      <c r="R506" t="str">
        <f t="shared" si="44"/>
        <v>rock</v>
      </c>
      <c r="S506" s="8">
        <f t="shared" si="45"/>
        <v>42142.208333333328</v>
      </c>
      <c r="T506" s="8">
        <f t="shared" si="46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3"/>
        <v>publishing</v>
      </c>
      <c r="R507" t="str">
        <f t="shared" si="44"/>
        <v>radio &amp; podcasts</v>
      </c>
      <c r="S507" s="8">
        <f t="shared" si="45"/>
        <v>41341.25</v>
      </c>
      <c r="T507" s="8">
        <f t="shared" si="46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3"/>
        <v>theater</v>
      </c>
      <c r="R508" t="str">
        <f t="shared" si="44"/>
        <v>plays</v>
      </c>
      <c r="S508" s="8">
        <f t="shared" si="45"/>
        <v>43062.25</v>
      </c>
      <c r="T508" s="8">
        <f t="shared" si="46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3"/>
        <v>technology</v>
      </c>
      <c r="R509" t="str">
        <f t="shared" si="44"/>
        <v>web</v>
      </c>
      <c r="S509" s="8">
        <f t="shared" si="45"/>
        <v>41373.208333333336</v>
      </c>
      <c r="T509" s="8">
        <f t="shared" si="46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3"/>
        <v>theater</v>
      </c>
      <c r="R510" t="str">
        <f t="shared" si="44"/>
        <v>plays</v>
      </c>
      <c r="S510" s="8">
        <f t="shared" si="45"/>
        <v>43310.208333333328</v>
      </c>
      <c r="T510" s="8">
        <f t="shared" si="46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3"/>
        <v>theater</v>
      </c>
      <c r="R511" t="str">
        <f t="shared" si="44"/>
        <v>plays</v>
      </c>
      <c r="S511" s="8">
        <f t="shared" si="45"/>
        <v>41034.208333333336</v>
      </c>
      <c r="T511" s="8">
        <f t="shared" si="46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3"/>
        <v>film &amp; video</v>
      </c>
      <c r="R512" t="str">
        <f t="shared" si="44"/>
        <v>drama</v>
      </c>
      <c r="S512" s="8">
        <f t="shared" si="45"/>
        <v>43251.208333333328</v>
      </c>
      <c r="T512" s="8">
        <f t="shared" si="46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3"/>
        <v>theater</v>
      </c>
      <c r="R513" t="str">
        <f t="shared" si="44"/>
        <v>plays</v>
      </c>
      <c r="S513" s="8">
        <f t="shared" si="45"/>
        <v>43671.208333333328</v>
      </c>
      <c r="T513" s="8">
        <f t="shared" si="46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3"/>
        <v>games</v>
      </c>
      <c r="R514" t="str">
        <f t="shared" si="44"/>
        <v>video games</v>
      </c>
      <c r="S514" s="8">
        <f t="shared" si="45"/>
        <v>41825.208333333336</v>
      </c>
      <c r="T514" s="8">
        <f t="shared" si="46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E515/D515*100</f>
        <v>39.277108433734945</v>
      </c>
      <c r="G515" t="s">
        <v>74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9">LEFT(P515, SEARCH("/", P515)-1)</f>
        <v>film &amp; video</v>
      </c>
      <c r="R515" t="str">
        <f t="shared" ref="R515:R578" si="50">RIGHT(P515,LEN(P515)-SEARCH("/",P515))</f>
        <v>television</v>
      </c>
      <c r="S515" s="8">
        <f t="shared" ref="S515:S578" si="51">(((L515/60)/60)/24)+DATE(1970,1,1)</f>
        <v>40430.208333333336</v>
      </c>
      <c r="T515" s="8">
        <f t="shared" ref="T515:T578" si="52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9"/>
        <v>music</v>
      </c>
      <c r="R516" t="str">
        <f t="shared" si="50"/>
        <v>rock</v>
      </c>
      <c r="S516" s="8">
        <f t="shared" si="51"/>
        <v>41614.25</v>
      </c>
      <c r="T516" s="8">
        <f t="shared" si="52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9"/>
        <v>theater</v>
      </c>
      <c r="R517" t="str">
        <f t="shared" si="50"/>
        <v>plays</v>
      </c>
      <c r="S517" s="8">
        <f t="shared" si="51"/>
        <v>40900.25</v>
      </c>
      <c r="T517" s="8">
        <f t="shared" si="52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9"/>
        <v>publishing</v>
      </c>
      <c r="R518" t="str">
        <f t="shared" si="50"/>
        <v>nonfiction</v>
      </c>
      <c r="S518" s="8">
        <f t="shared" si="51"/>
        <v>40396.208333333336</v>
      </c>
      <c r="T518" s="8">
        <f t="shared" si="52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9"/>
        <v>food</v>
      </c>
      <c r="R519" t="str">
        <f t="shared" si="50"/>
        <v>food trucks</v>
      </c>
      <c r="S519" s="8">
        <f t="shared" si="51"/>
        <v>42860.208333333328</v>
      </c>
      <c r="T519" s="8">
        <f t="shared" si="52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9"/>
        <v>film &amp; video</v>
      </c>
      <c r="R520" t="str">
        <f t="shared" si="50"/>
        <v>animation</v>
      </c>
      <c r="S520" s="8">
        <f t="shared" si="51"/>
        <v>43154.25</v>
      </c>
      <c r="T520" s="8">
        <f t="shared" si="52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9"/>
        <v>music</v>
      </c>
      <c r="R521" t="str">
        <f t="shared" si="50"/>
        <v>rock</v>
      </c>
      <c r="S521" s="8">
        <f t="shared" si="51"/>
        <v>42012.25</v>
      </c>
      <c r="T521" s="8">
        <f t="shared" si="52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9"/>
        <v>theater</v>
      </c>
      <c r="R522" t="str">
        <f t="shared" si="50"/>
        <v>plays</v>
      </c>
      <c r="S522" s="8">
        <f t="shared" si="51"/>
        <v>43574.208333333328</v>
      </c>
      <c r="T522" s="8">
        <f t="shared" si="52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9"/>
        <v>film &amp; video</v>
      </c>
      <c r="R523" t="str">
        <f t="shared" si="50"/>
        <v>drama</v>
      </c>
      <c r="S523" s="8">
        <f t="shared" si="51"/>
        <v>42605.208333333328</v>
      </c>
      <c r="T523" s="8">
        <f t="shared" si="52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9"/>
        <v>film &amp; video</v>
      </c>
      <c r="R524" t="str">
        <f t="shared" si="50"/>
        <v>shorts</v>
      </c>
      <c r="S524" s="8">
        <f t="shared" si="51"/>
        <v>41093.208333333336</v>
      </c>
      <c r="T524" s="8">
        <f t="shared" si="52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9"/>
        <v>film &amp; video</v>
      </c>
      <c r="R525" t="str">
        <f t="shared" si="50"/>
        <v>shorts</v>
      </c>
      <c r="S525" s="8">
        <f t="shared" si="51"/>
        <v>40241.25</v>
      </c>
      <c r="T525" s="8">
        <f t="shared" si="52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9"/>
        <v>theater</v>
      </c>
      <c r="R526" t="str">
        <f t="shared" si="50"/>
        <v>plays</v>
      </c>
      <c r="S526" s="8">
        <f t="shared" si="51"/>
        <v>40294.208333333336</v>
      </c>
      <c r="T526" s="8">
        <f t="shared" si="52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9"/>
        <v>technology</v>
      </c>
      <c r="R527" t="str">
        <f t="shared" si="50"/>
        <v>wearables</v>
      </c>
      <c r="S527" s="8">
        <f t="shared" si="51"/>
        <v>40505.25</v>
      </c>
      <c r="T527" s="8">
        <f t="shared" si="52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9"/>
        <v>theater</v>
      </c>
      <c r="R528" t="str">
        <f t="shared" si="50"/>
        <v>plays</v>
      </c>
      <c r="S528" s="8">
        <f t="shared" si="51"/>
        <v>42364.25</v>
      </c>
      <c r="T528" s="8">
        <f t="shared" si="52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9"/>
        <v>film &amp; video</v>
      </c>
      <c r="R529" t="str">
        <f t="shared" si="50"/>
        <v>animation</v>
      </c>
      <c r="S529" s="8">
        <f t="shared" si="51"/>
        <v>42405.25</v>
      </c>
      <c r="T529" s="8">
        <f t="shared" si="52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9"/>
        <v>music</v>
      </c>
      <c r="R530" t="str">
        <f t="shared" si="50"/>
        <v>indie rock</v>
      </c>
      <c r="S530" s="8">
        <f t="shared" si="51"/>
        <v>41601.25</v>
      </c>
      <c r="T530" s="8">
        <f t="shared" si="52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9"/>
        <v>games</v>
      </c>
      <c r="R531" t="str">
        <f t="shared" si="50"/>
        <v>video games</v>
      </c>
      <c r="S531" s="8">
        <f t="shared" si="51"/>
        <v>41769.208333333336</v>
      </c>
      <c r="T531" s="8">
        <f t="shared" si="52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9"/>
        <v>publishing</v>
      </c>
      <c r="R532" t="str">
        <f t="shared" si="50"/>
        <v>fiction</v>
      </c>
      <c r="S532" s="8">
        <f t="shared" si="51"/>
        <v>40421.208333333336</v>
      </c>
      <c r="T532" s="8">
        <f t="shared" si="52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9"/>
        <v>games</v>
      </c>
      <c r="R533" t="str">
        <f t="shared" si="50"/>
        <v>video games</v>
      </c>
      <c r="S533" s="8">
        <f t="shared" si="51"/>
        <v>41589.25</v>
      </c>
      <c r="T533" s="8">
        <f t="shared" si="52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9"/>
        <v>theater</v>
      </c>
      <c r="R534" t="str">
        <f t="shared" si="50"/>
        <v>plays</v>
      </c>
      <c r="S534" s="8">
        <f t="shared" si="51"/>
        <v>43125.25</v>
      </c>
      <c r="T534" s="8">
        <f t="shared" si="52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9"/>
        <v>music</v>
      </c>
      <c r="R535" t="str">
        <f t="shared" si="50"/>
        <v>indie rock</v>
      </c>
      <c r="S535" s="8">
        <f t="shared" si="51"/>
        <v>41479.208333333336</v>
      </c>
      <c r="T535" s="8">
        <f t="shared" si="52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9"/>
        <v>film &amp; video</v>
      </c>
      <c r="R536" t="str">
        <f t="shared" si="50"/>
        <v>drama</v>
      </c>
      <c r="S536" s="8">
        <f t="shared" si="51"/>
        <v>43329.208333333328</v>
      </c>
      <c r="T536" s="8">
        <f t="shared" si="52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9"/>
        <v>theater</v>
      </c>
      <c r="R537" t="str">
        <f t="shared" si="50"/>
        <v>plays</v>
      </c>
      <c r="S537" s="8">
        <f t="shared" si="51"/>
        <v>43259.208333333328</v>
      </c>
      <c r="T537" s="8">
        <f t="shared" si="52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9"/>
        <v>publishing</v>
      </c>
      <c r="R538" t="str">
        <f t="shared" si="50"/>
        <v>fiction</v>
      </c>
      <c r="S538" s="8">
        <f t="shared" si="51"/>
        <v>40414.208333333336</v>
      </c>
      <c r="T538" s="8">
        <f t="shared" si="52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9"/>
        <v>film &amp; video</v>
      </c>
      <c r="R539" t="str">
        <f t="shared" si="50"/>
        <v>documentary</v>
      </c>
      <c r="S539" s="8">
        <f t="shared" si="51"/>
        <v>43342.208333333328</v>
      </c>
      <c r="T539" s="8">
        <f t="shared" si="52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9"/>
        <v>games</v>
      </c>
      <c r="R540" t="str">
        <f t="shared" si="50"/>
        <v>mobile games</v>
      </c>
      <c r="S540" s="8">
        <f t="shared" si="51"/>
        <v>41539.208333333336</v>
      </c>
      <c r="T540" s="8">
        <f t="shared" si="52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9"/>
        <v>food</v>
      </c>
      <c r="R541" t="str">
        <f t="shared" si="50"/>
        <v>food trucks</v>
      </c>
      <c r="S541" s="8">
        <f t="shared" si="51"/>
        <v>43647.208333333328</v>
      </c>
      <c r="T541" s="8">
        <f t="shared" si="52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9"/>
        <v>photography</v>
      </c>
      <c r="R542" t="str">
        <f t="shared" si="50"/>
        <v>photography books</v>
      </c>
      <c r="S542" s="8">
        <f t="shared" si="51"/>
        <v>43225.208333333328</v>
      </c>
      <c r="T542" s="8">
        <f t="shared" si="52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9"/>
        <v>games</v>
      </c>
      <c r="R543" t="str">
        <f t="shared" si="50"/>
        <v>mobile games</v>
      </c>
      <c r="S543" s="8">
        <f t="shared" si="51"/>
        <v>42165.208333333328</v>
      </c>
      <c r="T543" s="8">
        <f t="shared" si="52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9"/>
        <v>music</v>
      </c>
      <c r="R544" t="str">
        <f t="shared" si="50"/>
        <v>indie rock</v>
      </c>
      <c r="S544" s="8">
        <f t="shared" si="51"/>
        <v>42391.25</v>
      </c>
      <c r="T544" s="8">
        <f t="shared" si="52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9"/>
        <v>games</v>
      </c>
      <c r="R545" t="str">
        <f t="shared" si="50"/>
        <v>video games</v>
      </c>
      <c r="S545" s="8">
        <f t="shared" si="51"/>
        <v>41528.208333333336</v>
      </c>
      <c r="T545" s="8">
        <f t="shared" si="52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9"/>
        <v>music</v>
      </c>
      <c r="R546" t="str">
        <f t="shared" si="50"/>
        <v>rock</v>
      </c>
      <c r="S546" s="8">
        <f t="shared" si="51"/>
        <v>42377.25</v>
      </c>
      <c r="T546" s="8">
        <f t="shared" si="52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9"/>
        <v>theater</v>
      </c>
      <c r="R547" t="str">
        <f t="shared" si="50"/>
        <v>plays</v>
      </c>
      <c r="S547" s="8">
        <f t="shared" si="51"/>
        <v>43824.25</v>
      </c>
      <c r="T547" s="8">
        <f t="shared" si="52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9"/>
        <v>theater</v>
      </c>
      <c r="R548" t="str">
        <f t="shared" si="50"/>
        <v>plays</v>
      </c>
      <c r="S548" s="8">
        <f t="shared" si="51"/>
        <v>43360.208333333328</v>
      </c>
      <c r="T548" s="8">
        <f t="shared" si="52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9"/>
        <v>film &amp; video</v>
      </c>
      <c r="R549" t="str">
        <f t="shared" si="50"/>
        <v>drama</v>
      </c>
      <c r="S549" s="8">
        <f t="shared" si="51"/>
        <v>42029.25</v>
      </c>
      <c r="T549" s="8">
        <f t="shared" si="52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9"/>
        <v>theater</v>
      </c>
      <c r="R550" t="str">
        <f t="shared" si="50"/>
        <v>plays</v>
      </c>
      <c r="S550" s="8">
        <f t="shared" si="51"/>
        <v>42461.208333333328</v>
      </c>
      <c r="T550" s="8">
        <f t="shared" si="52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9"/>
        <v>technology</v>
      </c>
      <c r="R551" t="str">
        <f t="shared" si="50"/>
        <v>wearables</v>
      </c>
      <c r="S551" s="8">
        <f t="shared" si="51"/>
        <v>41422.208333333336</v>
      </c>
      <c r="T551" s="8">
        <f t="shared" si="52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9"/>
        <v>music</v>
      </c>
      <c r="R552" t="str">
        <f t="shared" si="50"/>
        <v>indie rock</v>
      </c>
      <c r="S552" s="8">
        <f t="shared" si="51"/>
        <v>40968.25</v>
      </c>
      <c r="T552" s="8">
        <f t="shared" si="52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9"/>
        <v>technology</v>
      </c>
      <c r="R553" t="str">
        <f t="shared" si="50"/>
        <v>web</v>
      </c>
      <c r="S553" s="8">
        <f t="shared" si="51"/>
        <v>41993.25</v>
      </c>
      <c r="T553" s="8">
        <f t="shared" si="52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9"/>
        <v>theater</v>
      </c>
      <c r="R554" t="str">
        <f t="shared" si="50"/>
        <v>plays</v>
      </c>
      <c r="S554" s="8">
        <f t="shared" si="51"/>
        <v>42700.25</v>
      </c>
      <c r="T554" s="8">
        <f t="shared" si="52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9"/>
        <v>music</v>
      </c>
      <c r="R555" t="str">
        <f t="shared" si="50"/>
        <v>rock</v>
      </c>
      <c r="S555" s="8">
        <f t="shared" si="51"/>
        <v>40545.25</v>
      </c>
      <c r="T555" s="8">
        <f t="shared" si="52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9"/>
        <v>music</v>
      </c>
      <c r="R556" t="str">
        <f t="shared" si="50"/>
        <v>indie rock</v>
      </c>
      <c r="S556" s="8">
        <f t="shared" si="51"/>
        <v>42723.25</v>
      </c>
      <c r="T556" s="8">
        <f t="shared" si="52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9"/>
        <v>music</v>
      </c>
      <c r="R557" t="str">
        <f t="shared" si="50"/>
        <v>rock</v>
      </c>
      <c r="S557" s="8">
        <f t="shared" si="51"/>
        <v>41731.208333333336</v>
      </c>
      <c r="T557" s="8">
        <f t="shared" si="52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9"/>
        <v>publishing</v>
      </c>
      <c r="R558" t="str">
        <f t="shared" si="50"/>
        <v>translations</v>
      </c>
      <c r="S558" s="8">
        <f t="shared" si="51"/>
        <v>40792.208333333336</v>
      </c>
      <c r="T558" s="8">
        <f t="shared" si="52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9"/>
        <v>film &amp; video</v>
      </c>
      <c r="R559" t="str">
        <f t="shared" si="50"/>
        <v>science fiction</v>
      </c>
      <c r="S559" s="8">
        <f t="shared" si="51"/>
        <v>42279.208333333328</v>
      </c>
      <c r="T559" s="8">
        <f t="shared" si="52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9"/>
        <v>theater</v>
      </c>
      <c r="R560" t="str">
        <f t="shared" si="50"/>
        <v>plays</v>
      </c>
      <c r="S560" s="8">
        <f t="shared" si="51"/>
        <v>42424.25</v>
      </c>
      <c r="T560" s="8">
        <f t="shared" si="52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9"/>
        <v>theater</v>
      </c>
      <c r="R561" t="str">
        <f t="shared" si="50"/>
        <v>plays</v>
      </c>
      <c r="S561" s="8">
        <f t="shared" si="51"/>
        <v>42584.208333333328</v>
      </c>
      <c r="T561" s="8">
        <f t="shared" si="52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9"/>
        <v>film &amp; video</v>
      </c>
      <c r="R562" t="str">
        <f t="shared" si="50"/>
        <v>animation</v>
      </c>
      <c r="S562" s="8">
        <f t="shared" si="51"/>
        <v>40865.25</v>
      </c>
      <c r="T562" s="8">
        <f t="shared" si="52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9"/>
        <v>theater</v>
      </c>
      <c r="R563" t="str">
        <f t="shared" si="50"/>
        <v>plays</v>
      </c>
      <c r="S563" s="8">
        <f t="shared" si="51"/>
        <v>40833.208333333336</v>
      </c>
      <c r="T563" s="8">
        <f t="shared" si="52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9"/>
        <v>music</v>
      </c>
      <c r="R564" t="str">
        <f t="shared" si="50"/>
        <v>rock</v>
      </c>
      <c r="S564" s="8">
        <f t="shared" si="51"/>
        <v>43536.208333333328</v>
      </c>
      <c r="T564" s="8">
        <f t="shared" si="52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9"/>
        <v>film &amp; video</v>
      </c>
      <c r="R565" t="str">
        <f t="shared" si="50"/>
        <v>documentary</v>
      </c>
      <c r="S565" s="8">
        <f t="shared" si="51"/>
        <v>43417.25</v>
      </c>
      <c r="T565" s="8">
        <f t="shared" si="52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9"/>
        <v>theater</v>
      </c>
      <c r="R566" t="str">
        <f t="shared" si="50"/>
        <v>plays</v>
      </c>
      <c r="S566" s="8">
        <f t="shared" si="51"/>
        <v>42078.208333333328</v>
      </c>
      <c r="T566" s="8">
        <f t="shared" si="52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9"/>
        <v>theater</v>
      </c>
      <c r="R567" t="str">
        <f t="shared" si="50"/>
        <v>plays</v>
      </c>
      <c r="S567" s="8">
        <f t="shared" si="51"/>
        <v>40862.25</v>
      </c>
      <c r="T567" s="8">
        <f t="shared" si="52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9"/>
        <v>music</v>
      </c>
      <c r="R568" t="str">
        <f t="shared" si="50"/>
        <v>electric music</v>
      </c>
      <c r="S568" s="8">
        <f t="shared" si="51"/>
        <v>42424.25</v>
      </c>
      <c r="T568" s="8">
        <f t="shared" si="52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9"/>
        <v>music</v>
      </c>
      <c r="R569" t="str">
        <f t="shared" si="50"/>
        <v>rock</v>
      </c>
      <c r="S569" s="8">
        <f t="shared" si="51"/>
        <v>41830.208333333336</v>
      </c>
      <c r="T569" s="8">
        <f t="shared" si="52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9"/>
        <v>theater</v>
      </c>
      <c r="R570" t="str">
        <f t="shared" si="50"/>
        <v>plays</v>
      </c>
      <c r="S570" s="8">
        <f t="shared" si="51"/>
        <v>40374.208333333336</v>
      </c>
      <c r="T570" s="8">
        <f t="shared" si="52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9"/>
        <v>film &amp; video</v>
      </c>
      <c r="R571" t="str">
        <f t="shared" si="50"/>
        <v>animation</v>
      </c>
      <c r="S571" s="8">
        <f t="shared" si="51"/>
        <v>40554.25</v>
      </c>
      <c r="T571" s="8">
        <f t="shared" si="52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9"/>
        <v>music</v>
      </c>
      <c r="R572" t="str">
        <f t="shared" si="50"/>
        <v>rock</v>
      </c>
      <c r="S572" s="8">
        <f t="shared" si="51"/>
        <v>41993.25</v>
      </c>
      <c r="T572" s="8">
        <f t="shared" si="52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9"/>
        <v>film &amp; video</v>
      </c>
      <c r="R573" t="str">
        <f t="shared" si="50"/>
        <v>shorts</v>
      </c>
      <c r="S573" s="8">
        <f t="shared" si="51"/>
        <v>42174.208333333328</v>
      </c>
      <c r="T573" s="8">
        <f t="shared" si="52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9"/>
        <v>music</v>
      </c>
      <c r="R574" t="str">
        <f t="shared" si="50"/>
        <v>rock</v>
      </c>
      <c r="S574" s="8">
        <f t="shared" si="51"/>
        <v>42275.208333333328</v>
      </c>
      <c r="T574" s="8">
        <f t="shared" si="52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9"/>
        <v>journalism</v>
      </c>
      <c r="R575" t="str">
        <f t="shared" si="50"/>
        <v>audio</v>
      </c>
      <c r="S575" s="8">
        <f t="shared" si="51"/>
        <v>41761.208333333336</v>
      </c>
      <c r="T575" s="8">
        <f t="shared" si="52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9"/>
        <v>food</v>
      </c>
      <c r="R576" t="str">
        <f t="shared" si="50"/>
        <v>food trucks</v>
      </c>
      <c r="S576" s="8">
        <f t="shared" si="51"/>
        <v>43806.25</v>
      </c>
      <c r="T576" s="8">
        <f t="shared" si="52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9"/>
        <v>theater</v>
      </c>
      <c r="R577" t="str">
        <f t="shared" si="50"/>
        <v>plays</v>
      </c>
      <c r="S577" s="8">
        <f t="shared" si="51"/>
        <v>41779.208333333336</v>
      </c>
      <c r="T577" s="8">
        <f t="shared" si="52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9"/>
        <v>theater</v>
      </c>
      <c r="R578" t="str">
        <f t="shared" si="50"/>
        <v>plays</v>
      </c>
      <c r="S578" s="8">
        <f t="shared" si="51"/>
        <v>43040.208333333328</v>
      </c>
      <c r="T578" s="8">
        <f t="shared" si="52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E579/D579*100</f>
        <v>18.853658536585368</v>
      </c>
      <c r="G579" t="s">
        <v>74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5">LEFT(P579, SEARCH("/", P579)-1)</f>
        <v>music</v>
      </c>
      <c r="R579" t="str">
        <f t="shared" ref="R579:R642" si="56">RIGHT(P579,LEN(P579)-SEARCH("/",P579))</f>
        <v>jazz</v>
      </c>
      <c r="S579" s="8">
        <f t="shared" ref="S579:S642" si="57">(((L579/60)/60)/24)+DATE(1970,1,1)</f>
        <v>40613.25</v>
      </c>
      <c r="T579" s="8">
        <f t="shared" ref="T579:T642" si="58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5"/>
        <v>film &amp; video</v>
      </c>
      <c r="R580" t="str">
        <f t="shared" si="56"/>
        <v>science fiction</v>
      </c>
      <c r="S580" s="8">
        <f t="shared" si="57"/>
        <v>40878.25</v>
      </c>
      <c r="T580" s="8">
        <f t="shared" si="58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5"/>
        <v>music</v>
      </c>
      <c r="R581" t="str">
        <f t="shared" si="56"/>
        <v>jazz</v>
      </c>
      <c r="S581" s="8">
        <f t="shared" si="57"/>
        <v>40762.208333333336</v>
      </c>
      <c r="T581" s="8">
        <f t="shared" si="58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5"/>
        <v>theater</v>
      </c>
      <c r="R582" t="str">
        <f t="shared" si="56"/>
        <v>plays</v>
      </c>
      <c r="S582" s="8">
        <f t="shared" si="57"/>
        <v>41696.25</v>
      </c>
      <c r="T582" s="8">
        <f t="shared" si="58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5"/>
        <v>technology</v>
      </c>
      <c r="R583" t="str">
        <f t="shared" si="56"/>
        <v>web</v>
      </c>
      <c r="S583" s="8">
        <f t="shared" si="57"/>
        <v>40662.208333333336</v>
      </c>
      <c r="T583" s="8">
        <f t="shared" si="58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5"/>
        <v>games</v>
      </c>
      <c r="R584" t="str">
        <f t="shared" si="56"/>
        <v>video games</v>
      </c>
      <c r="S584" s="8">
        <f t="shared" si="57"/>
        <v>42165.208333333328</v>
      </c>
      <c r="T584" s="8">
        <f t="shared" si="58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5"/>
        <v>film &amp; video</v>
      </c>
      <c r="R585" t="str">
        <f t="shared" si="56"/>
        <v>documentary</v>
      </c>
      <c r="S585" s="8">
        <f t="shared" si="57"/>
        <v>40959.25</v>
      </c>
      <c r="T585" s="8">
        <f t="shared" si="58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5"/>
        <v>technology</v>
      </c>
      <c r="R586" t="str">
        <f t="shared" si="56"/>
        <v>web</v>
      </c>
      <c r="S586" s="8">
        <f t="shared" si="57"/>
        <v>41024.208333333336</v>
      </c>
      <c r="T586" s="8">
        <f t="shared" si="58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5"/>
        <v>publishing</v>
      </c>
      <c r="R587" t="str">
        <f t="shared" si="56"/>
        <v>translations</v>
      </c>
      <c r="S587" s="8">
        <f t="shared" si="57"/>
        <v>40255.208333333336</v>
      </c>
      <c r="T587" s="8">
        <f t="shared" si="58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5"/>
        <v>music</v>
      </c>
      <c r="R588" t="str">
        <f t="shared" si="56"/>
        <v>rock</v>
      </c>
      <c r="S588" s="8">
        <f t="shared" si="57"/>
        <v>40499.25</v>
      </c>
      <c r="T588" s="8">
        <f t="shared" si="58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5"/>
        <v>food</v>
      </c>
      <c r="R589" t="str">
        <f t="shared" si="56"/>
        <v>food trucks</v>
      </c>
      <c r="S589" s="8">
        <f t="shared" si="57"/>
        <v>43484.25</v>
      </c>
      <c r="T589" s="8">
        <f t="shared" si="58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5"/>
        <v>theater</v>
      </c>
      <c r="R590" t="str">
        <f t="shared" si="56"/>
        <v>plays</v>
      </c>
      <c r="S590" s="8">
        <f t="shared" si="57"/>
        <v>40262.208333333336</v>
      </c>
      <c r="T590" s="8">
        <f t="shared" si="58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5"/>
        <v>film &amp; video</v>
      </c>
      <c r="R591" t="str">
        <f t="shared" si="56"/>
        <v>documentary</v>
      </c>
      <c r="S591" s="8">
        <f t="shared" si="57"/>
        <v>42190.208333333328</v>
      </c>
      <c r="T591" s="8">
        <f t="shared" si="58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5"/>
        <v>publishing</v>
      </c>
      <c r="R592" t="str">
        <f t="shared" si="56"/>
        <v>radio &amp; podcasts</v>
      </c>
      <c r="S592" s="8">
        <f t="shared" si="57"/>
        <v>41994.25</v>
      </c>
      <c r="T592" s="8">
        <f t="shared" si="58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5"/>
        <v>games</v>
      </c>
      <c r="R593" t="str">
        <f t="shared" si="56"/>
        <v>video games</v>
      </c>
      <c r="S593" s="8">
        <f t="shared" si="57"/>
        <v>40373.208333333336</v>
      </c>
      <c r="T593" s="8">
        <f t="shared" si="58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5"/>
        <v>theater</v>
      </c>
      <c r="R594" t="str">
        <f t="shared" si="56"/>
        <v>plays</v>
      </c>
      <c r="S594" s="8">
        <f t="shared" si="57"/>
        <v>41789.208333333336</v>
      </c>
      <c r="T594" s="8">
        <f t="shared" si="58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5"/>
        <v>film &amp; video</v>
      </c>
      <c r="R595" t="str">
        <f t="shared" si="56"/>
        <v>animation</v>
      </c>
      <c r="S595" s="8">
        <f t="shared" si="57"/>
        <v>41724.208333333336</v>
      </c>
      <c r="T595" s="8">
        <f t="shared" si="58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5"/>
        <v>theater</v>
      </c>
      <c r="R596" t="str">
        <f t="shared" si="56"/>
        <v>plays</v>
      </c>
      <c r="S596" s="8">
        <f t="shared" si="57"/>
        <v>42548.208333333328</v>
      </c>
      <c r="T596" s="8">
        <f t="shared" si="58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5"/>
        <v>theater</v>
      </c>
      <c r="R597" t="str">
        <f t="shared" si="56"/>
        <v>plays</v>
      </c>
      <c r="S597" s="8">
        <f t="shared" si="57"/>
        <v>40253.208333333336</v>
      </c>
      <c r="T597" s="8">
        <f t="shared" si="58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5"/>
        <v>film &amp; video</v>
      </c>
      <c r="R598" t="str">
        <f t="shared" si="56"/>
        <v>drama</v>
      </c>
      <c r="S598" s="8">
        <f t="shared" si="57"/>
        <v>42434.25</v>
      </c>
      <c r="T598" s="8">
        <f t="shared" si="58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5"/>
        <v>theater</v>
      </c>
      <c r="R599" t="str">
        <f t="shared" si="56"/>
        <v>plays</v>
      </c>
      <c r="S599" s="8">
        <f t="shared" si="57"/>
        <v>43786.25</v>
      </c>
      <c r="T599" s="8">
        <f t="shared" si="58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5"/>
        <v>music</v>
      </c>
      <c r="R600" t="str">
        <f t="shared" si="56"/>
        <v>rock</v>
      </c>
      <c r="S600" s="8">
        <f t="shared" si="57"/>
        <v>40344.208333333336</v>
      </c>
      <c r="T600" s="8">
        <f t="shared" si="58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5"/>
        <v>film &amp; video</v>
      </c>
      <c r="R601" t="str">
        <f t="shared" si="56"/>
        <v>documentary</v>
      </c>
      <c r="S601" s="8">
        <f t="shared" si="57"/>
        <v>42047.25</v>
      </c>
      <c r="T601" s="8">
        <f t="shared" si="58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5"/>
        <v>food</v>
      </c>
      <c r="R602" t="str">
        <f t="shared" si="56"/>
        <v>food trucks</v>
      </c>
      <c r="S602" s="8">
        <f t="shared" si="57"/>
        <v>41485.208333333336</v>
      </c>
      <c r="T602" s="8">
        <f t="shared" si="58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5"/>
        <v>technology</v>
      </c>
      <c r="R603" t="str">
        <f t="shared" si="56"/>
        <v>wearables</v>
      </c>
      <c r="S603" s="8">
        <f t="shared" si="57"/>
        <v>41789.208333333336</v>
      </c>
      <c r="T603" s="8">
        <f t="shared" si="58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5"/>
        <v>theater</v>
      </c>
      <c r="R604" t="str">
        <f t="shared" si="56"/>
        <v>plays</v>
      </c>
      <c r="S604" s="8">
        <f t="shared" si="57"/>
        <v>42160.208333333328</v>
      </c>
      <c r="T604" s="8">
        <f t="shared" si="58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5"/>
        <v>theater</v>
      </c>
      <c r="R605" t="str">
        <f t="shared" si="56"/>
        <v>plays</v>
      </c>
      <c r="S605" s="8">
        <f t="shared" si="57"/>
        <v>43573.208333333328</v>
      </c>
      <c r="T605" s="8">
        <f t="shared" si="58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5"/>
        <v>theater</v>
      </c>
      <c r="R606" t="str">
        <f t="shared" si="56"/>
        <v>plays</v>
      </c>
      <c r="S606" s="8">
        <f t="shared" si="57"/>
        <v>40565.25</v>
      </c>
      <c r="T606" s="8">
        <f t="shared" si="58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5"/>
        <v>publishing</v>
      </c>
      <c r="R607" t="str">
        <f t="shared" si="56"/>
        <v>nonfiction</v>
      </c>
      <c r="S607" s="8">
        <f t="shared" si="57"/>
        <v>42280.208333333328</v>
      </c>
      <c r="T607" s="8">
        <f t="shared" si="58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5"/>
        <v>music</v>
      </c>
      <c r="R608" t="str">
        <f t="shared" si="56"/>
        <v>rock</v>
      </c>
      <c r="S608" s="8">
        <f t="shared" si="57"/>
        <v>42436.25</v>
      </c>
      <c r="T608" s="8">
        <f t="shared" si="58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5"/>
        <v>food</v>
      </c>
      <c r="R609" t="str">
        <f t="shared" si="56"/>
        <v>food trucks</v>
      </c>
      <c r="S609" s="8">
        <f t="shared" si="57"/>
        <v>41721.208333333336</v>
      </c>
      <c r="T609" s="8">
        <f t="shared" si="58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5"/>
        <v>music</v>
      </c>
      <c r="R610" t="str">
        <f t="shared" si="56"/>
        <v>jazz</v>
      </c>
      <c r="S610" s="8">
        <f t="shared" si="57"/>
        <v>43530.25</v>
      </c>
      <c r="T610" s="8">
        <f t="shared" si="58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5"/>
        <v>film &amp; video</v>
      </c>
      <c r="R611" t="str">
        <f t="shared" si="56"/>
        <v>science fiction</v>
      </c>
      <c r="S611" s="8">
        <f t="shared" si="57"/>
        <v>43481.25</v>
      </c>
      <c r="T611" s="8">
        <f t="shared" si="58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5"/>
        <v>theater</v>
      </c>
      <c r="R612" t="str">
        <f t="shared" si="56"/>
        <v>plays</v>
      </c>
      <c r="S612" s="8">
        <f t="shared" si="57"/>
        <v>41259.25</v>
      </c>
      <c r="T612" s="8">
        <f t="shared" si="58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5"/>
        <v>theater</v>
      </c>
      <c r="R613" t="str">
        <f t="shared" si="56"/>
        <v>plays</v>
      </c>
      <c r="S613" s="8">
        <f t="shared" si="57"/>
        <v>41480.208333333336</v>
      </c>
      <c r="T613" s="8">
        <f t="shared" si="58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5"/>
        <v>music</v>
      </c>
      <c r="R614" t="str">
        <f t="shared" si="56"/>
        <v>electric music</v>
      </c>
      <c r="S614" s="8">
        <f t="shared" si="57"/>
        <v>40474.208333333336</v>
      </c>
      <c r="T614" s="8">
        <f t="shared" si="58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5"/>
        <v>theater</v>
      </c>
      <c r="R615" t="str">
        <f t="shared" si="56"/>
        <v>plays</v>
      </c>
      <c r="S615" s="8">
        <f t="shared" si="57"/>
        <v>42973.208333333328</v>
      </c>
      <c r="T615" s="8">
        <f t="shared" si="58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5"/>
        <v>theater</v>
      </c>
      <c r="R616" t="str">
        <f t="shared" si="56"/>
        <v>plays</v>
      </c>
      <c r="S616" s="8">
        <f t="shared" si="57"/>
        <v>42746.25</v>
      </c>
      <c r="T616" s="8">
        <f t="shared" si="58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5"/>
        <v>theater</v>
      </c>
      <c r="R617" t="str">
        <f t="shared" si="56"/>
        <v>plays</v>
      </c>
      <c r="S617" s="8">
        <f t="shared" si="57"/>
        <v>42489.208333333328</v>
      </c>
      <c r="T617" s="8">
        <f t="shared" si="58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5"/>
        <v>music</v>
      </c>
      <c r="R618" t="str">
        <f t="shared" si="56"/>
        <v>indie rock</v>
      </c>
      <c r="S618" s="8">
        <f t="shared" si="57"/>
        <v>41537.208333333336</v>
      </c>
      <c r="T618" s="8">
        <f t="shared" si="58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5"/>
        <v>theater</v>
      </c>
      <c r="R619" t="str">
        <f t="shared" si="56"/>
        <v>plays</v>
      </c>
      <c r="S619" s="8">
        <f t="shared" si="57"/>
        <v>41794.208333333336</v>
      </c>
      <c r="T619" s="8">
        <f t="shared" si="58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5"/>
        <v>publishing</v>
      </c>
      <c r="R620" t="str">
        <f t="shared" si="56"/>
        <v>nonfiction</v>
      </c>
      <c r="S620" s="8">
        <f t="shared" si="57"/>
        <v>41396.208333333336</v>
      </c>
      <c r="T620" s="8">
        <f t="shared" si="58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5"/>
        <v>theater</v>
      </c>
      <c r="R621" t="str">
        <f t="shared" si="56"/>
        <v>plays</v>
      </c>
      <c r="S621" s="8">
        <f t="shared" si="57"/>
        <v>40669.208333333336</v>
      </c>
      <c r="T621" s="8">
        <f t="shared" si="58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5"/>
        <v>photography</v>
      </c>
      <c r="R622" t="str">
        <f t="shared" si="56"/>
        <v>photography books</v>
      </c>
      <c r="S622" s="8">
        <f t="shared" si="57"/>
        <v>42559.208333333328</v>
      </c>
      <c r="T622" s="8">
        <f t="shared" si="58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5"/>
        <v>theater</v>
      </c>
      <c r="R623" t="str">
        <f t="shared" si="56"/>
        <v>plays</v>
      </c>
      <c r="S623" s="8">
        <f t="shared" si="57"/>
        <v>42626.208333333328</v>
      </c>
      <c r="T623" s="8">
        <f t="shared" si="58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5"/>
        <v>music</v>
      </c>
      <c r="R624" t="str">
        <f t="shared" si="56"/>
        <v>indie rock</v>
      </c>
      <c r="S624" s="8">
        <f t="shared" si="57"/>
        <v>43205.208333333328</v>
      </c>
      <c r="T624" s="8">
        <f t="shared" si="58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5"/>
        <v>theater</v>
      </c>
      <c r="R625" t="str">
        <f t="shared" si="56"/>
        <v>plays</v>
      </c>
      <c r="S625" s="8">
        <f t="shared" si="57"/>
        <v>42201.208333333328</v>
      </c>
      <c r="T625" s="8">
        <f t="shared" si="58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5"/>
        <v>photography</v>
      </c>
      <c r="R626" t="str">
        <f t="shared" si="56"/>
        <v>photography books</v>
      </c>
      <c r="S626" s="8">
        <f t="shared" si="57"/>
        <v>42029.25</v>
      </c>
      <c r="T626" s="8">
        <f t="shared" si="58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5"/>
        <v>theater</v>
      </c>
      <c r="R627" t="str">
        <f t="shared" si="56"/>
        <v>plays</v>
      </c>
      <c r="S627" s="8">
        <f t="shared" si="57"/>
        <v>43857.25</v>
      </c>
      <c r="T627" s="8">
        <f t="shared" si="58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5"/>
        <v>theater</v>
      </c>
      <c r="R628" t="str">
        <f t="shared" si="56"/>
        <v>plays</v>
      </c>
      <c r="S628" s="8">
        <f t="shared" si="57"/>
        <v>40449.208333333336</v>
      </c>
      <c r="T628" s="8">
        <f t="shared" si="58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5"/>
        <v>food</v>
      </c>
      <c r="R629" t="str">
        <f t="shared" si="56"/>
        <v>food trucks</v>
      </c>
      <c r="S629" s="8">
        <f t="shared" si="57"/>
        <v>40345.208333333336</v>
      </c>
      <c r="T629" s="8">
        <f t="shared" si="58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5"/>
        <v>music</v>
      </c>
      <c r="R630" t="str">
        <f t="shared" si="56"/>
        <v>indie rock</v>
      </c>
      <c r="S630" s="8">
        <f t="shared" si="57"/>
        <v>40455.208333333336</v>
      </c>
      <c r="T630" s="8">
        <f t="shared" si="58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5"/>
        <v>theater</v>
      </c>
      <c r="R631" t="str">
        <f t="shared" si="56"/>
        <v>plays</v>
      </c>
      <c r="S631" s="8">
        <f t="shared" si="57"/>
        <v>42557.208333333328</v>
      </c>
      <c r="T631" s="8">
        <f t="shared" si="58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5"/>
        <v>theater</v>
      </c>
      <c r="R632" t="str">
        <f t="shared" si="56"/>
        <v>plays</v>
      </c>
      <c r="S632" s="8">
        <f t="shared" si="57"/>
        <v>43586.208333333328</v>
      </c>
      <c r="T632" s="8">
        <f t="shared" si="58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5"/>
        <v>theater</v>
      </c>
      <c r="R633" t="str">
        <f t="shared" si="56"/>
        <v>plays</v>
      </c>
      <c r="S633" s="8">
        <f t="shared" si="57"/>
        <v>43550.208333333328</v>
      </c>
      <c r="T633" s="8">
        <f t="shared" si="58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5"/>
        <v>theater</v>
      </c>
      <c r="R634" t="str">
        <f t="shared" si="56"/>
        <v>plays</v>
      </c>
      <c r="S634" s="8">
        <f t="shared" si="57"/>
        <v>41945.208333333336</v>
      </c>
      <c r="T634" s="8">
        <f t="shared" si="58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5"/>
        <v>film &amp; video</v>
      </c>
      <c r="R635" t="str">
        <f t="shared" si="56"/>
        <v>animation</v>
      </c>
      <c r="S635" s="8">
        <f t="shared" si="57"/>
        <v>42315.25</v>
      </c>
      <c r="T635" s="8">
        <f t="shared" si="58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5"/>
        <v>film &amp; video</v>
      </c>
      <c r="R636" t="str">
        <f t="shared" si="56"/>
        <v>television</v>
      </c>
      <c r="S636" s="8">
        <f t="shared" si="57"/>
        <v>42819.208333333328</v>
      </c>
      <c r="T636" s="8">
        <f t="shared" si="58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5"/>
        <v>film &amp; video</v>
      </c>
      <c r="R637" t="str">
        <f t="shared" si="56"/>
        <v>television</v>
      </c>
      <c r="S637" s="8">
        <f t="shared" si="57"/>
        <v>41314.25</v>
      </c>
      <c r="T637" s="8">
        <f t="shared" si="58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5"/>
        <v>film &amp; video</v>
      </c>
      <c r="R638" t="str">
        <f t="shared" si="56"/>
        <v>animation</v>
      </c>
      <c r="S638" s="8">
        <f t="shared" si="57"/>
        <v>40926.25</v>
      </c>
      <c r="T638" s="8">
        <f t="shared" si="58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5"/>
        <v>theater</v>
      </c>
      <c r="R639" t="str">
        <f t="shared" si="56"/>
        <v>plays</v>
      </c>
      <c r="S639" s="8">
        <f t="shared" si="57"/>
        <v>42688.25</v>
      </c>
      <c r="T639" s="8">
        <f t="shared" si="58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5"/>
        <v>theater</v>
      </c>
      <c r="R640" t="str">
        <f t="shared" si="56"/>
        <v>plays</v>
      </c>
      <c r="S640" s="8">
        <f t="shared" si="57"/>
        <v>40386.208333333336</v>
      </c>
      <c r="T640" s="8">
        <f t="shared" si="58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5"/>
        <v>film &amp; video</v>
      </c>
      <c r="R641" t="str">
        <f t="shared" si="56"/>
        <v>drama</v>
      </c>
      <c r="S641" s="8">
        <f t="shared" si="57"/>
        <v>43309.208333333328</v>
      </c>
      <c r="T641" s="8">
        <f t="shared" si="58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5"/>
        <v>theater</v>
      </c>
      <c r="R642" t="str">
        <f t="shared" si="56"/>
        <v>plays</v>
      </c>
      <c r="S642" s="8">
        <f t="shared" si="57"/>
        <v>42387.25</v>
      </c>
      <c r="T642" s="8">
        <f t="shared" si="58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E643/D643*100</f>
        <v>119.96808510638297</v>
      </c>
      <c r="G643" t="s">
        <v>20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1">LEFT(P643, SEARCH("/", P643)-1)</f>
        <v>theater</v>
      </c>
      <c r="R643" t="str">
        <f t="shared" ref="R643:R706" si="62">RIGHT(P643,LEN(P643)-SEARCH("/",P643))</f>
        <v>plays</v>
      </c>
      <c r="S643" s="8">
        <f t="shared" ref="S643:S706" si="63">(((L643/60)/60)/24)+DATE(1970,1,1)</f>
        <v>42786.25</v>
      </c>
      <c r="T643" s="8">
        <f t="shared" ref="T643:T706" si="64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1"/>
        <v>technology</v>
      </c>
      <c r="R644" t="str">
        <f t="shared" si="62"/>
        <v>wearables</v>
      </c>
      <c r="S644" s="8">
        <f t="shared" si="63"/>
        <v>43451.25</v>
      </c>
      <c r="T644" s="8">
        <f t="shared" si="64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1"/>
        <v>theater</v>
      </c>
      <c r="R645" t="str">
        <f t="shared" si="62"/>
        <v>plays</v>
      </c>
      <c r="S645" s="8">
        <f t="shared" si="63"/>
        <v>42795.25</v>
      </c>
      <c r="T645" s="8">
        <f t="shared" si="64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1"/>
        <v>theater</v>
      </c>
      <c r="R646" t="str">
        <f t="shared" si="62"/>
        <v>plays</v>
      </c>
      <c r="S646" s="8">
        <f t="shared" si="63"/>
        <v>43452.25</v>
      </c>
      <c r="T646" s="8">
        <f t="shared" si="64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1"/>
        <v>music</v>
      </c>
      <c r="R647" t="str">
        <f t="shared" si="62"/>
        <v>rock</v>
      </c>
      <c r="S647" s="8">
        <f t="shared" si="63"/>
        <v>43369.208333333328</v>
      </c>
      <c r="T647" s="8">
        <f t="shared" si="64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1"/>
        <v>games</v>
      </c>
      <c r="R648" t="str">
        <f t="shared" si="62"/>
        <v>video games</v>
      </c>
      <c r="S648" s="8">
        <f t="shared" si="63"/>
        <v>41346.208333333336</v>
      </c>
      <c r="T648" s="8">
        <f t="shared" si="64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1"/>
        <v>publishing</v>
      </c>
      <c r="R649" t="str">
        <f t="shared" si="62"/>
        <v>translations</v>
      </c>
      <c r="S649" s="8">
        <f t="shared" si="63"/>
        <v>43199.208333333328</v>
      </c>
      <c r="T649" s="8">
        <f t="shared" si="64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1"/>
        <v>food</v>
      </c>
      <c r="R650" t="str">
        <f t="shared" si="62"/>
        <v>food trucks</v>
      </c>
      <c r="S650" s="8">
        <f t="shared" si="63"/>
        <v>42922.208333333328</v>
      </c>
      <c r="T650" s="8">
        <f t="shared" si="64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1"/>
        <v>theater</v>
      </c>
      <c r="R651" t="str">
        <f t="shared" si="62"/>
        <v>plays</v>
      </c>
      <c r="S651" s="8">
        <f t="shared" si="63"/>
        <v>40471.208333333336</v>
      </c>
      <c r="T651" s="8">
        <f t="shared" si="64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1"/>
        <v>music</v>
      </c>
      <c r="R652" t="str">
        <f t="shared" si="62"/>
        <v>jazz</v>
      </c>
      <c r="S652" s="8">
        <f t="shared" si="63"/>
        <v>41828.208333333336</v>
      </c>
      <c r="T652" s="8">
        <f t="shared" si="64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1"/>
        <v>film &amp; video</v>
      </c>
      <c r="R653" t="str">
        <f t="shared" si="62"/>
        <v>shorts</v>
      </c>
      <c r="S653" s="8">
        <f t="shared" si="63"/>
        <v>41692.25</v>
      </c>
      <c r="T653" s="8">
        <f t="shared" si="64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1"/>
        <v>technology</v>
      </c>
      <c r="R654" t="str">
        <f t="shared" si="62"/>
        <v>web</v>
      </c>
      <c r="S654" s="8">
        <f t="shared" si="63"/>
        <v>42587.208333333328</v>
      </c>
      <c r="T654" s="8">
        <f t="shared" si="64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1"/>
        <v>technology</v>
      </c>
      <c r="R655" t="str">
        <f t="shared" si="62"/>
        <v>web</v>
      </c>
      <c r="S655" s="8">
        <f t="shared" si="63"/>
        <v>42468.208333333328</v>
      </c>
      <c r="T655" s="8">
        <f t="shared" si="64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1"/>
        <v>music</v>
      </c>
      <c r="R656" t="str">
        <f t="shared" si="62"/>
        <v>metal</v>
      </c>
      <c r="S656" s="8">
        <f t="shared" si="63"/>
        <v>42240.208333333328</v>
      </c>
      <c r="T656" s="8">
        <f t="shared" si="64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1"/>
        <v>photography</v>
      </c>
      <c r="R657" t="str">
        <f t="shared" si="62"/>
        <v>photography books</v>
      </c>
      <c r="S657" s="8">
        <f t="shared" si="63"/>
        <v>42796.25</v>
      </c>
      <c r="T657" s="8">
        <f t="shared" si="64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1"/>
        <v>food</v>
      </c>
      <c r="R658" t="str">
        <f t="shared" si="62"/>
        <v>food trucks</v>
      </c>
      <c r="S658" s="8">
        <f t="shared" si="63"/>
        <v>43097.25</v>
      </c>
      <c r="T658" s="8">
        <f t="shared" si="64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1"/>
        <v>film &amp; video</v>
      </c>
      <c r="R659" t="str">
        <f t="shared" si="62"/>
        <v>science fiction</v>
      </c>
      <c r="S659" s="8">
        <f t="shared" si="63"/>
        <v>43096.25</v>
      </c>
      <c r="T659" s="8">
        <f t="shared" si="64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1"/>
        <v>music</v>
      </c>
      <c r="R660" t="str">
        <f t="shared" si="62"/>
        <v>rock</v>
      </c>
      <c r="S660" s="8">
        <f t="shared" si="63"/>
        <v>42246.208333333328</v>
      </c>
      <c r="T660" s="8">
        <f t="shared" si="64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1"/>
        <v>film &amp; video</v>
      </c>
      <c r="R661" t="str">
        <f t="shared" si="62"/>
        <v>documentary</v>
      </c>
      <c r="S661" s="8">
        <f t="shared" si="63"/>
        <v>40570.25</v>
      </c>
      <c r="T661" s="8">
        <f t="shared" si="64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1"/>
        <v>theater</v>
      </c>
      <c r="R662" t="str">
        <f t="shared" si="62"/>
        <v>plays</v>
      </c>
      <c r="S662" s="8">
        <f t="shared" si="63"/>
        <v>42237.208333333328</v>
      </c>
      <c r="T662" s="8">
        <f t="shared" si="64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1"/>
        <v>music</v>
      </c>
      <c r="R663" t="str">
        <f t="shared" si="62"/>
        <v>jazz</v>
      </c>
      <c r="S663" s="8">
        <f t="shared" si="63"/>
        <v>40996.208333333336</v>
      </c>
      <c r="T663" s="8">
        <f t="shared" si="64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1"/>
        <v>theater</v>
      </c>
      <c r="R664" t="str">
        <f t="shared" si="62"/>
        <v>plays</v>
      </c>
      <c r="S664" s="8">
        <f t="shared" si="63"/>
        <v>43443.25</v>
      </c>
      <c r="T664" s="8">
        <f t="shared" si="64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1"/>
        <v>theater</v>
      </c>
      <c r="R665" t="str">
        <f t="shared" si="62"/>
        <v>plays</v>
      </c>
      <c r="S665" s="8">
        <f t="shared" si="63"/>
        <v>40458.208333333336</v>
      </c>
      <c r="T665" s="8">
        <f t="shared" si="64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1"/>
        <v>music</v>
      </c>
      <c r="R666" t="str">
        <f t="shared" si="62"/>
        <v>jazz</v>
      </c>
      <c r="S666" s="8">
        <f t="shared" si="63"/>
        <v>40959.25</v>
      </c>
      <c r="T666" s="8">
        <f t="shared" si="64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1"/>
        <v>film &amp; video</v>
      </c>
      <c r="R667" t="str">
        <f t="shared" si="62"/>
        <v>documentary</v>
      </c>
      <c r="S667" s="8">
        <f t="shared" si="63"/>
        <v>40733.208333333336</v>
      </c>
      <c r="T667" s="8">
        <f t="shared" si="64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1"/>
        <v>theater</v>
      </c>
      <c r="R668" t="str">
        <f t="shared" si="62"/>
        <v>plays</v>
      </c>
      <c r="S668" s="8">
        <f t="shared" si="63"/>
        <v>41516.208333333336</v>
      </c>
      <c r="T668" s="8">
        <f t="shared" si="64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1"/>
        <v>journalism</v>
      </c>
      <c r="R669" t="str">
        <f t="shared" si="62"/>
        <v>audio</v>
      </c>
      <c r="S669" s="8">
        <f t="shared" si="63"/>
        <v>41892.208333333336</v>
      </c>
      <c r="T669" s="8">
        <f t="shared" si="64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1"/>
        <v>theater</v>
      </c>
      <c r="R670" t="str">
        <f t="shared" si="62"/>
        <v>plays</v>
      </c>
      <c r="S670" s="8">
        <f t="shared" si="63"/>
        <v>41122.208333333336</v>
      </c>
      <c r="T670" s="8">
        <f t="shared" si="64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1"/>
        <v>theater</v>
      </c>
      <c r="R671" t="str">
        <f t="shared" si="62"/>
        <v>plays</v>
      </c>
      <c r="S671" s="8">
        <f t="shared" si="63"/>
        <v>42912.208333333328</v>
      </c>
      <c r="T671" s="8">
        <f t="shared" si="64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1"/>
        <v>music</v>
      </c>
      <c r="R672" t="str">
        <f t="shared" si="62"/>
        <v>indie rock</v>
      </c>
      <c r="S672" s="8">
        <f t="shared" si="63"/>
        <v>42425.25</v>
      </c>
      <c r="T672" s="8">
        <f t="shared" si="64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1"/>
        <v>theater</v>
      </c>
      <c r="R673" t="str">
        <f t="shared" si="62"/>
        <v>plays</v>
      </c>
      <c r="S673" s="8">
        <f t="shared" si="63"/>
        <v>40390.208333333336</v>
      </c>
      <c r="T673" s="8">
        <f t="shared" si="64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1"/>
        <v>theater</v>
      </c>
      <c r="R674" t="str">
        <f t="shared" si="62"/>
        <v>plays</v>
      </c>
      <c r="S674" s="8">
        <f t="shared" si="63"/>
        <v>43180.208333333328</v>
      </c>
      <c r="T674" s="8">
        <f t="shared" si="64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1"/>
        <v>music</v>
      </c>
      <c r="R675" t="str">
        <f t="shared" si="62"/>
        <v>indie rock</v>
      </c>
      <c r="S675" s="8">
        <f t="shared" si="63"/>
        <v>42475.208333333328</v>
      </c>
      <c r="T675" s="8">
        <f t="shared" si="64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1"/>
        <v>photography</v>
      </c>
      <c r="R676" t="str">
        <f t="shared" si="62"/>
        <v>photography books</v>
      </c>
      <c r="S676" s="8">
        <f t="shared" si="63"/>
        <v>40774.208333333336</v>
      </c>
      <c r="T676" s="8">
        <f t="shared" si="64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1"/>
        <v>journalism</v>
      </c>
      <c r="R677" t="str">
        <f t="shared" si="62"/>
        <v>audio</v>
      </c>
      <c r="S677" s="8">
        <f t="shared" si="63"/>
        <v>43719.208333333328</v>
      </c>
      <c r="T677" s="8">
        <f t="shared" si="64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1"/>
        <v>photography</v>
      </c>
      <c r="R678" t="str">
        <f t="shared" si="62"/>
        <v>photography books</v>
      </c>
      <c r="S678" s="8">
        <f t="shared" si="63"/>
        <v>41178.208333333336</v>
      </c>
      <c r="T678" s="8">
        <f t="shared" si="64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1"/>
        <v>publishing</v>
      </c>
      <c r="R679" t="str">
        <f t="shared" si="62"/>
        <v>fiction</v>
      </c>
      <c r="S679" s="8">
        <f t="shared" si="63"/>
        <v>42561.208333333328</v>
      </c>
      <c r="T679" s="8">
        <f t="shared" si="64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1"/>
        <v>film &amp; video</v>
      </c>
      <c r="R680" t="str">
        <f t="shared" si="62"/>
        <v>drama</v>
      </c>
      <c r="S680" s="8">
        <f t="shared" si="63"/>
        <v>43484.25</v>
      </c>
      <c r="T680" s="8">
        <f t="shared" si="64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1"/>
        <v>food</v>
      </c>
      <c r="R681" t="str">
        <f t="shared" si="62"/>
        <v>food trucks</v>
      </c>
      <c r="S681" s="8">
        <f t="shared" si="63"/>
        <v>43756.208333333328</v>
      </c>
      <c r="T681" s="8">
        <f t="shared" si="64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1"/>
        <v>games</v>
      </c>
      <c r="R682" t="str">
        <f t="shared" si="62"/>
        <v>mobile games</v>
      </c>
      <c r="S682" s="8">
        <f t="shared" si="63"/>
        <v>43813.25</v>
      </c>
      <c r="T682" s="8">
        <f t="shared" si="64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1"/>
        <v>theater</v>
      </c>
      <c r="R683" t="str">
        <f t="shared" si="62"/>
        <v>plays</v>
      </c>
      <c r="S683" s="8">
        <f t="shared" si="63"/>
        <v>40898.25</v>
      </c>
      <c r="T683" s="8">
        <f t="shared" si="64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1"/>
        <v>theater</v>
      </c>
      <c r="R684" t="str">
        <f t="shared" si="62"/>
        <v>plays</v>
      </c>
      <c r="S684" s="8">
        <f t="shared" si="63"/>
        <v>41619.25</v>
      </c>
      <c r="T684" s="8">
        <f t="shared" si="64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1"/>
        <v>theater</v>
      </c>
      <c r="R685" t="str">
        <f t="shared" si="62"/>
        <v>plays</v>
      </c>
      <c r="S685" s="8">
        <f t="shared" si="63"/>
        <v>43359.208333333328</v>
      </c>
      <c r="T685" s="8">
        <f t="shared" si="64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1"/>
        <v>publishing</v>
      </c>
      <c r="R686" t="str">
        <f t="shared" si="62"/>
        <v>nonfiction</v>
      </c>
      <c r="S686" s="8">
        <f t="shared" si="63"/>
        <v>40358.208333333336</v>
      </c>
      <c r="T686" s="8">
        <f t="shared" si="64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1"/>
        <v>theater</v>
      </c>
      <c r="R687" t="str">
        <f t="shared" si="62"/>
        <v>plays</v>
      </c>
      <c r="S687" s="8">
        <f t="shared" si="63"/>
        <v>42239.208333333328</v>
      </c>
      <c r="T687" s="8">
        <f t="shared" si="64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1"/>
        <v>technology</v>
      </c>
      <c r="R688" t="str">
        <f t="shared" si="62"/>
        <v>wearables</v>
      </c>
      <c r="S688" s="8">
        <f t="shared" si="63"/>
        <v>43186.208333333328</v>
      </c>
      <c r="T688" s="8">
        <f t="shared" si="64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1"/>
        <v>theater</v>
      </c>
      <c r="R689" t="str">
        <f t="shared" si="62"/>
        <v>plays</v>
      </c>
      <c r="S689" s="8">
        <f t="shared" si="63"/>
        <v>42806.25</v>
      </c>
      <c r="T689" s="8">
        <f t="shared" si="64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1"/>
        <v>film &amp; video</v>
      </c>
      <c r="R690" t="str">
        <f t="shared" si="62"/>
        <v>television</v>
      </c>
      <c r="S690" s="8">
        <f t="shared" si="63"/>
        <v>43475.25</v>
      </c>
      <c r="T690" s="8">
        <f t="shared" si="64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1"/>
        <v>technology</v>
      </c>
      <c r="R691" t="str">
        <f t="shared" si="62"/>
        <v>web</v>
      </c>
      <c r="S691" s="8">
        <f t="shared" si="63"/>
        <v>41576.208333333336</v>
      </c>
      <c r="T691" s="8">
        <f t="shared" si="64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1"/>
        <v>film &amp; video</v>
      </c>
      <c r="R692" t="str">
        <f t="shared" si="62"/>
        <v>documentary</v>
      </c>
      <c r="S692" s="8">
        <f t="shared" si="63"/>
        <v>40874.25</v>
      </c>
      <c r="T692" s="8">
        <f t="shared" si="64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1"/>
        <v>film &amp; video</v>
      </c>
      <c r="R693" t="str">
        <f t="shared" si="62"/>
        <v>documentary</v>
      </c>
      <c r="S693" s="8">
        <f t="shared" si="63"/>
        <v>41185.208333333336</v>
      </c>
      <c r="T693" s="8">
        <f t="shared" si="64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1"/>
        <v>music</v>
      </c>
      <c r="R694" t="str">
        <f t="shared" si="62"/>
        <v>rock</v>
      </c>
      <c r="S694" s="8">
        <f t="shared" si="63"/>
        <v>43655.208333333328</v>
      </c>
      <c r="T694" s="8">
        <f t="shared" si="64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1"/>
        <v>theater</v>
      </c>
      <c r="R695" t="str">
        <f t="shared" si="62"/>
        <v>plays</v>
      </c>
      <c r="S695" s="8">
        <f t="shared" si="63"/>
        <v>43025.208333333328</v>
      </c>
      <c r="T695" s="8">
        <f t="shared" si="64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1"/>
        <v>theater</v>
      </c>
      <c r="R696" t="str">
        <f t="shared" si="62"/>
        <v>plays</v>
      </c>
      <c r="S696" s="8">
        <f t="shared" si="63"/>
        <v>43066.25</v>
      </c>
      <c r="T696" s="8">
        <f t="shared" si="64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1"/>
        <v>music</v>
      </c>
      <c r="R697" t="str">
        <f t="shared" si="62"/>
        <v>rock</v>
      </c>
      <c r="S697" s="8">
        <f t="shared" si="63"/>
        <v>42322.25</v>
      </c>
      <c r="T697" s="8">
        <f t="shared" si="64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1"/>
        <v>theater</v>
      </c>
      <c r="R698" t="str">
        <f t="shared" si="62"/>
        <v>plays</v>
      </c>
      <c r="S698" s="8">
        <f t="shared" si="63"/>
        <v>42114.208333333328</v>
      </c>
      <c r="T698" s="8">
        <f t="shared" si="64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1"/>
        <v>music</v>
      </c>
      <c r="R699" t="str">
        <f t="shared" si="62"/>
        <v>electric music</v>
      </c>
      <c r="S699" s="8">
        <f t="shared" si="63"/>
        <v>43190.208333333328</v>
      </c>
      <c r="T699" s="8">
        <f t="shared" si="64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1"/>
        <v>technology</v>
      </c>
      <c r="R700" t="str">
        <f t="shared" si="62"/>
        <v>wearables</v>
      </c>
      <c r="S700" s="8">
        <f t="shared" si="63"/>
        <v>40871.25</v>
      </c>
      <c r="T700" s="8">
        <f t="shared" si="64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1"/>
        <v>film &amp; video</v>
      </c>
      <c r="R701" t="str">
        <f t="shared" si="62"/>
        <v>drama</v>
      </c>
      <c r="S701" s="8">
        <f t="shared" si="63"/>
        <v>43641.208333333328</v>
      </c>
      <c r="T701" s="8">
        <f t="shared" si="64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1"/>
        <v>technology</v>
      </c>
      <c r="R702" t="str">
        <f t="shared" si="62"/>
        <v>wearables</v>
      </c>
      <c r="S702" s="8">
        <f t="shared" si="63"/>
        <v>40203.25</v>
      </c>
      <c r="T702" s="8">
        <f t="shared" si="64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1"/>
        <v>theater</v>
      </c>
      <c r="R703" t="str">
        <f t="shared" si="62"/>
        <v>plays</v>
      </c>
      <c r="S703" s="8">
        <f t="shared" si="63"/>
        <v>40629.208333333336</v>
      </c>
      <c r="T703" s="8">
        <f t="shared" si="64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1"/>
        <v>technology</v>
      </c>
      <c r="R704" t="str">
        <f t="shared" si="62"/>
        <v>wearables</v>
      </c>
      <c r="S704" s="8">
        <f t="shared" si="63"/>
        <v>41477.208333333336</v>
      </c>
      <c r="T704" s="8">
        <f t="shared" si="64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1"/>
        <v>publishing</v>
      </c>
      <c r="R705" t="str">
        <f t="shared" si="62"/>
        <v>translations</v>
      </c>
      <c r="S705" s="8">
        <f t="shared" si="63"/>
        <v>41020.208333333336</v>
      </c>
      <c r="T705" s="8">
        <f t="shared" si="64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1"/>
        <v>film &amp; video</v>
      </c>
      <c r="R706" t="str">
        <f t="shared" si="62"/>
        <v>animation</v>
      </c>
      <c r="S706" s="8">
        <f t="shared" si="63"/>
        <v>42555.208333333328</v>
      </c>
      <c r="T706" s="8">
        <f t="shared" si="64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E707/D707*100</f>
        <v>99.026517383618156</v>
      </c>
      <c r="G707" t="s">
        <v>14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7">LEFT(P707, SEARCH("/", P707)-1)</f>
        <v>publishing</v>
      </c>
      <c r="R707" t="str">
        <f t="shared" ref="R707:R770" si="68">RIGHT(P707,LEN(P707)-SEARCH("/",P707))</f>
        <v>nonfiction</v>
      </c>
      <c r="S707" s="8">
        <f t="shared" ref="S707:S770" si="69">(((L707/60)/60)/24)+DATE(1970,1,1)</f>
        <v>41619.25</v>
      </c>
      <c r="T707" s="8">
        <f t="shared" ref="T707:T770" si="70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7"/>
        <v>technology</v>
      </c>
      <c r="R708" t="str">
        <f t="shared" si="68"/>
        <v>web</v>
      </c>
      <c r="S708" s="8">
        <f t="shared" si="69"/>
        <v>43471.25</v>
      </c>
      <c r="T708" s="8">
        <f t="shared" si="70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7"/>
        <v>film &amp; video</v>
      </c>
      <c r="R709" t="str">
        <f t="shared" si="68"/>
        <v>drama</v>
      </c>
      <c r="S709" s="8">
        <f t="shared" si="69"/>
        <v>43442.25</v>
      </c>
      <c r="T709" s="8">
        <f t="shared" si="70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7"/>
        <v>theater</v>
      </c>
      <c r="R710" t="str">
        <f t="shared" si="68"/>
        <v>plays</v>
      </c>
      <c r="S710" s="8">
        <f t="shared" si="69"/>
        <v>42877.208333333328</v>
      </c>
      <c r="T710" s="8">
        <f t="shared" si="70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7"/>
        <v>theater</v>
      </c>
      <c r="R711" t="str">
        <f t="shared" si="68"/>
        <v>plays</v>
      </c>
      <c r="S711" s="8">
        <f t="shared" si="69"/>
        <v>41018.208333333336</v>
      </c>
      <c r="T711" s="8">
        <f t="shared" si="70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7"/>
        <v>theater</v>
      </c>
      <c r="R712" t="str">
        <f t="shared" si="68"/>
        <v>plays</v>
      </c>
      <c r="S712" s="8">
        <f t="shared" si="69"/>
        <v>43295.208333333328</v>
      </c>
      <c r="T712" s="8">
        <f t="shared" si="70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7"/>
        <v>theater</v>
      </c>
      <c r="R713" t="str">
        <f t="shared" si="68"/>
        <v>plays</v>
      </c>
      <c r="S713" s="8">
        <f t="shared" si="69"/>
        <v>42393.25</v>
      </c>
      <c r="T713" s="8">
        <f t="shared" si="70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7"/>
        <v>theater</v>
      </c>
      <c r="R714" t="str">
        <f t="shared" si="68"/>
        <v>plays</v>
      </c>
      <c r="S714" s="8">
        <f t="shared" si="69"/>
        <v>42559.208333333328</v>
      </c>
      <c r="T714" s="8">
        <f t="shared" si="70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7"/>
        <v>publishing</v>
      </c>
      <c r="R715" t="str">
        <f t="shared" si="68"/>
        <v>radio &amp; podcasts</v>
      </c>
      <c r="S715" s="8">
        <f t="shared" si="69"/>
        <v>42604.208333333328</v>
      </c>
      <c r="T715" s="8">
        <f t="shared" si="70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7"/>
        <v>music</v>
      </c>
      <c r="R716" t="str">
        <f t="shared" si="68"/>
        <v>rock</v>
      </c>
      <c r="S716" s="8">
        <f t="shared" si="69"/>
        <v>41870.208333333336</v>
      </c>
      <c r="T716" s="8">
        <f t="shared" si="70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7"/>
        <v>games</v>
      </c>
      <c r="R717" t="str">
        <f t="shared" si="68"/>
        <v>mobile games</v>
      </c>
      <c r="S717" s="8">
        <f t="shared" si="69"/>
        <v>40397.208333333336</v>
      </c>
      <c r="T717" s="8">
        <f t="shared" si="70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7"/>
        <v>theater</v>
      </c>
      <c r="R718" t="str">
        <f t="shared" si="68"/>
        <v>plays</v>
      </c>
      <c r="S718" s="8">
        <f t="shared" si="69"/>
        <v>41465.208333333336</v>
      </c>
      <c r="T718" s="8">
        <f t="shared" si="70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7"/>
        <v>film &amp; video</v>
      </c>
      <c r="R719" t="str">
        <f t="shared" si="68"/>
        <v>documentary</v>
      </c>
      <c r="S719" s="8">
        <f t="shared" si="69"/>
        <v>40777.208333333336</v>
      </c>
      <c r="T719" s="8">
        <f t="shared" si="70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7"/>
        <v>technology</v>
      </c>
      <c r="R720" t="str">
        <f t="shared" si="68"/>
        <v>wearables</v>
      </c>
      <c r="S720" s="8">
        <f t="shared" si="69"/>
        <v>41442.208333333336</v>
      </c>
      <c r="T720" s="8">
        <f t="shared" si="70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7"/>
        <v>publishing</v>
      </c>
      <c r="R721" t="str">
        <f t="shared" si="68"/>
        <v>fiction</v>
      </c>
      <c r="S721" s="8">
        <f t="shared" si="69"/>
        <v>41058.208333333336</v>
      </c>
      <c r="T721" s="8">
        <f t="shared" si="70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7"/>
        <v>theater</v>
      </c>
      <c r="R722" t="str">
        <f t="shared" si="68"/>
        <v>plays</v>
      </c>
      <c r="S722" s="8">
        <f t="shared" si="69"/>
        <v>43152.25</v>
      </c>
      <c r="T722" s="8">
        <f t="shared" si="70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7"/>
        <v>music</v>
      </c>
      <c r="R723" t="str">
        <f t="shared" si="68"/>
        <v>rock</v>
      </c>
      <c r="S723" s="8">
        <f t="shared" si="69"/>
        <v>43194.208333333328</v>
      </c>
      <c r="T723" s="8">
        <f t="shared" si="70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7"/>
        <v>film &amp; video</v>
      </c>
      <c r="R724" t="str">
        <f t="shared" si="68"/>
        <v>documentary</v>
      </c>
      <c r="S724" s="8">
        <f t="shared" si="69"/>
        <v>43045.25</v>
      </c>
      <c r="T724" s="8">
        <f t="shared" si="70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7"/>
        <v>theater</v>
      </c>
      <c r="R725" t="str">
        <f t="shared" si="68"/>
        <v>plays</v>
      </c>
      <c r="S725" s="8">
        <f t="shared" si="69"/>
        <v>42431.25</v>
      </c>
      <c r="T725" s="8">
        <f t="shared" si="70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7"/>
        <v>theater</v>
      </c>
      <c r="R726" t="str">
        <f t="shared" si="68"/>
        <v>plays</v>
      </c>
      <c r="S726" s="8">
        <f t="shared" si="69"/>
        <v>41934.208333333336</v>
      </c>
      <c r="T726" s="8">
        <f t="shared" si="70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7"/>
        <v>games</v>
      </c>
      <c r="R727" t="str">
        <f t="shared" si="68"/>
        <v>mobile games</v>
      </c>
      <c r="S727" s="8">
        <f t="shared" si="69"/>
        <v>41958.25</v>
      </c>
      <c r="T727" s="8">
        <f t="shared" si="70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7"/>
        <v>theater</v>
      </c>
      <c r="R728" t="str">
        <f t="shared" si="68"/>
        <v>plays</v>
      </c>
      <c r="S728" s="8">
        <f t="shared" si="69"/>
        <v>40476.208333333336</v>
      </c>
      <c r="T728" s="8">
        <f t="shared" si="70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7"/>
        <v>technology</v>
      </c>
      <c r="R729" t="str">
        <f t="shared" si="68"/>
        <v>web</v>
      </c>
      <c r="S729" s="8">
        <f t="shared" si="69"/>
        <v>43485.25</v>
      </c>
      <c r="T729" s="8">
        <f t="shared" si="70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7"/>
        <v>theater</v>
      </c>
      <c r="R730" t="str">
        <f t="shared" si="68"/>
        <v>plays</v>
      </c>
      <c r="S730" s="8">
        <f t="shared" si="69"/>
        <v>42515.208333333328</v>
      </c>
      <c r="T730" s="8">
        <f t="shared" si="70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7"/>
        <v>film &amp; video</v>
      </c>
      <c r="R731" t="str">
        <f t="shared" si="68"/>
        <v>drama</v>
      </c>
      <c r="S731" s="8">
        <f t="shared" si="69"/>
        <v>41309.25</v>
      </c>
      <c r="T731" s="8">
        <f t="shared" si="70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7"/>
        <v>technology</v>
      </c>
      <c r="R732" t="str">
        <f t="shared" si="68"/>
        <v>wearables</v>
      </c>
      <c r="S732" s="8">
        <f t="shared" si="69"/>
        <v>42147.208333333328</v>
      </c>
      <c r="T732" s="8">
        <f t="shared" si="70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7"/>
        <v>technology</v>
      </c>
      <c r="R733" t="str">
        <f t="shared" si="68"/>
        <v>web</v>
      </c>
      <c r="S733" s="8">
        <f t="shared" si="69"/>
        <v>42939.208333333328</v>
      </c>
      <c r="T733" s="8">
        <f t="shared" si="70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7"/>
        <v>music</v>
      </c>
      <c r="R734" t="str">
        <f t="shared" si="68"/>
        <v>rock</v>
      </c>
      <c r="S734" s="8">
        <f t="shared" si="69"/>
        <v>42816.208333333328</v>
      </c>
      <c r="T734" s="8">
        <f t="shared" si="70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7"/>
        <v>music</v>
      </c>
      <c r="R735" t="str">
        <f t="shared" si="68"/>
        <v>metal</v>
      </c>
      <c r="S735" s="8">
        <f t="shared" si="69"/>
        <v>41844.208333333336</v>
      </c>
      <c r="T735" s="8">
        <f t="shared" si="70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7"/>
        <v>theater</v>
      </c>
      <c r="R736" t="str">
        <f t="shared" si="68"/>
        <v>plays</v>
      </c>
      <c r="S736" s="8">
        <f t="shared" si="69"/>
        <v>42763.25</v>
      </c>
      <c r="T736" s="8">
        <f t="shared" si="70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7"/>
        <v>photography</v>
      </c>
      <c r="R737" t="str">
        <f t="shared" si="68"/>
        <v>photography books</v>
      </c>
      <c r="S737" s="8">
        <f t="shared" si="69"/>
        <v>42459.208333333328</v>
      </c>
      <c r="T737" s="8">
        <f t="shared" si="70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7"/>
        <v>publishing</v>
      </c>
      <c r="R738" t="str">
        <f t="shared" si="68"/>
        <v>nonfiction</v>
      </c>
      <c r="S738" s="8">
        <f t="shared" si="69"/>
        <v>42055.25</v>
      </c>
      <c r="T738" s="8">
        <f t="shared" si="70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7"/>
        <v>music</v>
      </c>
      <c r="R739" t="str">
        <f t="shared" si="68"/>
        <v>indie rock</v>
      </c>
      <c r="S739" s="8">
        <f t="shared" si="69"/>
        <v>42685.25</v>
      </c>
      <c r="T739" s="8">
        <f t="shared" si="70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7"/>
        <v>theater</v>
      </c>
      <c r="R740" t="str">
        <f t="shared" si="68"/>
        <v>plays</v>
      </c>
      <c r="S740" s="8">
        <f t="shared" si="69"/>
        <v>41959.25</v>
      </c>
      <c r="T740" s="8">
        <f t="shared" si="70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7"/>
        <v>music</v>
      </c>
      <c r="R741" t="str">
        <f t="shared" si="68"/>
        <v>indie rock</v>
      </c>
      <c r="S741" s="8">
        <f t="shared" si="69"/>
        <v>41089.208333333336</v>
      </c>
      <c r="T741" s="8">
        <f t="shared" si="70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7"/>
        <v>theater</v>
      </c>
      <c r="R742" t="str">
        <f t="shared" si="68"/>
        <v>plays</v>
      </c>
      <c r="S742" s="8">
        <f t="shared" si="69"/>
        <v>42769.25</v>
      </c>
      <c r="T742" s="8">
        <f t="shared" si="70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7"/>
        <v>theater</v>
      </c>
      <c r="R743" t="str">
        <f t="shared" si="68"/>
        <v>plays</v>
      </c>
      <c r="S743" s="8">
        <f t="shared" si="69"/>
        <v>40321.208333333336</v>
      </c>
      <c r="T743" s="8">
        <f t="shared" si="70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7"/>
        <v>music</v>
      </c>
      <c r="R744" t="str">
        <f t="shared" si="68"/>
        <v>electric music</v>
      </c>
      <c r="S744" s="8">
        <f t="shared" si="69"/>
        <v>40197.25</v>
      </c>
      <c r="T744" s="8">
        <f t="shared" si="70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7"/>
        <v>theater</v>
      </c>
      <c r="R745" t="str">
        <f t="shared" si="68"/>
        <v>plays</v>
      </c>
      <c r="S745" s="8">
        <f t="shared" si="69"/>
        <v>42298.208333333328</v>
      </c>
      <c r="T745" s="8">
        <f t="shared" si="70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7"/>
        <v>theater</v>
      </c>
      <c r="R746" t="str">
        <f t="shared" si="68"/>
        <v>plays</v>
      </c>
      <c r="S746" s="8">
        <f t="shared" si="69"/>
        <v>43322.208333333328</v>
      </c>
      <c r="T746" s="8">
        <f t="shared" si="70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7"/>
        <v>technology</v>
      </c>
      <c r="R747" t="str">
        <f t="shared" si="68"/>
        <v>wearables</v>
      </c>
      <c r="S747" s="8">
        <f t="shared" si="69"/>
        <v>40328.208333333336</v>
      </c>
      <c r="T747" s="8">
        <f t="shared" si="70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7"/>
        <v>technology</v>
      </c>
      <c r="R748" t="str">
        <f t="shared" si="68"/>
        <v>web</v>
      </c>
      <c r="S748" s="8">
        <f t="shared" si="69"/>
        <v>40825.208333333336</v>
      </c>
      <c r="T748" s="8">
        <f t="shared" si="70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7"/>
        <v>theater</v>
      </c>
      <c r="R749" t="str">
        <f t="shared" si="68"/>
        <v>plays</v>
      </c>
      <c r="S749" s="8">
        <f t="shared" si="69"/>
        <v>40423.208333333336</v>
      </c>
      <c r="T749" s="8">
        <f t="shared" si="70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7"/>
        <v>film &amp; video</v>
      </c>
      <c r="R750" t="str">
        <f t="shared" si="68"/>
        <v>animation</v>
      </c>
      <c r="S750" s="8">
        <f t="shared" si="69"/>
        <v>40238.25</v>
      </c>
      <c r="T750" s="8">
        <f t="shared" si="70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7"/>
        <v>technology</v>
      </c>
      <c r="R751" t="str">
        <f t="shared" si="68"/>
        <v>wearables</v>
      </c>
      <c r="S751" s="8">
        <f t="shared" si="69"/>
        <v>41920.208333333336</v>
      </c>
      <c r="T751" s="8">
        <f t="shared" si="70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7"/>
        <v>music</v>
      </c>
      <c r="R752" t="str">
        <f t="shared" si="68"/>
        <v>electric music</v>
      </c>
      <c r="S752" s="8">
        <f t="shared" si="69"/>
        <v>40360.208333333336</v>
      </c>
      <c r="T752" s="8">
        <f t="shared" si="70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7"/>
        <v>publishing</v>
      </c>
      <c r="R753" t="str">
        <f t="shared" si="68"/>
        <v>nonfiction</v>
      </c>
      <c r="S753" s="8">
        <f t="shared" si="69"/>
        <v>42446.208333333328</v>
      </c>
      <c r="T753" s="8">
        <f t="shared" si="70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7"/>
        <v>theater</v>
      </c>
      <c r="R754" t="str">
        <f t="shared" si="68"/>
        <v>plays</v>
      </c>
      <c r="S754" s="8">
        <f t="shared" si="69"/>
        <v>40395.208333333336</v>
      </c>
      <c r="T754" s="8">
        <f t="shared" si="70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7"/>
        <v>photography</v>
      </c>
      <c r="R755" t="str">
        <f t="shared" si="68"/>
        <v>photography books</v>
      </c>
      <c r="S755" s="8">
        <f t="shared" si="69"/>
        <v>40321.208333333336</v>
      </c>
      <c r="T755" s="8">
        <f t="shared" si="70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7"/>
        <v>theater</v>
      </c>
      <c r="R756" t="str">
        <f t="shared" si="68"/>
        <v>plays</v>
      </c>
      <c r="S756" s="8">
        <f t="shared" si="69"/>
        <v>41210.208333333336</v>
      </c>
      <c r="T756" s="8">
        <f t="shared" si="70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7"/>
        <v>theater</v>
      </c>
      <c r="R757" t="str">
        <f t="shared" si="68"/>
        <v>plays</v>
      </c>
      <c r="S757" s="8">
        <f t="shared" si="69"/>
        <v>43096.25</v>
      </c>
      <c r="T757" s="8">
        <f t="shared" si="70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7"/>
        <v>theater</v>
      </c>
      <c r="R758" t="str">
        <f t="shared" si="68"/>
        <v>plays</v>
      </c>
      <c r="S758" s="8">
        <f t="shared" si="69"/>
        <v>42024.25</v>
      </c>
      <c r="T758" s="8">
        <f t="shared" si="70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7"/>
        <v>film &amp; video</v>
      </c>
      <c r="R759" t="str">
        <f t="shared" si="68"/>
        <v>drama</v>
      </c>
      <c r="S759" s="8">
        <f t="shared" si="69"/>
        <v>40675.208333333336</v>
      </c>
      <c r="T759" s="8">
        <f t="shared" si="70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7"/>
        <v>music</v>
      </c>
      <c r="R760" t="str">
        <f t="shared" si="68"/>
        <v>rock</v>
      </c>
      <c r="S760" s="8">
        <f t="shared" si="69"/>
        <v>41936.208333333336</v>
      </c>
      <c r="T760" s="8">
        <f t="shared" si="70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7"/>
        <v>music</v>
      </c>
      <c r="R761" t="str">
        <f t="shared" si="68"/>
        <v>electric music</v>
      </c>
      <c r="S761" s="8">
        <f t="shared" si="69"/>
        <v>43136.25</v>
      </c>
      <c r="T761" s="8">
        <f t="shared" si="70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7"/>
        <v>games</v>
      </c>
      <c r="R762" t="str">
        <f t="shared" si="68"/>
        <v>video games</v>
      </c>
      <c r="S762" s="8">
        <f t="shared" si="69"/>
        <v>43678.208333333328</v>
      </c>
      <c r="T762" s="8">
        <f t="shared" si="70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7"/>
        <v>music</v>
      </c>
      <c r="R763" t="str">
        <f t="shared" si="68"/>
        <v>rock</v>
      </c>
      <c r="S763" s="8">
        <f t="shared" si="69"/>
        <v>42938.208333333328</v>
      </c>
      <c r="T763" s="8">
        <f t="shared" si="70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7"/>
        <v>music</v>
      </c>
      <c r="R764" t="str">
        <f t="shared" si="68"/>
        <v>jazz</v>
      </c>
      <c r="S764" s="8">
        <f t="shared" si="69"/>
        <v>41241.25</v>
      </c>
      <c r="T764" s="8">
        <f t="shared" si="70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7"/>
        <v>theater</v>
      </c>
      <c r="R765" t="str">
        <f t="shared" si="68"/>
        <v>plays</v>
      </c>
      <c r="S765" s="8">
        <f t="shared" si="69"/>
        <v>41037.208333333336</v>
      </c>
      <c r="T765" s="8">
        <f t="shared" si="70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7"/>
        <v>music</v>
      </c>
      <c r="R766" t="str">
        <f t="shared" si="68"/>
        <v>rock</v>
      </c>
      <c r="S766" s="8">
        <f t="shared" si="69"/>
        <v>40676.208333333336</v>
      </c>
      <c r="T766" s="8">
        <f t="shared" si="70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7"/>
        <v>music</v>
      </c>
      <c r="R767" t="str">
        <f t="shared" si="68"/>
        <v>indie rock</v>
      </c>
      <c r="S767" s="8">
        <f t="shared" si="69"/>
        <v>42840.208333333328</v>
      </c>
      <c r="T767" s="8">
        <f t="shared" si="70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7"/>
        <v>film &amp; video</v>
      </c>
      <c r="R768" t="str">
        <f t="shared" si="68"/>
        <v>science fiction</v>
      </c>
      <c r="S768" s="8">
        <f t="shared" si="69"/>
        <v>43362.208333333328</v>
      </c>
      <c r="T768" s="8">
        <f t="shared" si="70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7"/>
        <v>publishing</v>
      </c>
      <c r="R769" t="str">
        <f t="shared" si="68"/>
        <v>translations</v>
      </c>
      <c r="S769" s="8">
        <f t="shared" si="69"/>
        <v>42283.208333333328</v>
      </c>
      <c r="T769" s="8">
        <f t="shared" si="70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7"/>
        <v>theater</v>
      </c>
      <c r="R770" t="str">
        <f t="shared" si="68"/>
        <v>plays</v>
      </c>
      <c r="S770" s="8">
        <f t="shared" si="69"/>
        <v>41619.25</v>
      </c>
      <c r="T770" s="8">
        <f t="shared" si="70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E771/D771*100</f>
        <v>86.867834394904463</v>
      </c>
      <c r="G771" t="s">
        <v>14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3">LEFT(P771, SEARCH("/", P771)-1)</f>
        <v>games</v>
      </c>
      <c r="R771" t="str">
        <f t="shared" ref="R771:R834" si="74">RIGHT(P771,LEN(P771)-SEARCH("/",P771))</f>
        <v>video games</v>
      </c>
      <c r="S771" s="8">
        <f t="shared" ref="S771:S834" si="75">(((L771/60)/60)/24)+DATE(1970,1,1)</f>
        <v>41501.208333333336</v>
      </c>
      <c r="T771" s="8">
        <f t="shared" ref="T771:T834" si="76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3"/>
        <v>theater</v>
      </c>
      <c r="R772" t="str">
        <f t="shared" si="74"/>
        <v>plays</v>
      </c>
      <c r="S772" s="8">
        <f t="shared" si="75"/>
        <v>41743.208333333336</v>
      </c>
      <c r="T772" s="8">
        <f t="shared" si="76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3"/>
        <v>theater</v>
      </c>
      <c r="R773" t="str">
        <f t="shared" si="74"/>
        <v>plays</v>
      </c>
      <c r="S773" s="8">
        <f t="shared" si="75"/>
        <v>43491.25</v>
      </c>
      <c r="T773" s="8">
        <f t="shared" si="76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3"/>
        <v>music</v>
      </c>
      <c r="R774" t="str">
        <f t="shared" si="74"/>
        <v>indie rock</v>
      </c>
      <c r="S774" s="8">
        <f t="shared" si="75"/>
        <v>43505.25</v>
      </c>
      <c r="T774" s="8">
        <f t="shared" si="76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3"/>
        <v>theater</v>
      </c>
      <c r="R775" t="str">
        <f t="shared" si="74"/>
        <v>plays</v>
      </c>
      <c r="S775" s="8">
        <f t="shared" si="75"/>
        <v>42838.208333333328</v>
      </c>
      <c r="T775" s="8">
        <f t="shared" si="76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3"/>
        <v>technology</v>
      </c>
      <c r="R776" t="str">
        <f t="shared" si="74"/>
        <v>web</v>
      </c>
      <c r="S776" s="8">
        <f t="shared" si="75"/>
        <v>42513.208333333328</v>
      </c>
      <c r="T776" s="8">
        <f t="shared" si="76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3"/>
        <v>music</v>
      </c>
      <c r="R777" t="str">
        <f t="shared" si="74"/>
        <v>rock</v>
      </c>
      <c r="S777" s="8">
        <f t="shared" si="75"/>
        <v>41949.25</v>
      </c>
      <c r="T777" s="8">
        <f t="shared" si="76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3"/>
        <v>theater</v>
      </c>
      <c r="R778" t="str">
        <f t="shared" si="74"/>
        <v>plays</v>
      </c>
      <c r="S778" s="8">
        <f t="shared" si="75"/>
        <v>43650.208333333328</v>
      </c>
      <c r="T778" s="8">
        <f t="shared" si="76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3"/>
        <v>theater</v>
      </c>
      <c r="R779" t="str">
        <f t="shared" si="74"/>
        <v>plays</v>
      </c>
      <c r="S779" s="8">
        <f t="shared" si="75"/>
        <v>40809.208333333336</v>
      </c>
      <c r="T779" s="8">
        <f t="shared" si="76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3"/>
        <v>film &amp; video</v>
      </c>
      <c r="R780" t="str">
        <f t="shared" si="74"/>
        <v>animation</v>
      </c>
      <c r="S780" s="8">
        <f t="shared" si="75"/>
        <v>40768.208333333336</v>
      </c>
      <c r="T780" s="8">
        <f t="shared" si="76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3"/>
        <v>theater</v>
      </c>
      <c r="R781" t="str">
        <f t="shared" si="74"/>
        <v>plays</v>
      </c>
      <c r="S781" s="8">
        <f t="shared" si="75"/>
        <v>42230.208333333328</v>
      </c>
      <c r="T781" s="8">
        <f t="shared" si="76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3"/>
        <v>film &amp; video</v>
      </c>
      <c r="R782" t="str">
        <f t="shared" si="74"/>
        <v>drama</v>
      </c>
      <c r="S782" s="8">
        <f t="shared" si="75"/>
        <v>42573.208333333328</v>
      </c>
      <c r="T782" s="8">
        <f t="shared" si="76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3"/>
        <v>theater</v>
      </c>
      <c r="R783" t="str">
        <f t="shared" si="74"/>
        <v>plays</v>
      </c>
      <c r="S783" s="8">
        <f t="shared" si="75"/>
        <v>40482.208333333336</v>
      </c>
      <c r="T783" s="8">
        <f t="shared" si="76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3"/>
        <v>film &amp; video</v>
      </c>
      <c r="R784" t="str">
        <f t="shared" si="74"/>
        <v>animation</v>
      </c>
      <c r="S784" s="8">
        <f t="shared" si="75"/>
        <v>40603.25</v>
      </c>
      <c r="T784" s="8">
        <f t="shared" si="76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3"/>
        <v>music</v>
      </c>
      <c r="R785" t="str">
        <f t="shared" si="74"/>
        <v>rock</v>
      </c>
      <c r="S785" s="8">
        <f t="shared" si="75"/>
        <v>41625.25</v>
      </c>
      <c r="T785" s="8">
        <f t="shared" si="76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3"/>
        <v>technology</v>
      </c>
      <c r="R786" t="str">
        <f t="shared" si="74"/>
        <v>web</v>
      </c>
      <c r="S786" s="8">
        <f t="shared" si="75"/>
        <v>42435.25</v>
      </c>
      <c r="T786" s="8">
        <f t="shared" si="76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3"/>
        <v>film &amp; video</v>
      </c>
      <c r="R787" t="str">
        <f t="shared" si="74"/>
        <v>animation</v>
      </c>
      <c r="S787" s="8">
        <f t="shared" si="75"/>
        <v>43582.208333333328</v>
      </c>
      <c r="T787" s="8">
        <f t="shared" si="76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3"/>
        <v>music</v>
      </c>
      <c r="R788" t="str">
        <f t="shared" si="74"/>
        <v>jazz</v>
      </c>
      <c r="S788" s="8">
        <f t="shared" si="75"/>
        <v>43186.208333333328</v>
      </c>
      <c r="T788" s="8">
        <f t="shared" si="76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3"/>
        <v>music</v>
      </c>
      <c r="R789" t="str">
        <f t="shared" si="74"/>
        <v>rock</v>
      </c>
      <c r="S789" s="8">
        <f t="shared" si="75"/>
        <v>40684.208333333336</v>
      </c>
      <c r="T789" s="8">
        <f t="shared" si="76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3"/>
        <v>film &amp; video</v>
      </c>
      <c r="R790" t="str">
        <f t="shared" si="74"/>
        <v>animation</v>
      </c>
      <c r="S790" s="8">
        <f t="shared" si="75"/>
        <v>41202.208333333336</v>
      </c>
      <c r="T790" s="8">
        <f t="shared" si="76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3"/>
        <v>theater</v>
      </c>
      <c r="R791" t="str">
        <f t="shared" si="74"/>
        <v>plays</v>
      </c>
      <c r="S791" s="8">
        <f t="shared" si="75"/>
        <v>41786.208333333336</v>
      </c>
      <c r="T791" s="8">
        <f t="shared" si="76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3"/>
        <v>theater</v>
      </c>
      <c r="R792" t="str">
        <f t="shared" si="74"/>
        <v>plays</v>
      </c>
      <c r="S792" s="8">
        <f t="shared" si="75"/>
        <v>40223.25</v>
      </c>
      <c r="T792" s="8">
        <f t="shared" si="76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3"/>
        <v>food</v>
      </c>
      <c r="R793" t="str">
        <f t="shared" si="74"/>
        <v>food trucks</v>
      </c>
      <c r="S793" s="8">
        <f t="shared" si="75"/>
        <v>42715.25</v>
      </c>
      <c r="T793" s="8">
        <f t="shared" si="76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3"/>
        <v>theater</v>
      </c>
      <c r="R794" t="str">
        <f t="shared" si="74"/>
        <v>plays</v>
      </c>
      <c r="S794" s="8">
        <f t="shared" si="75"/>
        <v>41451.208333333336</v>
      </c>
      <c r="T794" s="8">
        <f t="shared" si="76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3"/>
        <v>publishing</v>
      </c>
      <c r="R795" t="str">
        <f t="shared" si="74"/>
        <v>nonfiction</v>
      </c>
      <c r="S795" s="8">
        <f t="shared" si="75"/>
        <v>41450.208333333336</v>
      </c>
      <c r="T795" s="8">
        <f t="shared" si="76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3"/>
        <v>music</v>
      </c>
      <c r="R796" t="str">
        <f t="shared" si="74"/>
        <v>rock</v>
      </c>
      <c r="S796" s="8">
        <f t="shared" si="75"/>
        <v>43091.25</v>
      </c>
      <c r="T796" s="8">
        <f t="shared" si="76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3"/>
        <v>film &amp; video</v>
      </c>
      <c r="R797" t="str">
        <f t="shared" si="74"/>
        <v>drama</v>
      </c>
      <c r="S797" s="8">
        <f t="shared" si="75"/>
        <v>42675.208333333328</v>
      </c>
      <c r="T797" s="8">
        <f t="shared" si="76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3"/>
        <v>games</v>
      </c>
      <c r="R798" t="str">
        <f t="shared" si="74"/>
        <v>mobile games</v>
      </c>
      <c r="S798" s="8">
        <f t="shared" si="75"/>
        <v>41859.208333333336</v>
      </c>
      <c r="T798" s="8">
        <f t="shared" si="76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3"/>
        <v>technology</v>
      </c>
      <c r="R799" t="str">
        <f t="shared" si="74"/>
        <v>web</v>
      </c>
      <c r="S799" s="8">
        <f t="shared" si="75"/>
        <v>43464.25</v>
      </c>
      <c r="T799" s="8">
        <f t="shared" si="76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3"/>
        <v>theater</v>
      </c>
      <c r="R800" t="str">
        <f t="shared" si="74"/>
        <v>plays</v>
      </c>
      <c r="S800" s="8">
        <f t="shared" si="75"/>
        <v>41060.208333333336</v>
      </c>
      <c r="T800" s="8">
        <f t="shared" si="76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3"/>
        <v>theater</v>
      </c>
      <c r="R801" t="str">
        <f t="shared" si="74"/>
        <v>plays</v>
      </c>
      <c r="S801" s="8">
        <f t="shared" si="75"/>
        <v>42399.25</v>
      </c>
      <c r="T801" s="8">
        <f t="shared" si="76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3"/>
        <v>music</v>
      </c>
      <c r="R802" t="str">
        <f t="shared" si="74"/>
        <v>rock</v>
      </c>
      <c r="S802" s="8">
        <f t="shared" si="75"/>
        <v>42167.208333333328</v>
      </c>
      <c r="T802" s="8">
        <f t="shared" si="76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3"/>
        <v>photography</v>
      </c>
      <c r="R803" t="str">
        <f t="shared" si="74"/>
        <v>photography books</v>
      </c>
      <c r="S803" s="8">
        <f t="shared" si="75"/>
        <v>43830.25</v>
      </c>
      <c r="T803" s="8">
        <f t="shared" si="76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3"/>
        <v>photography</v>
      </c>
      <c r="R804" t="str">
        <f t="shared" si="74"/>
        <v>photography books</v>
      </c>
      <c r="S804" s="8">
        <f t="shared" si="75"/>
        <v>43650.208333333328</v>
      </c>
      <c r="T804" s="8">
        <f t="shared" si="76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3"/>
        <v>theater</v>
      </c>
      <c r="R805" t="str">
        <f t="shared" si="74"/>
        <v>plays</v>
      </c>
      <c r="S805" s="8">
        <f t="shared" si="75"/>
        <v>43492.25</v>
      </c>
      <c r="T805" s="8">
        <f t="shared" si="76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3"/>
        <v>music</v>
      </c>
      <c r="R806" t="str">
        <f t="shared" si="74"/>
        <v>rock</v>
      </c>
      <c r="S806" s="8">
        <f t="shared" si="75"/>
        <v>43102.25</v>
      </c>
      <c r="T806" s="8">
        <f t="shared" si="76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3"/>
        <v>film &amp; video</v>
      </c>
      <c r="R807" t="str">
        <f t="shared" si="74"/>
        <v>documentary</v>
      </c>
      <c r="S807" s="8">
        <f t="shared" si="75"/>
        <v>41958.25</v>
      </c>
      <c r="T807" s="8">
        <f t="shared" si="76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3"/>
        <v>film &amp; video</v>
      </c>
      <c r="R808" t="str">
        <f t="shared" si="74"/>
        <v>drama</v>
      </c>
      <c r="S808" s="8">
        <f t="shared" si="75"/>
        <v>40973.25</v>
      </c>
      <c r="T808" s="8">
        <f t="shared" si="76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3"/>
        <v>theater</v>
      </c>
      <c r="R809" t="str">
        <f t="shared" si="74"/>
        <v>plays</v>
      </c>
      <c r="S809" s="8">
        <f t="shared" si="75"/>
        <v>43753.208333333328</v>
      </c>
      <c r="T809" s="8">
        <f t="shared" si="76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3"/>
        <v>food</v>
      </c>
      <c r="R810" t="str">
        <f t="shared" si="74"/>
        <v>food trucks</v>
      </c>
      <c r="S810" s="8">
        <f t="shared" si="75"/>
        <v>42507.208333333328</v>
      </c>
      <c r="T810" s="8">
        <f t="shared" si="76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3"/>
        <v>film &amp; video</v>
      </c>
      <c r="R811" t="str">
        <f t="shared" si="74"/>
        <v>documentary</v>
      </c>
      <c r="S811" s="8">
        <f t="shared" si="75"/>
        <v>41135.208333333336</v>
      </c>
      <c r="T811" s="8">
        <f t="shared" si="76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3"/>
        <v>theater</v>
      </c>
      <c r="R812" t="str">
        <f t="shared" si="74"/>
        <v>plays</v>
      </c>
      <c r="S812" s="8">
        <f t="shared" si="75"/>
        <v>43067.25</v>
      </c>
      <c r="T812" s="8">
        <f t="shared" si="76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3"/>
        <v>games</v>
      </c>
      <c r="R813" t="str">
        <f t="shared" si="74"/>
        <v>video games</v>
      </c>
      <c r="S813" s="8">
        <f t="shared" si="75"/>
        <v>42378.25</v>
      </c>
      <c r="T813" s="8">
        <f t="shared" si="76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3"/>
        <v>publishing</v>
      </c>
      <c r="R814" t="str">
        <f t="shared" si="74"/>
        <v>nonfiction</v>
      </c>
      <c r="S814" s="8">
        <f t="shared" si="75"/>
        <v>43206.208333333328</v>
      </c>
      <c r="T814" s="8">
        <f t="shared" si="76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3"/>
        <v>games</v>
      </c>
      <c r="R815" t="str">
        <f t="shared" si="74"/>
        <v>video games</v>
      </c>
      <c r="S815" s="8">
        <f t="shared" si="75"/>
        <v>41148.208333333336</v>
      </c>
      <c r="T815" s="8">
        <f t="shared" si="76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3"/>
        <v>music</v>
      </c>
      <c r="R816" t="str">
        <f t="shared" si="74"/>
        <v>rock</v>
      </c>
      <c r="S816" s="8">
        <f t="shared" si="75"/>
        <v>42517.208333333328</v>
      </c>
      <c r="T816" s="8">
        <f t="shared" si="76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3"/>
        <v>music</v>
      </c>
      <c r="R817" t="str">
        <f t="shared" si="74"/>
        <v>rock</v>
      </c>
      <c r="S817" s="8">
        <f t="shared" si="75"/>
        <v>43068.25</v>
      </c>
      <c r="T817" s="8">
        <f t="shared" si="76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3"/>
        <v>theater</v>
      </c>
      <c r="R818" t="str">
        <f t="shared" si="74"/>
        <v>plays</v>
      </c>
      <c r="S818" s="8">
        <f t="shared" si="75"/>
        <v>41680.25</v>
      </c>
      <c r="T818" s="8">
        <f t="shared" si="76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3"/>
        <v>publishing</v>
      </c>
      <c r="R819" t="str">
        <f t="shared" si="74"/>
        <v>nonfiction</v>
      </c>
      <c r="S819" s="8">
        <f t="shared" si="75"/>
        <v>43589.208333333328</v>
      </c>
      <c r="T819" s="8">
        <f t="shared" si="76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3"/>
        <v>theater</v>
      </c>
      <c r="R820" t="str">
        <f t="shared" si="74"/>
        <v>plays</v>
      </c>
      <c r="S820" s="8">
        <f t="shared" si="75"/>
        <v>43486.25</v>
      </c>
      <c r="T820" s="8">
        <f t="shared" si="76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3"/>
        <v>games</v>
      </c>
      <c r="R821" t="str">
        <f t="shared" si="74"/>
        <v>video games</v>
      </c>
      <c r="S821" s="8">
        <f t="shared" si="75"/>
        <v>41237.25</v>
      </c>
      <c r="T821" s="8">
        <f t="shared" si="76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3"/>
        <v>music</v>
      </c>
      <c r="R822" t="str">
        <f t="shared" si="74"/>
        <v>rock</v>
      </c>
      <c r="S822" s="8">
        <f t="shared" si="75"/>
        <v>43310.208333333328</v>
      </c>
      <c r="T822" s="8">
        <f t="shared" si="76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3"/>
        <v>film &amp; video</v>
      </c>
      <c r="R823" t="str">
        <f t="shared" si="74"/>
        <v>documentary</v>
      </c>
      <c r="S823" s="8">
        <f t="shared" si="75"/>
        <v>42794.25</v>
      </c>
      <c r="T823" s="8">
        <f t="shared" si="76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3"/>
        <v>music</v>
      </c>
      <c r="R824" t="str">
        <f t="shared" si="74"/>
        <v>rock</v>
      </c>
      <c r="S824" s="8">
        <f t="shared" si="75"/>
        <v>41698.25</v>
      </c>
      <c r="T824" s="8">
        <f t="shared" si="76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3"/>
        <v>music</v>
      </c>
      <c r="R825" t="str">
        <f t="shared" si="74"/>
        <v>rock</v>
      </c>
      <c r="S825" s="8">
        <f t="shared" si="75"/>
        <v>41892.208333333336</v>
      </c>
      <c r="T825" s="8">
        <f t="shared" si="76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3"/>
        <v>publishing</v>
      </c>
      <c r="R826" t="str">
        <f t="shared" si="74"/>
        <v>nonfiction</v>
      </c>
      <c r="S826" s="8">
        <f t="shared" si="75"/>
        <v>40348.208333333336</v>
      </c>
      <c r="T826" s="8">
        <f t="shared" si="76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3"/>
        <v>film &amp; video</v>
      </c>
      <c r="R827" t="str">
        <f t="shared" si="74"/>
        <v>shorts</v>
      </c>
      <c r="S827" s="8">
        <f t="shared" si="75"/>
        <v>42941.208333333328</v>
      </c>
      <c r="T827" s="8">
        <f t="shared" si="76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3"/>
        <v>theater</v>
      </c>
      <c r="R828" t="str">
        <f t="shared" si="74"/>
        <v>plays</v>
      </c>
      <c r="S828" s="8">
        <f t="shared" si="75"/>
        <v>40525.25</v>
      </c>
      <c r="T828" s="8">
        <f t="shared" si="76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3"/>
        <v>film &amp; video</v>
      </c>
      <c r="R829" t="str">
        <f t="shared" si="74"/>
        <v>drama</v>
      </c>
      <c r="S829" s="8">
        <f t="shared" si="75"/>
        <v>40666.208333333336</v>
      </c>
      <c r="T829" s="8">
        <f t="shared" si="76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3"/>
        <v>theater</v>
      </c>
      <c r="R830" t="str">
        <f t="shared" si="74"/>
        <v>plays</v>
      </c>
      <c r="S830" s="8">
        <f t="shared" si="75"/>
        <v>43340.208333333328</v>
      </c>
      <c r="T830" s="8">
        <f t="shared" si="76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3"/>
        <v>theater</v>
      </c>
      <c r="R831" t="str">
        <f t="shared" si="74"/>
        <v>plays</v>
      </c>
      <c r="S831" s="8">
        <f t="shared" si="75"/>
        <v>42164.208333333328</v>
      </c>
      <c r="T831" s="8">
        <f t="shared" si="76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3"/>
        <v>theater</v>
      </c>
      <c r="R832" t="str">
        <f t="shared" si="74"/>
        <v>plays</v>
      </c>
      <c r="S832" s="8">
        <f t="shared" si="75"/>
        <v>43103.25</v>
      </c>
      <c r="T832" s="8">
        <f t="shared" si="76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3"/>
        <v>photography</v>
      </c>
      <c r="R833" t="str">
        <f t="shared" si="74"/>
        <v>photography books</v>
      </c>
      <c r="S833" s="8">
        <f t="shared" si="75"/>
        <v>40994.208333333336</v>
      </c>
      <c r="T833" s="8">
        <f t="shared" si="76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3"/>
        <v>publishing</v>
      </c>
      <c r="R834" t="str">
        <f t="shared" si="74"/>
        <v>translations</v>
      </c>
      <c r="S834" s="8">
        <f t="shared" si="75"/>
        <v>42299.208333333328</v>
      </c>
      <c r="T834" s="8">
        <f t="shared" si="76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E835/D835*100</f>
        <v>157.69117647058823</v>
      </c>
      <c r="G835" t="s">
        <v>20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79">LEFT(P835, SEARCH("/", P835)-1)</f>
        <v>publishing</v>
      </c>
      <c r="R835" t="str">
        <f t="shared" ref="R835:R898" si="80">RIGHT(P835,LEN(P835)-SEARCH("/",P835))</f>
        <v>translations</v>
      </c>
      <c r="S835" s="8">
        <f t="shared" ref="S835:S898" si="81">(((L835/60)/60)/24)+DATE(1970,1,1)</f>
        <v>40588.25</v>
      </c>
      <c r="T835" s="8">
        <f t="shared" ref="T835:T898" si="82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9"/>
        <v>theater</v>
      </c>
      <c r="R836" t="str">
        <f t="shared" si="80"/>
        <v>plays</v>
      </c>
      <c r="S836" s="8">
        <f t="shared" si="81"/>
        <v>41448.208333333336</v>
      </c>
      <c r="T836" s="8">
        <f t="shared" si="82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9"/>
        <v>technology</v>
      </c>
      <c r="R837" t="str">
        <f t="shared" si="80"/>
        <v>web</v>
      </c>
      <c r="S837" s="8">
        <f t="shared" si="81"/>
        <v>42063.25</v>
      </c>
      <c r="T837" s="8">
        <f t="shared" si="82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9"/>
        <v>music</v>
      </c>
      <c r="R838" t="str">
        <f t="shared" si="80"/>
        <v>indie rock</v>
      </c>
      <c r="S838" s="8">
        <f t="shared" si="81"/>
        <v>40214.25</v>
      </c>
      <c r="T838" s="8">
        <f t="shared" si="82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9"/>
        <v>music</v>
      </c>
      <c r="R839" t="str">
        <f t="shared" si="80"/>
        <v>jazz</v>
      </c>
      <c r="S839" s="8">
        <f t="shared" si="81"/>
        <v>40629.208333333336</v>
      </c>
      <c r="T839" s="8">
        <f t="shared" si="82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9"/>
        <v>theater</v>
      </c>
      <c r="R840" t="str">
        <f t="shared" si="80"/>
        <v>plays</v>
      </c>
      <c r="S840" s="8">
        <f t="shared" si="81"/>
        <v>43370.208333333328</v>
      </c>
      <c r="T840" s="8">
        <f t="shared" si="82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9"/>
        <v>film &amp; video</v>
      </c>
      <c r="R841" t="str">
        <f t="shared" si="80"/>
        <v>documentary</v>
      </c>
      <c r="S841" s="8">
        <f t="shared" si="81"/>
        <v>41715.208333333336</v>
      </c>
      <c r="T841" s="8">
        <f t="shared" si="82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9"/>
        <v>theater</v>
      </c>
      <c r="R842" t="str">
        <f t="shared" si="80"/>
        <v>plays</v>
      </c>
      <c r="S842" s="8">
        <f t="shared" si="81"/>
        <v>41836.208333333336</v>
      </c>
      <c r="T842" s="8">
        <f t="shared" si="82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9"/>
        <v>technology</v>
      </c>
      <c r="R843" t="str">
        <f t="shared" si="80"/>
        <v>web</v>
      </c>
      <c r="S843" s="8">
        <f t="shared" si="81"/>
        <v>42419.25</v>
      </c>
      <c r="T843" s="8">
        <f t="shared" si="82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9"/>
        <v>technology</v>
      </c>
      <c r="R844" t="str">
        <f t="shared" si="80"/>
        <v>wearables</v>
      </c>
      <c r="S844" s="8">
        <f t="shared" si="81"/>
        <v>43266.208333333328</v>
      </c>
      <c r="T844" s="8">
        <f t="shared" si="82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9"/>
        <v>photography</v>
      </c>
      <c r="R845" t="str">
        <f t="shared" si="80"/>
        <v>photography books</v>
      </c>
      <c r="S845" s="8">
        <f t="shared" si="81"/>
        <v>43338.208333333328</v>
      </c>
      <c r="T845" s="8">
        <f t="shared" si="82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9"/>
        <v>film &amp; video</v>
      </c>
      <c r="R846" t="str">
        <f t="shared" si="80"/>
        <v>documentary</v>
      </c>
      <c r="S846" s="8">
        <f t="shared" si="81"/>
        <v>40930.25</v>
      </c>
      <c r="T846" s="8">
        <f t="shared" si="82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9"/>
        <v>technology</v>
      </c>
      <c r="R847" t="str">
        <f t="shared" si="80"/>
        <v>web</v>
      </c>
      <c r="S847" s="8">
        <f t="shared" si="81"/>
        <v>43235.208333333328</v>
      </c>
      <c r="T847" s="8">
        <f t="shared" si="82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9"/>
        <v>technology</v>
      </c>
      <c r="R848" t="str">
        <f t="shared" si="80"/>
        <v>web</v>
      </c>
      <c r="S848" s="8">
        <f t="shared" si="81"/>
        <v>43302.208333333328</v>
      </c>
      <c r="T848" s="8">
        <f t="shared" si="82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9"/>
        <v>food</v>
      </c>
      <c r="R849" t="str">
        <f t="shared" si="80"/>
        <v>food trucks</v>
      </c>
      <c r="S849" s="8">
        <f t="shared" si="81"/>
        <v>43107.25</v>
      </c>
      <c r="T849" s="8">
        <f t="shared" si="82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9"/>
        <v>film &amp; video</v>
      </c>
      <c r="R850" t="str">
        <f t="shared" si="80"/>
        <v>drama</v>
      </c>
      <c r="S850" s="8">
        <f t="shared" si="81"/>
        <v>40341.208333333336</v>
      </c>
      <c r="T850" s="8">
        <f t="shared" si="82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9"/>
        <v>music</v>
      </c>
      <c r="R851" t="str">
        <f t="shared" si="80"/>
        <v>indie rock</v>
      </c>
      <c r="S851" s="8">
        <f t="shared" si="81"/>
        <v>40948.25</v>
      </c>
      <c r="T851" s="8">
        <f t="shared" si="82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9"/>
        <v>music</v>
      </c>
      <c r="R852" t="str">
        <f t="shared" si="80"/>
        <v>rock</v>
      </c>
      <c r="S852" s="8">
        <f t="shared" si="81"/>
        <v>40866.25</v>
      </c>
      <c r="T852" s="8">
        <f t="shared" si="82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9"/>
        <v>music</v>
      </c>
      <c r="R853" t="str">
        <f t="shared" si="80"/>
        <v>electric music</v>
      </c>
      <c r="S853" s="8">
        <f t="shared" si="81"/>
        <v>41031.208333333336</v>
      </c>
      <c r="T853" s="8">
        <f t="shared" si="82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9"/>
        <v>games</v>
      </c>
      <c r="R854" t="str">
        <f t="shared" si="80"/>
        <v>video games</v>
      </c>
      <c r="S854" s="8">
        <f t="shared" si="81"/>
        <v>40740.208333333336</v>
      </c>
      <c r="T854" s="8">
        <f t="shared" si="82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9"/>
        <v>music</v>
      </c>
      <c r="R855" t="str">
        <f t="shared" si="80"/>
        <v>indie rock</v>
      </c>
      <c r="S855" s="8">
        <f t="shared" si="81"/>
        <v>40714.208333333336</v>
      </c>
      <c r="T855" s="8">
        <f t="shared" si="82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9"/>
        <v>publishing</v>
      </c>
      <c r="R856" t="str">
        <f t="shared" si="80"/>
        <v>fiction</v>
      </c>
      <c r="S856" s="8">
        <f t="shared" si="81"/>
        <v>43787.25</v>
      </c>
      <c r="T856" s="8">
        <f t="shared" si="82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9"/>
        <v>theater</v>
      </c>
      <c r="R857" t="str">
        <f t="shared" si="80"/>
        <v>plays</v>
      </c>
      <c r="S857" s="8">
        <f t="shared" si="81"/>
        <v>40712.208333333336</v>
      </c>
      <c r="T857" s="8">
        <f t="shared" si="82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9"/>
        <v>food</v>
      </c>
      <c r="R858" t="str">
        <f t="shared" si="80"/>
        <v>food trucks</v>
      </c>
      <c r="S858" s="8">
        <f t="shared" si="81"/>
        <v>41023.208333333336</v>
      </c>
      <c r="T858" s="8">
        <f t="shared" si="82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9"/>
        <v>film &amp; video</v>
      </c>
      <c r="R859" t="str">
        <f t="shared" si="80"/>
        <v>shorts</v>
      </c>
      <c r="S859" s="8">
        <f t="shared" si="81"/>
        <v>40944.25</v>
      </c>
      <c r="T859" s="8">
        <f t="shared" si="82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9"/>
        <v>food</v>
      </c>
      <c r="R860" t="str">
        <f t="shared" si="80"/>
        <v>food trucks</v>
      </c>
      <c r="S860" s="8">
        <f t="shared" si="81"/>
        <v>43211.208333333328</v>
      </c>
      <c r="T860" s="8">
        <f t="shared" si="82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9"/>
        <v>theater</v>
      </c>
      <c r="R861" t="str">
        <f t="shared" si="80"/>
        <v>plays</v>
      </c>
      <c r="S861" s="8">
        <f t="shared" si="81"/>
        <v>41334.25</v>
      </c>
      <c r="T861" s="8">
        <f t="shared" si="82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9"/>
        <v>technology</v>
      </c>
      <c r="R862" t="str">
        <f t="shared" si="80"/>
        <v>wearables</v>
      </c>
      <c r="S862" s="8">
        <f t="shared" si="81"/>
        <v>43515.25</v>
      </c>
      <c r="T862" s="8">
        <f t="shared" si="82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9"/>
        <v>theater</v>
      </c>
      <c r="R863" t="str">
        <f t="shared" si="80"/>
        <v>plays</v>
      </c>
      <c r="S863" s="8">
        <f t="shared" si="81"/>
        <v>40258.208333333336</v>
      </c>
      <c r="T863" s="8">
        <f t="shared" si="82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9"/>
        <v>theater</v>
      </c>
      <c r="R864" t="str">
        <f t="shared" si="80"/>
        <v>plays</v>
      </c>
      <c r="S864" s="8">
        <f t="shared" si="81"/>
        <v>40756.208333333336</v>
      </c>
      <c r="T864" s="8">
        <f t="shared" si="82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9"/>
        <v>film &amp; video</v>
      </c>
      <c r="R865" t="str">
        <f t="shared" si="80"/>
        <v>television</v>
      </c>
      <c r="S865" s="8">
        <f t="shared" si="81"/>
        <v>42172.208333333328</v>
      </c>
      <c r="T865" s="8">
        <f t="shared" si="82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9"/>
        <v>film &amp; video</v>
      </c>
      <c r="R866" t="str">
        <f t="shared" si="80"/>
        <v>shorts</v>
      </c>
      <c r="S866" s="8">
        <f t="shared" si="81"/>
        <v>42601.208333333328</v>
      </c>
      <c r="T866" s="8">
        <f t="shared" si="82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9"/>
        <v>theater</v>
      </c>
      <c r="R867" t="str">
        <f t="shared" si="80"/>
        <v>plays</v>
      </c>
      <c r="S867" s="8">
        <f t="shared" si="81"/>
        <v>41897.208333333336</v>
      </c>
      <c r="T867" s="8">
        <f t="shared" si="82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9"/>
        <v>photography</v>
      </c>
      <c r="R868" t="str">
        <f t="shared" si="80"/>
        <v>photography books</v>
      </c>
      <c r="S868" s="8">
        <f t="shared" si="81"/>
        <v>40671.208333333336</v>
      </c>
      <c r="T868" s="8">
        <f t="shared" si="82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9"/>
        <v>food</v>
      </c>
      <c r="R869" t="str">
        <f t="shared" si="80"/>
        <v>food trucks</v>
      </c>
      <c r="S869" s="8">
        <f t="shared" si="81"/>
        <v>43382.208333333328</v>
      </c>
      <c r="T869" s="8">
        <f t="shared" si="82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9"/>
        <v>theater</v>
      </c>
      <c r="R870" t="str">
        <f t="shared" si="80"/>
        <v>plays</v>
      </c>
      <c r="S870" s="8">
        <f t="shared" si="81"/>
        <v>41559.208333333336</v>
      </c>
      <c r="T870" s="8">
        <f t="shared" si="82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9"/>
        <v>film &amp; video</v>
      </c>
      <c r="R871" t="str">
        <f t="shared" si="80"/>
        <v>drama</v>
      </c>
      <c r="S871" s="8">
        <f t="shared" si="81"/>
        <v>40350.208333333336</v>
      </c>
      <c r="T871" s="8">
        <f t="shared" si="82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9"/>
        <v>theater</v>
      </c>
      <c r="R872" t="str">
        <f t="shared" si="80"/>
        <v>plays</v>
      </c>
      <c r="S872" s="8">
        <f t="shared" si="81"/>
        <v>42240.208333333328</v>
      </c>
      <c r="T872" s="8">
        <f t="shared" si="82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9"/>
        <v>theater</v>
      </c>
      <c r="R873" t="str">
        <f t="shared" si="80"/>
        <v>plays</v>
      </c>
      <c r="S873" s="8">
        <f t="shared" si="81"/>
        <v>43040.208333333328</v>
      </c>
      <c r="T873" s="8">
        <f t="shared" si="82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9"/>
        <v>film &amp; video</v>
      </c>
      <c r="R874" t="str">
        <f t="shared" si="80"/>
        <v>science fiction</v>
      </c>
      <c r="S874" s="8">
        <f t="shared" si="81"/>
        <v>43346.208333333328</v>
      </c>
      <c r="T874" s="8">
        <f t="shared" si="82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9"/>
        <v>photography</v>
      </c>
      <c r="R875" t="str">
        <f t="shared" si="80"/>
        <v>photography books</v>
      </c>
      <c r="S875" s="8">
        <f t="shared" si="81"/>
        <v>41647.25</v>
      </c>
      <c r="T875" s="8">
        <f t="shared" si="82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9"/>
        <v>photography</v>
      </c>
      <c r="R876" t="str">
        <f t="shared" si="80"/>
        <v>photography books</v>
      </c>
      <c r="S876" s="8">
        <f t="shared" si="81"/>
        <v>40291.208333333336</v>
      </c>
      <c r="T876" s="8">
        <f t="shared" si="82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9"/>
        <v>music</v>
      </c>
      <c r="R877" t="str">
        <f t="shared" si="80"/>
        <v>rock</v>
      </c>
      <c r="S877" s="8">
        <f t="shared" si="81"/>
        <v>40556.25</v>
      </c>
      <c r="T877" s="8">
        <f t="shared" si="82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9"/>
        <v>photography</v>
      </c>
      <c r="R878" t="str">
        <f t="shared" si="80"/>
        <v>photography books</v>
      </c>
      <c r="S878" s="8">
        <f t="shared" si="81"/>
        <v>43624.208333333328</v>
      </c>
      <c r="T878" s="8">
        <f t="shared" si="82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9"/>
        <v>food</v>
      </c>
      <c r="R879" t="str">
        <f t="shared" si="80"/>
        <v>food trucks</v>
      </c>
      <c r="S879" s="8">
        <f t="shared" si="81"/>
        <v>42577.208333333328</v>
      </c>
      <c r="T879" s="8">
        <f t="shared" si="82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9"/>
        <v>music</v>
      </c>
      <c r="R880" t="str">
        <f t="shared" si="80"/>
        <v>metal</v>
      </c>
      <c r="S880" s="8">
        <f t="shared" si="81"/>
        <v>43845.25</v>
      </c>
      <c r="T880" s="8">
        <f t="shared" si="82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9"/>
        <v>publishing</v>
      </c>
      <c r="R881" t="str">
        <f t="shared" si="80"/>
        <v>nonfiction</v>
      </c>
      <c r="S881" s="8">
        <f t="shared" si="81"/>
        <v>42788.25</v>
      </c>
      <c r="T881" s="8">
        <f t="shared" si="82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9"/>
        <v>music</v>
      </c>
      <c r="R882" t="str">
        <f t="shared" si="80"/>
        <v>electric music</v>
      </c>
      <c r="S882" s="8">
        <f t="shared" si="81"/>
        <v>43667.208333333328</v>
      </c>
      <c r="T882" s="8">
        <f t="shared" si="82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9"/>
        <v>theater</v>
      </c>
      <c r="R883" t="str">
        <f t="shared" si="80"/>
        <v>plays</v>
      </c>
      <c r="S883" s="8">
        <f t="shared" si="81"/>
        <v>42194.208333333328</v>
      </c>
      <c r="T883" s="8">
        <f t="shared" si="82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9"/>
        <v>theater</v>
      </c>
      <c r="R884" t="str">
        <f t="shared" si="80"/>
        <v>plays</v>
      </c>
      <c r="S884" s="8">
        <f t="shared" si="81"/>
        <v>42025.25</v>
      </c>
      <c r="T884" s="8">
        <f t="shared" si="82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9"/>
        <v>film &amp; video</v>
      </c>
      <c r="R885" t="str">
        <f t="shared" si="80"/>
        <v>shorts</v>
      </c>
      <c r="S885" s="8">
        <f t="shared" si="81"/>
        <v>40323.208333333336</v>
      </c>
      <c r="T885" s="8">
        <f t="shared" si="82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9"/>
        <v>theater</v>
      </c>
      <c r="R886" t="str">
        <f t="shared" si="80"/>
        <v>plays</v>
      </c>
      <c r="S886" s="8">
        <f t="shared" si="81"/>
        <v>41763.208333333336</v>
      </c>
      <c r="T886" s="8">
        <f t="shared" si="82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9"/>
        <v>theater</v>
      </c>
      <c r="R887" t="str">
        <f t="shared" si="80"/>
        <v>plays</v>
      </c>
      <c r="S887" s="8">
        <f t="shared" si="81"/>
        <v>40335.208333333336</v>
      </c>
      <c r="T887" s="8">
        <f t="shared" si="82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9"/>
        <v>music</v>
      </c>
      <c r="R888" t="str">
        <f t="shared" si="80"/>
        <v>indie rock</v>
      </c>
      <c r="S888" s="8">
        <f t="shared" si="81"/>
        <v>40416.208333333336</v>
      </c>
      <c r="T888" s="8">
        <f t="shared" si="82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9"/>
        <v>theater</v>
      </c>
      <c r="R889" t="str">
        <f t="shared" si="80"/>
        <v>plays</v>
      </c>
      <c r="S889" s="8">
        <f t="shared" si="81"/>
        <v>42202.208333333328</v>
      </c>
      <c r="T889" s="8">
        <f t="shared" si="82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9"/>
        <v>theater</v>
      </c>
      <c r="R890" t="str">
        <f t="shared" si="80"/>
        <v>plays</v>
      </c>
      <c r="S890" s="8">
        <f t="shared" si="81"/>
        <v>42836.208333333328</v>
      </c>
      <c r="T890" s="8">
        <f t="shared" si="82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9"/>
        <v>music</v>
      </c>
      <c r="R891" t="str">
        <f t="shared" si="80"/>
        <v>electric music</v>
      </c>
      <c r="S891" s="8">
        <f t="shared" si="81"/>
        <v>41710.208333333336</v>
      </c>
      <c r="T891" s="8">
        <f t="shared" si="82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9"/>
        <v>music</v>
      </c>
      <c r="R892" t="str">
        <f t="shared" si="80"/>
        <v>indie rock</v>
      </c>
      <c r="S892" s="8">
        <f t="shared" si="81"/>
        <v>43640.208333333328</v>
      </c>
      <c r="T892" s="8">
        <f t="shared" si="82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9"/>
        <v>film &amp; video</v>
      </c>
      <c r="R893" t="str">
        <f t="shared" si="80"/>
        <v>documentary</v>
      </c>
      <c r="S893" s="8">
        <f t="shared" si="81"/>
        <v>40880.25</v>
      </c>
      <c r="T893" s="8">
        <f t="shared" si="82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9"/>
        <v>publishing</v>
      </c>
      <c r="R894" t="str">
        <f t="shared" si="80"/>
        <v>translations</v>
      </c>
      <c r="S894" s="8">
        <f t="shared" si="81"/>
        <v>40319.208333333336</v>
      </c>
      <c r="T894" s="8">
        <f t="shared" si="82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9"/>
        <v>film &amp; video</v>
      </c>
      <c r="R895" t="str">
        <f t="shared" si="80"/>
        <v>documentary</v>
      </c>
      <c r="S895" s="8">
        <f t="shared" si="81"/>
        <v>42170.208333333328</v>
      </c>
      <c r="T895" s="8">
        <f t="shared" si="82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9"/>
        <v>film &amp; video</v>
      </c>
      <c r="R896" t="str">
        <f t="shared" si="80"/>
        <v>television</v>
      </c>
      <c r="S896" s="8">
        <f t="shared" si="81"/>
        <v>41466.208333333336</v>
      </c>
      <c r="T896" s="8">
        <f t="shared" si="82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9"/>
        <v>theater</v>
      </c>
      <c r="R897" t="str">
        <f t="shared" si="80"/>
        <v>plays</v>
      </c>
      <c r="S897" s="8">
        <f t="shared" si="81"/>
        <v>43134.25</v>
      </c>
      <c r="T897" s="8">
        <f t="shared" si="82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79"/>
        <v>food</v>
      </c>
      <c r="R898" t="str">
        <f t="shared" si="80"/>
        <v>food trucks</v>
      </c>
      <c r="S898" s="8">
        <f t="shared" si="81"/>
        <v>40738.208333333336</v>
      </c>
      <c r="T898" s="8">
        <f t="shared" si="82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E899/D899*100</f>
        <v>27.693181818181817</v>
      </c>
      <c r="G899" t="s">
        <v>14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5">LEFT(P899, SEARCH("/", P899)-1)</f>
        <v>theater</v>
      </c>
      <c r="R899" t="str">
        <f t="shared" ref="R899:R962" si="86">RIGHT(P899,LEN(P899)-SEARCH("/",P899))</f>
        <v>plays</v>
      </c>
      <c r="S899" s="8">
        <f t="shared" ref="S899:S962" si="87">(((L899/60)/60)/24)+DATE(1970,1,1)</f>
        <v>43583.208333333328</v>
      </c>
      <c r="T899" s="8">
        <f t="shared" ref="T899:T962" si="88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5"/>
        <v>film &amp; video</v>
      </c>
      <c r="R900" t="str">
        <f t="shared" si="86"/>
        <v>documentary</v>
      </c>
      <c r="S900" s="8">
        <f t="shared" si="87"/>
        <v>43815.25</v>
      </c>
      <c r="T900" s="8">
        <f t="shared" si="88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5"/>
        <v>music</v>
      </c>
      <c r="R901" t="str">
        <f t="shared" si="86"/>
        <v>jazz</v>
      </c>
      <c r="S901" s="8">
        <f t="shared" si="87"/>
        <v>41554.208333333336</v>
      </c>
      <c r="T901" s="8">
        <f t="shared" si="88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5"/>
        <v>technology</v>
      </c>
      <c r="R902" t="str">
        <f t="shared" si="86"/>
        <v>web</v>
      </c>
      <c r="S902" s="8">
        <f t="shared" si="87"/>
        <v>41901.208333333336</v>
      </c>
      <c r="T902" s="8">
        <f t="shared" si="88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5"/>
        <v>music</v>
      </c>
      <c r="R903" t="str">
        <f t="shared" si="86"/>
        <v>rock</v>
      </c>
      <c r="S903" s="8">
        <f t="shared" si="87"/>
        <v>43298.208333333328</v>
      </c>
      <c r="T903" s="8">
        <f t="shared" si="88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5"/>
        <v>technology</v>
      </c>
      <c r="R904" t="str">
        <f t="shared" si="86"/>
        <v>web</v>
      </c>
      <c r="S904" s="8">
        <f t="shared" si="87"/>
        <v>42399.25</v>
      </c>
      <c r="T904" s="8">
        <f t="shared" si="88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5"/>
        <v>publishing</v>
      </c>
      <c r="R905" t="str">
        <f t="shared" si="86"/>
        <v>nonfiction</v>
      </c>
      <c r="S905" s="8">
        <f t="shared" si="87"/>
        <v>41034.208333333336</v>
      </c>
      <c r="T905" s="8">
        <f t="shared" si="88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5"/>
        <v>publishing</v>
      </c>
      <c r="R906" t="str">
        <f t="shared" si="86"/>
        <v>radio &amp; podcasts</v>
      </c>
      <c r="S906" s="8">
        <f t="shared" si="87"/>
        <v>41186.208333333336</v>
      </c>
      <c r="T906" s="8">
        <f t="shared" si="88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5"/>
        <v>theater</v>
      </c>
      <c r="R907" t="str">
        <f t="shared" si="86"/>
        <v>plays</v>
      </c>
      <c r="S907" s="8">
        <f t="shared" si="87"/>
        <v>41536.208333333336</v>
      </c>
      <c r="T907" s="8">
        <f t="shared" si="88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5"/>
        <v>film &amp; video</v>
      </c>
      <c r="R908" t="str">
        <f t="shared" si="86"/>
        <v>documentary</v>
      </c>
      <c r="S908" s="8">
        <f t="shared" si="87"/>
        <v>42868.208333333328</v>
      </c>
      <c r="T908" s="8">
        <f t="shared" si="88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5"/>
        <v>theater</v>
      </c>
      <c r="R909" t="str">
        <f t="shared" si="86"/>
        <v>plays</v>
      </c>
      <c r="S909" s="8">
        <f t="shared" si="87"/>
        <v>40660.208333333336</v>
      </c>
      <c r="T909" s="8">
        <f t="shared" si="88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5"/>
        <v>games</v>
      </c>
      <c r="R910" t="str">
        <f t="shared" si="86"/>
        <v>video games</v>
      </c>
      <c r="S910" s="8">
        <f t="shared" si="87"/>
        <v>41031.208333333336</v>
      </c>
      <c r="T910" s="8">
        <f t="shared" si="88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5"/>
        <v>theater</v>
      </c>
      <c r="R911" t="str">
        <f t="shared" si="86"/>
        <v>plays</v>
      </c>
      <c r="S911" s="8">
        <f t="shared" si="87"/>
        <v>43255.208333333328</v>
      </c>
      <c r="T911" s="8">
        <f t="shared" si="88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5"/>
        <v>theater</v>
      </c>
      <c r="R912" t="str">
        <f t="shared" si="86"/>
        <v>plays</v>
      </c>
      <c r="S912" s="8">
        <f t="shared" si="87"/>
        <v>42026.25</v>
      </c>
      <c r="T912" s="8">
        <f t="shared" si="88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5"/>
        <v>technology</v>
      </c>
      <c r="R913" t="str">
        <f t="shared" si="86"/>
        <v>web</v>
      </c>
      <c r="S913" s="8">
        <f t="shared" si="87"/>
        <v>43717.208333333328</v>
      </c>
      <c r="T913" s="8">
        <f t="shared" si="88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5"/>
        <v>film &amp; video</v>
      </c>
      <c r="R914" t="str">
        <f t="shared" si="86"/>
        <v>drama</v>
      </c>
      <c r="S914" s="8">
        <f t="shared" si="87"/>
        <v>41157.208333333336</v>
      </c>
      <c r="T914" s="8">
        <f t="shared" si="88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5"/>
        <v>film &amp; video</v>
      </c>
      <c r="R915" t="str">
        <f t="shared" si="86"/>
        <v>drama</v>
      </c>
      <c r="S915" s="8">
        <f t="shared" si="87"/>
        <v>43597.208333333328</v>
      </c>
      <c r="T915" s="8">
        <f t="shared" si="88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5"/>
        <v>theater</v>
      </c>
      <c r="R916" t="str">
        <f t="shared" si="86"/>
        <v>plays</v>
      </c>
      <c r="S916" s="8">
        <f t="shared" si="87"/>
        <v>41490.208333333336</v>
      </c>
      <c r="T916" s="8">
        <f t="shared" si="88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5"/>
        <v>film &amp; video</v>
      </c>
      <c r="R917" t="str">
        <f t="shared" si="86"/>
        <v>television</v>
      </c>
      <c r="S917" s="8">
        <f t="shared" si="87"/>
        <v>42976.208333333328</v>
      </c>
      <c r="T917" s="8">
        <f t="shared" si="88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5"/>
        <v>photography</v>
      </c>
      <c r="R918" t="str">
        <f t="shared" si="86"/>
        <v>photography books</v>
      </c>
      <c r="S918" s="8">
        <f t="shared" si="87"/>
        <v>41991.25</v>
      </c>
      <c r="T918" s="8">
        <f t="shared" si="88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5"/>
        <v>film &amp; video</v>
      </c>
      <c r="R919" t="str">
        <f t="shared" si="86"/>
        <v>shorts</v>
      </c>
      <c r="S919" s="8">
        <f t="shared" si="87"/>
        <v>40722.208333333336</v>
      </c>
      <c r="T919" s="8">
        <f t="shared" si="88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5"/>
        <v>publishing</v>
      </c>
      <c r="R920" t="str">
        <f t="shared" si="86"/>
        <v>radio &amp; podcasts</v>
      </c>
      <c r="S920" s="8">
        <f t="shared" si="87"/>
        <v>41117.208333333336</v>
      </c>
      <c r="T920" s="8">
        <f t="shared" si="88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5"/>
        <v>theater</v>
      </c>
      <c r="R921" t="str">
        <f t="shared" si="86"/>
        <v>plays</v>
      </c>
      <c r="S921" s="8">
        <f t="shared" si="87"/>
        <v>43022.208333333328</v>
      </c>
      <c r="T921" s="8">
        <f t="shared" si="88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5"/>
        <v>film &amp; video</v>
      </c>
      <c r="R922" t="str">
        <f t="shared" si="86"/>
        <v>animation</v>
      </c>
      <c r="S922" s="8">
        <f t="shared" si="87"/>
        <v>43503.25</v>
      </c>
      <c r="T922" s="8">
        <f t="shared" si="88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5"/>
        <v>technology</v>
      </c>
      <c r="R923" t="str">
        <f t="shared" si="86"/>
        <v>web</v>
      </c>
      <c r="S923" s="8">
        <f t="shared" si="87"/>
        <v>40951.25</v>
      </c>
      <c r="T923" s="8">
        <f t="shared" si="88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5"/>
        <v>music</v>
      </c>
      <c r="R924" t="str">
        <f t="shared" si="86"/>
        <v>world music</v>
      </c>
      <c r="S924" s="8">
        <f t="shared" si="87"/>
        <v>43443.25</v>
      </c>
      <c r="T924" s="8">
        <f t="shared" si="88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5"/>
        <v>theater</v>
      </c>
      <c r="R925" t="str">
        <f t="shared" si="86"/>
        <v>plays</v>
      </c>
      <c r="S925" s="8">
        <f t="shared" si="87"/>
        <v>40373.208333333336</v>
      </c>
      <c r="T925" s="8">
        <f t="shared" si="88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5"/>
        <v>theater</v>
      </c>
      <c r="R926" t="str">
        <f t="shared" si="86"/>
        <v>plays</v>
      </c>
      <c r="S926" s="8">
        <f t="shared" si="87"/>
        <v>43769.208333333328</v>
      </c>
      <c r="T926" s="8">
        <f t="shared" si="88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5"/>
        <v>theater</v>
      </c>
      <c r="R927" t="str">
        <f t="shared" si="86"/>
        <v>plays</v>
      </c>
      <c r="S927" s="8">
        <f t="shared" si="87"/>
        <v>43000.208333333328</v>
      </c>
      <c r="T927" s="8">
        <f t="shared" si="88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5"/>
        <v>food</v>
      </c>
      <c r="R928" t="str">
        <f t="shared" si="86"/>
        <v>food trucks</v>
      </c>
      <c r="S928" s="8">
        <f t="shared" si="87"/>
        <v>42502.208333333328</v>
      </c>
      <c r="T928" s="8">
        <f t="shared" si="88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5"/>
        <v>theater</v>
      </c>
      <c r="R929" t="str">
        <f t="shared" si="86"/>
        <v>plays</v>
      </c>
      <c r="S929" s="8">
        <f t="shared" si="87"/>
        <v>41102.208333333336</v>
      </c>
      <c r="T929" s="8">
        <f t="shared" si="88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5"/>
        <v>technology</v>
      </c>
      <c r="R930" t="str">
        <f t="shared" si="86"/>
        <v>web</v>
      </c>
      <c r="S930" s="8">
        <f t="shared" si="87"/>
        <v>41637.25</v>
      </c>
      <c r="T930" s="8">
        <f t="shared" si="88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5"/>
        <v>theater</v>
      </c>
      <c r="R931" t="str">
        <f t="shared" si="86"/>
        <v>plays</v>
      </c>
      <c r="S931" s="8">
        <f t="shared" si="87"/>
        <v>42858.208333333328</v>
      </c>
      <c r="T931" s="8">
        <f t="shared" si="88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5"/>
        <v>theater</v>
      </c>
      <c r="R932" t="str">
        <f t="shared" si="86"/>
        <v>plays</v>
      </c>
      <c r="S932" s="8">
        <f t="shared" si="87"/>
        <v>42060.25</v>
      </c>
      <c r="T932" s="8">
        <f t="shared" si="88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5"/>
        <v>theater</v>
      </c>
      <c r="R933" t="str">
        <f t="shared" si="86"/>
        <v>plays</v>
      </c>
      <c r="S933" s="8">
        <f t="shared" si="87"/>
        <v>41818.208333333336</v>
      </c>
      <c r="T933" s="8">
        <f t="shared" si="88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5"/>
        <v>music</v>
      </c>
      <c r="R934" t="str">
        <f t="shared" si="86"/>
        <v>rock</v>
      </c>
      <c r="S934" s="8">
        <f t="shared" si="87"/>
        <v>41709.208333333336</v>
      </c>
      <c r="T934" s="8">
        <f t="shared" si="88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5"/>
        <v>theater</v>
      </c>
      <c r="R935" t="str">
        <f t="shared" si="86"/>
        <v>plays</v>
      </c>
      <c r="S935" s="8">
        <f t="shared" si="87"/>
        <v>41372.208333333336</v>
      </c>
      <c r="T935" s="8">
        <f t="shared" si="88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5"/>
        <v>theater</v>
      </c>
      <c r="R936" t="str">
        <f t="shared" si="86"/>
        <v>plays</v>
      </c>
      <c r="S936" s="8">
        <f t="shared" si="87"/>
        <v>42422.25</v>
      </c>
      <c r="T936" s="8">
        <f t="shared" si="88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5"/>
        <v>theater</v>
      </c>
      <c r="R937" t="str">
        <f t="shared" si="86"/>
        <v>plays</v>
      </c>
      <c r="S937" s="8">
        <f t="shared" si="87"/>
        <v>42209.208333333328</v>
      </c>
      <c r="T937" s="8">
        <f t="shared" si="88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5"/>
        <v>theater</v>
      </c>
      <c r="R938" t="str">
        <f t="shared" si="86"/>
        <v>plays</v>
      </c>
      <c r="S938" s="8">
        <f t="shared" si="87"/>
        <v>43668.208333333328</v>
      </c>
      <c r="T938" s="8">
        <f t="shared" si="88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5"/>
        <v>film &amp; video</v>
      </c>
      <c r="R939" t="str">
        <f t="shared" si="86"/>
        <v>documentary</v>
      </c>
      <c r="S939" s="8">
        <f t="shared" si="87"/>
        <v>42334.25</v>
      </c>
      <c r="T939" s="8">
        <f t="shared" si="88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5"/>
        <v>publishing</v>
      </c>
      <c r="R940" t="str">
        <f t="shared" si="86"/>
        <v>fiction</v>
      </c>
      <c r="S940" s="8">
        <f t="shared" si="87"/>
        <v>43263.208333333328</v>
      </c>
      <c r="T940" s="8">
        <f t="shared" si="88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5"/>
        <v>games</v>
      </c>
      <c r="R941" t="str">
        <f t="shared" si="86"/>
        <v>video games</v>
      </c>
      <c r="S941" s="8">
        <f t="shared" si="87"/>
        <v>40670.208333333336</v>
      </c>
      <c r="T941" s="8">
        <f t="shared" si="88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5"/>
        <v>technology</v>
      </c>
      <c r="R942" t="str">
        <f t="shared" si="86"/>
        <v>web</v>
      </c>
      <c r="S942" s="8">
        <f t="shared" si="87"/>
        <v>41244.25</v>
      </c>
      <c r="T942" s="8">
        <f t="shared" si="88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5"/>
        <v>theater</v>
      </c>
      <c r="R943" t="str">
        <f t="shared" si="86"/>
        <v>plays</v>
      </c>
      <c r="S943" s="8">
        <f t="shared" si="87"/>
        <v>40552.25</v>
      </c>
      <c r="T943" s="8">
        <f t="shared" si="88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5"/>
        <v>theater</v>
      </c>
      <c r="R944" t="str">
        <f t="shared" si="86"/>
        <v>plays</v>
      </c>
      <c r="S944" s="8">
        <f t="shared" si="87"/>
        <v>40568.25</v>
      </c>
      <c r="T944" s="8">
        <f t="shared" si="88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5"/>
        <v>food</v>
      </c>
      <c r="R945" t="str">
        <f t="shared" si="86"/>
        <v>food trucks</v>
      </c>
      <c r="S945" s="8">
        <f t="shared" si="87"/>
        <v>41906.208333333336</v>
      </c>
      <c r="T945" s="8">
        <f t="shared" si="88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5"/>
        <v>photography</v>
      </c>
      <c r="R946" t="str">
        <f t="shared" si="86"/>
        <v>photography books</v>
      </c>
      <c r="S946" s="8">
        <f t="shared" si="87"/>
        <v>42776.25</v>
      </c>
      <c r="T946" s="8">
        <f t="shared" si="88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5"/>
        <v>photography</v>
      </c>
      <c r="R947" t="str">
        <f t="shared" si="86"/>
        <v>photography books</v>
      </c>
      <c r="S947" s="8">
        <f t="shared" si="87"/>
        <v>41004.208333333336</v>
      </c>
      <c r="T947" s="8">
        <f t="shared" si="88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5"/>
        <v>theater</v>
      </c>
      <c r="R948" t="str">
        <f t="shared" si="86"/>
        <v>plays</v>
      </c>
      <c r="S948" s="8">
        <f t="shared" si="87"/>
        <v>40710.208333333336</v>
      </c>
      <c r="T948" s="8">
        <f t="shared" si="88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5"/>
        <v>theater</v>
      </c>
      <c r="R949" t="str">
        <f t="shared" si="86"/>
        <v>plays</v>
      </c>
      <c r="S949" s="8">
        <f t="shared" si="87"/>
        <v>41908.208333333336</v>
      </c>
      <c r="T949" s="8">
        <f t="shared" si="88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5"/>
        <v>film &amp; video</v>
      </c>
      <c r="R950" t="str">
        <f t="shared" si="86"/>
        <v>documentary</v>
      </c>
      <c r="S950" s="8">
        <f t="shared" si="87"/>
        <v>41985.25</v>
      </c>
      <c r="T950" s="8">
        <f t="shared" si="88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5"/>
        <v>technology</v>
      </c>
      <c r="R951" t="str">
        <f t="shared" si="86"/>
        <v>web</v>
      </c>
      <c r="S951" s="8">
        <f t="shared" si="87"/>
        <v>42112.208333333328</v>
      </c>
      <c r="T951" s="8">
        <f t="shared" si="88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5"/>
        <v>theater</v>
      </c>
      <c r="R952" t="str">
        <f t="shared" si="86"/>
        <v>plays</v>
      </c>
      <c r="S952" s="8">
        <f t="shared" si="87"/>
        <v>43571.208333333328</v>
      </c>
      <c r="T952" s="8">
        <f t="shared" si="88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5"/>
        <v>music</v>
      </c>
      <c r="R953" t="str">
        <f t="shared" si="86"/>
        <v>rock</v>
      </c>
      <c r="S953" s="8">
        <f t="shared" si="87"/>
        <v>42730.25</v>
      </c>
      <c r="T953" s="8">
        <f t="shared" si="88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5"/>
        <v>film &amp; video</v>
      </c>
      <c r="R954" t="str">
        <f t="shared" si="86"/>
        <v>documentary</v>
      </c>
      <c r="S954" s="8">
        <f t="shared" si="87"/>
        <v>42591.208333333328</v>
      </c>
      <c r="T954" s="8">
        <f t="shared" si="88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5"/>
        <v>film &amp; video</v>
      </c>
      <c r="R955" t="str">
        <f t="shared" si="86"/>
        <v>science fiction</v>
      </c>
      <c r="S955" s="8">
        <f t="shared" si="87"/>
        <v>42358.25</v>
      </c>
      <c r="T955" s="8">
        <f t="shared" si="88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5"/>
        <v>technology</v>
      </c>
      <c r="R956" t="str">
        <f t="shared" si="86"/>
        <v>web</v>
      </c>
      <c r="S956" s="8">
        <f t="shared" si="87"/>
        <v>41174.208333333336</v>
      </c>
      <c r="T956" s="8">
        <f t="shared" si="88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5"/>
        <v>theater</v>
      </c>
      <c r="R957" t="str">
        <f t="shared" si="86"/>
        <v>plays</v>
      </c>
      <c r="S957" s="8">
        <f t="shared" si="87"/>
        <v>41238.25</v>
      </c>
      <c r="T957" s="8">
        <f t="shared" si="88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5"/>
        <v>film &amp; video</v>
      </c>
      <c r="R958" t="str">
        <f t="shared" si="86"/>
        <v>science fiction</v>
      </c>
      <c r="S958" s="8">
        <f t="shared" si="87"/>
        <v>42360.25</v>
      </c>
      <c r="T958" s="8">
        <f t="shared" si="88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5"/>
        <v>theater</v>
      </c>
      <c r="R959" t="str">
        <f t="shared" si="86"/>
        <v>plays</v>
      </c>
      <c r="S959" s="8">
        <f t="shared" si="87"/>
        <v>40955.25</v>
      </c>
      <c r="T959" s="8">
        <f t="shared" si="88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5"/>
        <v>film &amp; video</v>
      </c>
      <c r="R960" t="str">
        <f t="shared" si="86"/>
        <v>animation</v>
      </c>
      <c r="S960" s="8">
        <f t="shared" si="87"/>
        <v>40350.208333333336</v>
      </c>
      <c r="T960" s="8">
        <f t="shared" si="88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5"/>
        <v>publishing</v>
      </c>
      <c r="R961" t="str">
        <f t="shared" si="86"/>
        <v>translations</v>
      </c>
      <c r="S961" s="8">
        <f t="shared" si="87"/>
        <v>40357.208333333336</v>
      </c>
      <c r="T961" s="8">
        <f t="shared" si="88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5"/>
        <v>technology</v>
      </c>
      <c r="R962" t="str">
        <f t="shared" si="86"/>
        <v>web</v>
      </c>
      <c r="S962" s="8">
        <f t="shared" si="87"/>
        <v>42408.25</v>
      </c>
      <c r="T962" s="8">
        <f t="shared" si="88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E963/D963*100</f>
        <v>119.29824561403508</v>
      </c>
      <c r="G963" t="s">
        <v>20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1">LEFT(P963, SEARCH("/", P963)-1)</f>
        <v>publishing</v>
      </c>
      <c r="R963" t="str">
        <f t="shared" ref="R963:R1001" si="92">RIGHT(P963,LEN(P963)-SEARCH("/",P963))</f>
        <v>translations</v>
      </c>
      <c r="S963" s="8">
        <f t="shared" ref="S963:S1001" si="93">(((L963/60)/60)/24)+DATE(1970,1,1)</f>
        <v>40591.25</v>
      </c>
      <c r="T963" s="8">
        <f t="shared" ref="T963:T1001" si="94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1"/>
        <v>food</v>
      </c>
      <c r="R964" t="str">
        <f t="shared" si="92"/>
        <v>food trucks</v>
      </c>
      <c r="S964" s="8">
        <f t="shared" si="93"/>
        <v>41592.25</v>
      </c>
      <c r="T964" s="8">
        <f t="shared" si="94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1"/>
        <v>photography</v>
      </c>
      <c r="R965" t="str">
        <f t="shared" si="92"/>
        <v>photography books</v>
      </c>
      <c r="S965" s="8">
        <f t="shared" si="93"/>
        <v>40607.25</v>
      </c>
      <c r="T965" s="8">
        <f t="shared" si="94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1"/>
        <v>theater</v>
      </c>
      <c r="R966" t="str">
        <f t="shared" si="92"/>
        <v>plays</v>
      </c>
      <c r="S966" s="8">
        <f t="shared" si="93"/>
        <v>42135.208333333328</v>
      </c>
      <c r="T966" s="8">
        <f t="shared" si="94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1"/>
        <v>music</v>
      </c>
      <c r="R967" t="str">
        <f t="shared" si="92"/>
        <v>rock</v>
      </c>
      <c r="S967" s="8">
        <f t="shared" si="93"/>
        <v>40203.25</v>
      </c>
      <c r="T967" s="8">
        <f t="shared" si="94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1"/>
        <v>theater</v>
      </c>
      <c r="R968" t="str">
        <f t="shared" si="92"/>
        <v>plays</v>
      </c>
      <c r="S968" s="8">
        <f t="shared" si="93"/>
        <v>42901.208333333328</v>
      </c>
      <c r="T968" s="8">
        <f t="shared" si="94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1"/>
        <v>music</v>
      </c>
      <c r="R969" t="str">
        <f t="shared" si="92"/>
        <v>world music</v>
      </c>
      <c r="S969" s="8">
        <f t="shared" si="93"/>
        <v>41005.208333333336</v>
      </c>
      <c r="T969" s="8">
        <f t="shared" si="94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1"/>
        <v>food</v>
      </c>
      <c r="R970" t="str">
        <f t="shared" si="92"/>
        <v>food trucks</v>
      </c>
      <c r="S970" s="8">
        <f t="shared" si="93"/>
        <v>40544.25</v>
      </c>
      <c r="T970" s="8">
        <f t="shared" si="94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1"/>
        <v>theater</v>
      </c>
      <c r="R971" t="str">
        <f t="shared" si="92"/>
        <v>plays</v>
      </c>
      <c r="S971" s="8">
        <f t="shared" si="93"/>
        <v>43821.25</v>
      </c>
      <c r="T971" s="8">
        <f t="shared" si="94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1"/>
        <v>theater</v>
      </c>
      <c r="R972" t="str">
        <f t="shared" si="92"/>
        <v>plays</v>
      </c>
      <c r="S972" s="8">
        <f t="shared" si="93"/>
        <v>40672.208333333336</v>
      </c>
      <c r="T972" s="8">
        <f t="shared" si="94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1"/>
        <v>film &amp; video</v>
      </c>
      <c r="R973" t="str">
        <f t="shared" si="92"/>
        <v>television</v>
      </c>
      <c r="S973" s="8">
        <f t="shared" si="93"/>
        <v>41555.208333333336</v>
      </c>
      <c r="T973" s="8">
        <f t="shared" si="94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1"/>
        <v>technology</v>
      </c>
      <c r="R974" t="str">
        <f t="shared" si="92"/>
        <v>web</v>
      </c>
      <c r="S974" s="8">
        <f t="shared" si="93"/>
        <v>41792.208333333336</v>
      </c>
      <c r="T974" s="8">
        <f t="shared" si="94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1"/>
        <v>theater</v>
      </c>
      <c r="R975" t="str">
        <f t="shared" si="92"/>
        <v>plays</v>
      </c>
      <c r="S975" s="8">
        <f t="shared" si="93"/>
        <v>40522.25</v>
      </c>
      <c r="T975" s="8">
        <f t="shared" si="94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1"/>
        <v>music</v>
      </c>
      <c r="R976" t="str">
        <f t="shared" si="92"/>
        <v>indie rock</v>
      </c>
      <c r="S976" s="8">
        <f t="shared" si="93"/>
        <v>41412.208333333336</v>
      </c>
      <c r="T976" s="8">
        <f t="shared" si="94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1"/>
        <v>theater</v>
      </c>
      <c r="R977" t="str">
        <f t="shared" si="92"/>
        <v>plays</v>
      </c>
      <c r="S977" s="8">
        <f t="shared" si="93"/>
        <v>42337.25</v>
      </c>
      <c r="T977" s="8">
        <f t="shared" si="94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1"/>
        <v>theater</v>
      </c>
      <c r="R978" t="str">
        <f t="shared" si="92"/>
        <v>plays</v>
      </c>
      <c r="S978" s="8">
        <f t="shared" si="93"/>
        <v>40571.25</v>
      </c>
      <c r="T978" s="8">
        <f t="shared" si="94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1"/>
        <v>food</v>
      </c>
      <c r="R979" t="str">
        <f t="shared" si="92"/>
        <v>food trucks</v>
      </c>
      <c r="S979" s="8">
        <f t="shared" si="93"/>
        <v>43138.25</v>
      </c>
      <c r="T979" s="8">
        <f t="shared" si="94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1"/>
        <v>games</v>
      </c>
      <c r="R980" t="str">
        <f t="shared" si="92"/>
        <v>video games</v>
      </c>
      <c r="S980" s="8">
        <f t="shared" si="93"/>
        <v>42686.25</v>
      </c>
      <c r="T980" s="8">
        <f t="shared" si="94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1"/>
        <v>theater</v>
      </c>
      <c r="R981" t="str">
        <f t="shared" si="92"/>
        <v>plays</v>
      </c>
      <c r="S981" s="8">
        <f t="shared" si="93"/>
        <v>42078.208333333328</v>
      </c>
      <c r="T981" s="8">
        <f t="shared" si="94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1"/>
        <v>publishing</v>
      </c>
      <c r="R982" t="str">
        <f t="shared" si="92"/>
        <v>nonfiction</v>
      </c>
      <c r="S982" s="8">
        <f t="shared" si="93"/>
        <v>42307.208333333328</v>
      </c>
      <c r="T982" s="8">
        <f t="shared" si="94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1"/>
        <v>technology</v>
      </c>
      <c r="R983" t="str">
        <f t="shared" si="92"/>
        <v>web</v>
      </c>
      <c r="S983" s="8">
        <f t="shared" si="93"/>
        <v>43094.25</v>
      </c>
      <c r="T983" s="8">
        <f t="shared" si="94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1"/>
        <v>film &amp; video</v>
      </c>
      <c r="R984" t="str">
        <f t="shared" si="92"/>
        <v>documentary</v>
      </c>
      <c r="S984" s="8">
        <f t="shared" si="93"/>
        <v>40743.208333333336</v>
      </c>
      <c r="T984" s="8">
        <f t="shared" si="94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1"/>
        <v>film &amp; video</v>
      </c>
      <c r="R985" t="str">
        <f t="shared" si="92"/>
        <v>documentary</v>
      </c>
      <c r="S985" s="8">
        <f t="shared" si="93"/>
        <v>43681.208333333328</v>
      </c>
      <c r="T985" s="8">
        <f t="shared" si="94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1"/>
        <v>theater</v>
      </c>
      <c r="R986" t="str">
        <f t="shared" si="92"/>
        <v>plays</v>
      </c>
      <c r="S986" s="8">
        <f t="shared" si="93"/>
        <v>43716.208333333328</v>
      </c>
      <c r="T986" s="8">
        <f t="shared" si="94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1"/>
        <v>music</v>
      </c>
      <c r="R987" t="str">
        <f t="shared" si="92"/>
        <v>rock</v>
      </c>
      <c r="S987" s="8">
        <f t="shared" si="93"/>
        <v>41614.25</v>
      </c>
      <c r="T987" s="8">
        <f t="shared" si="94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1"/>
        <v>music</v>
      </c>
      <c r="R988" t="str">
        <f t="shared" si="92"/>
        <v>rock</v>
      </c>
      <c r="S988" s="8">
        <f t="shared" si="93"/>
        <v>40638.208333333336</v>
      </c>
      <c r="T988" s="8">
        <f t="shared" si="94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1"/>
        <v>film &amp; video</v>
      </c>
      <c r="R989" t="str">
        <f t="shared" si="92"/>
        <v>documentary</v>
      </c>
      <c r="S989" s="8">
        <f t="shared" si="93"/>
        <v>42852.208333333328</v>
      </c>
      <c r="T989" s="8">
        <f t="shared" si="94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1"/>
        <v>publishing</v>
      </c>
      <c r="R990" t="str">
        <f t="shared" si="92"/>
        <v>radio &amp; podcasts</v>
      </c>
      <c r="S990" s="8">
        <f t="shared" si="93"/>
        <v>42686.25</v>
      </c>
      <c r="T990" s="8">
        <f t="shared" si="94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1"/>
        <v>publishing</v>
      </c>
      <c r="R991" t="str">
        <f t="shared" si="92"/>
        <v>translations</v>
      </c>
      <c r="S991" s="8">
        <f t="shared" si="93"/>
        <v>43571.208333333328</v>
      </c>
      <c r="T991" s="8">
        <f t="shared" si="94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1"/>
        <v>film &amp; video</v>
      </c>
      <c r="R992" t="str">
        <f t="shared" si="92"/>
        <v>drama</v>
      </c>
      <c r="S992" s="8">
        <f t="shared" si="93"/>
        <v>42432.25</v>
      </c>
      <c r="T992" s="8">
        <f t="shared" si="94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1"/>
        <v>music</v>
      </c>
      <c r="R993" t="str">
        <f t="shared" si="92"/>
        <v>rock</v>
      </c>
      <c r="S993" s="8">
        <f t="shared" si="93"/>
        <v>41907.208333333336</v>
      </c>
      <c r="T993" s="8">
        <f t="shared" si="94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1"/>
        <v>film &amp; video</v>
      </c>
      <c r="R994" t="str">
        <f t="shared" si="92"/>
        <v>drama</v>
      </c>
      <c r="S994" s="8">
        <f t="shared" si="93"/>
        <v>43227.208333333328</v>
      </c>
      <c r="T994" s="8">
        <f t="shared" si="94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1"/>
        <v>photography</v>
      </c>
      <c r="R995" t="str">
        <f t="shared" si="92"/>
        <v>photography books</v>
      </c>
      <c r="S995" s="8">
        <f t="shared" si="93"/>
        <v>42362.25</v>
      </c>
      <c r="T995" s="8">
        <f t="shared" si="94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1"/>
        <v>publishing</v>
      </c>
      <c r="R996" t="str">
        <f t="shared" si="92"/>
        <v>translations</v>
      </c>
      <c r="S996" s="8">
        <f t="shared" si="93"/>
        <v>41929.208333333336</v>
      </c>
      <c r="T996" s="8">
        <f t="shared" si="94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1"/>
        <v>food</v>
      </c>
      <c r="R997" t="str">
        <f t="shared" si="92"/>
        <v>food trucks</v>
      </c>
      <c r="S997" s="8">
        <f t="shared" si="93"/>
        <v>43408.208333333328</v>
      </c>
      <c r="T997" s="8">
        <f t="shared" si="94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1"/>
        <v>theater</v>
      </c>
      <c r="R998" t="str">
        <f t="shared" si="92"/>
        <v>plays</v>
      </c>
      <c r="S998" s="8">
        <f t="shared" si="93"/>
        <v>41276.25</v>
      </c>
      <c r="T998" s="8">
        <f t="shared" si="94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1"/>
        <v>theater</v>
      </c>
      <c r="R999" t="str">
        <f t="shared" si="92"/>
        <v>plays</v>
      </c>
      <c r="S999" s="8">
        <f t="shared" si="93"/>
        <v>41659.25</v>
      </c>
      <c r="T999" s="8">
        <f t="shared" si="94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1"/>
        <v>music</v>
      </c>
      <c r="R1000" t="str">
        <f t="shared" si="92"/>
        <v>indie rock</v>
      </c>
      <c r="S1000" s="8">
        <f t="shared" si="93"/>
        <v>40220.25</v>
      </c>
      <c r="T1000" s="8">
        <f t="shared" si="94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1"/>
        <v>food</v>
      </c>
      <c r="R1001" t="str">
        <f t="shared" si="92"/>
        <v>food trucks</v>
      </c>
      <c r="S1001" s="8">
        <f t="shared" si="93"/>
        <v>42550.208333333328</v>
      </c>
      <c r="T1001" s="8">
        <f t="shared" si="94"/>
        <v>42557.208333333328</v>
      </c>
    </row>
  </sheetData>
  <conditionalFormatting sqref="G1:G1048576">
    <cfRule type="containsText" dxfId="3" priority="9" operator="containsText" text="live">
      <formula>NOT(ISERROR(SEARCH("live",G1)))</formula>
    </cfRule>
    <cfRule type="containsText" dxfId="2" priority="10" operator="containsText" text="canceled">
      <formula>NOT(ISERROR(SEARCH("canceled",G1)))</formula>
    </cfRule>
    <cfRule type="containsText" dxfId="1" priority="11" operator="containsText" text="successful">
      <formula>NOT(ISERROR(SEARCH("successful",G1)))</formula>
    </cfRule>
    <cfRule type="containsText" dxfId="0" priority="12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F8696B"/>
        <color rgb="FFFFEB84"/>
        <color rgb="FF0070C0"/>
      </colorScale>
    </cfRule>
  </conditionalFormatting>
  <pageMargins left="0.75" right="0.75" top="1" bottom="1" header="0.5" footer="0.5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B84E-3990-4007-A3FE-30ACF2208CC4}">
  <dimension ref="B1:F18"/>
  <sheetViews>
    <sheetView tabSelected="1" workbookViewId="0">
      <selection activeCell="I31" sqref="I31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9.25" bestFit="1" customWidth="1"/>
    <col min="6" max="7" width="11" bestFit="1" customWidth="1"/>
  </cols>
  <sheetData>
    <row r="1" spans="2:6" x14ac:dyDescent="0.25">
      <c r="B1" s="6" t="s">
        <v>2087</v>
      </c>
      <c r="C1" t="s">
        <v>2047</v>
      </c>
    </row>
    <row r="2" spans="2:6" x14ac:dyDescent="0.25">
      <c r="B2" s="6" t="s">
        <v>2032</v>
      </c>
      <c r="C2" t="s">
        <v>2047</v>
      </c>
    </row>
    <row r="4" spans="2:6" x14ac:dyDescent="0.25">
      <c r="B4" s="6" t="s">
        <v>2046</v>
      </c>
      <c r="C4" s="6" t="s">
        <v>2045</v>
      </c>
    </row>
    <row r="5" spans="2:6" x14ac:dyDescent="0.25">
      <c r="B5" s="6" t="s">
        <v>2034</v>
      </c>
      <c r="C5" t="s">
        <v>74</v>
      </c>
      <c r="D5" t="s">
        <v>14</v>
      </c>
      <c r="E5" t="s">
        <v>20</v>
      </c>
      <c r="F5" t="s">
        <v>2044</v>
      </c>
    </row>
    <row r="6" spans="2:6" x14ac:dyDescent="0.25">
      <c r="B6" s="9" t="s">
        <v>2075</v>
      </c>
      <c r="C6" s="10">
        <v>6</v>
      </c>
      <c r="D6" s="10">
        <v>36</v>
      </c>
      <c r="E6" s="10">
        <v>49</v>
      </c>
      <c r="F6" s="10">
        <v>91</v>
      </c>
    </row>
    <row r="7" spans="2:6" x14ac:dyDescent="0.25">
      <c r="B7" s="9" t="s">
        <v>2076</v>
      </c>
      <c r="C7" s="10">
        <v>7</v>
      </c>
      <c r="D7" s="10">
        <v>28</v>
      </c>
      <c r="E7" s="10">
        <v>44</v>
      </c>
      <c r="F7" s="10">
        <v>79</v>
      </c>
    </row>
    <row r="8" spans="2:6" x14ac:dyDescent="0.25">
      <c r="B8" s="9" t="s">
        <v>2077</v>
      </c>
      <c r="C8" s="10">
        <v>4</v>
      </c>
      <c r="D8" s="10">
        <v>33</v>
      </c>
      <c r="E8" s="10">
        <v>49</v>
      </c>
      <c r="F8" s="10">
        <v>86</v>
      </c>
    </row>
    <row r="9" spans="2:6" x14ac:dyDescent="0.25">
      <c r="B9" s="9" t="s">
        <v>2078</v>
      </c>
      <c r="C9" s="10">
        <v>1</v>
      </c>
      <c r="D9" s="10">
        <v>30</v>
      </c>
      <c r="E9" s="10">
        <v>46</v>
      </c>
      <c r="F9" s="10">
        <v>77</v>
      </c>
    </row>
    <row r="10" spans="2:6" x14ac:dyDescent="0.25">
      <c r="B10" s="9" t="s">
        <v>2079</v>
      </c>
      <c r="C10" s="10">
        <v>3</v>
      </c>
      <c r="D10" s="10">
        <v>35</v>
      </c>
      <c r="E10" s="10">
        <v>46</v>
      </c>
      <c r="F10" s="10">
        <v>84</v>
      </c>
    </row>
    <row r="11" spans="2:6" x14ac:dyDescent="0.25">
      <c r="B11" s="9" t="s">
        <v>2080</v>
      </c>
      <c r="C11" s="10">
        <v>3</v>
      </c>
      <c r="D11" s="10">
        <v>28</v>
      </c>
      <c r="E11" s="10">
        <v>55</v>
      </c>
      <c r="F11" s="10">
        <v>86</v>
      </c>
    </row>
    <row r="12" spans="2:6" x14ac:dyDescent="0.25">
      <c r="B12" s="9" t="s">
        <v>2081</v>
      </c>
      <c r="C12" s="10">
        <v>4</v>
      </c>
      <c r="D12" s="10">
        <v>31</v>
      </c>
      <c r="E12" s="10">
        <v>58</v>
      </c>
      <c r="F12" s="10">
        <v>93</v>
      </c>
    </row>
    <row r="13" spans="2:6" x14ac:dyDescent="0.25">
      <c r="B13" s="9" t="s">
        <v>2082</v>
      </c>
      <c r="C13" s="10">
        <v>8</v>
      </c>
      <c r="D13" s="10">
        <v>35</v>
      </c>
      <c r="E13" s="10">
        <v>41</v>
      </c>
      <c r="F13" s="10">
        <v>84</v>
      </c>
    </row>
    <row r="14" spans="2:6" x14ac:dyDescent="0.25">
      <c r="B14" s="9" t="s">
        <v>2083</v>
      </c>
      <c r="C14" s="10">
        <v>5</v>
      </c>
      <c r="D14" s="10">
        <v>23</v>
      </c>
      <c r="E14" s="10">
        <v>45</v>
      </c>
      <c r="F14" s="10">
        <v>73</v>
      </c>
    </row>
    <row r="15" spans="2:6" x14ac:dyDescent="0.25">
      <c r="B15" s="9" t="s">
        <v>2084</v>
      </c>
      <c r="C15" s="10">
        <v>6</v>
      </c>
      <c r="D15" s="10">
        <v>26</v>
      </c>
      <c r="E15" s="10">
        <v>45</v>
      </c>
      <c r="F15" s="10">
        <v>77</v>
      </c>
    </row>
    <row r="16" spans="2:6" x14ac:dyDescent="0.25">
      <c r="B16" s="9" t="s">
        <v>2085</v>
      </c>
      <c r="C16" s="10">
        <v>3</v>
      </c>
      <c r="D16" s="10">
        <v>27</v>
      </c>
      <c r="E16" s="10">
        <v>45</v>
      </c>
      <c r="F16" s="10">
        <v>75</v>
      </c>
    </row>
    <row r="17" spans="2:6" x14ac:dyDescent="0.25">
      <c r="B17" s="9" t="s">
        <v>2086</v>
      </c>
      <c r="C17" s="10">
        <v>7</v>
      </c>
      <c r="D17" s="10">
        <v>32</v>
      </c>
      <c r="E17" s="10">
        <v>42</v>
      </c>
      <c r="F17" s="10">
        <v>81</v>
      </c>
    </row>
    <row r="18" spans="2:6" x14ac:dyDescent="0.25">
      <c r="B18" s="9" t="s">
        <v>2044</v>
      </c>
      <c r="C18" s="10">
        <v>57</v>
      </c>
      <c r="D18" s="10">
        <v>364</v>
      </c>
      <c r="E18" s="10">
        <v>565</v>
      </c>
      <c r="F18" s="10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7904-E735-4E7C-8408-AB2EAA33270E}">
  <dimension ref="B1:G18"/>
  <sheetViews>
    <sheetView workbookViewId="0">
      <selection activeCell="B21" sqref="B21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1" spans="2:7" x14ac:dyDescent="0.25">
      <c r="B1" s="6" t="s">
        <v>2032</v>
      </c>
      <c r="C1" t="s">
        <v>2047</v>
      </c>
    </row>
    <row r="2" spans="2:7" x14ac:dyDescent="0.25">
      <c r="B2" s="6" t="s">
        <v>2087</v>
      </c>
      <c r="C2" t="s">
        <v>2047</v>
      </c>
    </row>
    <row r="4" spans="2:7" x14ac:dyDescent="0.25">
      <c r="B4" s="6" t="s">
        <v>2046</v>
      </c>
      <c r="C4" s="6" t="s">
        <v>2045</v>
      </c>
    </row>
    <row r="5" spans="2:7" x14ac:dyDescent="0.25">
      <c r="B5" s="6" t="s">
        <v>2034</v>
      </c>
      <c r="C5" t="s">
        <v>74</v>
      </c>
      <c r="D5" t="s">
        <v>14</v>
      </c>
      <c r="E5" t="s">
        <v>47</v>
      </c>
      <c r="F5" t="s">
        <v>20</v>
      </c>
      <c r="G5" t="s">
        <v>2044</v>
      </c>
    </row>
    <row r="6" spans="2:7" x14ac:dyDescent="0.25">
      <c r="B6" s="9" t="s">
        <v>2075</v>
      </c>
      <c r="C6" s="10">
        <v>6</v>
      </c>
      <c r="D6" s="10">
        <v>36</v>
      </c>
      <c r="E6" s="10">
        <v>1</v>
      </c>
      <c r="F6" s="10">
        <v>49</v>
      </c>
      <c r="G6" s="10">
        <v>92</v>
      </c>
    </row>
    <row r="7" spans="2:7" x14ac:dyDescent="0.25">
      <c r="B7" s="9" t="s">
        <v>2076</v>
      </c>
      <c r="C7" s="10">
        <v>7</v>
      </c>
      <c r="D7" s="10">
        <v>28</v>
      </c>
      <c r="E7" s="10"/>
      <c r="F7" s="10">
        <v>44</v>
      </c>
      <c r="G7" s="10">
        <v>79</v>
      </c>
    </row>
    <row r="8" spans="2:7" x14ac:dyDescent="0.25">
      <c r="B8" s="9" t="s">
        <v>2077</v>
      </c>
      <c r="C8" s="10">
        <v>4</v>
      </c>
      <c r="D8" s="10">
        <v>33</v>
      </c>
      <c r="E8" s="10"/>
      <c r="F8" s="10">
        <v>49</v>
      </c>
      <c r="G8" s="10">
        <v>86</v>
      </c>
    </row>
    <row r="9" spans="2:7" x14ac:dyDescent="0.25">
      <c r="B9" s="9" t="s">
        <v>2078</v>
      </c>
      <c r="C9" s="10">
        <v>1</v>
      </c>
      <c r="D9" s="10">
        <v>30</v>
      </c>
      <c r="E9" s="10">
        <v>1</v>
      </c>
      <c r="F9" s="10">
        <v>46</v>
      </c>
      <c r="G9" s="10">
        <v>78</v>
      </c>
    </row>
    <row r="10" spans="2:7" x14ac:dyDescent="0.25">
      <c r="B10" s="9" t="s">
        <v>2079</v>
      </c>
      <c r="C10" s="10">
        <v>3</v>
      </c>
      <c r="D10" s="10">
        <v>35</v>
      </c>
      <c r="E10" s="10">
        <v>2</v>
      </c>
      <c r="F10" s="10">
        <v>46</v>
      </c>
      <c r="G10" s="10">
        <v>86</v>
      </c>
    </row>
    <row r="11" spans="2:7" x14ac:dyDescent="0.25">
      <c r="B11" s="9" t="s">
        <v>2080</v>
      </c>
      <c r="C11" s="10">
        <v>3</v>
      </c>
      <c r="D11" s="10">
        <v>28</v>
      </c>
      <c r="E11" s="10">
        <v>1</v>
      </c>
      <c r="F11" s="10">
        <v>55</v>
      </c>
      <c r="G11" s="10">
        <v>87</v>
      </c>
    </row>
    <row r="12" spans="2:7" x14ac:dyDescent="0.25">
      <c r="B12" s="9" t="s">
        <v>2081</v>
      </c>
      <c r="C12" s="10">
        <v>4</v>
      </c>
      <c r="D12" s="10">
        <v>31</v>
      </c>
      <c r="E12" s="10">
        <v>1</v>
      </c>
      <c r="F12" s="10">
        <v>58</v>
      </c>
      <c r="G12" s="10">
        <v>94</v>
      </c>
    </row>
    <row r="13" spans="2:7" x14ac:dyDescent="0.25">
      <c r="B13" s="9" t="s">
        <v>2082</v>
      </c>
      <c r="C13" s="10">
        <v>8</v>
      </c>
      <c r="D13" s="10">
        <v>35</v>
      </c>
      <c r="E13" s="10">
        <v>1</v>
      </c>
      <c r="F13" s="10">
        <v>41</v>
      </c>
      <c r="G13" s="10">
        <v>85</v>
      </c>
    </row>
    <row r="14" spans="2:7" x14ac:dyDescent="0.25">
      <c r="B14" s="9" t="s">
        <v>2083</v>
      </c>
      <c r="C14" s="10">
        <v>5</v>
      </c>
      <c r="D14" s="10">
        <v>23</v>
      </c>
      <c r="E14" s="10"/>
      <c r="F14" s="10">
        <v>45</v>
      </c>
      <c r="G14" s="10">
        <v>73</v>
      </c>
    </row>
    <row r="15" spans="2:7" x14ac:dyDescent="0.25">
      <c r="B15" s="9" t="s">
        <v>2084</v>
      </c>
      <c r="C15" s="10">
        <v>6</v>
      </c>
      <c r="D15" s="10">
        <v>26</v>
      </c>
      <c r="E15" s="10">
        <v>1</v>
      </c>
      <c r="F15" s="10">
        <v>45</v>
      </c>
      <c r="G15" s="10">
        <v>78</v>
      </c>
    </row>
    <row r="16" spans="2:7" x14ac:dyDescent="0.25">
      <c r="B16" s="9" t="s">
        <v>2085</v>
      </c>
      <c r="C16" s="10">
        <v>3</v>
      </c>
      <c r="D16" s="10">
        <v>27</v>
      </c>
      <c r="E16" s="10">
        <v>3</v>
      </c>
      <c r="F16" s="10">
        <v>45</v>
      </c>
      <c r="G16" s="10">
        <v>78</v>
      </c>
    </row>
    <row r="17" spans="2:7" x14ac:dyDescent="0.25">
      <c r="B17" s="9" t="s">
        <v>2086</v>
      </c>
      <c r="C17" s="10">
        <v>7</v>
      </c>
      <c r="D17" s="10">
        <v>32</v>
      </c>
      <c r="E17" s="10">
        <v>3</v>
      </c>
      <c r="F17" s="10">
        <v>42</v>
      </c>
      <c r="G17" s="10">
        <v>84</v>
      </c>
    </row>
    <row r="18" spans="2:7" x14ac:dyDescent="0.25">
      <c r="B18" s="9" t="s">
        <v>2044</v>
      </c>
      <c r="C18" s="10">
        <v>57</v>
      </c>
      <c r="D18" s="10">
        <v>364</v>
      </c>
      <c r="E18" s="10">
        <v>14</v>
      </c>
      <c r="F18" s="10">
        <v>565</v>
      </c>
      <c r="G18" s="10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9201-C57A-4B62-935A-7A7AA902A609}">
  <dimension ref="B8:G54"/>
  <sheetViews>
    <sheetView topLeftCell="A14" zoomScale="70" zoomScaleNormal="70" workbookViewId="0">
      <selection activeCell="L14" sqref="L14"/>
    </sheetView>
  </sheetViews>
  <sheetFormatPr defaultRowHeight="15.75" x14ac:dyDescent="0.25"/>
  <cols>
    <col min="2" max="2" width="17.5" bestFit="1" customWidth="1"/>
    <col min="3" max="3" width="16" bestFit="1" customWidth="1"/>
    <col min="4" max="4" width="8.25" bestFit="1" customWidth="1"/>
    <col min="5" max="5" width="5.75" bestFit="1" customWidth="1"/>
    <col min="6" max="6" width="14.25" bestFit="1" customWidth="1"/>
    <col min="7" max="7" width="15.375" bestFit="1" customWidth="1"/>
    <col min="8" max="9" width="23" bestFit="1" customWidth="1"/>
    <col min="10" max="10" width="28" bestFit="1" customWidth="1"/>
    <col min="11" max="11" width="20.625" bestFit="1" customWidth="1"/>
    <col min="12" max="12" width="11" bestFit="1" customWidth="1"/>
  </cols>
  <sheetData>
    <row r="8" spans="2:7" x14ac:dyDescent="0.25">
      <c r="B8" s="6" t="s">
        <v>6</v>
      </c>
      <c r="C8" t="s">
        <v>2047</v>
      </c>
    </row>
    <row r="10" spans="2:7" x14ac:dyDescent="0.25">
      <c r="B10" s="6" t="s">
        <v>2046</v>
      </c>
      <c r="C10" s="6" t="s">
        <v>2045</v>
      </c>
    </row>
    <row r="11" spans="2:7" x14ac:dyDescent="0.25">
      <c r="B11" s="6" t="s">
        <v>2034</v>
      </c>
      <c r="C11" t="s">
        <v>74</v>
      </c>
      <c r="D11" t="s">
        <v>14</v>
      </c>
      <c r="E11" t="s">
        <v>47</v>
      </c>
      <c r="F11" t="s">
        <v>20</v>
      </c>
      <c r="G11" t="s">
        <v>2044</v>
      </c>
    </row>
    <row r="12" spans="2:7" x14ac:dyDescent="0.25">
      <c r="B12" s="7" t="s">
        <v>2035</v>
      </c>
      <c r="C12">
        <v>11</v>
      </c>
      <c r="D12">
        <v>60</v>
      </c>
      <c r="E12">
        <v>5</v>
      </c>
      <c r="F12">
        <v>102</v>
      </c>
      <c r="G12">
        <v>178</v>
      </c>
    </row>
    <row r="13" spans="2:7" x14ac:dyDescent="0.25">
      <c r="B13" s="7" t="s">
        <v>2036</v>
      </c>
      <c r="C13">
        <v>4</v>
      </c>
      <c r="D13">
        <v>20</v>
      </c>
      <c r="F13">
        <v>22</v>
      </c>
      <c r="G13">
        <v>46</v>
      </c>
    </row>
    <row r="14" spans="2:7" x14ac:dyDescent="0.25">
      <c r="B14" s="7" t="s">
        <v>2037</v>
      </c>
      <c r="C14">
        <v>1</v>
      </c>
      <c r="D14">
        <v>23</v>
      </c>
      <c r="E14">
        <v>3</v>
      </c>
      <c r="F14">
        <v>21</v>
      </c>
      <c r="G14">
        <v>48</v>
      </c>
    </row>
    <row r="15" spans="2:7" x14ac:dyDescent="0.25">
      <c r="B15" s="7" t="s">
        <v>2038</v>
      </c>
      <c r="F15">
        <v>4</v>
      </c>
      <c r="G15">
        <v>4</v>
      </c>
    </row>
    <row r="16" spans="2:7" x14ac:dyDescent="0.25">
      <c r="B16" s="7" t="s">
        <v>2039</v>
      </c>
      <c r="C16">
        <v>10</v>
      </c>
      <c r="D16">
        <v>66</v>
      </c>
      <c r="F16">
        <v>99</v>
      </c>
      <c r="G16">
        <v>175</v>
      </c>
    </row>
    <row r="17" spans="2:7" x14ac:dyDescent="0.25">
      <c r="B17" s="7" t="s">
        <v>2040</v>
      </c>
      <c r="C17">
        <v>4</v>
      </c>
      <c r="D17">
        <v>11</v>
      </c>
      <c r="E17">
        <v>1</v>
      </c>
      <c r="F17">
        <v>26</v>
      </c>
      <c r="G17">
        <v>42</v>
      </c>
    </row>
    <row r="18" spans="2:7" x14ac:dyDescent="0.25">
      <c r="B18" s="7" t="s">
        <v>2041</v>
      </c>
      <c r="C18">
        <v>2</v>
      </c>
      <c r="D18">
        <v>24</v>
      </c>
      <c r="E18">
        <v>1</v>
      </c>
      <c r="F18">
        <v>40</v>
      </c>
      <c r="G18">
        <v>67</v>
      </c>
    </row>
    <row r="19" spans="2:7" x14ac:dyDescent="0.25">
      <c r="B19" s="7" t="s">
        <v>2042</v>
      </c>
      <c r="C19">
        <v>2</v>
      </c>
      <c r="D19">
        <v>28</v>
      </c>
      <c r="E19">
        <v>2</v>
      </c>
      <c r="F19">
        <v>64</v>
      </c>
      <c r="G19">
        <v>96</v>
      </c>
    </row>
    <row r="20" spans="2:7" x14ac:dyDescent="0.25">
      <c r="B20" s="7" t="s">
        <v>2043</v>
      </c>
      <c r="C20">
        <v>23</v>
      </c>
      <c r="D20">
        <v>132</v>
      </c>
      <c r="E20">
        <v>2</v>
      </c>
      <c r="F20">
        <v>187</v>
      </c>
      <c r="G20">
        <v>344</v>
      </c>
    </row>
    <row r="21" spans="2:7" x14ac:dyDescent="0.25">
      <c r="B21" s="7" t="s">
        <v>2044</v>
      </c>
      <c r="C21">
        <v>57</v>
      </c>
      <c r="D21">
        <v>364</v>
      </c>
      <c r="E21">
        <v>14</v>
      </c>
      <c r="F21">
        <v>565</v>
      </c>
      <c r="G21">
        <v>1000</v>
      </c>
    </row>
    <row r="24" spans="2:7" x14ac:dyDescent="0.25">
      <c r="B24" s="6" t="s">
        <v>6</v>
      </c>
      <c r="C24" t="s">
        <v>2047</v>
      </c>
    </row>
    <row r="25" spans="2:7" x14ac:dyDescent="0.25">
      <c r="B25" s="6" t="s">
        <v>2032</v>
      </c>
      <c r="C25" t="s">
        <v>2047</v>
      </c>
    </row>
    <row r="27" spans="2:7" x14ac:dyDescent="0.25">
      <c r="B27" s="6" t="s">
        <v>2046</v>
      </c>
      <c r="C27" s="6" t="s">
        <v>2045</v>
      </c>
    </row>
    <row r="28" spans="2:7" x14ac:dyDescent="0.25">
      <c r="B28" s="6" t="s">
        <v>2034</v>
      </c>
      <c r="C28" t="s">
        <v>74</v>
      </c>
      <c r="D28" t="s">
        <v>14</v>
      </c>
      <c r="E28" t="s">
        <v>47</v>
      </c>
      <c r="F28" t="s">
        <v>20</v>
      </c>
      <c r="G28" t="s">
        <v>2044</v>
      </c>
    </row>
    <row r="29" spans="2:7" x14ac:dyDescent="0.25">
      <c r="B29" s="7" t="s">
        <v>2072</v>
      </c>
      <c r="D29">
        <v>1</v>
      </c>
      <c r="G29">
        <v>1</v>
      </c>
    </row>
    <row r="30" spans="2:7" x14ac:dyDescent="0.25">
      <c r="B30" s="7" t="s">
        <v>2071</v>
      </c>
      <c r="C30">
        <v>1</v>
      </c>
      <c r="D30">
        <v>10</v>
      </c>
      <c r="E30">
        <v>2</v>
      </c>
      <c r="F30">
        <v>21</v>
      </c>
      <c r="G30">
        <v>34</v>
      </c>
    </row>
    <row r="31" spans="2:7" x14ac:dyDescent="0.25">
      <c r="B31" s="7" t="s">
        <v>2070</v>
      </c>
      <c r="F31">
        <v>4</v>
      </c>
      <c r="G31">
        <v>4</v>
      </c>
    </row>
    <row r="32" spans="2:7" x14ac:dyDescent="0.25">
      <c r="B32" s="7" t="s">
        <v>2069</v>
      </c>
      <c r="C32">
        <v>4</v>
      </c>
      <c r="D32">
        <v>21</v>
      </c>
      <c r="E32">
        <v>1</v>
      </c>
      <c r="F32">
        <v>34</v>
      </c>
      <c r="G32">
        <v>60</v>
      </c>
    </row>
    <row r="33" spans="2:7" x14ac:dyDescent="0.25">
      <c r="B33" s="7" t="s">
        <v>2068</v>
      </c>
      <c r="C33">
        <v>2</v>
      </c>
      <c r="D33">
        <v>12</v>
      </c>
      <c r="E33">
        <v>1</v>
      </c>
      <c r="F33">
        <v>22</v>
      </c>
      <c r="G33">
        <v>37</v>
      </c>
    </row>
    <row r="34" spans="2:7" x14ac:dyDescent="0.25">
      <c r="B34" s="7" t="s">
        <v>2067</v>
      </c>
      <c r="D34">
        <v>8</v>
      </c>
      <c r="F34">
        <v>10</v>
      </c>
      <c r="G34">
        <v>18</v>
      </c>
    </row>
    <row r="35" spans="2:7" x14ac:dyDescent="0.25">
      <c r="B35" s="7" t="s">
        <v>2066</v>
      </c>
      <c r="C35">
        <v>1</v>
      </c>
      <c r="D35">
        <v>7</v>
      </c>
      <c r="F35">
        <v>9</v>
      </c>
      <c r="G35">
        <v>17</v>
      </c>
    </row>
    <row r="36" spans="2:7" x14ac:dyDescent="0.25">
      <c r="B36" s="7" t="s">
        <v>2065</v>
      </c>
      <c r="C36">
        <v>4</v>
      </c>
      <c r="D36">
        <v>19</v>
      </c>
      <c r="F36">
        <v>22</v>
      </c>
      <c r="G36">
        <v>45</v>
      </c>
    </row>
    <row r="37" spans="2:7" x14ac:dyDescent="0.25">
      <c r="B37" s="7" t="s">
        <v>2064</v>
      </c>
      <c r="C37">
        <v>3</v>
      </c>
      <c r="D37">
        <v>19</v>
      </c>
      <c r="F37">
        <v>23</v>
      </c>
      <c r="G37">
        <v>45</v>
      </c>
    </row>
    <row r="38" spans="2:7" x14ac:dyDescent="0.25">
      <c r="B38" s="7" t="s">
        <v>2063</v>
      </c>
      <c r="C38">
        <v>1</v>
      </c>
      <c r="D38">
        <v>6</v>
      </c>
      <c r="F38">
        <v>10</v>
      </c>
      <c r="G38">
        <v>17</v>
      </c>
    </row>
    <row r="39" spans="2:7" x14ac:dyDescent="0.25">
      <c r="B39" s="7" t="s">
        <v>2062</v>
      </c>
      <c r="D39">
        <v>3</v>
      </c>
      <c r="F39">
        <v>4</v>
      </c>
      <c r="G39">
        <v>7</v>
      </c>
    </row>
    <row r="40" spans="2:7" x14ac:dyDescent="0.25">
      <c r="B40" s="7" t="s">
        <v>2061</v>
      </c>
      <c r="D40">
        <v>8</v>
      </c>
      <c r="E40">
        <v>1</v>
      </c>
      <c r="F40">
        <v>4</v>
      </c>
      <c r="G40">
        <v>13</v>
      </c>
    </row>
    <row r="41" spans="2:7" x14ac:dyDescent="0.25">
      <c r="B41" s="7" t="s">
        <v>2060</v>
      </c>
      <c r="C41">
        <v>1</v>
      </c>
      <c r="D41">
        <v>6</v>
      </c>
      <c r="E41">
        <v>1</v>
      </c>
      <c r="F41">
        <v>13</v>
      </c>
      <c r="G41">
        <v>21</v>
      </c>
    </row>
    <row r="42" spans="2:7" x14ac:dyDescent="0.25">
      <c r="B42" s="7" t="s">
        <v>2059</v>
      </c>
      <c r="C42">
        <v>4</v>
      </c>
      <c r="D42">
        <v>11</v>
      </c>
      <c r="E42">
        <v>1</v>
      </c>
      <c r="F42">
        <v>26</v>
      </c>
      <c r="G42">
        <v>42</v>
      </c>
    </row>
    <row r="43" spans="2:7" x14ac:dyDescent="0.25">
      <c r="B43" s="7" t="s">
        <v>2058</v>
      </c>
      <c r="C43">
        <v>23</v>
      </c>
      <c r="D43">
        <v>132</v>
      </c>
      <c r="E43">
        <v>2</v>
      </c>
      <c r="F43">
        <v>187</v>
      </c>
      <c r="G43">
        <v>344</v>
      </c>
    </row>
    <row r="44" spans="2:7" x14ac:dyDescent="0.25">
      <c r="B44" s="7" t="s">
        <v>2057</v>
      </c>
      <c r="D44">
        <v>4</v>
      </c>
      <c r="F44">
        <v>4</v>
      </c>
      <c r="G44">
        <v>8</v>
      </c>
    </row>
    <row r="45" spans="2:7" x14ac:dyDescent="0.25">
      <c r="B45" s="7" t="s">
        <v>2056</v>
      </c>
      <c r="C45">
        <v>6</v>
      </c>
      <c r="D45">
        <v>30</v>
      </c>
      <c r="F45">
        <v>49</v>
      </c>
      <c r="G45">
        <v>85</v>
      </c>
    </row>
    <row r="46" spans="2:7" x14ac:dyDescent="0.25">
      <c r="B46" s="7" t="s">
        <v>2055</v>
      </c>
      <c r="D46">
        <v>9</v>
      </c>
      <c r="F46">
        <v>5</v>
      </c>
      <c r="G46">
        <v>14</v>
      </c>
    </row>
    <row r="47" spans="2:7" x14ac:dyDescent="0.25">
      <c r="B47" s="7" t="s">
        <v>2054</v>
      </c>
      <c r="C47">
        <v>1</v>
      </c>
      <c r="D47">
        <v>5</v>
      </c>
      <c r="E47">
        <v>1</v>
      </c>
      <c r="F47">
        <v>9</v>
      </c>
      <c r="G47">
        <v>16</v>
      </c>
    </row>
    <row r="48" spans="2:7" x14ac:dyDescent="0.25">
      <c r="B48" s="7" t="s">
        <v>2053</v>
      </c>
      <c r="C48">
        <v>3</v>
      </c>
      <c r="D48">
        <v>3</v>
      </c>
      <c r="F48">
        <v>11</v>
      </c>
      <c r="G48">
        <v>17</v>
      </c>
    </row>
    <row r="49" spans="2:7" x14ac:dyDescent="0.25">
      <c r="B49" s="7" t="s">
        <v>2052</v>
      </c>
      <c r="D49">
        <v>7</v>
      </c>
      <c r="F49">
        <v>14</v>
      </c>
      <c r="G49">
        <v>21</v>
      </c>
    </row>
    <row r="50" spans="2:7" x14ac:dyDescent="0.25">
      <c r="B50" s="7" t="s">
        <v>2051</v>
      </c>
      <c r="C50">
        <v>1</v>
      </c>
      <c r="D50">
        <v>15</v>
      </c>
      <c r="E50">
        <v>2</v>
      </c>
      <c r="F50">
        <v>17</v>
      </c>
      <c r="G50">
        <v>35</v>
      </c>
    </row>
    <row r="51" spans="2:7" x14ac:dyDescent="0.25">
      <c r="B51" s="7" t="s">
        <v>2050</v>
      </c>
      <c r="D51">
        <v>16</v>
      </c>
      <c r="E51">
        <v>1</v>
      </c>
      <c r="F51">
        <v>28</v>
      </c>
      <c r="G51">
        <v>45</v>
      </c>
    </row>
    <row r="52" spans="2:7" x14ac:dyDescent="0.25">
      <c r="B52" s="7" t="s">
        <v>2049</v>
      </c>
      <c r="C52">
        <v>2</v>
      </c>
      <c r="D52">
        <v>12</v>
      </c>
      <c r="E52">
        <v>1</v>
      </c>
      <c r="F52">
        <v>36</v>
      </c>
      <c r="G52">
        <v>51</v>
      </c>
    </row>
    <row r="53" spans="2:7" x14ac:dyDescent="0.25">
      <c r="B53" s="7" t="s">
        <v>2048</v>
      </c>
      <c r="F53">
        <v>3</v>
      </c>
      <c r="G53">
        <v>3</v>
      </c>
    </row>
    <row r="54" spans="2:7" x14ac:dyDescent="0.25">
      <c r="B54" s="7" t="s">
        <v>2044</v>
      </c>
      <c r="C54">
        <v>57</v>
      </c>
      <c r="D54">
        <v>364</v>
      </c>
      <c r="E54">
        <v>14</v>
      </c>
      <c r="F54">
        <v>565</v>
      </c>
      <c r="G54">
        <v>1000</v>
      </c>
    </row>
  </sheetData>
  <pageMargins left="0.7" right="0.7" top="0.75" bottom="0.75" header="0.3" footer="0.3"/>
  <pageSetup paperSize="9" orientation="portrait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Sheet2</vt:lpstr>
      <vt:lpstr>Sheet1</vt:lpstr>
      <vt:lpstr>Pivot Tables and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Mohammed</cp:lastModifiedBy>
  <dcterms:created xsi:type="dcterms:W3CDTF">2021-09-29T18:52:28Z</dcterms:created>
  <dcterms:modified xsi:type="dcterms:W3CDTF">2022-10-20T01:32:14Z</dcterms:modified>
</cp:coreProperties>
</file>