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9.xml" ContentType="application/vnd.openxmlformats-officedocument.spreadsheetml.pivotTable+xml"/>
  <Override PartName="/xl/drawings/drawing7.xml" ContentType="application/vnd.openxmlformats-officedocument.drawing+xml"/>
  <Override PartName="/xl/tables/table2.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12"/>
  <workbookPr hidePivotFieldList="1"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06e\AC\Temp\"/>
    </mc:Choice>
  </mc:AlternateContent>
  <xr:revisionPtr revIDLastSave="12" documentId="8_{921168AB-6C1C-4238-B771-DEA5566240B6}" xr6:coauthVersionLast="47" xr6:coauthVersionMax="47" xr10:uidLastSave="{3BBD39F4-0263-48FE-99EE-BDBE4233EE5C}"/>
  <bookViews>
    <workbookView xWindow="-60" yWindow="-60" windowWidth="15480" windowHeight="11640" xr2:uid="{10591CFA-9134-43A1-88AC-8150B0C6F826}"/>
  </bookViews>
  <sheets>
    <sheet name="DASHBOARD" sheetId="12" r:id="rId1"/>
    <sheet name="categorywise profit" sheetId="13" r:id="rId2"/>
    <sheet name="Monthly Distribution" sheetId="9" r:id="rId3"/>
    <sheet name="Profit and loss analysis" sheetId="3" r:id="rId4"/>
    <sheet name="Profit loss table" sheetId="4" r:id="rId5"/>
    <sheet name="Sales target 1" sheetId="6" r:id="rId6"/>
    <sheet name="Sheet1" sheetId="1" r:id="rId7"/>
    <sheet name="Sheet5" sheetId="7" r:id="rId8"/>
    <sheet name="Sheet2" sheetId="5" r:id="rId9"/>
    <sheet name="Sheet8" sheetId="10" r:id="rId10"/>
  </sheets>
  <definedNames>
    <definedName name="_xlcn.WorksheetConnection_Dashboardconnection.xlsxSales_target_11" hidden="1">Sales_target_1[]</definedName>
    <definedName name="ExternalData_1" localSheetId="5" hidden="1">'Sales target 1'!$A$1:$C$37</definedName>
    <definedName name="Slicer_Category">#N/A</definedName>
    <definedName name="Slicer_Month_of_Order_Date">#N/A</definedName>
    <definedName name="Slicer_Order_Date__Month">#N/A</definedName>
    <definedName name="Slicer_Sub_Category">#N/A</definedName>
    <definedName name="Slicer_Years">#N/A</definedName>
  </definedNames>
  <calcPr calcId="191028"/>
  <pivotCaches>
    <pivotCache cacheId="994" r:id="rId11"/>
    <pivotCache cacheId="995" r:id="rId12"/>
    <pivotCache cacheId="996" r:id="rId13"/>
    <pivotCache cacheId="997" r:id="rId14"/>
    <pivotCache cacheId="998" r:id="rId15"/>
    <pivotCache cacheId="999" r:id="rId16"/>
    <pivotCache cacheId="1000" r:id="rId17"/>
    <pivotCache cacheId="1001" r:id="rId18"/>
    <pivotCache cacheId="1002" r:id="rId19"/>
  </pivotCaches>
  <extLst>
    <ext xmlns:x14="http://schemas.microsoft.com/office/spreadsheetml/2009/9/main" uri="{876F7934-8845-4945-9796-88D515C7AA90}">
      <x14:pivotCaches>
        <pivotCache cacheId="1003" r:id="rId20"/>
        <pivotCache cacheId="1004"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1_c65cb4e3-6176-4fe3-aa00-618ccefc5ccb" name="Sheet11" connection="Excel Book2 2"/>
          <x15:modelTable id="Order Details_53d13c85-7127-4e5f-9cfb-6c46f02ea290" name="Order Details" connection="Text Order Details"/>
          <x15:modelTable id="Sales_target_1" name="Sales_target_1" connection="WorksheetConnection_Dashboard connection.xlsx!Sales_target_1"/>
        </x15:modelTables>
        <x15:modelRelationships>
          <x15:modelRelationship fromTable="Order Details" fromColumn="Order ID" toTable="Sheet11" toColumn="Order ID"/>
        </x15:modelRelationships>
        <x15:extLst>
          <ext xmlns:x16="http://schemas.microsoft.com/office/spreadsheetml/2014/11/main" uri="{9835A34E-60A6-4A7C-AAB8-D5F71C897F49}">
            <x16:modelTimeGroupings>
              <x16:modelTimeGrouping tableName="Sheet1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Sales_target_1" columnName="Month of Order Date" columnId="Month of Order Date">
                <x16:calculatedTimeColumn columnName="Month of Order Date (Year)" columnId="Month of Order Date (Year)" contentType="years" isSelected="1"/>
                <x16:calculatedTimeColumn columnName="Month of Order Date (Quarter)" columnId="Month of Order Date (Quarter)" contentType="quarters" isSelected="1"/>
                <x16:calculatedTimeColumn columnName="Month of Order Date (Month Index)" columnId="Month of Order Date (Month Index)" contentType="monthsindex" isSelected="1"/>
                <x16:calculatedTimeColumn columnName="Month of Order Date (Month)" columnId="Month of 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9" i="4" l="1"/>
  <c r="O19" i="6"/>
  <c r="D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2477D2-E959-49D4-B2FA-E372AFE22FA1}" name="Excel Book2 2" type="100" refreshedVersion="0">
    <extLst>
      <ext xmlns:x15="http://schemas.microsoft.com/office/spreadsheetml/2010/11/main" uri="{DE250136-89BD-433C-8126-D09CA5730AF9}">
        <x15:connection id="6106d25e-3280-447e-a21d-c80d265898e6"/>
      </ext>
    </extLst>
  </connection>
  <connection id="2" xr16:uid="{12BAE666-B391-46A3-8629-6FD8A8AB21AA}" keepAlive="1" name="Query - Sales target 1" description="Connection to the 'Sales target 1' query in the workbook." type="5" refreshedVersion="8" background="1" saveData="1">
    <dbPr connection="Provider=Microsoft.Mashup.OleDb.1;Data Source=$Workbook$;Location=&quot;Sales target 1&quot;;Extended Properties=&quot;&quot;" command="SELECT * FROM [Sales target 1]"/>
  </connection>
  <connection id="3" xr16:uid="{69F9CC33-AA8D-46C2-AF0E-80F56B4494B9}" name="Text Order Details" type="100" refreshedVersion="0">
    <extLst>
      <ext xmlns:x15="http://schemas.microsoft.com/office/spreadsheetml/2010/11/main" uri="{DE250136-89BD-433C-8126-D09CA5730AF9}">
        <x15:connection id="57adc51e-8173-4af0-9323-ea47f0a4e932"/>
      </ext>
    </extLst>
  </connection>
  <connection id="4" xr16:uid="{27404C41-6EB1-4995-8EFA-227FBBCEC94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8D5DCDC1-DFE8-448C-91B6-8FBB34FAFF7A}" name="WorksheetConnection_Dashboard connection.xlsx!Sales_target_1" type="102" refreshedVersion="8" minRefreshableVersion="5">
    <extLst>
      <ext xmlns:x15="http://schemas.microsoft.com/office/spreadsheetml/2010/11/main" uri="{DE250136-89BD-433C-8126-D09CA5730AF9}">
        <x15:connection id="Sales_target_1">
          <x15:rangePr sourceName="_xlcn.WorksheetConnection_Dashboardconnection.xlsxSales_target_11"/>
        </x15:connection>
      </ext>
    </extLst>
  </connection>
</connections>
</file>

<file path=xl/sharedStrings.xml><?xml version="1.0" encoding="utf-8"?>
<sst xmlns="http://schemas.openxmlformats.org/spreadsheetml/2006/main" count="287" uniqueCount="60">
  <si>
    <t>Category</t>
  </si>
  <si>
    <t>Sub-Category</t>
  </si>
  <si>
    <t>Sum of Profit</t>
  </si>
  <si>
    <t>Clothing</t>
  </si>
  <si>
    <t>Hankerchief</t>
  </si>
  <si>
    <t>Kurti</t>
  </si>
  <si>
    <t>Leggings</t>
  </si>
  <si>
    <t>Saree</t>
  </si>
  <si>
    <t>Shirt</t>
  </si>
  <si>
    <t>Skirt</t>
  </si>
  <si>
    <t>Stole</t>
  </si>
  <si>
    <t>Trousers</t>
  </si>
  <si>
    <t>T-shirt</t>
  </si>
  <si>
    <t>Electronics</t>
  </si>
  <si>
    <t>Accessories</t>
  </si>
  <si>
    <t>Electronic Games</t>
  </si>
  <si>
    <t>Phones</t>
  </si>
  <si>
    <t>Printers</t>
  </si>
  <si>
    <t>Row Labels</t>
  </si>
  <si>
    <t>Sum of Amount</t>
  </si>
  <si>
    <t>Furniture</t>
  </si>
  <si>
    <t>Grand Total</t>
  </si>
  <si>
    <t>2018</t>
  </si>
  <si>
    <t>Apr</t>
  </si>
  <si>
    <t>May</t>
  </si>
  <si>
    <t>Jun</t>
  </si>
  <si>
    <t>Jul</t>
  </si>
  <si>
    <t>Aug</t>
  </si>
  <si>
    <t>Sep</t>
  </si>
  <si>
    <t>Oct</t>
  </si>
  <si>
    <t>Nov</t>
  </si>
  <si>
    <t>Dec</t>
  </si>
  <si>
    <t>2019</t>
  </si>
  <si>
    <t>Jan</t>
  </si>
  <si>
    <t>Feb</t>
  </si>
  <si>
    <t>Mar</t>
  </si>
  <si>
    <t>Bookcases</t>
  </si>
  <si>
    <t>Chairs</t>
  </si>
  <si>
    <t>Furnishings</t>
  </si>
  <si>
    <t>Tables</t>
  </si>
  <si>
    <t>Month of Order Date</t>
  </si>
  <si>
    <t>Target</t>
  </si>
  <si>
    <t>Order Date (Year)</t>
  </si>
  <si>
    <t>Order Date (Month)</t>
  </si>
  <si>
    <t>Sum of Target</t>
  </si>
  <si>
    <t>Sum of Sum of Amount</t>
  </si>
  <si>
    <t>Sum of Sum of Target</t>
  </si>
  <si>
    <t>Apr Total</t>
  </si>
  <si>
    <t>2018 Total</t>
  </si>
  <si>
    <t>Jan Total</t>
  </si>
  <si>
    <t>2019 Total</t>
  </si>
  <si>
    <t>(blank)</t>
  </si>
  <si>
    <t>Jun Total</t>
  </si>
  <si>
    <t>Jul Total</t>
  </si>
  <si>
    <t>Aug Total</t>
  </si>
  <si>
    <t>Sep Total</t>
  </si>
  <si>
    <t>Oct Total</t>
  </si>
  <si>
    <t>Nov Total</t>
  </si>
  <si>
    <t>Dec Total</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</si>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</sst>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s>
  <borders count="6">
    <border>
      <left/>
      <right/>
      <top/>
      <bottom/>
      <diagonal/>
    </border>
    <border>
      <left/>
      <right/>
      <top/>
      <bottom style="thin">
        <color theme="4" tint="0.39997558519241921"/>
      </bottom>
      <diagonal/>
    </border>
    <border>
      <left/>
      <right/>
      <top style="thin">
        <color theme="4" tint="0.79998168889431442"/>
      </top>
      <bottom style="thin">
        <color theme="4" tint="0.79998168889431442"/>
      </bottom>
      <diagonal/>
    </border>
    <border>
      <left/>
      <right/>
      <top style="thin">
        <color theme="4" tint="0.79998168889431442"/>
      </top>
      <bottom style="thin">
        <color theme="4" tint="0.39997558519241921"/>
      </bottom>
      <diagonal/>
    </border>
    <border>
      <left/>
      <right/>
      <top style="thin">
        <color theme="4" tint="0.39997558519241921"/>
      </top>
      <bottom style="thin">
        <color theme="4" tint="0.79998168889431442"/>
      </bottom>
      <diagonal/>
    </border>
    <border>
      <left/>
      <right/>
      <top style="thin">
        <color theme="4" tint="0.79998168889431442"/>
      </top>
      <bottom/>
      <diagonal/>
    </border>
  </borders>
  <cellStyleXfs count="1">
    <xf numFmtId="0" fontId="0" fillId="0" borderId="0"/>
  </cellStyleXfs>
  <cellXfs count="2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1" xfId="0" applyFont="1" applyFill="1" applyBorder="1"/>
    <xf numFmtId="14" fontId="0" fillId="0" borderId="0" xfId="0" applyNumberFormat="1"/>
    <xf numFmtId="0" fontId="1" fillId="2" borderId="4" xfId="0" applyFont="1" applyFill="1" applyBorder="1"/>
    <xf numFmtId="0" fontId="1" fillId="2" borderId="2" xfId="0" applyFont="1" applyFill="1" applyBorder="1"/>
    <xf numFmtId="0" fontId="1" fillId="2" borderId="3" xfId="0" applyFont="1" applyFill="1" applyBorder="1"/>
    <xf numFmtId="0" fontId="0" fillId="3" borderId="2" xfId="0" applyFont="1" applyFill="1" applyBorder="1"/>
    <xf numFmtId="0" fontId="0" fillId="3" borderId="5" xfId="0" applyFont="1" applyFill="1" applyBorder="1"/>
    <xf numFmtId="0" fontId="0" fillId="0" borderId="0" xfId="0" applyBorder="1"/>
    <xf numFmtId="0" fontId="0" fillId="0" borderId="0" xfId="0" pivotButton="1" applyAlignment="1">
      <alignment horizontal="center"/>
    </xf>
    <xf numFmtId="0" fontId="3" fillId="0" borderId="0" xfId="0" applyFont="1"/>
    <xf numFmtId="0" fontId="2" fillId="0" borderId="0" xfId="0" applyFont="1"/>
    <xf numFmtId="0" fontId="0" fillId="3" borderId="2" xfId="0" applyNumberFormat="1" applyFont="1" applyFill="1" applyBorder="1"/>
    <xf numFmtId="0" fontId="0" fillId="3" borderId="5" xfId="0" applyNumberFormat="1" applyFont="1" applyFill="1" applyBorder="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16">
    <dxf>
      <numFmt numFmtId="0" formatCode="Genera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numFmt numFmtId="0" formatCode="General"/>
    </dxf>
    <dxf>
      <numFmt numFmtId="19" formatCode="m/d/yyyy"/>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ED9D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1.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openxmlformats.org/officeDocument/2006/relationships/pivotCacheDefinition" Target="pivotCache/pivotCacheDefinition1.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0.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worksheet" Target="worksheets/sheet10.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DASHBOARD-Mohammed Shajith.xlsx]Profit and loss analysis!PivotTable3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AND LOSS ANALYSIS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and loss analysis'!$C$3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'Profit and loss analysis'!$B$4:$B$18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'Profit and loss analysis'!$C$4:$C$18</c:f>
              <c:numCache>
                <c:formatCode>General</c:formatCode>
                <c:ptCount val="12"/>
                <c:pt idx="0">
                  <c:v>-3960</c:v>
                </c:pt>
                <c:pt idx="1">
                  <c:v>-3584</c:v>
                </c:pt>
                <c:pt idx="2">
                  <c:v>-4970</c:v>
                </c:pt>
                <c:pt idx="3">
                  <c:v>-2138</c:v>
                </c:pt>
                <c:pt idx="4">
                  <c:v>-2180</c:v>
                </c:pt>
                <c:pt idx="5">
                  <c:v>-4963</c:v>
                </c:pt>
                <c:pt idx="6">
                  <c:v>3093</c:v>
                </c:pt>
                <c:pt idx="7">
                  <c:v>11619</c:v>
                </c:pt>
                <c:pt idx="8">
                  <c:v>5284</c:v>
                </c:pt>
                <c:pt idx="9">
                  <c:v>9760</c:v>
                </c:pt>
                <c:pt idx="10">
                  <c:v>5917</c:v>
                </c:pt>
                <c:pt idx="11">
                  <c:v>10077</c:v>
                </c:pt>
              </c:numCache>
            </c:numRef>
          </c:val>
          <c:smooth val="0"/>
          <c:extLst>
            <c:ext xmlns:c16="http://schemas.microsoft.com/office/drawing/2014/chart" uri="{C3380CC4-5D6E-409C-BE32-E72D297353CC}">
              <c16:uniqueId val="{00000000-46B2-43A6-9517-8FC0AEAD8946}"/>
            </c:ext>
          </c:extLst>
        </c:ser>
        <c:dLbls>
          <c:showLegendKey val="0"/>
          <c:showVal val="0"/>
          <c:showCatName val="0"/>
          <c:showSerName val="0"/>
          <c:showPercent val="0"/>
          <c:showBubbleSize val="0"/>
        </c:dLbls>
        <c:smooth val="0"/>
        <c:axId val="1546026704"/>
        <c:axId val="1546026288"/>
      </c:lineChart>
      <c:catAx>
        <c:axId val="154602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26288"/>
        <c:crosses val="autoZero"/>
        <c:auto val="1"/>
        <c:lblAlgn val="ctr"/>
        <c:lblOffset val="100"/>
        <c:noMultiLvlLbl val="0"/>
      </c:catAx>
      <c:valAx>
        <c:axId val="154602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2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DASHBOARD-Mohammed Shajith.xlsx]Monthly Distribution!PivotTable4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 SALES</a:t>
            </a:r>
            <a:r>
              <a:rPr lang="en-US" baseline="0"/>
              <a:t>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Distribution'!$B$3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Distribution'!$A$4:$A$18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'Monthly Distribution'!$B$4:$B$18</c:f>
              <c:numCache>
                <c:formatCode>General</c:formatCode>
                <c:ptCount val="12"/>
                <c:pt idx="0">
                  <c:v>24605</c:v>
                </c:pt>
                <c:pt idx="1">
                  <c:v>22325</c:v>
                </c:pt>
                <c:pt idx="2">
                  <c:v>18126</c:v>
                </c:pt>
                <c:pt idx="3">
                  <c:v>9483</c:v>
                </c:pt>
                <c:pt idx="4">
                  <c:v>21361</c:v>
                </c:pt>
                <c:pt idx="5">
                  <c:v>17924</c:v>
                </c:pt>
                <c:pt idx="6">
                  <c:v>24849</c:v>
                </c:pt>
                <c:pt idx="7">
                  <c:v>32921</c:v>
                </c:pt>
                <c:pt idx="8">
                  <c:v>28105</c:v>
                </c:pt>
                <c:pt idx="9">
                  <c:v>40182</c:v>
                </c:pt>
                <c:pt idx="10">
                  <c:v>22162</c:v>
                </c:pt>
                <c:pt idx="11">
                  <c:v>42278</c:v>
                </c:pt>
              </c:numCache>
            </c:numRef>
          </c:val>
          <c:extLst>
            <c:ext xmlns:c16="http://schemas.microsoft.com/office/drawing/2014/chart" uri="{C3380CC4-5D6E-409C-BE32-E72D297353CC}">
              <c16:uniqueId val="{00000000-74A4-4DBD-B63D-52020C185DCD}"/>
            </c:ext>
          </c:extLst>
        </c:ser>
        <c:dLbls>
          <c:showLegendKey val="0"/>
          <c:showVal val="0"/>
          <c:showCatName val="0"/>
          <c:showSerName val="0"/>
          <c:showPercent val="0"/>
          <c:showBubbleSize val="0"/>
        </c:dLbls>
        <c:gapWidth val="219"/>
        <c:overlap val="-27"/>
        <c:axId val="407714448"/>
        <c:axId val="407714032"/>
      </c:barChart>
      <c:catAx>
        <c:axId val="40771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4032"/>
        <c:crosses val="autoZero"/>
        <c:auto val="1"/>
        <c:lblAlgn val="ctr"/>
        <c:lblOffset val="100"/>
        <c:noMultiLvlLbl val="0"/>
      </c:catAx>
      <c:valAx>
        <c:axId val="407714032"/>
        <c:scaling>
          <c:orientation val="minMax"/>
        </c:scaling>
        <c:delete val="1"/>
        <c:axPos val="l"/>
        <c:numFmt formatCode="General" sourceLinked="1"/>
        <c:majorTickMark val="none"/>
        <c:minorTickMark val="none"/>
        <c:tickLblPos val="nextTo"/>
        <c:crossAx val="40771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a:t>
            </a:r>
            <a:r>
              <a:rPr lang="en-US" baseline="0"/>
              <a:t> AND TARGET TABLE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Sheet8!$D$1</c:f>
              <c:strCache>
                <c:ptCount val="1"/>
                <c:pt idx="0">
                  <c:v>Sum of Amount</c:v>
                </c:pt>
              </c:strCache>
            </c:strRef>
          </c:tx>
          <c:spPr>
            <a:solidFill>
              <a:schemeClr val="accent1"/>
            </a:solidFill>
            <a:ln>
              <a:noFill/>
            </a:ln>
            <a:effectLst/>
          </c:spPr>
          <c:invertIfNegative val="0"/>
          <c:cat>
            <c:multiLvlStrRef>
              <c:f>Sheet8!$A$2:$C$37</c:f>
              <c:multiLvlStrCache>
                <c:ptCount val="36"/>
                <c:lvl>
                  <c:pt idx="0">
                    <c:v>Clothing</c:v>
                  </c:pt>
                  <c:pt idx="1">
                    <c:v>Electronics</c:v>
                  </c:pt>
                  <c:pt idx="2">
                    <c:v>Furniture</c:v>
                  </c:pt>
                  <c:pt idx="3">
                    <c:v>Clothing</c:v>
                  </c:pt>
                  <c:pt idx="4">
                    <c:v>Electronics</c:v>
                  </c:pt>
                  <c:pt idx="5">
                    <c:v>Furniture</c:v>
                  </c:pt>
                  <c:pt idx="6">
                    <c:v>Clothing</c:v>
                  </c:pt>
                  <c:pt idx="7">
                    <c:v>Electronics</c:v>
                  </c:pt>
                  <c:pt idx="8">
                    <c:v>Furniture</c:v>
                  </c:pt>
                  <c:pt idx="9">
                    <c:v>Clothing</c:v>
                  </c:pt>
                  <c:pt idx="10">
                    <c:v>Electronics</c:v>
                  </c:pt>
                  <c:pt idx="11">
                    <c:v>Furniture</c:v>
                  </c:pt>
                  <c:pt idx="12">
                    <c:v>Clothing</c:v>
                  </c:pt>
                  <c:pt idx="13">
                    <c:v>Electronics</c:v>
                  </c:pt>
                  <c:pt idx="14">
                    <c:v>Furniture</c:v>
                  </c:pt>
                  <c:pt idx="15">
                    <c:v>Clothing</c:v>
                  </c:pt>
                  <c:pt idx="16">
                    <c:v>Electronics</c:v>
                  </c:pt>
                  <c:pt idx="17">
                    <c:v>Furniture</c:v>
                  </c:pt>
                  <c:pt idx="18">
                    <c:v>Clothing</c:v>
                  </c:pt>
                  <c:pt idx="19">
                    <c:v>Electronics</c:v>
                  </c:pt>
                  <c:pt idx="20">
                    <c:v>Furniture</c:v>
                  </c:pt>
                  <c:pt idx="21">
                    <c:v>Clothing</c:v>
                  </c:pt>
                  <c:pt idx="22">
                    <c:v>Electronics</c:v>
                  </c:pt>
                  <c:pt idx="23">
                    <c:v>Furniture</c:v>
                  </c:pt>
                  <c:pt idx="24">
                    <c:v>Clothing</c:v>
                  </c:pt>
                  <c:pt idx="25">
                    <c:v>Electronics</c:v>
                  </c:pt>
                  <c:pt idx="26">
                    <c:v>Furniture</c:v>
                  </c:pt>
                  <c:pt idx="27">
                    <c:v>Clothing</c:v>
                  </c:pt>
                  <c:pt idx="28">
                    <c:v>Electronics</c:v>
                  </c:pt>
                  <c:pt idx="29">
                    <c:v>Furniture</c:v>
                  </c:pt>
                  <c:pt idx="30">
                    <c:v>Clothing</c:v>
                  </c:pt>
                  <c:pt idx="31">
                    <c:v>Electronics</c:v>
                  </c:pt>
                  <c:pt idx="32">
                    <c:v>Furniture</c:v>
                  </c:pt>
                  <c:pt idx="33">
                    <c:v>Clothing</c:v>
                  </c:pt>
                  <c:pt idx="34">
                    <c:v>Electronics</c:v>
                  </c:pt>
                  <c:pt idx="35">
                    <c:v>Furniture</c:v>
                  </c:pt>
                </c:lvl>
                <c:lvl>
                  <c:pt idx="0">
                    <c:v>Apr</c:v>
                  </c:pt>
                  <c:pt idx="3">
                    <c:v>May</c:v>
                  </c:pt>
                  <c:pt idx="6">
                    <c:v>Jun</c:v>
                  </c:pt>
                  <c:pt idx="9">
                    <c:v>Jul</c:v>
                  </c:pt>
                  <c:pt idx="12">
                    <c:v>Aug</c:v>
                  </c:pt>
                  <c:pt idx="15">
                    <c:v>Sep</c:v>
                  </c:pt>
                  <c:pt idx="18">
                    <c:v>Oct</c:v>
                  </c:pt>
                  <c:pt idx="21">
                    <c:v>Nov</c:v>
                  </c:pt>
                  <c:pt idx="24">
                    <c:v>Dec</c:v>
                  </c:pt>
                  <c:pt idx="27">
                    <c:v>Jan</c:v>
                  </c:pt>
                  <c:pt idx="30">
                    <c:v>Feb</c:v>
                  </c:pt>
                  <c:pt idx="33">
                    <c:v>Mar</c:v>
                  </c:pt>
                </c:lvl>
                <c:lvl>
                  <c:pt idx="0">
                    <c:v>2018</c:v>
                  </c:pt>
                </c:lvl>
              </c:multiLvlStrCache>
            </c:multiLvlStrRef>
          </c:cat>
          <c:val>
            <c:numRef>
              <c:f>Sheet8!$D$2:$D$37</c:f>
              <c:numCache>
                <c:formatCode>General</c:formatCode>
                <c:ptCount val="36"/>
                <c:pt idx="0">
                  <c:v>13478</c:v>
                </c:pt>
                <c:pt idx="1">
                  <c:v>11127</c:v>
                </c:pt>
                <c:pt idx="2">
                  <c:v>8121</c:v>
                </c:pt>
                <c:pt idx="3">
                  <c:v>9518</c:v>
                </c:pt>
                <c:pt idx="4">
                  <c:v>12807</c:v>
                </c:pt>
                <c:pt idx="5">
                  <c:v>6220</c:v>
                </c:pt>
                <c:pt idx="6">
                  <c:v>8782</c:v>
                </c:pt>
                <c:pt idx="7">
                  <c:v>9344</c:v>
                </c:pt>
                <c:pt idx="8">
                  <c:v>5532</c:v>
                </c:pt>
                <c:pt idx="9">
                  <c:v>2981</c:v>
                </c:pt>
                <c:pt idx="10">
                  <c:v>6502</c:v>
                </c:pt>
                <c:pt idx="11">
                  <c:v>3483</c:v>
                </c:pt>
                <c:pt idx="12">
                  <c:v>11822</c:v>
                </c:pt>
                <c:pt idx="13">
                  <c:v>9539</c:v>
                </c:pt>
                <c:pt idx="14">
                  <c:v>9538</c:v>
                </c:pt>
                <c:pt idx="15">
                  <c:v>10717</c:v>
                </c:pt>
                <c:pt idx="16">
                  <c:v>7207</c:v>
                </c:pt>
                <c:pt idx="17">
                  <c:v>8704</c:v>
                </c:pt>
                <c:pt idx="18">
                  <c:v>11488</c:v>
                </c:pt>
                <c:pt idx="19">
                  <c:v>13361</c:v>
                </c:pt>
                <c:pt idx="20">
                  <c:v>6766</c:v>
                </c:pt>
                <c:pt idx="21">
                  <c:v>16270</c:v>
                </c:pt>
                <c:pt idx="22">
                  <c:v>16651</c:v>
                </c:pt>
                <c:pt idx="23">
                  <c:v>15165</c:v>
                </c:pt>
                <c:pt idx="24">
                  <c:v>9545</c:v>
                </c:pt>
                <c:pt idx="25">
                  <c:v>18560</c:v>
                </c:pt>
                <c:pt idx="26">
                  <c:v>9474</c:v>
                </c:pt>
                <c:pt idx="27">
                  <c:v>13466</c:v>
                </c:pt>
                <c:pt idx="28">
                  <c:v>26716</c:v>
                </c:pt>
                <c:pt idx="29">
                  <c:v>21257</c:v>
                </c:pt>
                <c:pt idx="30">
                  <c:v>9569</c:v>
                </c:pt>
                <c:pt idx="31">
                  <c:v>12593</c:v>
                </c:pt>
                <c:pt idx="32">
                  <c:v>16262</c:v>
                </c:pt>
                <c:pt idx="33">
                  <c:v>21418</c:v>
                </c:pt>
                <c:pt idx="34">
                  <c:v>20860</c:v>
                </c:pt>
                <c:pt idx="35">
                  <c:v>16659</c:v>
                </c:pt>
              </c:numCache>
            </c:numRef>
          </c:val>
          <c:extLst>
            <c:ext xmlns:c16="http://schemas.microsoft.com/office/drawing/2014/chart" uri="{C3380CC4-5D6E-409C-BE32-E72D297353CC}">
              <c16:uniqueId val="{00000000-B94B-4F9C-88EC-B746AE18096B}"/>
            </c:ext>
          </c:extLst>
        </c:ser>
        <c:ser>
          <c:idx val="1"/>
          <c:order val="1"/>
          <c:tx>
            <c:strRef>
              <c:f>Sheet8!$E$1</c:f>
              <c:strCache>
                <c:ptCount val="1"/>
                <c:pt idx="0">
                  <c:v>Sum of Target</c:v>
                </c:pt>
              </c:strCache>
            </c:strRef>
          </c:tx>
          <c:spPr>
            <a:solidFill>
              <a:schemeClr val="accent3"/>
            </a:solidFill>
            <a:ln>
              <a:noFill/>
            </a:ln>
            <a:effectLst/>
          </c:spPr>
          <c:invertIfNegative val="0"/>
          <c:cat>
            <c:multiLvlStrRef>
              <c:f>Sheet8!$A$2:$C$37</c:f>
              <c:multiLvlStrCache>
                <c:ptCount val="36"/>
                <c:lvl>
                  <c:pt idx="0">
                    <c:v>Clothing</c:v>
                  </c:pt>
                  <c:pt idx="1">
                    <c:v>Electronics</c:v>
                  </c:pt>
                  <c:pt idx="2">
                    <c:v>Furniture</c:v>
                  </c:pt>
                  <c:pt idx="3">
                    <c:v>Clothing</c:v>
                  </c:pt>
                  <c:pt idx="4">
                    <c:v>Electronics</c:v>
                  </c:pt>
                  <c:pt idx="5">
                    <c:v>Furniture</c:v>
                  </c:pt>
                  <c:pt idx="6">
                    <c:v>Clothing</c:v>
                  </c:pt>
                  <c:pt idx="7">
                    <c:v>Electronics</c:v>
                  </c:pt>
                  <c:pt idx="8">
                    <c:v>Furniture</c:v>
                  </c:pt>
                  <c:pt idx="9">
                    <c:v>Clothing</c:v>
                  </c:pt>
                  <c:pt idx="10">
                    <c:v>Electronics</c:v>
                  </c:pt>
                  <c:pt idx="11">
                    <c:v>Furniture</c:v>
                  </c:pt>
                  <c:pt idx="12">
                    <c:v>Clothing</c:v>
                  </c:pt>
                  <c:pt idx="13">
                    <c:v>Electronics</c:v>
                  </c:pt>
                  <c:pt idx="14">
                    <c:v>Furniture</c:v>
                  </c:pt>
                  <c:pt idx="15">
                    <c:v>Clothing</c:v>
                  </c:pt>
                  <c:pt idx="16">
                    <c:v>Electronics</c:v>
                  </c:pt>
                  <c:pt idx="17">
                    <c:v>Furniture</c:v>
                  </c:pt>
                  <c:pt idx="18">
                    <c:v>Clothing</c:v>
                  </c:pt>
                  <c:pt idx="19">
                    <c:v>Electronics</c:v>
                  </c:pt>
                  <c:pt idx="20">
                    <c:v>Furniture</c:v>
                  </c:pt>
                  <c:pt idx="21">
                    <c:v>Clothing</c:v>
                  </c:pt>
                  <c:pt idx="22">
                    <c:v>Electronics</c:v>
                  </c:pt>
                  <c:pt idx="23">
                    <c:v>Furniture</c:v>
                  </c:pt>
                  <c:pt idx="24">
                    <c:v>Clothing</c:v>
                  </c:pt>
                  <c:pt idx="25">
                    <c:v>Electronics</c:v>
                  </c:pt>
                  <c:pt idx="26">
                    <c:v>Furniture</c:v>
                  </c:pt>
                  <c:pt idx="27">
                    <c:v>Clothing</c:v>
                  </c:pt>
                  <c:pt idx="28">
                    <c:v>Electronics</c:v>
                  </c:pt>
                  <c:pt idx="29">
                    <c:v>Furniture</c:v>
                  </c:pt>
                  <c:pt idx="30">
                    <c:v>Clothing</c:v>
                  </c:pt>
                  <c:pt idx="31">
                    <c:v>Electronics</c:v>
                  </c:pt>
                  <c:pt idx="32">
                    <c:v>Furniture</c:v>
                  </c:pt>
                  <c:pt idx="33">
                    <c:v>Clothing</c:v>
                  </c:pt>
                  <c:pt idx="34">
                    <c:v>Electronics</c:v>
                  </c:pt>
                  <c:pt idx="35">
                    <c:v>Furniture</c:v>
                  </c:pt>
                </c:lvl>
                <c:lvl>
                  <c:pt idx="0">
                    <c:v>Apr</c:v>
                  </c:pt>
                  <c:pt idx="3">
                    <c:v>May</c:v>
                  </c:pt>
                  <c:pt idx="6">
                    <c:v>Jun</c:v>
                  </c:pt>
                  <c:pt idx="9">
                    <c:v>Jul</c:v>
                  </c:pt>
                  <c:pt idx="12">
                    <c:v>Aug</c:v>
                  </c:pt>
                  <c:pt idx="15">
                    <c:v>Sep</c:v>
                  </c:pt>
                  <c:pt idx="18">
                    <c:v>Oct</c:v>
                  </c:pt>
                  <c:pt idx="21">
                    <c:v>Nov</c:v>
                  </c:pt>
                  <c:pt idx="24">
                    <c:v>Dec</c:v>
                  </c:pt>
                  <c:pt idx="27">
                    <c:v>Jan</c:v>
                  </c:pt>
                  <c:pt idx="30">
                    <c:v>Feb</c:v>
                  </c:pt>
                  <c:pt idx="33">
                    <c:v>Mar</c:v>
                  </c:pt>
                </c:lvl>
                <c:lvl>
                  <c:pt idx="0">
                    <c:v>2018</c:v>
                  </c:pt>
                </c:lvl>
              </c:multiLvlStrCache>
            </c:multiLvlStrRef>
          </c:cat>
          <c:val>
            <c:numRef>
              <c:f>Sheet8!$E$2:$E$37</c:f>
              <c:numCache>
                <c:formatCode>General</c:formatCode>
                <c:ptCount val="36"/>
                <c:pt idx="0">
                  <c:v>12000</c:v>
                </c:pt>
                <c:pt idx="1">
                  <c:v>9000</c:v>
                </c:pt>
                <c:pt idx="2">
                  <c:v>10400</c:v>
                </c:pt>
                <c:pt idx="3">
                  <c:v>12000</c:v>
                </c:pt>
                <c:pt idx="4">
                  <c:v>9000</c:v>
                </c:pt>
                <c:pt idx="5">
                  <c:v>10500</c:v>
                </c:pt>
                <c:pt idx="6">
                  <c:v>12000</c:v>
                </c:pt>
                <c:pt idx="7">
                  <c:v>9000</c:v>
                </c:pt>
                <c:pt idx="8">
                  <c:v>10600</c:v>
                </c:pt>
                <c:pt idx="9">
                  <c:v>14000</c:v>
                </c:pt>
                <c:pt idx="10">
                  <c:v>9000</c:v>
                </c:pt>
                <c:pt idx="11">
                  <c:v>10800</c:v>
                </c:pt>
                <c:pt idx="12">
                  <c:v>14000</c:v>
                </c:pt>
                <c:pt idx="13">
                  <c:v>9000</c:v>
                </c:pt>
                <c:pt idx="14">
                  <c:v>10900</c:v>
                </c:pt>
                <c:pt idx="15">
                  <c:v>14000</c:v>
                </c:pt>
                <c:pt idx="16">
                  <c:v>9000</c:v>
                </c:pt>
                <c:pt idx="17">
                  <c:v>11000</c:v>
                </c:pt>
                <c:pt idx="18">
                  <c:v>16000</c:v>
                </c:pt>
                <c:pt idx="19">
                  <c:v>9000</c:v>
                </c:pt>
                <c:pt idx="20">
                  <c:v>11100</c:v>
                </c:pt>
                <c:pt idx="21">
                  <c:v>16000</c:v>
                </c:pt>
                <c:pt idx="22">
                  <c:v>9000</c:v>
                </c:pt>
                <c:pt idx="23">
                  <c:v>11300</c:v>
                </c:pt>
                <c:pt idx="24">
                  <c:v>16000</c:v>
                </c:pt>
                <c:pt idx="25">
                  <c:v>9000</c:v>
                </c:pt>
                <c:pt idx="26">
                  <c:v>11400</c:v>
                </c:pt>
                <c:pt idx="27">
                  <c:v>16000</c:v>
                </c:pt>
                <c:pt idx="28">
                  <c:v>16000</c:v>
                </c:pt>
                <c:pt idx="29">
                  <c:v>11500</c:v>
                </c:pt>
                <c:pt idx="30">
                  <c:v>16000</c:v>
                </c:pt>
                <c:pt idx="31">
                  <c:v>16000</c:v>
                </c:pt>
                <c:pt idx="32">
                  <c:v>11600</c:v>
                </c:pt>
                <c:pt idx="33">
                  <c:v>16000</c:v>
                </c:pt>
                <c:pt idx="34">
                  <c:v>16000</c:v>
                </c:pt>
                <c:pt idx="35">
                  <c:v>11800</c:v>
                </c:pt>
              </c:numCache>
            </c:numRef>
          </c:val>
          <c:extLst>
            <c:ext xmlns:c16="http://schemas.microsoft.com/office/drawing/2014/chart" uri="{C3380CC4-5D6E-409C-BE32-E72D297353CC}">
              <c16:uniqueId val="{00000001-B94B-4F9C-88EC-B746AE18096B}"/>
            </c:ext>
          </c:extLst>
        </c:ser>
        <c:dLbls>
          <c:showLegendKey val="0"/>
          <c:showVal val="0"/>
          <c:showCatName val="0"/>
          <c:showSerName val="0"/>
          <c:showPercent val="0"/>
          <c:showBubbleSize val="0"/>
        </c:dLbls>
        <c:gapWidth val="219"/>
        <c:axId val="1325043584"/>
        <c:axId val="1325045248"/>
      </c:barChart>
      <c:catAx>
        <c:axId val="132504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45248"/>
        <c:crosses val="autoZero"/>
        <c:auto val="1"/>
        <c:lblAlgn val="ctr"/>
        <c:lblOffset val="100"/>
        <c:noMultiLvlLbl val="0"/>
      </c:catAx>
      <c:valAx>
        <c:axId val="1325045248"/>
        <c:scaling>
          <c:orientation val="minMax"/>
        </c:scaling>
        <c:delete val="1"/>
        <c:axPos val="l"/>
        <c:numFmt formatCode="General" sourceLinked="1"/>
        <c:majorTickMark val="none"/>
        <c:minorTickMark val="none"/>
        <c:tickLblPos val="nextTo"/>
        <c:crossAx val="132504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DASHBOARD-Mohammed Shajith.xlsx]categorywise profit!PivotTable30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s>
    <c:plotArea>
      <c:layout/>
      <c:pieChart>
        <c:varyColors val="1"/>
        <c:ser>
          <c:idx val="0"/>
          <c:order val="0"/>
          <c:tx>
            <c:strRef>
              <c:f>'categorywise profit'!$B$1</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CA-421A-A80D-A2F36C2C50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CA-421A-A80D-A2F36C2C50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CA-421A-A80D-A2F36C2C50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'categorywise profit'!$A$2:$A$5</c:f>
              <c:strCache>
                <c:ptCount val="3"/>
                <c:pt idx="0">
                  <c:v>Clothing</c:v>
                </c:pt>
                <c:pt idx="1">
                  <c:v>Electronics</c:v>
                </c:pt>
                <c:pt idx="2">
                  <c:v>Furniture</c:v>
                </c:pt>
              </c:strCache>
            </c:strRef>
          </c:cat>
          <c:val>
            <c:numRef>
              <c:f>'categorywise profit'!$B$2:$B$5</c:f>
              <c:numCache>
                <c:formatCode>General</c:formatCode>
                <c:ptCount val="3"/>
                <c:pt idx="0">
                  <c:v>11163</c:v>
                </c:pt>
                <c:pt idx="1">
                  <c:v>10494</c:v>
                </c:pt>
                <c:pt idx="2">
                  <c:v>2298</c:v>
                </c:pt>
              </c:numCache>
            </c:numRef>
          </c:val>
          <c:extLst>
            <c:ext xmlns:c16="http://schemas.microsoft.com/office/drawing/2014/chart" uri="{C3380CC4-5D6E-409C-BE32-E72D297353CC}">
              <c16:uniqueId val="{00000006-7ECA-421A-A80D-A2F36C2C5056}"/>
            </c:ext>
          </c:extLst>
        </c:ser>
        <c:ser>
          <c:idx val="1"/>
          <c:order val="1"/>
          <c:tx>
            <c:strRef>
              <c:f>'categorywise profit'!$C$1</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7ECA-421A-A80D-A2F36C2C50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7ECA-421A-A80D-A2F36C2C50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7ECA-421A-A80D-A2F36C2C5056}"/>
              </c:ext>
            </c:extLst>
          </c:dPt>
          <c:cat>
            <c:strRef>
              <c:f>'categorywise profit'!$A$2:$A$5</c:f>
              <c:strCache>
                <c:ptCount val="3"/>
                <c:pt idx="0">
                  <c:v>Clothing</c:v>
                </c:pt>
                <c:pt idx="1">
                  <c:v>Electronics</c:v>
                </c:pt>
                <c:pt idx="2">
                  <c:v>Furniture</c:v>
                </c:pt>
              </c:strCache>
            </c:strRef>
          </c:cat>
          <c:val>
            <c:numRef>
              <c:f>'categorywise profit'!$C$2:$C$5</c:f>
              <c:numCache>
                <c:formatCode>General</c:formatCode>
                <c:ptCount val="3"/>
                <c:pt idx="0">
                  <c:v>139054</c:v>
                </c:pt>
                <c:pt idx="1">
                  <c:v>165267</c:v>
                </c:pt>
                <c:pt idx="2">
                  <c:v>127181</c:v>
                </c:pt>
              </c:numCache>
            </c:numRef>
          </c:val>
          <c:extLst>
            <c:ext xmlns:c16="http://schemas.microsoft.com/office/drawing/2014/chart" uri="{C3380CC4-5D6E-409C-BE32-E72D297353CC}">
              <c16:uniqueId val="{0000000D-7ECA-421A-A80D-A2F36C2C505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DASHBOARD-Mohammed Shajith.xlsx]categorywise profit!PivotTable30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3"/>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3"/>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3"/>
          </a:solidFill>
          <a:ln w="19050">
            <a:solidFill>
              <a:schemeClr val="lt1"/>
            </a:solidFill>
          </a:ln>
          <a:effectLst/>
        </c:spPr>
      </c:pivotFmt>
    </c:pivotFmts>
    <c:plotArea>
      <c:layout/>
      <c:pieChart>
        <c:varyColors val="1"/>
        <c:ser>
          <c:idx val="0"/>
          <c:order val="0"/>
          <c:tx>
            <c:strRef>
              <c:f>'categorywise profit'!$B$1</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29-490B-B00A-74953E642F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29-490B-B00A-74953E642F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29-490B-B00A-74953E642F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'categorywise profit'!$A$2:$A$5</c:f>
              <c:strCache>
                <c:ptCount val="3"/>
                <c:pt idx="0">
                  <c:v>Clothing</c:v>
                </c:pt>
                <c:pt idx="1">
                  <c:v>Electronics</c:v>
                </c:pt>
                <c:pt idx="2">
                  <c:v>Furniture</c:v>
                </c:pt>
              </c:strCache>
            </c:strRef>
          </c:cat>
          <c:val>
            <c:numRef>
              <c:f>'categorywise profit'!$B$2:$B$5</c:f>
              <c:numCache>
                <c:formatCode>General</c:formatCode>
                <c:ptCount val="3"/>
                <c:pt idx="0">
                  <c:v>11163</c:v>
                </c:pt>
                <c:pt idx="1">
                  <c:v>10494</c:v>
                </c:pt>
                <c:pt idx="2">
                  <c:v>2298</c:v>
                </c:pt>
              </c:numCache>
            </c:numRef>
          </c:val>
          <c:extLst>
            <c:ext xmlns:c16="http://schemas.microsoft.com/office/drawing/2014/chart" uri="{C3380CC4-5D6E-409C-BE32-E72D297353CC}">
              <c16:uniqueId val="{00000000-F49B-4F81-8280-28A0D13E1A2B}"/>
            </c:ext>
          </c:extLst>
        </c:ser>
        <c:ser>
          <c:idx val="1"/>
          <c:order val="1"/>
          <c:tx>
            <c:strRef>
              <c:f>'categorywise profit'!$C$1</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7629-490B-B00A-74953E642F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7629-490B-B00A-74953E642F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7629-490B-B00A-74953E642F94}"/>
              </c:ext>
            </c:extLst>
          </c:dPt>
          <c:cat>
            <c:strRef>
              <c:f>'categorywise profit'!$A$2:$A$5</c:f>
              <c:strCache>
                <c:ptCount val="3"/>
                <c:pt idx="0">
                  <c:v>Clothing</c:v>
                </c:pt>
                <c:pt idx="1">
                  <c:v>Electronics</c:v>
                </c:pt>
                <c:pt idx="2">
                  <c:v>Furniture</c:v>
                </c:pt>
              </c:strCache>
            </c:strRef>
          </c:cat>
          <c:val>
            <c:numRef>
              <c:f>'categorywise profit'!$C$2:$C$5</c:f>
              <c:numCache>
                <c:formatCode>General</c:formatCode>
                <c:ptCount val="3"/>
                <c:pt idx="0">
                  <c:v>139054</c:v>
                </c:pt>
                <c:pt idx="1">
                  <c:v>165267</c:v>
                </c:pt>
                <c:pt idx="2">
                  <c:v>127181</c:v>
                </c:pt>
              </c:numCache>
            </c:numRef>
          </c:val>
          <c:extLst>
            <c:ext xmlns:c16="http://schemas.microsoft.com/office/drawing/2014/chart" uri="{C3380CC4-5D6E-409C-BE32-E72D297353CC}">
              <c16:uniqueId val="{00000001-F49B-4F81-8280-28A0D13E1A2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DASHBOARD-Mohammed Shajith.xlsx]Monthly Distribution!PivotTable4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Distribution'!$B$3</c:f>
              <c:strCache>
                <c:ptCount val="1"/>
                <c:pt idx="0">
                  <c:v>Total</c:v>
                </c:pt>
              </c:strCache>
            </c:strRef>
          </c:tx>
          <c:spPr>
            <a:solidFill>
              <a:schemeClr val="accent1"/>
            </a:solidFill>
            <a:ln>
              <a:noFill/>
            </a:ln>
            <a:effectLst/>
          </c:spPr>
          <c:invertIfNegative val="0"/>
          <c:cat>
            <c:multiLvlStrRef>
              <c:f>'Monthly Distribution'!$A$4:$A$18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'Monthly Distribution'!$B$4:$B$18</c:f>
              <c:numCache>
                <c:formatCode>General</c:formatCode>
                <c:ptCount val="12"/>
                <c:pt idx="0">
                  <c:v>24605</c:v>
                </c:pt>
                <c:pt idx="1">
                  <c:v>22325</c:v>
                </c:pt>
                <c:pt idx="2">
                  <c:v>18126</c:v>
                </c:pt>
                <c:pt idx="3">
                  <c:v>9483</c:v>
                </c:pt>
                <c:pt idx="4">
                  <c:v>21361</c:v>
                </c:pt>
                <c:pt idx="5">
                  <c:v>17924</c:v>
                </c:pt>
                <c:pt idx="6">
                  <c:v>24849</c:v>
                </c:pt>
                <c:pt idx="7">
                  <c:v>32921</c:v>
                </c:pt>
                <c:pt idx="8">
                  <c:v>28105</c:v>
                </c:pt>
                <c:pt idx="9">
                  <c:v>40182</c:v>
                </c:pt>
                <c:pt idx="10">
                  <c:v>22162</c:v>
                </c:pt>
                <c:pt idx="11">
                  <c:v>42278</c:v>
                </c:pt>
              </c:numCache>
            </c:numRef>
          </c:val>
          <c:extLst>
            <c:ext xmlns:c16="http://schemas.microsoft.com/office/drawing/2014/chart" uri="{C3380CC4-5D6E-409C-BE32-E72D297353CC}">
              <c16:uniqueId val="{00000000-1F1D-440F-B8D1-F98967486636}"/>
            </c:ext>
          </c:extLst>
        </c:ser>
        <c:dLbls>
          <c:showLegendKey val="0"/>
          <c:showVal val="0"/>
          <c:showCatName val="0"/>
          <c:showSerName val="0"/>
          <c:showPercent val="0"/>
          <c:showBubbleSize val="0"/>
        </c:dLbls>
        <c:gapWidth val="219"/>
        <c:overlap val="-27"/>
        <c:axId val="407714448"/>
        <c:axId val="407714032"/>
      </c:barChart>
      <c:catAx>
        <c:axId val="40771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4032"/>
        <c:crosses val="autoZero"/>
        <c:auto val="1"/>
        <c:lblAlgn val="ctr"/>
        <c:lblOffset val="100"/>
        <c:noMultiLvlLbl val="0"/>
      </c:catAx>
      <c:valAx>
        <c:axId val="40771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1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DASHBOARD-Mohammed Shajith.xlsx]Profit and loss analysis!PivotTable3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PROFIT AND LOSS ANALYSIS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and loss analysis'!$C$3</c:f>
              <c:strCache>
                <c:ptCount val="1"/>
                <c:pt idx="0">
                  <c:v>Total</c:v>
                </c:pt>
              </c:strCache>
            </c:strRef>
          </c:tx>
          <c:spPr>
            <a:ln w="28575" cap="rnd">
              <a:solidFill>
                <a:schemeClr val="accent1"/>
              </a:solidFill>
              <a:round/>
            </a:ln>
            <a:effectLst/>
          </c:spPr>
          <c:marker>
            <c:symbol val="none"/>
          </c:marker>
          <c:cat>
            <c:multiLvlStrRef>
              <c:f>'Profit and loss analysis'!$B$4:$B$18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'Profit and loss analysis'!$C$4:$C$18</c:f>
              <c:numCache>
                <c:formatCode>General</c:formatCode>
                <c:ptCount val="12"/>
                <c:pt idx="0">
                  <c:v>-3960</c:v>
                </c:pt>
                <c:pt idx="1">
                  <c:v>-3584</c:v>
                </c:pt>
                <c:pt idx="2">
                  <c:v>-4970</c:v>
                </c:pt>
                <c:pt idx="3">
                  <c:v>-2138</c:v>
                </c:pt>
                <c:pt idx="4">
                  <c:v>-2180</c:v>
                </c:pt>
                <c:pt idx="5">
                  <c:v>-4963</c:v>
                </c:pt>
                <c:pt idx="6">
                  <c:v>3093</c:v>
                </c:pt>
                <c:pt idx="7">
                  <c:v>11619</c:v>
                </c:pt>
                <c:pt idx="8">
                  <c:v>5284</c:v>
                </c:pt>
                <c:pt idx="9">
                  <c:v>9760</c:v>
                </c:pt>
                <c:pt idx="10">
                  <c:v>5917</c:v>
                </c:pt>
                <c:pt idx="11">
                  <c:v>10077</c:v>
                </c:pt>
              </c:numCache>
            </c:numRef>
          </c:val>
          <c:smooth val="0"/>
          <c:extLst>
            <c:ext xmlns:c16="http://schemas.microsoft.com/office/drawing/2014/chart" uri="{C3380CC4-5D6E-409C-BE32-E72D297353CC}">
              <c16:uniqueId val="{00000000-F6CE-4C17-B0F7-F737DA79C61E}"/>
            </c:ext>
          </c:extLst>
        </c:ser>
        <c:dLbls>
          <c:showLegendKey val="0"/>
          <c:showVal val="0"/>
          <c:showCatName val="0"/>
          <c:showSerName val="0"/>
          <c:showPercent val="0"/>
          <c:showBubbleSize val="0"/>
        </c:dLbls>
        <c:smooth val="0"/>
        <c:axId val="1546026704"/>
        <c:axId val="1546026288"/>
      </c:lineChart>
      <c:catAx>
        <c:axId val="154602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26288"/>
        <c:crosses val="autoZero"/>
        <c:auto val="1"/>
        <c:lblAlgn val="ctr"/>
        <c:lblOffset val="100"/>
        <c:noMultiLvlLbl val="0"/>
      </c:catAx>
      <c:valAx>
        <c:axId val="154602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2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a:t>
            </a:r>
            <a:r>
              <a:rPr lang="en-US" baseline="0"/>
              <a:t> AND TARGET TABLE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Sheet8!$D$1</c:f>
              <c:strCache>
                <c:ptCount val="1"/>
                <c:pt idx="0">
                  <c:v>Sum of Amount</c:v>
                </c:pt>
              </c:strCache>
            </c:strRef>
          </c:tx>
          <c:spPr>
            <a:solidFill>
              <a:schemeClr val="accent1"/>
            </a:solidFill>
            <a:ln>
              <a:noFill/>
            </a:ln>
            <a:effectLst/>
          </c:spPr>
          <c:invertIfNegative val="0"/>
          <c:cat>
            <c:multiLvlStrRef>
              <c:f>Sheet8!$A$2:$C$37</c:f>
              <c:multiLvlStrCache>
                <c:ptCount val="36"/>
                <c:lvl>
                  <c:pt idx="0">
                    <c:v>Clothing</c:v>
                  </c:pt>
                  <c:pt idx="1">
                    <c:v>Electronics</c:v>
                  </c:pt>
                  <c:pt idx="2">
                    <c:v>Furniture</c:v>
                  </c:pt>
                  <c:pt idx="3">
                    <c:v>Clothing</c:v>
                  </c:pt>
                  <c:pt idx="4">
                    <c:v>Electronics</c:v>
                  </c:pt>
                  <c:pt idx="5">
                    <c:v>Furniture</c:v>
                  </c:pt>
                  <c:pt idx="6">
                    <c:v>Clothing</c:v>
                  </c:pt>
                  <c:pt idx="7">
                    <c:v>Electronics</c:v>
                  </c:pt>
                  <c:pt idx="8">
                    <c:v>Furniture</c:v>
                  </c:pt>
                  <c:pt idx="9">
                    <c:v>Clothing</c:v>
                  </c:pt>
                  <c:pt idx="10">
                    <c:v>Electronics</c:v>
                  </c:pt>
                  <c:pt idx="11">
                    <c:v>Furniture</c:v>
                  </c:pt>
                  <c:pt idx="12">
                    <c:v>Clothing</c:v>
                  </c:pt>
                  <c:pt idx="13">
                    <c:v>Electronics</c:v>
                  </c:pt>
                  <c:pt idx="14">
                    <c:v>Furniture</c:v>
                  </c:pt>
                  <c:pt idx="15">
                    <c:v>Clothing</c:v>
                  </c:pt>
                  <c:pt idx="16">
                    <c:v>Electronics</c:v>
                  </c:pt>
                  <c:pt idx="17">
                    <c:v>Furniture</c:v>
                  </c:pt>
                  <c:pt idx="18">
                    <c:v>Clothing</c:v>
                  </c:pt>
                  <c:pt idx="19">
                    <c:v>Electronics</c:v>
                  </c:pt>
                  <c:pt idx="20">
                    <c:v>Furniture</c:v>
                  </c:pt>
                  <c:pt idx="21">
                    <c:v>Clothing</c:v>
                  </c:pt>
                  <c:pt idx="22">
                    <c:v>Electronics</c:v>
                  </c:pt>
                  <c:pt idx="23">
                    <c:v>Furniture</c:v>
                  </c:pt>
                  <c:pt idx="24">
                    <c:v>Clothing</c:v>
                  </c:pt>
                  <c:pt idx="25">
                    <c:v>Electronics</c:v>
                  </c:pt>
                  <c:pt idx="26">
                    <c:v>Furniture</c:v>
                  </c:pt>
                  <c:pt idx="27">
                    <c:v>Clothing</c:v>
                  </c:pt>
                  <c:pt idx="28">
                    <c:v>Electronics</c:v>
                  </c:pt>
                  <c:pt idx="29">
                    <c:v>Furniture</c:v>
                  </c:pt>
                  <c:pt idx="30">
                    <c:v>Clothing</c:v>
                  </c:pt>
                  <c:pt idx="31">
                    <c:v>Electronics</c:v>
                  </c:pt>
                  <c:pt idx="32">
                    <c:v>Furniture</c:v>
                  </c:pt>
                  <c:pt idx="33">
                    <c:v>Clothing</c:v>
                  </c:pt>
                  <c:pt idx="34">
                    <c:v>Electronics</c:v>
                  </c:pt>
                  <c:pt idx="35">
                    <c:v>Furniture</c:v>
                  </c:pt>
                </c:lvl>
                <c:lvl>
                  <c:pt idx="0">
                    <c:v>Apr</c:v>
                  </c:pt>
                  <c:pt idx="3">
                    <c:v>May</c:v>
                  </c:pt>
                  <c:pt idx="6">
                    <c:v>Jun</c:v>
                  </c:pt>
                  <c:pt idx="9">
                    <c:v>Jul</c:v>
                  </c:pt>
                  <c:pt idx="12">
                    <c:v>Aug</c:v>
                  </c:pt>
                  <c:pt idx="15">
                    <c:v>Sep</c:v>
                  </c:pt>
                  <c:pt idx="18">
                    <c:v>Oct</c:v>
                  </c:pt>
                  <c:pt idx="21">
                    <c:v>Nov</c:v>
                  </c:pt>
                  <c:pt idx="24">
                    <c:v>Dec</c:v>
                  </c:pt>
                  <c:pt idx="27">
                    <c:v>Jan</c:v>
                  </c:pt>
                  <c:pt idx="30">
                    <c:v>Feb</c:v>
                  </c:pt>
                  <c:pt idx="33">
                    <c:v>Mar</c:v>
                  </c:pt>
                </c:lvl>
                <c:lvl>
                  <c:pt idx="0">
                    <c:v>2018</c:v>
                  </c:pt>
                </c:lvl>
              </c:multiLvlStrCache>
            </c:multiLvlStrRef>
          </c:cat>
          <c:val>
            <c:numRef>
              <c:f>Sheet8!$D$2:$D$37</c:f>
              <c:numCache>
                <c:formatCode>General</c:formatCode>
                <c:ptCount val="36"/>
                <c:pt idx="0">
                  <c:v>13478</c:v>
                </c:pt>
                <c:pt idx="1">
                  <c:v>11127</c:v>
                </c:pt>
                <c:pt idx="2">
                  <c:v>8121</c:v>
                </c:pt>
                <c:pt idx="3">
                  <c:v>9518</c:v>
                </c:pt>
                <c:pt idx="4">
                  <c:v>12807</c:v>
                </c:pt>
                <c:pt idx="5">
                  <c:v>6220</c:v>
                </c:pt>
                <c:pt idx="6">
                  <c:v>8782</c:v>
                </c:pt>
                <c:pt idx="7">
                  <c:v>9344</c:v>
                </c:pt>
                <c:pt idx="8">
                  <c:v>5532</c:v>
                </c:pt>
                <c:pt idx="9">
                  <c:v>2981</c:v>
                </c:pt>
                <c:pt idx="10">
                  <c:v>6502</c:v>
                </c:pt>
                <c:pt idx="11">
                  <c:v>3483</c:v>
                </c:pt>
                <c:pt idx="12">
                  <c:v>11822</c:v>
                </c:pt>
                <c:pt idx="13">
                  <c:v>9539</c:v>
                </c:pt>
                <c:pt idx="14">
                  <c:v>9538</c:v>
                </c:pt>
                <c:pt idx="15">
                  <c:v>10717</c:v>
                </c:pt>
                <c:pt idx="16">
                  <c:v>7207</c:v>
                </c:pt>
                <c:pt idx="17">
                  <c:v>8704</c:v>
                </c:pt>
                <c:pt idx="18">
                  <c:v>11488</c:v>
                </c:pt>
                <c:pt idx="19">
                  <c:v>13361</c:v>
                </c:pt>
                <c:pt idx="20">
                  <c:v>6766</c:v>
                </c:pt>
                <c:pt idx="21">
                  <c:v>16270</c:v>
                </c:pt>
                <c:pt idx="22">
                  <c:v>16651</c:v>
                </c:pt>
                <c:pt idx="23">
                  <c:v>15165</c:v>
                </c:pt>
                <c:pt idx="24">
                  <c:v>9545</c:v>
                </c:pt>
                <c:pt idx="25">
                  <c:v>18560</c:v>
                </c:pt>
                <c:pt idx="26">
                  <c:v>9474</c:v>
                </c:pt>
                <c:pt idx="27">
                  <c:v>13466</c:v>
                </c:pt>
                <c:pt idx="28">
                  <c:v>26716</c:v>
                </c:pt>
                <c:pt idx="29">
                  <c:v>21257</c:v>
                </c:pt>
                <c:pt idx="30">
                  <c:v>9569</c:v>
                </c:pt>
                <c:pt idx="31">
                  <c:v>12593</c:v>
                </c:pt>
                <c:pt idx="32">
                  <c:v>16262</c:v>
                </c:pt>
                <c:pt idx="33">
                  <c:v>21418</c:v>
                </c:pt>
                <c:pt idx="34">
                  <c:v>20860</c:v>
                </c:pt>
                <c:pt idx="35">
                  <c:v>16659</c:v>
                </c:pt>
              </c:numCache>
            </c:numRef>
          </c:val>
          <c:extLst>
            <c:ext xmlns:c16="http://schemas.microsoft.com/office/drawing/2014/chart" uri="{C3380CC4-5D6E-409C-BE32-E72D297353CC}">
              <c16:uniqueId val="{00000000-AC9D-4D07-B24C-C8756E2DA405}"/>
            </c:ext>
          </c:extLst>
        </c:ser>
        <c:ser>
          <c:idx val="1"/>
          <c:order val="1"/>
          <c:tx>
            <c:strRef>
              <c:f>Sheet8!$E$1</c:f>
              <c:strCache>
                <c:ptCount val="1"/>
                <c:pt idx="0">
                  <c:v>Sum of Target</c:v>
                </c:pt>
              </c:strCache>
            </c:strRef>
          </c:tx>
          <c:spPr>
            <a:solidFill>
              <a:schemeClr val="accent3"/>
            </a:solidFill>
            <a:ln>
              <a:noFill/>
            </a:ln>
            <a:effectLst/>
          </c:spPr>
          <c:invertIfNegative val="0"/>
          <c:cat>
            <c:multiLvlStrRef>
              <c:f>Sheet8!$A$2:$C$37</c:f>
              <c:multiLvlStrCache>
                <c:ptCount val="36"/>
                <c:lvl>
                  <c:pt idx="0">
                    <c:v>Clothing</c:v>
                  </c:pt>
                  <c:pt idx="1">
                    <c:v>Electronics</c:v>
                  </c:pt>
                  <c:pt idx="2">
                    <c:v>Furniture</c:v>
                  </c:pt>
                  <c:pt idx="3">
                    <c:v>Clothing</c:v>
                  </c:pt>
                  <c:pt idx="4">
                    <c:v>Electronics</c:v>
                  </c:pt>
                  <c:pt idx="5">
                    <c:v>Furniture</c:v>
                  </c:pt>
                  <c:pt idx="6">
                    <c:v>Clothing</c:v>
                  </c:pt>
                  <c:pt idx="7">
                    <c:v>Electronics</c:v>
                  </c:pt>
                  <c:pt idx="8">
                    <c:v>Furniture</c:v>
                  </c:pt>
                  <c:pt idx="9">
                    <c:v>Clothing</c:v>
                  </c:pt>
                  <c:pt idx="10">
                    <c:v>Electronics</c:v>
                  </c:pt>
                  <c:pt idx="11">
                    <c:v>Furniture</c:v>
                  </c:pt>
                  <c:pt idx="12">
                    <c:v>Clothing</c:v>
                  </c:pt>
                  <c:pt idx="13">
                    <c:v>Electronics</c:v>
                  </c:pt>
                  <c:pt idx="14">
                    <c:v>Furniture</c:v>
                  </c:pt>
                  <c:pt idx="15">
                    <c:v>Clothing</c:v>
                  </c:pt>
                  <c:pt idx="16">
                    <c:v>Electronics</c:v>
                  </c:pt>
                  <c:pt idx="17">
                    <c:v>Furniture</c:v>
                  </c:pt>
                  <c:pt idx="18">
                    <c:v>Clothing</c:v>
                  </c:pt>
                  <c:pt idx="19">
                    <c:v>Electronics</c:v>
                  </c:pt>
                  <c:pt idx="20">
                    <c:v>Furniture</c:v>
                  </c:pt>
                  <c:pt idx="21">
                    <c:v>Clothing</c:v>
                  </c:pt>
                  <c:pt idx="22">
                    <c:v>Electronics</c:v>
                  </c:pt>
                  <c:pt idx="23">
                    <c:v>Furniture</c:v>
                  </c:pt>
                  <c:pt idx="24">
                    <c:v>Clothing</c:v>
                  </c:pt>
                  <c:pt idx="25">
                    <c:v>Electronics</c:v>
                  </c:pt>
                  <c:pt idx="26">
                    <c:v>Furniture</c:v>
                  </c:pt>
                  <c:pt idx="27">
                    <c:v>Clothing</c:v>
                  </c:pt>
                  <c:pt idx="28">
                    <c:v>Electronics</c:v>
                  </c:pt>
                  <c:pt idx="29">
                    <c:v>Furniture</c:v>
                  </c:pt>
                  <c:pt idx="30">
                    <c:v>Clothing</c:v>
                  </c:pt>
                  <c:pt idx="31">
                    <c:v>Electronics</c:v>
                  </c:pt>
                  <c:pt idx="32">
                    <c:v>Furniture</c:v>
                  </c:pt>
                  <c:pt idx="33">
                    <c:v>Clothing</c:v>
                  </c:pt>
                  <c:pt idx="34">
                    <c:v>Electronics</c:v>
                  </c:pt>
                  <c:pt idx="35">
                    <c:v>Furniture</c:v>
                  </c:pt>
                </c:lvl>
                <c:lvl>
                  <c:pt idx="0">
                    <c:v>Apr</c:v>
                  </c:pt>
                  <c:pt idx="3">
                    <c:v>May</c:v>
                  </c:pt>
                  <c:pt idx="6">
                    <c:v>Jun</c:v>
                  </c:pt>
                  <c:pt idx="9">
                    <c:v>Jul</c:v>
                  </c:pt>
                  <c:pt idx="12">
                    <c:v>Aug</c:v>
                  </c:pt>
                  <c:pt idx="15">
                    <c:v>Sep</c:v>
                  </c:pt>
                  <c:pt idx="18">
                    <c:v>Oct</c:v>
                  </c:pt>
                  <c:pt idx="21">
                    <c:v>Nov</c:v>
                  </c:pt>
                  <c:pt idx="24">
                    <c:v>Dec</c:v>
                  </c:pt>
                  <c:pt idx="27">
                    <c:v>Jan</c:v>
                  </c:pt>
                  <c:pt idx="30">
                    <c:v>Feb</c:v>
                  </c:pt>
                  <c:pt idx="33">
                    <c:v>Mar</c:v>
                  </c:pt>
                </c:lvl>
                <c:lvl>
                  <c:pt idx="0">
                    <c:v>2018</c:v>
                  </c:pt>
                </c:lvl>
              </c:multiLvlStrCache>
            </c:multiLvlStrRef>
          </c:cat>
          <c:val>
            <c:numRef>
              <c:f>Sheet8!$E$2:$E$37</c:f>
              <c:numCache>
                <c:formatCode>General</c:formatCode>
                <c:ptCount val="36"/>
                <c:pt idx="0">
                  <c:v>12000</c:v>
                </c:pt>
                <c:pt idx="1">
                  <c:v>9000</c:v>
                </c:pt>
                <c:pt idx="2">
                  <c:v>10400</c:v>
                </c:pt>
                <c:pt idx="3">
                  <c:v>12000</c:v>
                </c:pt>
                <c:pt idx="4">
                  <c:v>9000</c:v>
                </c:pt>
                <c:pt idx="5">
                  <c:v>10500</c:v>
                </c:pt>
                <c:pt idx="6">
                  <c:v>12000</c:v>
                </c:pt>
                <c:pt idx="7">
                  <c:v>9000</c:v>
                </c:pt>
                <c:pt idx="8">
                  <c:v>10600</c:v>
                </c:pt>
                <c:pt idx="9">
                  <c:v>14000</c:v>
                </c:pt>
                <c:pt idx="10">
                  <c:v>9000</c:v>
                </c:pt>
                <c:pt idx="11">
                  <c:v>10800</c:v>
                </c:pt>
                <c:pt idx="12">
                  <c:v>14000</c:v>
                </c:pt>
                <c:pt idx="13">
                  <c:v>9000</c:v>
                </c:pt>
                <c:pt idx="14">
                  <c:v>10900</c:v>
                </c:pt>
                <c:pt idx="15">
                  <c:v>14000</c:v>
                </c:pt>
                <c:pt idx="16">
                  <c:v>9000</c:v>
                </c:pt>
                <c:pt idx="17">
                  <c:v>11000</c:v>
                </c:pt>
                <c:pt idx="18">
                  <c:v>16000</c:v>
                </c:pt>
                <c:pt idx="19">
                  <c:v>9000</c:v>
                </c:pt>
                <c:pt idx="20">
                  <c:v>11100</c:v>
                </c:pt>
                <c:pt idx="21">
                  <c:v>16000</c:v>
                </c:pt>
                <c:pt idx="22">
                  <c:v>9000</c:v>
                </c:pt>
                <c:pt idx="23">
                  <c:v>11300</c:v>
                </c:pt>
                <c:pt idx="24">
                  <c:v>16000</c:v>
                </c:pt>
                <c:pt idx="25">
                  <c:v>9000</c:v>
                </c:pt>
                <c:pt idx="26">
                  <c:v>11400</c:v>
                </c:pt>
                <c:pt idx="27">
                  <c:v>16000</c:v>
                </c:pt>
                <c:pt idx="28">
                  <c:v>16000</c:v>
                </c:pt>
                <c:pt idx="29">
                  <c:v>11500</c:v>
                </c:pt>
                <c:pt idx="30">
                  <c:v>16000</c:v>
                </c:pt>
                <c:pt idx="31">
                  <c:v>16000</c:v>
                </c:pt>
                <c:pt idx="32">
                  <c:v>11600</c:v>
                </c:pt>
                <c:pt idx="33">
                  <c:v>16000</c:v>
                </c:pt>
                <c:pt idx="34">
                  <c:v>16000</c:v>
                </c:pt>
                <c:pt idx="35">
                  <c:v>11800</c:v>
                </c:pt>
              </c:numCache>
            </c:numRef>
          </c:val>
          <c:extLst>
            <c:ext xmlns:c16="http://schemas.microsoft.com/office/drawing/2014/chart" uri="{C3380CC4-5D6E-409C-BE32-E72D297353CC}">
              <c16:uniqueId val="{00000001-AC9D-4D07-B24C-C8756E2DA405}"/>
            </c:ext>
          </c:extLst>
        </c:ser>
        <c:dLbls>
          <c:showLegendKey val="0"/>
          <c:showVal val="0"/>
          <c:showCatName val="0"/>
          <c:showSerName val="0"/>
          <c:showPercent val="0"/>
          <c:showBubbleSize val="0"/>
        </c:dLbls>
        <c:gapWidth val="219"/>
        <c:axId val="1325043584"/>
        <c:axId val="1325045248"/>
      </c:barChart>
      <c:catAx>
        <c:axId val="132504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45248"/>
        <c:crosses val="autoZero"/>
        <c:auto val="1"/>
        <c:lblAlgn val="ctr"/>
        <c:lblOffset val="100"/>
        <c:noMultiLvlLbl val="0"/>
      </c:catAx>
      <c:valAx>
        <c:axId val="1325045248"/>
        <c:scaling>
          <c:orientation val="minMax"/>
        </c:scaling>
        <c:delete val="1"/>
        <c:axPos val="l"/>
        <c:numFmt formatCode="General" sourceLinked="1"/>
        <c:majorTickMark val="none"/>
        <c:minorTickMark val="none"/>
        <c:tickLblPos val="nextTo"/>
        <c:crossAx val="132504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1.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7.png"/><Relationship Id="rId5" Type="http://schemas.openxmlformats.org/officeDocument/2006/relationships/chart" Target="../charts/chart3.xml"/><Relationship Id="rId10" Type="http://schemas.openxmlformats.org/officeDocument/2006/relationships/image" Target="../media/image6.svg"/><Relationship Id="rId4" Type="http://schemas.openxmlformats.org/officeDocument/2006/relationships/chart" Target="../charts/chart2.xml"/><Relationship Id="rId9" Type="http://schemas.openxmlformats.org/officeDocument/2006/relationships/image" Target="../media/image5.png"/><Relationship Id="rId14" Type="http://schemas.openxmlformats.org/officeDocument/2006/relationships/image" Target="../media/image10.sv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85722</xdr:colOff>
      <xdr:row>0</xdr:row>
      <xdr:rowOff>52388</xdr:rowOff>
    </xdr:from>
    <xdr:to>
      <xdr:col>20</xdr:col>
      <xdr:colOff>204788</xdr:colOff>
      <xdr:row>4</xdr:row>
      <xdr:rowOff>80964</xdr:rowOff>
    </xdr:to>
    <xdr:sp macro="" textlink="">
      <xdr:nvSpPr>
        <xdr:cNvPr id="4" name="Rectangle: Rounded Corners 3">
          <a:extLst>
            <a:ext uri="{FF2B5EF4-FFF2-40B4-BE49-F238E27FC236}">
              <a16:creationId xmlns:a16="http://schemas.microsoft.com/office/drawing/2014/main" id="{15428BE3-EAE4-28F4-39E2-1A475912F436}"/>
            </a:ext>
            <a:ext uri="{147F2762-F138-4A5C-976F-8EAC2B608ADB}">
              <a16:predDERef xmlns:a16="http://schemas.microsoft.com/office/drawing/2014/main" pred="{D77E5469-4C7A-172D-54D0-347D4C64441B}"/>
            </a:ext>
          </a:extLst>
        </xdr:cNvPr>
        <xdr:cNvSpPr/>
      </xdr:nvSpPr>
      <xdr:spPr>
        <a:xfrm>
          <a:off x="85722" y="52388"/>
          <a:ext cx="13073066" cy="7524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SALES ANALYSIS DASHBOARD</a:t>
          </a:r>
        </a:p>
      </xdr:txBody>
    </xdr:sp>
    <xdr:clientData/>
  </xdr:twoCellAnchor>
  <xdr:twoCellAnchor editAs="oneCell">
    <xdr:from>
      <xdr:col>19</xdr:col>
      <xdr:colOff>57150</xdr:colOff>
      <xdr:row>0</xdr:row>
      <xdr:rowOff>95250</xdr:rowOff>
    </xdr:from>
    <xdr:to>
      <xdr:col>20</xdr:col>
      <xdr:colOff>147638</xdr:colOff>
      <xdr:row>4</xdr:row>
      <xdr:rowOff>71438</xdr:rowOff>
    </xdr:to>
    <xdr:pic>
      <xdr:nvPicPr>
        <xdr:cNvPr id="6" name="Graphic 5" descr="Bar graph with upward trend with solid fill">
          <a:extLst>
            <a:ext uri="{FF2B5EF4-FFF2-40B4-BE49-F238E27FC236}">
              <a16:creationId xmlns:a16="http://schemas.microsoft.com/office/drawing/2014/main" id="{CDDAB2A4-4E6B-9D97-536A-9BDF93644D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363450" y="95250"/>
          <a:ext cx="738188" cy="700088"/>
        </a:xfrm>
        <a:prstGeom prst="rect">
          <a:avLst/>
        </a:prstGeom>
      </xdr:spPr>
    </xdr:pic>
    <xdr:clientData/>
  </xdr:twoCellAnchor>
  <xdr:twoCellAnchor>
    <xdr:from>
      <xdr:col>0</xdr:col>
      <xdr:colOff>104764</xdr:colOff>
      <xdr:row>4</xdr:row>
      <xdr:rowOff>133339</xdr:rowOff>
    </xdr:from>
    <xdr:to>
      <xdr:col>3</xdr:col>
      <xdr:colOff>261938</xdr:colOff>
      <xdr:row>8</xdr:row>
      <xdr:rowOff>133339</xdr:rowOff>
    </xdr:to>
    <xdr:sp macro="" textlink="">
      <xdr:nvSpPr>
        <xdr:cNvPr id="7" name="Rectangle: Rounded Corners 6">
          <a:extLst>
            <a:ext uri="{FF2B5EF4-FFF2-40B4-BE49-F238E27FC236}">
              <a16:creationId xmlns:a16="http://schemas.microsoft.com/office/drawing/2014/main" id="{A2B9AC16-D8BE-12B4-B129-9DF6514815DD}"/>
            </a:ext>
            <a:ext uri="{147F2762-F138-4A5C-976F-8EAC2B608ADB}">
              <a16:predDERef xmlns:a16="http://schemas.microsoft.com/office/drawing/2014/main" pred="{CDDAB2A4-4E6B-9D97-536A-9BDF93644D24}"/>
            </a:ext>
          </a:extLst>
        </xdr:cNvPr>
        <xdr:cNvSpPr/>
      </xdr:nvSpPr>
      <xdr:spPr>
        <a:xfrm>
          <a:off x="104764" y="857239"/>
          <a:ext cx="1985974"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 REVENUE</a:t>
          </a:r>
        </a:p>
        <a:p>
          <a:pPr algn="ctr"/>
          <a:r>
            <a:rPr lang="en-US" sz="2400"/>
            <a:t>4,31,502</a:t>
          </a:r>
        </a:p>
      </xdr:txBody>
    </xdr:sp>
    <xdr:clientData/>
  </xdr:twoCellAnchor>
  <xdr:twoCellAnchor>
    <xdr:from>
      <xdr:col>3</xdr:col>
      <xdr:colOff>333364</xdr:colOff>
      <xdr:row>4</xdr:row>
      <xdr:rowOff>128586</xdr:rowOff>
    </xdr:from>
    <xdr:to>
      <xdr:col>6</xdr:col>
      <xdr:colOff>481013</xdr:colOff>
      <xdr:row>8</xdr:row>
      <xdr:rowOff>128586</xdr:rowOff>
    </xdr:to>
    <xdr:sp macro="" textlink="">
      <xdr:nvSpPr>
        <xdr:cNvPr id="9" name="Rectangle: Rounded Corners 8">
          <a:extLst>
            <a:ext uri="{FF2B5EF4-FFF2-40B4-BE49-F238E27FC236}">
              <a16:creationId xmlns:a16="http://schemas.microsoft.com/office/drawing/2014/main" id="{79FC12D7-B66C-4FA4-89DD-58CB9D4DCA50}"/>
            </a:ext>
            <a:ext uri="{147F2762-F138-4A5C-976F-8EAC2B608ADB}">
              <a16:predDERef xmlns:a16="http://schemas.microsoft.com/office/drawing/2014/main" pred="{A2B9AC16-D8BE-12B4-B129-9DF6514815DD}"/>
            </a:ext>
          </a:extLst>
        </xdr:cNvPr>
        <xdr:cNvSpPr/>
      </xdr:nvSpPr>
      <xdr:spPr>
        <a:xfrm>
          <a:off x="2276464" y="852486"/>
          <a:ext cx="2090749"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NET PROFIT</a:t>
          </a:r>
        </a:p>
        <a:p>
          <a:pPr algn="ctr"/>
          <a:r>
            <a:rPr lang="en-US" sz="2400"/>
            <a:t>23,955</a:t>
          </a:r>
          <a:r>
            <a:rPr lang="en-US" sz="2000"/>
            <a:t> </a:t>
          </a:r>
        </a:p>
      </xdr:txBody>
    </xdr:sp>
    <xdr:clientData/>
  </xdr:twoCellAnchor>
  <xdr:twoCellAnchor>
    <xdr:from>
      <xdr:col>13</xdr:col>
      <xdr:colOff>338139</xdr:colOff>
      <xdr:row>4</xdr:row>
      <xdr:rowOff>114299</xdr:rowOff>
    </xdr:from>
    <xdr:to>
      <xdr:col>16</xdr:col>
      <xdr:colOff>604838</xdr:colOff>
      <xdr:row>8</xdr:row>
      <xdr:rowOff>114300</xdr:rowOff>
    </xdr:to>
    <xdr:sp macro="" textlink="">
      <xdr:nvSpPr>
        <xdr:cNvPr id="11" name="Rectangle: Rounded Corners 10">
          <a:extLst>
            <a:ext uri="{FF2B5EF4-FFF2-40B4-BE49-F238E27FC236}">
              <a16:creationId xmlns:a16="http://schemas.microsoft.com/office/drawing/2014/main" id="{228EC286-BEDB-48A7-918F-41DA3C04B1CB}"/>
            </a:ext>
            <a:ext uri="{147F2762-F138-4A5C-976F-8EAC2B608ADB}">
              <a16:predDERef xmlns:a16="http://schemas.microsoft.com/office/drawing/2014/main" pred="{79FC12D7-B66C-4FA4-89DD-58CB9D4DCA50}"/>
            </a:ext>
          </a:extLst>
        </xdr:cNvPr>
        <xdr:cNvSpPr/>
      </xdr:nvSpPr>
      <xdr:spPr>
        <a:xfrm>
          <a:off x="8262939" y="838199"/>
          <a:ext cx="2095499" cy="7239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a:solidFill>
                <a:schemeClr val="lt1"/>
              </a:solidFill>
              <a:latin typeface="+mn-lt"/>
              <a:ea typeface="+mn-lt"/>
              <a:cs typeface="+mn-lt"/>
            </a:rPr>
            <a:t>HIGHEST SOLD CATEGORY</a:t>
          </a:r>
          <a:endParaRPr lang="en-US" sz="2400" b="0">
            <a:solidFill>
              <a:schemeClr val="lt1"/>
            </a:solidFill>
            <a:latin typeface="+mn-lt"/>
            <a:ea typeface="+mn-lt"/>
            <a:cs typeface="+mn-lt"/>
          </a:endParaRPr>
        </a:p>
        <a:p>
          <a:pPr marL="0" indent="0" algn="ctr"/>
          <a:r>
            <a:rPr lang="en-US" sz="2400" b="0">
              <a:solidFill>
                <a:schemeClr val="lt1"/>
              </a:solidFill>
              <a:latin typeface="+mn-lt"/>
              <a:ea typeface="+mn-lt"/>
              <a:cs typeface="+mn-lt"/>
            </a:rPr>
            <a:t>Electronics</a:t>
          </a:r>
          <a:r>
            <a:rPr lang="en-US" sz="2000">
              <a:solidFill>
                <a:schemeClr val="lt1"/>
              </a:solidFill>
              <a:latin typeface="+mn-lt"/>
              <a:ea typeface="+mn-lt"/>
              <a:cs typeface="+mn-lt"/>
            </a:rPr>
            <a:t> </a:t>
          </a:r>
        </a:p>
      </xdr:txBody>
    </xdr:sp>
    <xdr:clientData/>
  </xdr:twoCellAnchor>
  <xdr:twoCellAnchor>
    <xdr:from>
      <xdr:col>14</xdr:col>
      <xdr:colOff>0</xdr:colOff>
      <xdr:row>8</xdr:row>
      <xdr:rowOff>180975</xdr:rowOff>
    </xdr:from>
    <xdr:to>
      <xdr:col>20</xdr:col>
      <xdr:colOff>228600</xdr:colOff>
      <xdr:row>24</xdr:row>
      <xdr:rowOff>9525</xdr:rowOff>
    </xdr:to>
    <xdr:graphicFrame macro="">
      <xdr:nvGraphicFramePr>
        <xdr:cNvPr id="12" name="Chart 11">
          <a:extLst>
            <a:ext uri="{FF2B5EF4-FFF2-40B4-BE49-F238E27FC236}">
              <a16:creationId xmlns:a16="http://schemas.microsoft.com/office/drawing/2014/main" id="{20C33DB0-7ED7-4083-A285-F4A28FE7D1FE}"/>
            </a:ext>
            <a:ext uri="{147F2762-F138-4A5C-976F-8EAC2B608ADB}">
              <a16:predDERef xmlns:a16="http://schemas.microsoft.com/office/drawing/2014/main" pred="{228EC286-BEDB-48A7-918F-41DA3C04B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76200</xdr:colOff>
      <xdr:row>24</xdr:row>
      <xdr:rowOff>28575</xdr:rowOff>
    </xdr:from>
    <xdr:to>
      <xdr:col>20</xdr:col>
      <xdr:colOff>238125</xdr:colOff>
      <xdr:row>39</xdr:row>
      <xdr:rowOff>9525</xdr:rowOff>
    </xdr:to>
    <xdr:graphicFrame macro="">
      <xdr:nvGraphicFramePr>
        <xdr:cNvPr id="16" name="Chart 15">
          <a:extLst>
            <a:ext uri="{FF2B5EF4-FFF2-40B4-BE49-F238E27FC236}">
              <a16:creationId xmlns:a16="http://schemas.microsoft.com/office/drawing/2014/main" id="{7DA2242D-5570-4C10-81FC-67DAE50EC23A}"/>
            </a:ext>
            <a:ext uri="{147F2762-F138-4A5C-976F-8EAC2B608ADB}">
              <a16:predDERef xmlns:a16="http://schemas.microsoft.com/office/drawing/2014/main" pred="{20C33DB0-7ED7-4083-A285-F4A28FE7D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66675</xdr:colOff>
      <xdr:row>8</xdr:row>
      <xdr:rowOff>176213</xdr:rowOff>
    </xdr:from>
    <xdr:to>
      <xdr:col>3</xdr:col>
      <xdr:colOff>0</xdr:colOff>
      <xdr:row>15</xdr:row>
      <xdr:rowOff>166689</xdr:rowOff>
    </xdr:to>
    <mc:AlternateContent xmlns:mc="http://schemas.openxmlformats.org/markup-compatibility/2006" xmlns:a14="http://schemas.microsoft.com/office/drawing/2010/main">
      <mc:Choice Requires="a14">
        <xdr:graphicFrame macro="">
          <xdr:nvGraphicFramePr>
            <xdr:cNvPr id="17" name="Category 1">
              <a:extLst>
                <a:ext uri="{FF2B5EF4-FFF2-40B4-BE49-F238E27FC236}">
                  <a16:creationId xmlns:a16="http://schemas.microsoft.com/office/drawing/2014/main" id="{342D706D-0E29-4005-BFDD-3B50F73E5F7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6675" y="1624013"/>
              <a:ext cx="1838325" cy="1257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16</xdr:row>
      <xdr:rowOff>19050</xdr:rowOff>
    </xdr:from>
    <xdr:to>
      <xdr:col>3</xdr:col>
      <xdr:colOff>19050</xdr:colOff>
      <xdr:row>39</xdr:row>
      <xdr:rowOff>28575</xdr:rowOff>
    </xdr:to>
    <mc:AlternateContent xmlns:mc="http://schemas.openxmlformats.org/markup-compatibility/2006" xmlns:a14="http://schemas.microsoft.com/office/drawing/2010/main">
      <mc:Choice Requires="a14">
        <xdr:graphicFrame macro="">
          <xdr:nvGraphicFramePr>
            <xdr:cNvPr id="18" name="Sub-Category 1">
              <a:extLst>
                <a:ext uri="{FF2B5EF4-FFF2-40B4-BE49-F238E27FC236}">
                  <a16:creationId xmlns:a16="http://schemas.microsoft.com/office/drawing/2014/main" id="{6B380720-78E7-4E6F-8DAA-FC6B6D878732}"/>
                </a:ext>
                <a:ext uri="{147F2762-F138-4A5C-976F-8EAC2B608ADB}">
                  <a16:predDERef xmlns:a16="http://schemas.microsoft.com/office/drawing/2014/main" pred="{342D706D-0E29-4005-BFDD-3B50F73E5F73}"/>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52388" y="2900363"/>
              <a:ext cx="1847851" cy="388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8</xdr:row>
      <xdr:rowOff>166688</xdr:rowOff>
    </xdr:from>
    <xdr:to>
      <xdr:col>13</xdr:col>
      <xdr:colOff>590550</xdr:colOff>
      <xdr:row>24</xdr:row>
      <xdr:rowOff>16668</xdr:rowOff>
    </xdr:to>
    <xdr:graphicFrame macro="">
      <xdr:nvGraphicFramePr>
        <xdr:cNvPr id="25" name="Chart 24">
          <a:extLst>
            <a:ext uri="{FF2B5EF4-FFF2-40B4-BE49-F238E27FC236}">
              <a16:creationId xmlns:a16="http://schemas.microsoft.com/office/drawing/2014/main" id="{5B149E43-759A-4864-AEBA-43E975F04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28575</xdr:colOff>
      <xdr:row>24</xdr:row>
      <xdr:rowOff>47625</xdr:rowOff>
    </xdr:from>
    <xdr:to>
      <xdr:col>8</xdr:col>
      <xdr:colOff>590550</xdr:colOff>
      <xdr:row>39</xdr:row>
      <xdr:rowOff>47625</xdr:rowOff>
    </xdr:to>
    <xdr:graphicFrame macro="">
      <xdr:nvGraphicFramePr>
        <xdr:cNvPr id="28" name="Chart 27">
          <a:extLst>
            <a:ext uri="{FF2B5EF4-FFF2-40B4-BE49-F238E27FC236}">
              <a16:creationId xmlns:a16="http://schemas.microsoft.com/office/drawing/2014/main" id="{31398227-579C-475F-9AA3-70CCD90C6BB0}"/>
            </a:ext>
            <a:ext uri="{147F2762-F138-4A5C-976F-8EAC2B608ADB}">
              <a16:predDERef xmlns:a16="http://schemas.microsoft.com/office/drawing/2014/main" pred="{5B149E43-759A-4864-AEBA-43E975F04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109544</xdr:colOff>
      <xdr:row>4</xdr:row>
      <xdr:rowOff>128588</xdr:rowOff>
    </xdr:from>
    <xdr:to>
      <xdr:col>13</xdr:col>
      <xdr:colOff>261937</xdr:colOff>
      <xdr:row>8</xdr:row>
      <xdr:rowOff>128588</xdr:rowOff>
    </xdr:to>
    <xdr:sp macro="" textlink="">
      <xdr:nvSpPr>
        <xdr:cNvPr id="31" name="Rectangle: Rounded Corners 30">
          <a:extLst>
            <a:ext uri="{FF2B5EF4-FFF2-40B4-BE49-F238E27FC236}">
              <a16:creationId xmlns:a16="http://schemas.microsoft.com/office/drawing/2014/main" id="{9BEE06A1-202E-4215-8B30-F48586E1324A}"/>
            </a:ext>
            <a:ext uri="{147F2762-F138-4A5C-976F-8EAC2B608ADB}">
              <a16:predDERef xmlns:a16="http://schemas.microsoft.com/office/drawing/2014/main" pred="{31398227-579C-475F-9AA3-70CCD90C6BB0}"/>
            </a:ext>
          </a:extLst>
        </xdr:cNvPr>
        <xdr:cNvSpPr/>
      </xdr:nvSpPr>
      <xdr:spPr>
        <a:xfrm>
          <a:off x="6205544" y="852488"/>
          <a:ext cx="1981193"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HIGHEST</a:t>
          </a:r>
          <a:r>
            <a:rPr lang="en-US" sz="1100" baseline="0"/>
            <a:t> SOLD PRODUCT</a:t>
          </a:r>
        </a:p>
        <a:p>
          <a:pPr algn="ctr"/>
          <a:r>
            <a:rPr lang="en-US" sz="2400">
              <a:solidFill>
                <a:schemeClr val="lt1"/>
              </a:solidFill>
              <a:latin typeface="+mn-lt"/>
              <a:ea typeface="+mn-ea"/>
              <a:cs typeface="+mn-cs"/>
            </a:rPr>
            <a:t>Printers</a:t>
          </a:r>
          <a:endParaRPr lang="en-US" sz="1600"/>
        </a:p>
      </xdr:txBody>
    </xdr:sp>
    <xdr:clientData/>
  </xdr:twoCellAnchor>
  <xdr:twoCellAnchor>
    <xdr:from>
      <xdr:col>6</xdr:col>
      <xdr:colOff>557226</xdr:colOff>
      <xdr:row>4</xdr:row>
      <xdr:rowOff>133350</xdr:rowOff>
    </xdr:from>
    <xdr:to>
      <xdr:col>10</xdr:col>
      <xdr:colOff>57150</xdr:colOff>
      <xdr:row>8</xdr:row>
      <xdr:rowOff>133350</xdr:rowOff>
    </xdr:to>
    <xdr:sp macro="" textlink="">
      <xdr:nvSpPr>
        <xdr:cNvPr id="32" name="Rectangle: Rounded Corners 31">
          <a:extLst>
            <a:ext uri="{FF2B5EF4-FFF2-40B4-BE49-F238E27FC236}">
              <a16:creationId xmlns:a16="http://schemas.microsoft.com/office/drawing/2014/main" id="{D8680EB2-98F8-40F4-A570-85AF48321379}"/>
            </a:ext>
            <a:ext uri="{147F2762-F138-4A5C-976F-8EAC2B608ADB}">
              <a16:predDERef xmlns:a16="http://schemas.microsoft.com/office/drawing/2014/main" pred="{9BEE06A1-202E-4215-8B30-F48586E1324A}"/>
            </a:ext>
          </a:extLst>
        </xdr:cNvPr>
        <xdr:cNvSpPr/>
      </xdr:nvSpPr>
      <xdr:spPr>
        <a:xfrm>
          <a:off x="4214826" y="857250"/>
          <a:ext cx="1938324"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a:solidFill>
                <a:schemeClr val="lt1"/>
              </a:solidFill>
              <a:latin typeface="+mn-lt"/>
              <a:ea typeface="+mn-lt"/>
              <a:cs typeface="+mn-lt"/>
            </a:rPr>
            <a:t>PROFIT PERCENTAGE</a:t>
          </a:r>
          <a:endParaRPr lang="en-US" sz="2400">
            <a:solidFill>
              <a:schemeClr val="lt1"/>
            </a:solidFill>
            <a:latin typeface="+mn-lt"/>
            <a:ea typeface="+mn-lt"/>
            <a:cs typeface="+mn-lt"/>
          </a:endParaRPr>
        </a:p>
        <a:p>
          <a:pPr marL="0" indent="0" algn="ctr"/>
          <a:r>
            <a:rPr lang="en-US" sz="2400">
              <a:solidFill>
                <a:schemeClr val="lt1"/>
              </a:solidFill>
              <a:latin typeface="+mn-lt"/>
              <a:ea typeface="+mn-lt"/>
              <a:cs typeface="+mn-lt"/>
            </a:rPr>
            <a:t>8%</a:t>
          </a:r>
        </a:p>
      </xdr:txBody>
    </xdr:sp>
    <xdr:clientData/>
  </xdr:twoCellAnchor>
  <xdr:twoCellAnchor>
    <xdr:from>
      <xdr:col>17</xdr:col>
      <xdr:colOff>76219</xdr:colOff>
      <xdr:row>4</xdr:row>
      <xdr:rowOff>114301</xdr:rowOff>
    </xdr:from>
    <xdr:to>
      <xdr:col>20</xdr:col>
      <xdr:colOff>214313</xdr:colOff>
      <xdr:row>8</xdr:row>
      <xdr:rowOff>114301</xdr:rowOff>
    </xdr:to>
    <xdr:sp macro="" textlink="">
      <xdr:nvSpPr>
        <xdr:cNvPr id="33" name="Rectangle: Rounded Corners 32">
          <a:extLst>
            <a:ext uri="{FF2B5EF4-FFF2-40B4-BE49-F238E27FC236}">
              <a16:creationId xmlns:a16="http://schemas.microsoft.com/office/drawing/2014/main" id="{045D68C4-AD87-457F-AC3B-F32587B9D2E4}"/>
            </a:ext>
            <a:ext uri="{147F2762-F138-4A5C-976F-8EAC2B608ADB}">
              <a16:predDERef xmlns:a16="http://schemas.microsoft.com/office/drawing/2014/main" pred="{D8680EB2-98F8-40F4-A570-85AF48321379}"/>
            </a:ext>
          </a:extLst>
        </xdr:cNvPr>
        <xdr:cNvSpPr/>
      </xdr:nvSpPr>
      <xdr:spPr>
        <a:xfrm>
          <a:off x="11087119" y="838201"/>
          <a:ext cx="2081194"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a:solidFill>
                <a:schemeClr val="lt1"/>
              </a:solidFill>
              <a:latin typeface="+mn-lt"/>
              <a:ea typeface="+mn-lt"/>
              <a:cs typeface="+mn-lt"/>
            </a:rPr>
            <a:t>TOP STATE</a:t>
          </a:r>
          <a:endParaRPr lang="en-US" sz="1600">
            <a:solidFill>
              <a:schemeClr val="lt1"/>
            </a:solidFill>
            <a:latin typeface="+mn-lt"/>
            <a:ea typeface="+mn-lt"/>
            <a:cs typeface="+mn-lt"/>
          </a:endParaRPr>
        </a:p>
        <a:p>
          <a:pPr marL="0" indent="0" algn="ctr"/>
          <a:r>
            <a:rPr lang="en-US" sz="1600">
              <a:solidFill>
                <a:schemeClr val="lt1"/>
              </a:solidFill>
              <a:latin typeface="+mn-lt"/>
              <a:ea typeface="+mn-lt"/>
              <a:cs typeface="+mn-lt"/>
            </a:rPr>
            <a:t>MADHYA PRADESH</a:t>
          </a:r>
        </a:p>
      </xdr:txBody>
    </xdr:sp>
    <xdr:clientData/>
  </xdr:twoCellAnchor>
  <xdr:twoCellAnchor editAs="oneCell">
    <xdr:from>
      <xdr:col>2</xdr:col>
      <xdr:colOff>466725</xdr:colOff>
      <xdr:row>5</xdr:row>
      <xdr:rowOff>142875</xdr:rowOff>
    </xdr:from>
    <xdr:to>
      <xdr:col>3</xdr:col>
      <xdr:colOff>219075</xdr:colOff>
      <xdr:row>8</xdr:row>
      <xdr:rowOff>19050</xdr:rowOff>
    </xdr:to>
    <xdr:pic>
      <xdr:nvPicPr>
        <xdr:cNvPr id="42" name="Graphic 41" descr="Money outline">
          <a:extLst>
            <a:ext uri="{FF2B5EF4-FFF2-40B4-BE49-F238E27FC236}">
              <a16:creationId xmlns:a16="http://schemas.microsoft.com/office/drawing/2014/main" id="{64E53B8B-F46E-4166-E734-953417D92177}"/>
            </a:ext>
            <a:ext uri="{147F2762-F138-4A5C-976F-8EAC2B608ADB}">
              <a16:predDERef xmlns:a16="http://schemas.microsoft.com/office/drawing/2014/main" pred="{045D68C4-AD87-457F-AC3B-F32587B9D2E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85925" y="1047750"/>
          <a:ext cx="361950" cy="419100"/>
        </a:xfrm>
        <a:prstGeom prst="rect">
          <a:avLst/>
        </a:prstGeom>
      </xdr:spPr>
    </xdr:pic>
    <xdr:clientData/>
  </xdr:twoCellAnchor>
  <xdr:twoCellAnchor editAs="oneCell">
    <xdr:from>
      <xdr:col>6</xdr:col>
      <xdr:colOff>57150</xdr:colOff>
      <xdr:row>5</xdr:row>
      <xdr:rowOff>123824</xdr:rowOff>
    </xdr:from>
    <xdr:to>
      <xdr:col>6</xdr:col>
      <xdr:colOff>442913</xdr:colOff>
      <xdr:row>8</xdr:row>
      <xdr:rowOff>4762</xdr:rowOff>
    </xdr:to>
    <xdr:pic>
      <xdr:nvPicPr>
        <xdr:cNvPr id="44" name="Graphic 43" descr="Upward trend with solid fill">
          <a:extLst>
            <a:ext uri="{FF2B5EF4-FFF2-40B4-BE49-F238E27FC236}">
              <a16:creationId xmlns:a16="http://schemas.microsoft.com/office/drawing/2014/main" id="{991E5370-94EF-2D54-83DC-54F62E24AD38}"/>
            </a:ext>
            <a:ext uri="{147F2762-F138-4A5C-976F-8EAC2B608ADB}">
              <a16:predDERef xmlns:a16="http://schemas.microsoft.com/office/drawing/2014/main" pred="{64E53B8B-F46E-4166-E734-953417D9217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714750" y="1028699"/>
          <a:ext cx="385763" cy="423863"/>
        </a:xfrm>
        <a:prstGeom prst="rect">
          <a:avLst/>
        </a:prstGeom>
      </xdr:spPr>
    </xdr:pic>
    <xdr:clientData/>
  </xdr:twoCellAnchor>
  <xdr:twoCellAnchor editAs="oneCell">
    <xdr:from>
      <xdr:col>16</xdr:col>
      <xdr:colOff>233362</xdr:colOff>
      <xdr:row>5</xdr:row>
      <xdr:rowOff>128587</xdr:rowOff>
    </xdr:from>
    <xdr:to>
      <xdr:col>17</xdr:col>
      <xdr:colOff>4763</xdr:colOff>
      <xdr:row>8</xdr:row>
      <xdr:rowOff>4763</xdr:rowOff>
    </xdr:to>
    <xdr:pic>
      <xdr:nvPicPr>
        <xdr:cNvPr id="50" name="Graphic 49" descr="Processor outline">
          <a:extLst>
            <a:ext uri="{FF2B5EF4-FFF2-40B4-BE49-F238E27FC236}">
              <a16:creationId xmlns:a16="http://schemas.microsoft.com/office/drawing/2014/main" id="{05072F09-8DEE-F79F-1178-1BC8B38B179E}"/>
            </a:ext>
            <a:ext uri="{147F2762-F138-4A5C-976F-8EAC2B608ADB}">
              <a16:predDERef xmlns:a16="http://schemas.microsoft.com/office/drawing/2014/main" pred="{991E5370-94EF-2D54-83DC-54F62E24AD3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986962" y="1033462"/>
          <a:ext cx="381001" cy="419101"/>
        </a:xfrm>
        <a:prstGeom prst="rect">
          <a:avLst/>
        </a:prstGeom>
      </xdr:spPr>
    </xdr:pic>
    <xdr:clientData/>
  </xdr:twoCellAnchor>
  <xdr:twoCellAnchor editAs="oneCell">
    <xdr:from>
      <xdr:col>12</xdr:col>
      <xdr:colOff>481013</xdr:colOff>
      <xdr:row>5</xdr:row>
      <xdr:rowOff>180973</xdr:rowOff>
    </xdr:from>
    <xdr:to>
      <xdr:col>12</xdr:col>
      <xdr:colOff>833438</xdr:colOff>
      <xdr:row>8</xdr:row>
      <xdr:rowOff>28573</xdr:rowOff>
    </xdr:to>
    <xdr:pic>
      <xdr:nvPicPr>
        <xdr:cNvPr id="52" name="Graphic 51" descr="Printer with solid fill">
          <a:extLst>
            <a:ext uri="{FF2B5EF4-FFF2-40B4-BE49-F238E27FC236}">
              <a16:creationId xmlns:a16="http://schemas.microsoft.com/office/drawing/2014/main" id="{15E770FC-0C83-59C5-F450-F143C79B13E9}"/>
            </a:ext>
            <a:ext uri="{147F2762-F138-4A5C-976F-8EAC2B608ADB}">
              <a16:predDERef xmlns:a16="http://schemas.microsoft.com/office/drawing/2014/main" pred="{05072F09-8DEE-F79F-1178-1BC8B38B179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796213" y="1085848"/>
          <a:ext cx="352425" cy="390525"/>
        </a:xfrm>
        <a:prstGeom prst="rect">
          <a:avLst/>
        </a:prstGeom>
      </xdr:spPr>
    </xdr:pic>
    <xdr:clientData/>
  </xdr:twoCellAnchor>
  <xdr:twoCellAnchor>
    <xdr:from>
      <xdr:col>10</xdr:col>
      <xdr:colOff>514350</xdr:colOff>
      <xdr:row>11</xdr:row>
      <xdr:rowOff>114300</xdr:rowOff>
    </xdr:from>
    <xdr:to>
      <xdr:col>11</xdr:col>
      <xdr:colOff>371475</xdr:colOff>
      <xdr:row>16</xdr:row>
      <xdr:rowOff>114300</xdr:rowOff>
    </xdr:to>
    <xdr:sp macro="" textlink="">
      <xdr:nvSpPr>
        <xdr:cNvPr id="2" name="Rectangle 1">
          <a:extLst>
            <a:ext uri="{FF2B5EF4-FFF2-40B4-BE49-F238E27FC236}">
              <a16:creationId xmlns:a16="http://schemas.microsoft.com/office/drawing/2014/main" id="{C5ED1718-6980-B8DA-9888-2508E682602C}"/>
            </a:ext>
            <a:ext uri="{147F2762-F138-4A5C-976F-8EAC2B608ADB}">
              <a16:predDERef xmlns:a16="http://schemas.microsoft.com/office/drawing/2014/main" pred="{15E770FC-0C83-59C5-F450-F143C79B13E9}"/>
            </a:ext>
          </a:extLst>
        </xdr:cNvPr>
        <xdr:cNvSpPr/>
      </xdr:nvSpPr>
      <xdr:spPr>
        <a:xfrm>
          <a:off x="6610350" y="2209800"/>
          <a:ext cx="952500"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402430</xdr:colOff>
      <xdr:row>7</xdr:row>
      <xdr:rowOff>61913</xdr:rowOff>
    </xdr:from>
    <xdr:to>
      <xdr:col>11</xdr:col>
      <xdr:colOff>180975</xdr:colOff>
      <xdr:row>22</xdr:row>
      <xdr:rowOff>7143</xdr:rowOff>
    </xdr:to>
    <xdr:graphicFrame macro="">
      <xdr:nvGraphicFramePr>
        <xdr:cNvPr id="3" name="Chart 2">
          <a:extLst>
            <a:ext uri="{FF2B5EF4-FFF2-40B4-BE49-F238E27FC236}">
              <a16:creationId xmlns:a16="http://schemas.microsoft.com/office/drawing/2014/main" id="{9D2338A8-CFEA-BA89-E9C4-086E23C49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738187</xdr:colOff>
      <xdr:row>6</xdr:row>
      <xdr:rowOff>157161</xdr:rowOff>
    </xdr:from>
    <xdr:to>
      <xdr:col>2</xdr:col>
      <xdr:colOff>395288</xdr:colOff>
      <xdr:row>13</xdr:row>
      <xdr:rowOff>71437</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6D75A9D5-6EF2-84BC-FA95-A1B79481354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38187" y="1243011"/>
              <a:ext cx="1790701" cy="1181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195262</xdr:colOff>
      <xdr:row>6</xdr:row>
      <xdr:rowOff>42862</xdr:rowOff>
    </xdr:from>
    <xdr:to>
      <xdr:col>11</xdr:col>
      <xdr:colOff>80962</xdr:colOff>
      <xdr:row>20</xdr:row>
      <xdr:rowOff>33337</xdr:rowOff>
    </xdr:to>
    <mc:AlternateContent xmlns:mc="http://schemas.openxmlformats.org/markup-compatibility/2006" xmlns:a14="http://schemas.microsoft.com/office/drawing/2010/main">
      <mc:Choice Requires="a14">
        <xdr:graphicFrame macro="">
          <xdr:nvGraphicFramePr>
            <xdr:cNvPr id="3" name="Sub-Category">
              <a:extLst>
                <a:ext uri="{FF2B5EF4-FFF2-40B4-BE49-F238E27FC236}">
                  <a16:creationId xmlns:a16="http://schemas.microsoft.com/office/drawing/2014/main" id="{D778A472-1358-B26B-D5B6-1EF4496F0396}"/>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5919787" y="112871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12</xdr:row>
      <xdr:rowOff>7143</xdr:rowOff>
    </xdr:from>
    <xdr:to>
      <xdr:col>11</xdr:col>
      <xdr:colOff>114300</xdr:colOff>
      <xdr:row>27</xdr:row>
      <xdr:rowOff>35718</xdr:rowOff>
    </xdr:to>
    <xdr:graphicFrame macro="">
      <xdr:nvGraphicFramePr>
        <xdr:cNvPr id="4" name="Chart 3">
          <a:extLst>
            <a:ext uri="{FF2B5EF4-FFF2-40B4-BE49-F238E27FC236}">
              <a16:creationId xmlns:a16="http://schemas.microsoft.com/office/drawing/2014/main" id="{70905873-4A75-C5D0-C9C3-07332FF38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764381</xdr:colOff>
      <xdr:row>2</xdr:row>
      <xdr:rowOff>64293</xdr:rowOff>
    </xdr:from>
    <xdr:to>
      <xdr:col>13</xdr:col>
      <xdr:colOff>192881</xdr:colOff>
      <xdr:row>17</xdr:row>
      <xdr:rowOff>92868</xdr:rowOff>
    </xdr:to>
    <xdr:graphicFrame macro="">
      <xdr:nvGraphicFramePr>
        <xdr:cNvPr id="2" name="Chart 1">
          <a:extLst>
            <a:ext uri="{FF2B5EF4-FFF2-40B4-BE49-F238E27FC236}">
              <a16:creationId xmlns:a16="http://schemas.microsoft.com/office/drawing/2014/main" id="{23D87011-4FF4-FA5A-7796-2D8BC5211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114300</xdr:colOff>
      <xdr:row>3</xdr:row>
      <xdr:rowOff>176214</xdr:rowOff>
    </xdr:from>
    <xdr:to>
      <xdr:col>10</xdr:col>
      <xdr:colOff>247650</xdr:colOff>
      <xdr:row>10</xdr:row>
      <xdr:rowOff>42864</xdr:rowOff>
    </xdr:to>
    <mc:AlternateContent xmlns:mc="http://schemas.openxmlformats.org/markup-compatibility/2006" xmlns:a14="http://schemas.microsoft.com/office/drawing/2010/main">
      <mc:Choice Requires="a14">
        <xdr:graphicFrame macro="">
          <xdr:nvGraphicFramePr>
            <xdr:cNvPr id="2" name="Order Date (Month)">
              <a:extLst>
                <a:ext uri="{FF2B5EF4-FFF2-40B4-BE49-F238E27FC236}">
                  <a16:creationId xmlns:a16="http://schemas.microsoft.com/office/drawing/2014/main" id="{14C8C39A-7B9E-8B5E-B660-64C68E29E729}"/>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5943600" y="719139"/>
              <a:ext cx="24765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85725</xdr:colOff>
      <xdr:row>2</xdr:row>
      <xdr:rowOff>147637</xdr:rowOff>
    </xdr:from>
    <xdr:to>
      <xdr:col>8</xdr:col>
      <xdr:colOff>0</xdr:colOff>
      <xdr:row>16</xdr:row>
      <xdr:rowOff>138112</xdr:rowOff>
    </xdr:to>
    <mc:AlternateContent xmlns:mc="http://schemas.openxmlformats.org/markup-compatibility/2006" xmlns:a14="http://schemas.microsoft.com/office/drawing/2010/main">
      <mc:Choice Requires="a14">
        <xdr:graphicFrame macro="">
          <xdr:nvGraphicFramePr>
            <xdr:cNvPr id="2" name="Month of Order Date">
              <a:extLst>
                <a:ext uri="{FF2B5EF4-FFF2-40B4-BE49-F238E27FC236}">
                  <a16:creationId xmlns:a16="http://schemas.microsoft.com/office/drawing/2014/main" id="{786BDA60-81A9-C1D6-8B03-350E083E8E54}"/>
                </a:ext>
              </a:extLst>
            </xdr:cNvPr>
            <xdr:cNvGraphicFramePr/>
          </xdr:nvGraphicFramePr>
          <xdr:xfrm>
            <a:off x="0" y="0"/>
            <a:ext cx="0" cy="0"/>
          </xdr:xfrm>
          <a:graphic>
            <a:graphicData uri="http://schemas.microsoft.com/office/drawing/2010/slicer">
              <sle:slicer xmlns:sle="http://schemas.microsoft.com/office/drawing/2010/slicer" name="Month of Order Date"/>
            </a:graphicData>
          </a:graphic>
        </xdr:graphicFrame>
      </mc:Choice>
      <mc:Fallback xmlns="">
        <xdr:sp macro="" textlink="">
          <xdr:nvSpPr>
            <xdr:cNvPr id="0" name=""/>
            <xdr:cNvSpPr>
              <a:spLocks noTextEdit="1"/>
            </xdr:cNvSpPr>
          </xdr:nvSpPr>
          <xdr:spPr>
            <a:xfrm>
              <a:off x="3752850" y="50958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xdr:colOff>
      <xdr:row>3</xdr:row>
      <xdr:rowOff>90487</xdr:rowOff>
    </xdr:from>
    <xdr:to>
      <xdr:col>11</xdr:col>
      <xdr:colOff>552450</xdr:colOff>
      <xdr:row>17</xdr:row>
      <xdr:rowOff>80962</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120D153B-1383-BBF3-5CA5-971D2EF02BB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276975" y="63341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276225</xdr:colOff>
      <xdr:row>4</xdr:row>
      <xdr:rowOff>38100</xdr:rowOff>
    </xdr:from>
    <xdr:to>
      <xdr:col>13</xdr:col>
      <xdr:colOff>971550</xdr:colOff>
      <xdr:row>19</xdr:row>
      <xdr:rowOff>38100</xdr:rowOff>
    </xdr:to>
    <xdr:graphicFrame macro="">
      <xdr:nvGraphicFramePr>
        <xdr:cNvPr id="2" name="Chart 1">
          <a:extLst>
            <a:ext uri="{FF2B5EF4-FFF2-40B4-BE49-F238E27FC236}">
              <a16:creationId xmlns:a16="http://schemas.microsoft.com/office/drawing/2014/main" id="{A2E66A4D-0462-4C41-927D-E599CA82F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jith" refreshedDate="44727.444928703706" createdVersion="8" refreshedVersion="8" minRefreshableVersion="3" recordCount="36" xr:uid="{A5C8F655-EF50-4535-9DCA-9DDF283C99B3}">
  <cacheSource type="worksheet">
    <worksheetSource name="Sales_target_1"/>
  </cacheSource>
  <cacheFields count="5">
    <cacheField name="Month of Order Date" numFmtId="14">
      <sharedItems containsSemiMixedTypes="0" containsNonDate="0" containsDate="1" containsString="0" minDate="2018-04-01T00:00:00" maxDate="2019-03-02T00:00:00" count="12">
        <d v="2018-04-01T00:00:00"/>
        <d v="2018-05-01T00:00:00"/>
        <d v="2018-06-01T00:00:00"/>
        <d v="2018-07-01T00:00:00"/>
        <d v="2018-08-01T00:00:00"/>
        <d v="2018-09-01T00:00:00"/>
        <d v="2018-10-01T00:00:00"/>
        <d v="2018-11-01T00:00:00"/>
        <d v="2018-12-01T00:00:00"/>
        <d v="2019-01-01T00:00:00"/>
        <d v="2019-02-01T00:00:00"/>
        <d v="2019-03-01T00:00:00"/>
      </sharedItems>
      <fieldGroup par="4" base="0">
        <rangePr groupBy="months" startDate="2018-04-01T00:00:00" endDate="2019-03-02T00:00:00"/>
        <groupItems count="14">
          <s v="&lt;4/1/2018"/>
          <s v="Jan"/>
          <s v="Feb"/>
          <s v="Mar"/>
          <s v="Apr"/>
          <s v="May"/>
          <s v="Jun"/>
          <s v="Jul"/>
          <s v="Aug"/>
          <s v="Sep"/>
          <s v="Oct"/>
          <s v="Nov"/>
          <s v="Dec"/>
          <s v="&gt;3/2/2019"/>
        </groupItems>
      </fieldGroup>
    </cacheField>
    <cacheField name="Category" numFmtId="0">
      <sharedItems count="3">
        <s v="Furniture"/>
        <s v="Clothing"/>
        <s v="Electronics"/>
      </sharedItems>
    </cacheField>
    <cacheField name="Target" numFmtId="0">
      <sharedItems containsSemiMixedTypes="0" containsString="0" containsNumber="1" containsInteger="1" minValue="9000" maxValue="16000"/>
    </cacheField>
    <cacheField name="Quarters" numFmtId="0" databaseField="0">
      <fieldGroup base="0">
        <rangePr groupBy="quarters" startDate="2018-04-01T00:00:00" endDate="2019-03-02T00:00:00"/>
        <groupItems count="6">
          <s v="&lt;4/1/2018"/>
          <s v="Qtr1"/>
          <s v="Qtr2"/>
          <s v="Qtr3"/>
          <s v="Qtr4"/>
          <s v="&gt;3/2/2019"/>
        </groupItems>
      </fieldGroup>
    </cacheField>
    <cacheField name="Years" numFmtId="0" databaseField="0">
      <fieldGroup base="0">
        <rangePr groupBy="years" startDate="2018-04-01T00:00:00" endDate="2019-03-02T00:00:00"/>
        <groupItems count="4">
          <s v="&lt;4/1/2018"/>
          <s v="2018"/>
          <s v="2019"/>
          <s v="&gt;3/2/2019"/>
        </groupItems>
      </fieldGroup>
    </cacheField>
  </cacheFields>
  <extLst>
    <ext xmlns:x14="http://schemas.microsoft.com/office/spreadsheetml/2009/9/main" uri="{725AE2AE-9491-48be-B2B4-4EB974FC3084}">
      <x14:pivotCacheDefinition pivotCacheId="61786483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jith" refreshedDate="44727.495782638885" createdVersion="3" refreshedVersion="8" minRefreshableVersion="3" recordCount="0" supportSubquery="1" supportAdvancedDrill="1" xr:uid="{F01C94D4-993F-4AEA-9FB8-D61699B8C980}">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Order Details].[Order ID]" caption="Order ID" attribute="1" defaultMemberUniqueName="[Order Details].[Order ID].[All]" allUniqueName="[Order Details].[Order ID].[All]" dimensionUniqueName="[Order Details]" displayFolder="" count="0" memberValueDatatype="130" unbalanced="0"/>
    <cacheHierarchy uniqueName="[Order Details].[Amount]" caption="Amount" attribute="1" defaultMemberUniqueName="[Order Details].[Amount].[All]" allUniqueName="[Order Details].[Amount].[All]" dimensionUniqueName="[Order Details]" displayFolder="" count="0" memberValueDatatype="5" unbalanced="0"/>
    <cacheHierarchy uniqueName="[Order Details].[Profit]" caption="Profit" attribute="1" defaultMemberUniqueName="[Order Details].[Profit].[All]" allUniqueName="[Order Details].[Profit].[All]" dimensionUniqueName="[Order Details]" displayFolder="" count="0" memberValueDatatype="5" unbalanced="0"/>
    <cacheHierarchy uniqueName="[Order Details].[Quantity]" caption="Quantity" attribute="1" defaultMemberUniqueName="[Order Details].[Quantity].[All]" allUniqueName="[Order Details].[Quantity].[All]" dimensionUniqueName="[Order Details]" displayFolder="" count="0" memberValueDatatype="3" unbalanced="0"/>
    <cacheHierarchy uniqueName="[Order Details].[Category]" caption="Category" attribute="1" defaultMemberUniqueName="[Order Details].[Category].[All]" allUniqueName="[Order Details].[Category].[All]" dimensionUniqueName="[Order Details]" displayFolder="" count="2" memberValueDatatype="130" unbalanced="0"/>
    <cacheHierarchy uniqueName="[Order Details].[Sub-Category]" caption="Sub-Category" attribute="1" defaultMemberUniqueName="[Order Details].[Sub-Category].[All]" allUniqueName="[Order Details].[Sub-Category].[All]" dimensionUniqueName="[Order Details]" displayFolder="" count="2" memberValueDatatype="130" unbalanced="0"/>
    <cacheHierarchy uniqueName="[Sales_target_1].[Month of Order Date]" caption="Month of Order Date" attribute="1" time="1" defaultMemberUniqueName="[Sales_target_1].[Month of Order Date].[All]" allUniqueName="[Sales_target_1].[Month of Order Date].[All]" dimensionUniqueName="[Sales_target_1]" displayFolder="" count="0" memberValueDatatype="7" unbalanced="0"/>
    <cacheHierarchy uniqueName="[Sales_target_1].[Category]" caption="Category" attribute="1" defaultMemberUniqueName="[Sales_target_1].[Category].[All]" allUniqueName="[Sales_target_1].[Category].[All]" dimensionUniqueName="[Sales_target_1]" displayFolder="" count="0" memberValueDatatype="130" unbalanced="0"/>
    <cacheHierarchy uniqueName="[Sales_target_1].[Target]" caption="Target" attribute="1" defaultMemberUniqueName="[Sales_target_1].[Target].[All]" allUniqueName="[Sales_target_1].[Target].[All]" dimensionUniqueName="[Sales_target_1]" displayFolder="" count="0" memberValueDatatype="20" unbalanced="0"/>
    <cacheHierarchy uniqueName="[Sales_target_1].[Month of Order Date (Year)]" caption="Month of Order Date (Year)" attribute="1" defaultMemberUniqueName="[Sales_target_1].[Month of Order Date (Year)].[All]" allUniqueName="[Sales_target_1].[Month of Order Date (Year)].[All]" dimensionUniqueName="[Sales_target_1]" displayFolder="" count="0" memberValueDatatype="130" unbalanced="0"/>
    <cacheHierarchy uniqueName="[Sales_target_1].[Month of Order Date (Quarter)]" caption="Month of Order Date (Quarter)" attribute="1" defaultMemberUniqueName="[Sales_target_1].[Month of Order Date (Quarter)].[All]" allUniqueName="[Sales_target_1].[Month of Order Date (Quarter)].[All]" dimensionUniqueName="[Sales_target_1]" displayFolder="" count="0" memberValueDatatype="130" unbalanced="0"/>
    <cacheHierarchy uniqueName="[Sales_target_1].[Month of Order Date (Month)]" caption="Month of Order Date (Month)" attribute="1" defaultMemberUniqueName="[Sales_target_1].[Month of Order Date (Month)].[All]" allUniqueName="[Sales_target_1].[Month of Order Date (Month)].[All]" dimensionUniqueName="[Sales_target_1]" displayFolder="" count="0" memberValueDatatype="130" unbalanced="0"/>
    <cacheHierarchy uniqueName="[Sheet11].[Order ID]" caption="Order ID" attribute="1" defaultMemberUniqueName="[Sheet11].[Order ID].[All]" allUniqueName="[Sheet11].[Order ID].[All]" dimensionUniqueName="[Sheet11]" displayFolder="" count="0" memberValueDatatype="130" unbalanced="0"/>
    <cacheHierarchy uniqueName="[Sheet11].[Order Date]" caption="Order Date" attribute="1" time="1" defaultMemberUniqueName="[Sheet11].[Order Date].[All]" allUniqueName="[Sheet11].[Order Date].[All]" dimensionUniqueName="[Sheet11]" displayFolder="" count="0" memberValueDatatype="7" unbalanced="0"/>
    <cacheHierarchy uniqueName="[Sheet11].[CustomerName]" caption="CustomerName" attribute="1" defaultMemberUniqueName="[Sheet11].[CustomerName].[All]" allUniqueName="[Sheet11].[CustomerName].[All]" dimensionUniqueName="[Sheet11]" displayFolder="" count="0" memberValueDatatype="130" unbalanced="0"/>
    <cacheHierarchy uniqueName="[Sheet11].[State]" caption="State" attribute="1" defaultMemberUniqueName="[Sheet11].[State].[All]" allUniqueName="[Sheet11].[State].[All]" dimensionUniqueName="[Sheet11]" displayFolder="" count="0" memberValueDatatype="130" unbalanced="0"/>
    <cacheHierarchy uniqueName="[Sheet11].[City]" caption="City" attribute="1" defaultMemberUniqueName="[Sheet11].[City].[All]" allUniqueName="[Sheet11].[City].[All]" dimensionUniqueName="[Sheet11]" displayFolder="" count="0" memberValueDatatype="130" unbalanced="0"/>
    <cacheHierarchy uniqueName="[Sheet11].[Order Date (Year)]" caption="Order Date (Year)" attribute="1" defaultMemberUniqueName="[Sheet11].[Order Date (Year)].[All]" allUniqueName="[Sheet11].[Order Date (Year)].[All]" dimensionUniqueName="[Sheet11]" displayFolder="" count="0" memberValueDatatype="130" unbalanced="0"/>
    <cacheHierarchy uniqueName="[Sheet11].[Order Date (Quarter)]" caption="Order Date (Quarter)" attribute="1" defaultMemberUniqueName="[Sheet11].[Order Date (Quarter)].[All]" allUniqueName="[Sheet11].[Order Date (Quarter)].[All]" dimensionUniqueName="[Sheet11]" displayFolder="" count="0" memberValueDatatype="130" unbalanced="0"/>
    <cacheHierarchy uniqueName="[Sheet11].[Order Date (Month)]" caption="Order Date (Month)" attribute="1" defaultMemberUniqueName="[Sheet11].[Order Date (Month)].[All]" allUniqueName="[Sheet11].[Order Date (Month)].[All]" dimensionUniqueName="[Sheet11]" displayFolder="" count="0" memberValueDatatype="130" unbalanced="0"/>
    <cacheHierarchy uniqueName="[Sales_target_1].[Month of Order Date (Month Index)]" caption="Month of Order Date (Month Index)" attribute="1" defaultMemberUniqueName="[Sales_target_1].[Month of Order Date (Month Index)].[All]" allUniqueName="[Sales_target_1].[Month of Order Date (Month Index)].[All]" dimensionUniqueName="[Sales_target_1]" displayFolder="" count="0" memberValueDatatype="20" unbalanced="0" hidden="1"/>
    <cacheHierarchy uniqueName="[Sheet11].[Order Date (Month Index)]" caption="Order Date (Month Index)" attribute="1" defaultMemberUniqueName="[Sheet11].[Order Date (Month Index)].[All]" allUniqueName="[Sheet11].[Order Date (Month Index)].[All]" dimensionUniqueName="[Sheet11]" displayFolder="" count="0" memberValueDatatype="20" unbalanced="0" hidden="1"/>
    <cacheHierarchy uniqueName="[Measures].[__XL_Count Sheet11]" caption="__XL_Count Sheet11" measure="1" displayFolder="" measureGroup="Sheet11" count="0" hidden="1"/>
    <cacheHierarchy uniqueName="[Measures].[__XL_Count Order Details]" caption="__XL_Count Order Details" measure="1" displayFolder="" measureGroup="Order Details" count="0" hidden="1"/>
    <cacheHierarchy uniqueName="[Measures].[__XL_Count Sales_target_1]" caption="__XL_Count Sales_target_1" measure="1" displayFolder="" measureGroup="Sales_target_1" count="0" hidden="1"/>
    <cacheHierarchy uniqueName="[Measures].[__No measures defined]" caption="__No measures defined" measure="1" displayFolder="" count="0" hidden="1"/>
    <cacheHierarchy uniqueName="[Measures].[Sum of Amount]" caption="Sum of Amount" measure="1" displayFolder="" measureGroup="Order Detail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 Details" count="0" hidden="1">
      <extLst>
        <ext xmlns:x15="http://schemas.microsoft.com/office/spreadsheetml/2010/11/main" uri="{B97F6D7D-B522-45F9-BDA1-12C45D357490}">
          <x15:cacheHierarchy aggregatedColumn="2"/>
        </ext>
      </extLst>
    </cacheHierarchy>
    <cacheHierarchy uniqueName="[Measures].[Sum of Target]" caption="Sum of Target" measure="1" displayFolder="" measureGroup="Sales_target_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5975695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jith" refreshedDate="44727.538281597219" createdVersion="3" refreshedVersion="8" minRefreshableVersion="3" recordCount="0" supportSubquery="1" supportAdvancedDrill="1" xr:uid="{4799862E-FFBD-4D62-AF63-DE25B0C5FBA2}">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Order Details].[Order ID]" caption="Order ID" attribute="1" defaultMemberUniqueName="[Order Details].[Order ID].[All]" allUniqueName="[Order Details].[Order ID].[All]" dimensionUniqueName="[Order Details]" displayFolder="" count="0" memberValueDatatype="130" unbalanced="0"/>
    <cacheHierarchy uniqueName="[Order Details].[Amount]" caption="Amount" attribute="1" defaultMemberUniqueName="[Order Details].[Amount].[All]" allUniqueName="[Order Details].[Amount].[All]" dimensionUniqueName="[Order Details]" displayFolder="" count="0" memberValueDatatype="5" unbalanced="0"/>
    <cacheHierarchy uniqueName="[Order Details].[Profit]" caption="Profit" attribute="1" defaultMemberUniqueName="[Order Details].[Profit].[All]" allUniqueName="[Order Details].[Profit].[All]" dimensionUniqueName="[Order Details]" displayFolder="" count="0" memberValueDatatype="5" unbalanced="0"/>
    <cacheHierarchy uniqueName="[Order Details].[Quantity]" caption="Quantity" attribute="1" defaultMemberUniqueName="[Order Details].[Quantity].[All]" allUniqueName="[Order Details].[Quantity].[All]" dimensionUniqueName="[Order Details]" displayFolder="" count="0" memberValueDatatype="3" unbalanced="0"/>
    <cacheHierarchy uniqueName="[Order Details].[Category]" caption="Category" attribute="1" defaultMemberUniqueName="[Order Details].[Category].[All]" allUniqueName="[Order Details].[Category].[All]" dimensionUniqueName="[Order Details]" displayFolder="" count="0" memberValueDatatype="130" unbalanced="0"/>
    <cacheHierarchy uniqueName="[Order Details].[Sub-Category]" caption="Sub-Category" attribute="1" defaultMemberUniqueName="[Order Details].[Sub-Category].[All]" allUniqueName="[Order Details].[Sub-Category].[All]" dimensionUniqueName="[Order Details]" displayFolder="" count="0" memberValueDatatype="130" unbalanced="0"/>
    <cacheHierarchy uniqueName="[Sales_target_1].[Month of Order Date]" caption="Month of Order Date" attribute="1" time="1" defaultMemberUniqueName="[Sales_target_1].[Month of Order Date].[All]" allUniqueName="[Sales_target_1].[Month of Order Date].[All]" dimensionUniqueName="[Sales_target_1]" displayFolder="" count="0" memberValueDatatype="7" unbalanced="0"/>
    <cacheHierarchy uniqueName="[Sales_target_1].[Category]" caption="Category" attribute="1" defaultMemberUniqueName="[Sales_target_1].[Category].[All]" allUniqueName="[Sales_target_1].[Category].[All]" dimensionUniqueName="[Sales_target_1]" displayFolder="" count="0" memberValueDatatype="130" unbalanced="0"/>
    <cacheHierarchy uniqueName="[Sales_target_1].[Target]" caption="Target" attribute="1" defaultMemberUniqueName="[Sales_target_1].[Target].[All]" allUniqueName="[Sales_target_1].[Target].[All]" dimensionUniqueName="[Sales_target_1]" displayFolder="" count="0" memberValueDatatype="20" unbalanced="0"/>
    <cacheHierarchy uniqueName="[Sales_target_1].[Month of Order Date (Year)]" caption="Month of Order Date (Year)" attribute="1" defaultMemberUniqueName="[Sales_target_1].[Month of Order Date (Year)].[All]" allUniqueName="[Sales_target_1].[Month of Order Date (Year)].[All]" dimensionUniqueName="[Sales_target_1]" displayFolder="" count="0" memberValueDatatype="130" unbalanced="0"/>
    <cacheHierarchy uniqueName="[Sales_target_1].[Month of Order Date (Quarter)]" caption="Month of Order Date (Quarter)" attribute="1" defaultMemberUniqueName="[Sales_target_1].[Month of Order Date (Quarter)].[All]" allUniqueName="[Sales_target_1].[Month of Order Date (Quarter)].[All]" dimensionUniqueName="[Sales_target_1]" displayFolder="" count="0" memberValueDatatype="130" unbalanced="0"/>
    <cacheHierarchy uniqueName="[Sales_target_1].[Month of Order Date (Month)]" caption="Month of Order Date (Month)" attribute="1" defaultMemberUniqueName="[Sales_target_1].[Month of Order Date (Month)].[All]" allUniqueName="[Sales_target_1].[Month of Order Date (Month)].[All]" dimensionUniqueName="[Sales_target_1]" displayFolder="" count="0" memberValueDatatype="130" unbalanced="0"/>
    <cacheHierarchy uniqueName="[Sheet11].[Order ID]" caption="Order ID" attribute="1" defaultMemberUniqueName="[Sheet11].[Order ID].[All]" allUniqueName="[Sheet11].[Order ID].[All]" dimensionUniqueName="[Sheet11]" displayFolder="" count="0" memberValueDatatype="130" unbalanced="0"/>
    <cacheHierarchy uniqueName="[Sheet11].[Order Date]" caption="Order Date" attribute="1" time="1" defaultMemberUniqueName="[Sheet11].[Order Date].[All]" allUniqueName="[Sheet11].[Order Date].[All]" dimensionUniqueName="[Sheet11]" displayFolder="" count="0" memberValueDatatype="7" unbalanced="0"/>
    <cacheHierarchy uniqueName="[Sheet11].[CustomerName]" caption="CustomerName" attribute="1" defaultMemberUniqueName="[Sheet11].[CustomerName].[All]" allUniqueName="[Sheet11].[CustomerName].[All]" dimensionUniqueName="[Sheet11]" displayFolder="" count="0" memberValueDatatype="130" unbalanced="0"/>
    <cacheHierarchy uniqueName="[Sheet11].[State]" caption="State" attribute="1" defaultMemberUniqueName="[Sheet11].[State].[All]" allUniqueName="[Sheet11].[State].[All]" dimensionUniqueName="[Sheet11]" displayFolder="" count="0" memberValueDatatype="130" unbalanced="0"/>
    <cacheHierarchy uniqueName="[Sheet11].[City]" caption="City" attribute="1" defaultMemberUniqueName="[Sheet11].[City].[All]" allUniqueName="[Sheet11].[City].[All]" dimensionUniqueName="[Sheet11]" displayFolder="" count="0" memberValueDatatype="130" unbalanced="0"/>
    <cacheHierarchy uniqueName="[Sheet11].[Order Date (Year)]" caption="Order Date (Year)" attribute="1" defaultMemberUniqueName="[Sheet11].[Order Date (Year)].[All]" allUniqueName="[Sheet11].[Order Date (Year)].[All]" dimensionUniqueName="[Sheet11]" displayFolder="" count="0" memberValueDatatype="130" unbalanced="0"/>
    <cacheHierarchy uniqueName="[Sheet11].[Order Date (Quarter)]" caption="Order Date (Quarter)" attribute="1" defaultMemberUniqueName="[Sheet11].[Order Date (Quarter)].[All]" allUniqueName="[Sheet11].[Order Date (Quarter)].[All]" dimensionUniqueName="[Sheet11]" displayFolder="" count="0" memberValueDatatype="130" unbalanced="0"/>
    <cacheHierarchy uniqueName="[Sheet11].[Order Date (Month)]" caption="Order Date (Month)" attribute="1" defaultMemberUniqueName="[Sheet11].[Order Date (Month)].[All]" allUniqueName="[Sheet11].[Order Date (Month)].[All]" dimensionUniqueName="[Sheet11]" displayFolder="" count="2" memberValueDatatype="130" unbalanced="0"/>
    <cacheHierarchy uniqueName="[Sales_target_1].[Month of Order Date (Month Index)]" caption="Month of Order Date (Month Index)" attribute="1" defaultMemberUniqueName="[Sales_target_1].[Month of Order Date (Month Index)].[All]" allUniqueName="[Sales_target_1].[Month of Order Date (Month Index)].[All]" dimensionUniqueName="[Sales_target_1]" displayFolder="" count="0" memberValueDatatype="20" unbalanced="0" hidden="1"/>
    <cacheHierarchy uniqueName="[Sheet11].[Order Date (Month Index)]" caption="Order Date (Month Index)" attribute="1" defaultMemberUniqueName="[Sheet11].[Order Date (Month Index)].[All]" allUniqueName="[Sheet11].[Order Date (Month Index)].[All]" dimensionUniqueName="[Sheet11]" displayFolder="" count="0" memberValueDatatype="20" unbalanced="0" hidden="1"/>
    <cacheHierarchy uniqueName="[Measures].[__XL_Count Sheet11]" caption="__XL_Count Sheet11" measure="1" displayFolder="" measureGroup="Sheet11" count="0" hidden="1"/>
    <cacheHierarchy uniqueName="[Measures].[__XL_Count Order Details]" caption="__XL_Count Order Details" measure="1" displayFolder="" measureGroup="Order Details" count="0" hidden="1"/>
    <cacheHierarchy uniqueName="[Measures].[__XL_Count Sales_target_1]" caption="__XL_Count Sales_target_1" measure="1" displayFolder="" measureGroup="Sales_target_1" count="0" hidden="1"/>
    <cacheHierarchy uniqueName="[Measures].[__No measures defined]" caption="__No measures defined" measure="1" displayFolder="" count="0" hidden="1"/>
    <cacheHierarchy uniqueName="[Measures].[Sum of Amount]" caption="Sum of Amount" measure="1" displayFolder="" measureGroup="Order Detail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 Details" count="0" hidden="1">
      <extLst>
        <ext xmlns:x15="http://schemas.microsoft.com/office/spreadsheetml/2010/11/main" uri="{B97F6D7D-B522-45F9-BDA1-12C45D357490}">
          <x15:cacheHierarchy aggregatedColumn="2"/>
        </ext>
      </extLst>
    </cacheHierarchy>
    <cacheHierarchy uniqueName="[Measures].[Sum of Target]" caption="Sum of Target" measure="1" displayFolder="" measureGroup="Sales_target_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0411191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jith" refreshedDate="44727.872486458335" createdVersion="8" refreshedVersion="8" minRefreshableVersion="3" recordCount="0" supportSubquery="1" supportAdvancedDrill="1" xr:uid="{5F60AB5F-DAD3-47D3-B281-2762E1B9FC50}">
  <cacheSource type="external" connectionId="4"/>
  <cacheFields count="4">
    <cacheField name="[Order Details].[Category].[Category]" caption="Category" numFmtId="0" hierarchy="4" level="1">
      <sharedItems count="3">
        <s v="Clothing"/>
        <s v="Electronics"/>
        <s v="Furniture"/>
      </sharedItems>
    </cacheField>
    <cacheField name="[Measures].[Sum of Profit]" caption="Sum of Profit" numFmtId="0" hierarchy="27" level="32767"/>
    <cacheField name="[Order Details].[Sub-Category].[Sub-Category]" caption="Sub-Category" numFmtId="0" hierarchy="5" level="1">
      <sharedItems containsNonDate="0" count="9">
        <s v="Hankerchief"/>
        <s v="Kurti"/>
        <s v="Leggings"/>
        <s v="Saree"/>
        <s v="Shirt"/>
        <s v="Skirt"/>
        <s v="Stole"/>
        <s v="Trousers"/>
        <s v="T-shirt"/>
      </sharedItems>
    </cacheField>
    <cacheField name="[Measures].[Sum of Amount]" caption="Sum of Amount" numFmtId="0" hierarchy="26" level="32767"/>
  </cacheFields>
  <cacheHierarchies count="29">
    <cacheHierarchy uniqueName="[Order Details].[Order ID]" caption="Order ID" attribute="1" defaultMemberUniqueName="[Order Details].[Order ID].[All]" allUniqueName="[Order Details].[Order ID].[All]" dimensionUniqueName="[Order Details]" displayFolder="" count="0" memberValueDatatype="130" unbalanced="0"/>
    <cacheHierarchy uniqueName="[Order Details].[Amount]" caption="Amount" attribute="1" defaultMemberUniqueName="[Order Details].[Amount].[All]" allUniqueName="[Order Details].[Amount].[All]" dimensionUniqueName="[Order Details]" displayFolder="" count="0" memberValueDatatype="5" unbalanced="0"/>
    <cacheHierarchy uniqueName="[Order Details].[Profit]" caption="Profit" attribute="1" defaultMemberUniqueName="[Order Details].[Profit].[All]" allUniqueName="[Order Details].[Profit].[All]" dimensionUniqueName="[Order Details]" displayFolder="" count="0" memberValueDatatype="5" unbalanced="0"/>
    <cacheHierarchy uniqueName="[Order Details].[Quantity]" caption="Quantity" attribute="1" defaultMemberUniqueName="[Order Details].[Quantity].[All]" allUniqueName="[Order Details].[Quantity].[All]" dimensionUniqueName="[Order Details]" displayFolder="" count="0" memberValueDatatype="3" unbalanced="0"/>
    <cacheHierarchy uniqueName="[Order Details].[Category]" caption="Category" attribute="1" defaultMemberUniqueName="[Order Details].[Category].[All]" allUniqueName="[Order Details].[Category].[All]" dimensionUniqueName="[Order Details]" displayFolder="" count="2" memberValueDatatype="130" unbalanced="0">
      <fieldsUsage count="2">
        <fieldUsage x="-1"/>
        <fieldUsage x="0"/>
      </fieldsUsage>
    </cacheHierarchy>
    <cacheHierarchy uniqueName="[Order Details].[Sub-Category]" caption="Sub-Category" attribute="1" defaultMemberUniqueName="[Order Details].[Sub-Category].[All]" allUniqueName="[Order Details].[Sub-Category].[All]" dimensionUniqueName="[Order Details]" displayFolder="" count="2" memberValueDatatype="130" unbalanced="0">
      <fieldsUsage count="2">
        <fieldUsage x="-1"/>
        <fieldUsage x="2"/>
      </fieldsUsage>
    </cacheHierarchy>
    <cacheHierarchy uniqueName="[Sales_target_1].[Month of Order Date]" caption="Month of Order Date" attribute="1" time="1" defaultMemberUniqueName="[Sales_target_1].[Month of Order Date].[All]" allUniqueName="[Sales_target_1].[Month of Order Date].[All]" dimensionUniqueName="[Sales_target_1]" displayFolder="" count="0" memberValueDatatype="7" unbalanced="0"/>
    <cacheHierarchy uniqueName="[Sales_target_1].[Category]" caption="Category" attribute="1" defaultMemberUniqueName="[Sales_target_1].[Category].[All]" allUniqueName="[Sales_target_1].[Category].[All]" dimensionUniqueName="[Sales_target_1]" displayFolder="" count="0" memberValueDatatype="130" unbalanced="0"/>
    <cacheHierarchy uniqueName="[Sales_target_1].[Target]" caption="Target" attribute="1" defaultMemberUniqueName="[Sales_target_1].[Target].[All]" allUniqueName="[Sales_target_1].[Target].[All]" dimensionUniqueName="[Sales_target_1]" displayFolder="" count="0" memberValueDatatype="20" unbalanced="0"/>
    <cacheHierarchy uniqueName="[Sales_target_1].[Month of Order Date (Year)]" caption="Month of Order Date (Year)" attribute="1" defaultMemberUniqueName="[Sales_target_1].[Month of Order Date (Year)].[All]" allUniqueName="[Sales_target_1].[Month of Order Date (Year)].[All]" dimensionUniqueName="[Sales_target_1]" displayFolder="" count="0" memberValueDatatype="130" unbalanced="0"/>
    <cacheHierarchy uniqueName="[Sales_target_1].[Month of Order Date (Quarter)]" caption="Month of Order Date (Quarter)" attribute="1" defaultMemberUniqueName="[Sales_target_1].[Month of Order Date (Quarter)].[All]" allUniqueName="[Sales_target_1].[Month of Order Date (Quarter)].[All]" dimensionUniqueName="[Sales_target_1]" displayFolder="" count="0" memberValueDatatype="130" unbalanced="0"/>
    <cacheHierarchy uniqueName="[Sales_target_1].[Month of Order Date (Month)]" caption="Month of Order Date (Month)" attribute="1" defaultMemberUniqueName="[Sales_target_1].[Month of Order Date (Month)].[All]" allUniqueName="[Sales_target_1].[Month of Order Date (Month)].[All]" dimensionUniqueName="[Sales_target_1]" displayFolder="" count="0" memberValueDatatype="130" unbalanced="0"/>
    <cacheHierarchy uniqueName="[Sheet11].[Order ID]" caption="Order ID" attribute="1" defaultMemberUniqueName="[Sheet11].[Order ID].[All]" allUniqueName="[Sheet11].[Order ID].[All]" dimensionUniqueName="[Sheet11]" displayFolder="" count="0" memberValueDatatype="130" unbalanced="0"/>
    <cacheHierarchy uniqueName="[Sheet11].[Order Date]" caption="Order Date" attribute="1" time="1" defaultMemberUniqueName="[Sheet11].[Order Date].[All]" allUniqueName="[Sheet11].[Order Date].[All]" dimensionUniqueName="[Sheet11]" displayFolder="" count="0" memberValueDatatype="7" unbalanced="0"/>
    <cacheHierarchy uniqueName="[Sheet11].[CustomerName]" caption="CustomerName" attribute="1" defaultMemberUniqueName="[Sheet11].[CustomerName].[All]" allUniqueName="[Sheet11].[CustomerName].[All]" dimensionUniqueName="[Sheet11]" displayFolder="" count="0" memberValueDatatype="130" unbalanced="0"/>
    <cacheHierarchy uniqueName="[Sheet11].[State]" caption="State" attribute="1" defaultMemberUniqueName="[Sheet11].[State].[All]" allUniqueName="[Sheet11].[State].[All]" dimensionUniqueName="[Sheet11]" displayFolder="" count="0" memberValueDatatype="130" unbalanced="0"/>
    <cacheHierarchy uniqueName="[Sheet11].[City]" caption="City" attribute="1" defaultMemberUniqueName="[Sheet11].[City].[All]" allUniqueName="[Sheet11].[City].[All]" dimensionUniqueName="[Sheet11]" displayFolder="" count="0" memberValueDatatype="130" unbalanced="0"/>
    <cacheHierarchy uniqueName="[Sheet11].[Order Date (Year)]" caption="Order Date (Year)" attribute="1" defaultMemberUniqueName="[Sheet11].[Order Date (Year)].[All]" allUniqueName="[Sheet11].[Order Date (Year)].[All]" dimensionUniqueName="[Sheet11]" displayFolder="" count="0" memberValueDatatype="130" unbalanced="0"/>
    <cacheHierarchy uniqueName="[Sheet11].[Order Date (Quarter)]" caption="Order Date (Quarter)" attribute="1" defaultMemberUniqueName="[Sheet11].[Order Date (Quarter)].[All]" allUniqueName="[Sheet11].[Order Date (Quarter)].[All]" dimensionUniqueName="[Sheet11]" displayFolder="" count="0" memberValueDatatype="130" unbalanced="0"/>
    <cacheHierarchy uniqueName="[Sheet11].[Order Date (Month)]" caption="Order Date (Month)" attribute="1" defaultMemberUniqueName="[Sheet11].[Order Date (Month)].[All]" allUniqueName="[Sheet11].[Order Date (Month)].[All]" dimensionUniqueName="[Sheet11]" displayFolder="" count="0" memberValueDatatype="130" unbalanced="0"/>
    <cacheHierarchy uniqueName="[Sales_target_1].[Month of Order Date (Month Index)]" caption="Month of Order Date (Month Index)" attribute="1" defaultMemberUniqueName="[Sales_target_1].[Month of Order Date (Month Index)].[All]" allUniqueName="[Sales_target_1].[Month of Order Date (Month Index)].[All]" dimensionUniqueName="[Sales_target_1]" displayFolder="" count="0" memberValueDatatype="20" unbalanced="0" hidden="1"/>
    <cacheHierarchy uniqueName="[Sheet11].[Order Date (Month Index)]" caption="Order Date (Month Index)" attribute="1" defaultMemberUniqueName="[Sheet11].[Order Date (Month Index)].[All]" allUniqueName="[Sheet11].[Order Date (Month Index)].[All]" dimensionUniqueName="[Sheet11]" displayFolder="" count="0" memberValueDatatype="20" unbalanced="0" hidden="1"/>
    <cacheHierarchy uniqueName="[Measures].[__XL_Count Sheet11]" caption="__XL_Count Sheet11" measure="1" displayFolder="" measureGroup="Sheet11" count="0" hidden="1"/>
    <cacheHierarchy uniqueName="[Measures].[__XL_Count Order Details]" caption="__XL_Count Order Details" measure="1" displayFolder="" measureGroup="Order Details" count="0" hidden="1"/>
    <cacheHierarchy uniqueName="[Measures].[__XL_Count Sales_target_1]" caption="__XL_Count Sales_target_1" measure="1" displayFolder="" measureGroup="Sales_target_1" count="0" hidden="1"/>
    <cacheHierarchy uniqueName="[Measures].[__No measures defined]" caption="__No measures defined" measure="1" displayFolder="" count="0" hidden="1"/>
    <cacheHierarchy uniqueName="[Measures].[Sum of Amount]" caption="Sum of Amount" measure="1" displayFolder="" measureGroup="Order Details"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Order 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Target]" caption="Sum of Target" measure="1" displayFolder="" measureGroup="Sales_target_1"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 Details" uniqueName="[Order Details]" caption="Order Details"/>
    <dimension name="Sales_target_1" uniqueName="[Sales_target_1]" caption="Sales_target_1"/>
    <dimension name="Sheet11" uniqueName="[Sheet11]" caption="Sheet11"/>
  </dimensions>
  <measureGroups count="3">
    <measureGroup name="Order Details" caption="Order Details"/>
    <measureGroup name="Sales_target_1" caption="Sales_target_1"/>
    <measureGroup name="Sheet11" caption="Sheet11"/>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28.433814004631" createdVersion="8" refreshedVersion="8" minRefreshableVersion="3" recordCount="36" xr:uid="{0E00CF5C-A11F-45C0-A660-A19A5F1DC313}">
  <cacheSource type="worksheet">
    <worksheetSource name="Table2" sheet="Sheet8"/>
  </cacheSource>
  <cacheFields count="5">
    <cacheField name="Order Date (Year)" numFmtId="0">
      <sharedItems containsString="0" containsBlank="1" containsNumber="1" containsInteger="1" minValue="2018" maxValue="2019" count="3">
        <n v="2018"/>
        <m/>
        <n v="2019"/>
      </sharedItems>
    </cacheField>
    <cacheField name="Order Date (Month)" numFmtId="0">
      <sharedItems containsBlank="1" count="13">
        <s v="Apr"/>
        <m/>
        <s v="May"/>
        <s v="Jun"/>
        <s v="Jul"/>
        <s v="Aug"/>
        <s v="Sep"/>
        <s v="Oct"/>
        <s v="Nov"/>
        <s v="Dec"/>
        <s v="Jan"/>
        <s v="Feb"/>
        <s v="Mar"/>
      </sharedItems>
    </cacheField>
    <cacheField name="Category" numFmtId="0">
      <sharedItems count="3">
        <s v="Clothing"/>
        <s v="Electronics"/>
        <s v="Furniture"/>
      </sharedItems>
    </cacheField>
    <cacheField name="Sum of Amount" numFmtId="0">
      <sharedItems containsSemiMixedTypes="0" containsString="0" containsNumber="1" containsInteger="1" minValue="2981" maxValue="26716"/>
    </cacheField>
    <cacheField name="Sum of Target" numFmtId="0">
      <sharedItems containsSemiMixedTypes="0" containsString="0" containsNumber="1" containsInteger="1" minValue="9000" maxValue="16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728.746857754631" createdVersion="5" refreshedVersion="8" minRefreshableVersion="3" recordCount="0" supportSubquery="1" supportAdvancedDrill="1" xr:uid="{968CE991-7CF3-4A0B-9C39-1BFE35C61670}">
  <cacheSource type="external" connectionId="4"/>
  <cacheFields count="5">
    <cacheField name="[Measures].[Sum of Amount]" caption="Sum of Amount" numFmtId="0" hierarchy="26" level="32767"/>
    <cacheField name="[Sheet11].[Order Date (Year)].[Order Date (Year)]" caption="Order Date (Year)" numFmtId="0" hierarchy="17" level="1">
      <sharedItems count="2">
        <s v="2018"/>
        <s v="2019"/>
      </sharedItems>
    </cacheField>
    <cacheField name="[Sheet11].[Order Date (Month)].[Order Date (Month)]" caption="Order Date (Month)" numFmtId="0" hierarchy="19" level="1">
      <sharedItems count="12">
        <s v="Apr"/>
        <s v="May"/>
        <s v="Jun"/>
        <s v="Jul"/>
        <s v="Aug"/>
        <s v="Sep"/>
        <s v="Oct"/>
        <s v="Nov"/>
        <s v="Dec"/>
        <s v="Jan"/>
        <s v="Feb"/>
        <s v="Mar"/>
      </sharedItems>
    </cacheField>
    <cacheField name="[Order Details].[Category].[Category]" caption="Category" numFmtId="0" hierarchy="4" level="1">
      <sharedItems count="3">
        <s v="Clothing"/>
        <s v="Electronics"/>
        <s v="Furniture"/>
      </sharedItems>
    </cacheField>
    <cacheField name="[Order Details].[Sub-Category].[Sub-Category]" caption="Sub-Category" numFmtId="0" hierarchy="5" level="1">
      <sharedItems containsSemiMixedTypes="0" containsNonDate="0" containsString="0"/>
    </cacheField>
  </cacheFields>
  <cacheHierarchies count="29">
    <cacheHierarchy uniqueName="[Order Details].[Order ID]" caption="Order ID" attribute="1" defaultMemberUniqueName="[Order Details].[Order ID].[All]" allUniqueName="[Order Details].[Order ID].[All]" dimensionUniqueName="[Order Details]" displayFolder="" count="0" memberValueDatatype="130" unbalanced="0"/>
    <cacheHierarchy uniqueName="[Order Details].[Amount]" caption="Amount" attribute="1" defaultMemberUniqueName="[Order Details].[Amount].[All]" allUniqueName="[Order Details].[Amount].[All]" dimensionUniqueName="[Order Details]" displayFolder="" count="0" memberValueDatatype="5" unbalanced="0"/>
    <cacheHierarchy uniqueName="[Order Details].[Profit]" caption="Profit" attribute="1" defaultMemberUniqueName="[Order Details].[Profit].[All]" allUniqueName="[Order Details].[Profit].[All]" dimensionUniqueName="[Order Details]" displayFolder="" count="0" memberValueDatatype="5" unbalanced="0"/>
    <cacheHierarchy uniqueName="[Order Details].[Quantity]" caption="Quantity" attribute="1" defaultMemberUniqueName="[Order Details].[Quantity].[All]" allUniqueName="[Order Details].[Quantity].[All]" dimensionUniqueName="[Order Details]" displayFolder="" count="0" memberValueDatatype="3" unbalanced="0"/>
    <cacheHierarchy uniqueName="[Order Details].[Category]" caption="Category" attribute="1" defaultMemberUniqueName="[Order Details].[Category].[All]" allUniqueName="[Order Details].[Category].[All]" dimensionUniqueName="[Order Details]" displayFolder="" count="2" memberValueDatatype="130" unbalanced="0">
      <fieldsUsage count="2">
        <fieldUsage x="-1"/>
        <fieldUsage x="3"/>
      </fieldsUsage>
    </cacheHierarchy>
    <cacheHierarchy uniqueName="[Order Details].[Sub-Category]" caption="Sub-Category" attribute="1" defaultMemberUniqueName="[Order Details].[Sub-Category].[All]" allUniqueName="[Order Details].[Sub-Category].[All]" dimensionUniqueName="[Order Details]" displayFolder="" count="2" memberValueDatatype="130" unbalanced="0">
      <fieldsUsage count="2">
        <fieldUsage x="-1"/>
        <fieldUsage x="4"/>
      </fieldsUsage>
    </cacheHierarchy>
    <cacheHierarchy uniqueName="[Sales_target_1].[Month of Order Date]" caption="Month of Order Date" attribute="1" time="1" defaultMemberUniqueName="[Sales_target_1].[Month of Order Date].[All]" allUniqueName="[Sales_target_1].[Month of Order Date].[All]" dimensionUniqueName="[Sales_target_1]" displayFolder="" count="0" memberValueDatatype="7" unbalanced="0"/>
    <cacheHierarchy uniqueName="[Sales_target_1].[Category]" caption="Category" attribute="1" defaultMemberUniqueName="[Sales_target_1].[Category].[All]" allUniqueName="[Sales_target_1].[Category].[All]" dimensionUniqueName="[Sales_target_1]" displayFolder="" count="0" memberValueDatatype="130" unbalanced="0"/>
    <cacheHierarchy uniqueName="[Sales_target_1].[Target]" caption="Target" attribute="1" defaultMemberUniqueName="[Sales_target_1].[Target].[All]" allUniqueName="[Sales_target_1].[Target].[All]" dimensionUniqueName="[Sales_target_1]" displayFolder="" count="0" memberValueDatatype="20" unbalanced="0"/>
    <cacheHierarchy uniqueName="[Sales_target_1].[Month of Order Date (Year)]" caption="Month of Order Date (Year)" attribute="1" defaultMemberUniqueName="[Sales_target_1].[Month of Order Date (Year)].[All]" allUniqueName="[Sales_target_1].[Month of Order Date (Year)].[All]" dimensionUniqueName="[Sales_target_1]" displayFolder="" count="0" memberValueDatatype="130" unbalanced="0"/>
    <cacheHierarchy uniqueName="[Sales_target_1].[Month of Order Date (Quarter)]" caption="Month of Order Date (Quarter)" attribute="1" defaultMemberUniqueName="[Sales_target_1].[Month of Order Date (Quarter)].[All]" allUniqueName="[Sales_target_1].[Month of Order Date (Quarter)].[All]" dimensionUniqueName="[Sales_target_1]" displayFolder="" count="0" memberValueDatatype="130" unbalanced="0"/>
    <cacheHierarchy uniqueName="[Sales_target_1].[Month of Order Date (Month)]" caption="Month of Order Date (Month)" attribute="1" defaultMemberUniqueName="[Sales_target_1].[Month of Order Date (Month)].[All]" allUniqueName="[Sales_target_1].[Month of Order Date (Month)].[All]" dimensionUniqueName="[Sales_target_1]" displayFolder="" count="0" memberValueDatatype="130" unbalanced="0"/>
    <cacheHierarchy uniqueName="[Sheet11].[Order ID]" caption="Order ID" attribute="1" defaultMemberUniqueName="[Sheet11].[Order ID].[All]" allUniqueName="[Sheet11].[Order ID].[All]" dimensionUniqueName="[Sheet11]" displayFolder="" count="0" memberValueDatatype="130" unbalanced="0"/>
    <cacheHierarchy uniqueName="[Sheet11].[Order Date]" caption="Order Date" attribute="1" time="1" defaultMemberUniqueName="[Sheet11].[Order Date].[All]" allUniqueName="[Sheet11].[Order Date].[All]" dimensionUniqueName="[Sheet11]" displayFolder="" count="0" memberValueDatatype="7" unbalanced="0"/>
    <cacheHierarchy uniqueName="[Sheet11].[CustomerName]" caption="CustomerName" attribute="1" defaultMemberUniqueName="[Sheet11].[CustomerName].[All]" allUniqueName="[Sheet11].[CustomerName].[All]" dimensionUniqueName="[Sheet11]" displayFolder="" count="0" memberValueDatatype="130" unbalanced="0"/>
    <cacheHierarchy uniqueName="[Sheet11].[State]" caption="State" attribute="1" defaultMemberUniqueName="[Sheet11].[State].[All]" allUniqueName="[Sheet11].[State].[All]" dimensionUniqueName="[Sheet11]" displayFolder="" count="0" memberValueDatatype="130" unbalanced="0"/>
    <cacheHierarchy uniqueName="[Sheet11].[City]" caption="City" attribute="1" defaultMemberUniqueName="[Sheet11].[City].[All]" allUniqueName="[Sheet11].[City].[All]" dimensionUniqueName="[Sheet11]" displayFolder="" count="0" memberValueDatatype="130" unbalanced="0"/>
    <cacheHierarchy uniqueName="[Sheet11].[Order Date (Year)]" caption="Order Date (Year)" attribute="1" defaultMemberUniqueName="[Sheet11].[Order Date (Year)].[All]" allUniqueName="[Sheet11].[Order Date (Year)].[All]" dimensionUniqueName="[Sheet11]" displayFolder="" count="2" memberValueDatatype="130" unbalanced="0">
      <fieldsUsage count="2">
        <fieldUsage x="-1"/>
        <fieldUsage x="1"/>
      </fieldsUsage>
    </cacheHierarchy>
    <cacheHierarchy uniqueName="[Sheet11].[Order Date (Quarter)]" caption="Order Date (Quarter)" attribute="1" defaultMemberUniqueName="[Sheet11].[Order Date (Quarter)].[All]" allUniqueName="[Sheet11].[Order Date (Quarter)].[All]" dimensionUniqueName="[Sheet11]" displayFolder="" count="0" memberValueDatatype="130" unbalanced="0"/>
    <cacheHierarchy uniqueName="[Sheet11].[Order Date (Month)]" caption="Order Date (Month)" attribute="1" defaultMemberUniqueName="[Sheet11].[Order Date (Month)].[All]" allUniqueName="[Sheet11].[Order Date (Month)].[All]" dimensionUniqueName="[Sheet11]" displayFolder="" count="2" memberValueDatatype="130" unbalanced="0">
      <fieldsUsage count="2">
        <fieldUsage x="-1"/>
        <fieldUsage x="2"/>
      </fieldsUsage>
    </cacheHierarchy>
    <cacheHierarchy uniqueName="[Sales_target_1].[Month of Order Date (Month Index)]" caption="Month of Order Date (Month Index)" attribute="1" defaultMemberUniqueName="[Sales_target_1].[Month of Order Date (Month Index)].[All]" allUniqueName="[Sales_target_1].[Month of Order Date (Month Index)].[All]" dimensionUniqueName="[Sales_target_1]" displayFolder="" count="0" memberValueDatatype="20" unbalanced="0" hidden="1"/>
    <cacheHierarchy uniqueName="[Sheet11].[Order Date (Month Index)]" caption="Order Date (Month Index)" attribute="1" defaultMemberUniqueName="[Sheet11].[Order Date (Month Index)].[All]" allUniqueName="[Sheet11].[Order Date (Month Index)].[All]" dimensionUniqueName="[Sheet11]" displayFolder="" count="0" memberValueDatatype="20" unbalanced="0" hidden="1"/>
    <cacheHierarchy uniqueName="[Measures].[__XL_Count Sheet11]" caption="__XL_Count Sheet11" measure="1" displayFolder="" measureGroup="Sheet11" count="0" hidden="1"/>
    <cacheHierarchy uniqueName="[Measures].[__XL_Count Order Details]" caption="__XL_Count Order Details" measure="1" displayFolder="" measureGroup="Order Details" count="0" hidden="1"/>
    <cacheHierarchy uniqueName="[Measures].[__XL_Count Sales_target_1]" caption="__XL_Count Sales_target_1" measure="1" displayFolder="" measureGroup="Sales_target_1" count="0" hidden="1"/>
    <cacheHierarchy uniqueName="[Measures].[__No measures defined]" caption="__No measures defined" measure="1" displayFolder="" count="0" hidden="1"/>
    <cacheHierarchy uniqueName="[Measures].[Sum of Amount]" caption="Sum of Amount" measure="1" displayFolder="" measureGroup="Order 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Order Details" count="0" hidden="1">
      <extLst>
        <ext xmlns:x15="http://schemas.microsoft.com/office/spreadsheetml/2010/11/main" uri="{B97F6D7D-B522-45F9-BDA1-12C45D357490}">
          <x15:cacheHierarchy aggregatedColumn="2"/>
        </ext>
      </extLst>
    </cacheHierarchy>
    <cacheHierarchy uniqueName="[Measures].[Sum of Target]" caption="Sum of Target" measure="1" displayFolder="" measureGroup="Sales_target_1"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 Details" uniqueName="[Order Details]" caption="Order Details"/>
    <dimension name="Sales_target_1" uniqueName="[Sales_target_1]" caption="Sales_target_1"/>
    <dimension name="Sheet11" uniqueName="[Sheet11]" caption="Sheet11"/>
  </dimensions>
  <measureGroups count="3">
    <measureGroup name="Order Details" caption="Order Details"/>
    <measureGroup name="Sales_target_1" caption="Sales_target_1"/>
    <measureGroup name="Sheet11" caption="Sheet11"/>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728.746860995372" createdVersion="5" refreshedVersion="8" minRefreshableVersion="3" recordCount="0" supportSubquery="1" supportAdvancedDrill="1" xr:uid="{933A9CF5-2AEF-48B9-A311-B60D1D3ABDE8}">
  <cacheSource type="external" connectionId="4"/>
  <cacheFields count="4">
    <cacheField name="[Sheet11].[Order Date (Month)].[Order Date (Month)]" caption="Order Date (Month)" numFmtId="0" hierarchy="19" level="1">
      <sharedItems count="12">
        <s v="Apr"/>
        <s v="May"/>
        <s v="Jun"/>
        <s v="Jul"/>
        <s v="Aug"/>
        <s v="Sep"/>
        <s v="Oct"/>
        <s v="Nov"/>
        <s v="Dec"/>
        <s v="Jan"/>
        <s v="Feb"/>
        <s v="Mar"/>
      </sharedItems>
    </cacheField>
    <cacheField name="[Sheet11].[Order Date (Year)].[Order Date (Year)]" caption="Order Date (Year)" numFmtId="0" hierarchy="17" level="1">
      <sharedItems count="2">
        <s v="2018"/>
        <s v="2019"/>
      </sharedItems>
    </cacheField>
    <cacheField name="[Measures].[Sum of Profit]" caption="Sum of Profit" numFmtId="0" hierarchy="27" level="32767"/>
    <cacheField name="[Order Details].[Sub-Category].[Sub-Category]" caption="Sub-Category" numFmtId="0" hierarchy="5" level="1">
      <sharedItems containsSemiMixedTypes="0" containsNonDate="0" containsString="0"/>
    </cacheField>
  </cacheFields>
  <cacheHierarchies count="29">
    <cacheHierarchy uniqueName="[Order Details].[Order ID]" caption="Order ID" attribute="1" defaultMemberUniqueName="[Order Details].[Order ID].[All]" allUniqueName="[Order Details].[Order ID].[All]" dimensionUniqueName="[Order Details]" displayFolder="" count="0" memberValueDatatype="130" unbalanced="0"/>
    <cacheHierarchy uniqueName="[Order Details].[Amount]" caption="Amount" attribute="1" defaultMemberUniqueName="[Order Details].[Amount].[All]" allUniqueName="[Order Details].[Amount].[All]" dimensionUniqueName="[Order Details]" displayFolder="" count="0" memberValueDatatype="5" unbalanced="0"/>
    <cacheHierarchy uniqueName="[Order Details].[Profit]" caption="Profit" attribute="1" defaultMemberUniqueName="[Order Details].[Profit].[All]" allUniqueName="[Order Details].[Profit].[All]" dimensionUniqueName="[Order Details]" displayFolder="" count="0" memberValueDatatype="5" unbalanced="0"/>
    <cacheHierarchy uniqueName="[Order Details].[Quantity]" caption="Quantity" attribute="1" defaultMemberUniqueName="[Order Details].[Quantity].[All]" allUniqueName="[Order Details].[Quantity].[All]" dimensionUniqueName="[Order Details]" displayFolder="" count="0" memberValueDatatype="3" unbalanced="0"/>
    <cacheHierarchy uniqueName="[Order Details].[Category]" caption="Category" attribute="1" defaultMemberUniqueName="[Order Details].[Category].[All]" allUniqueName="[Order Details].[Category].[All]" dimensionUniqueName="[Order Details]" displayFolder="" count="2" memberValueDatatype="130" unbalanced="0"/>
    <cacheHierarchy uniqueName="[Order Details].[Sub-Category]" caption="Sub-Category" attribute="1" defaultMemberUniqueName="[Order Details].[Sub-Category].[All]" allUniqueName="[Order Details].[Sub-Category].[All]" dimensionUniqueName="[Order Details]" displayFolder="" count="2" memberValueDatatype="130" unbalanced="0">
      <fieldsUsage count="2">
        <fieldUsage x="-1"/>
        <fieldUsage x="3"/>
      </fieldsUsage>
    </cacheHierarchy>
    <cacheHierarchy uniqueName="[Sales_target_1].[Month of Order Date]" caption="Month of Order Date" attribute="1" time="1" defaultMemberUniqueName="[Sales_target_1].[Month of Order Date].[All]" allUniqueName="[Sales_target_1].[Month of Order Date].[All]" dimensionUniqueName="[Sales_target_1]" displayFolder="" count="0" memberValueDatatype="7" unbalanced="0"/>
    <cacheHierarchy uniqueName="[Sales_target_1].[Category]" caption="Category" attribute="1" defaultMemberUniqueName="[Sales_target_1].[Category].[All]" allUniqueName="[Sales_target_1].[Category].[All]" dimensionUniqueName="[Sales_target_1]" displayFolder="" count="0" memberValueDatatype="130" unbalanced="0"/>
    <cacheHierarchy uniqueName="[Sales_target_1].[Target]" caption="Target" attribute="1" defaultMemberUniqueName="[Sales_target_1].[Target].[All]" allUniqueName="[Sales_target_1].[Target].[All]" dimensionUniqueName="[Sales_target_1]" displayFolder="" count="0" memberValueDatatype="20" unbalanced="0"/>
    <cacheHierarchy uniqueName="[Sales_target_1].[Month of Order Date (Year)]" caption="Month of Order Date (Year)" attribute="1" defaultMemberUniqueName="[Sales_target_1].[Month of Order Date (Year)].[All]" allUniqueName="[Sales_target_1].[Month of Order Date (Year)].[All]" dimensionUniqueName="[Sales_target_1]" displayFolder="" count="0" memberValueDatatype="130" unbalanced="0"/>
    <cacheHierarchy uniqueName="[Sales_target_1].[Month of Order Date (Quarter)]" caption="Month of Order Date (Quarter)" attribute="1" defaultMemberUniqueName="[Sales_target_1].[Month of Order Date (Quarter)].[All]" allUniqueName="[Sales_target_1].[Month of Order Date (Quarter)].[All]" dimensionUniqueName="[Sales_target_1]" displayFolder="" count="0" memberValueDatatype="130" unbalanced="0"/>
    <cacheHierarchy uniqueName="[Sales_target_1].[Month of Order Date (Month)]" caption="Month of Order Date (Month)" attribute="1" defaultMemberUniqueName="[Sales_target_1].[Month of Order Date (Month)].[All]" allUniqueName="[Sales_target_1].[Month of Order Date (Month)].[All]" dimensionUniqueName="[Sales_target_1]" displayFolder="" count="0" memberValueDatatype="130" unbalanced="0"/>
    <cacheHierarchy uniqueName="[Sheet11].[Order ID]" caption="Order ID" attribute="1" defaultMemberUniqueName="[Sheet11].[Order ID].[All]" allUniqueName="[Sheet11].[Order ID].[All]" dimensionUniqueName="[Sheet11]" displayFolder="" count="0" memberValueDatatype="130" unbalanced="0"/>
    <cacheHierarchy uniqueName="[Sheet11].[Order Date]" caption="Order Date" attribute="1" time="1" defaultMemberUniqueName="[Sheet11].[Order Date].[All]" allUniqueName="[Sheet11].[Order Date].[All]" dimensionUniqueName="[Sheet11]" displayFolder="" count="0" memberValueDatatype="7" unbalanced="0"/>
    <cacheHierarchy uniqueName="[Sheet11].[CustomerName]" caption="CustomerName" attribute="1" defaultMemberUniqueName="[Sheet11].[CustomerName].[All]" allUniqueName="[Sheet11].[CustomerName].[All]" dimensionUniqueName="[Sheet11]" displayFolder="" count="0" memberValueDatatype="130" unbalanced="0"/>
    <cacheHierarchy uniqueName="[Sheet11].[State]" caption="State" attribute="1" defaultMemberUniqueName="[Sheet11].[State].[All]" allUniqueName="[Sheet11].[State].[All]" dimensionUniqueName="[Sheet11]" displayFolder="" count="0" memberValueDatatype="130" unbalanced="0"/>
    <cacheHierarchy uniqueName="[Sheet11].[City]" caption="City" attribute="1" defaultMemberUniqueName="[Sheet11].[City].[All]" allUniqueName="[Sheet11].[City].[All]" dimensionUniqueName="[Sheet11]" displayFolder="" count="0" memberValueDatatype="130" unbalanced="0"/>
    <cacheHierarchy uniqueName="[Sheet11].[Order Date (Year)]" caption="Order Date (Year)" attribute="1" defaultMemberUniqueName="[Sheet11].[Order Date (Year)].[All]" allUniqueName="[Sheet11].[Order Date (Year)].[All]" dimensionUniqueName="[Sheet11]" displayFolder="" count="2" memberValueDatatype="130" unbalanced="0">
      <fieldsUsage count="2">
        <fieldUsage x="-1"/>
        <fieldUsage x="1"/>
      </fieldsUsage>
    </cacheHierarchy>
    <cacheHierarchy uniqueName="[Sheet11].[Order Date (Quarter)]" caption="Order Date (Quarter)" attribute="1" defaultMemberUniqueName="[Sheet11].[Order Date (Quarter)].[All]" allUniqueName="[Sheet11].[Order Date (Quarter)].[All]" dimensionUniqueName="[Sheet11]" displayFolder="" count="0" memberValueDatatype="130" unbalanced="0"/>
    <cacheHierarchy uniqueName="[Sheet11].[Order Date (Month)]" caption="Order Date (Month)" attribute="1" defaultMemberUniqueName="[Sheet11].[Order Date (Month)].[All]" allUniqueName="[Sheet11].[Order Date (Month)].[All]" dimensionUniqueName="[Sheet11]" displayFolder="" count="2" memberValueDatatype="130" unbalanced="0">
      <fieldsUsage count="2">
        <fieldUsage x="-1"/>
        <fieldUsage x="0"/>
      </fieldsUsage>
    </cacheHierarchy>
    <cacheHierarchy uniqueName="[Sales_target_1].[Month of Order Date (Month Index)]" caption="Month of Order Date (Month Index)" attribute="1" defaultMemberUniqueName="[Sales_target_1].[Month of Order Date (Month Index)].[All]" allUniqueName="[Sales_target_1].[Month of Order Date (Month Index)].[All]" dimensionUniqueName="[Sales_target_1]" displayFolder="" count="0" memberValueDatatype="20" unbalanced="0" hidden="1"/>
    <cacheHierarchy uniqueName="[Sheet11].[Order Date (Month Index)]" caption="Order Date (Month Index)" attribute="1" defaultMemberUniqueName="[Sheet11].[Order Date (Month Index)].[All]" allUniqueName="[Sheet11].[Order Date (Month Index)].[All]" dimensionUniqueName="[Sheet11]" displayFolder="" count="0" memberValueDatatype="20" unbalanced="0" hidden="1"/>
    <cacheHierarchy uniqueName="[Measures].[__XL_Count Sheet11]" caption="__XL_Count Sheet11" measure="1" displayFolder="" measureGroup="Sheet11" count="0" hidden="1"/>
    <cacheHierarchy uniqueName="[Measures].[__XL_Count Order Details]" caption="__XL_Count Order Details" measure="1" displayFolder="" measureGroup="Order Details" count="0" hidden="1"/>
    <cacheHierarchy uniqueName="[Measures].[__XL_Count Sales_target_1]" caption="__XL_Count Sales_target_1" measure="1" displayFolder="" measureGroup="Sales_target_1" count="0" hidden="1"/>
    <cacheHierarchy uniqueName="[Measures].[__No measures defined]" caption="__No measures defined" measure="1" displayFolder="" count="0" hidden="1"/>
    <cacheHierarchy uniqueName="[Measures].[Sum of Amount]" caption="Sum of Amount" measure="1" displayFolder="" measureGroup="Order Detail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 Detail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Target]" caption="Sum of Target" measure="1" displayFolder="" measureGroup="Sales_target_1"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 Details" uniqueName="[Order Details]" caption="Order Details"/>
    <dimension name="Sales_target_1" uniqueName="[Sales_target_1]" caption="Sales_target_1"/>
    <dimension name="Sheet11" uniqueName="[Sheet11]" caption="Sheet11"/>
  </dimensions>
  <measureGroups count="3">
    <measureGroup name="Order Details" caption="Order Details"/>
    <measureGroup name="Sales_target_1" caption="Sales_target_1"/>
    <measureGroup name="Sheet11" caption="Sheet11"/>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728.746864120367" createdVersion="8" refreshedVersion="8" minRefreshableVersion="3" recordCount="0" supportSubquery="1" supportAdvancedDrill="1" xr:uid="{FDE7252C-75EA-4802-A6A0-4FC80D517D96}">
  <cacheSource type="external" connectionId="4"/>
  <cacheFields count="2">
    <cacheField name="[Measures].[Sum of Amount]" caption="Sum of Amount" numFmtId="0" hierarchy="26" level="32767"/>
    <cacheField name="[Order Details].[Sub-Category].[Sub-Category]" caption="Sub-Category" numFmtId="0" hierarchy="5" level="1">
      <sharedItems containsSemiMixedTypes="0" containsNonDate="0" containsString="0"/>
    </cacheField>
  </cacheFields>
  <cacheHierarchies count="29">
    <cacheHierarchy uniqueName="[Order Details].[Order ID]" caption="Order ID" attribute="1" defaultMemberUniqueName="[Order Details].[Order ID].[All]" allUniqueName="[Order Details].[Order ID].[All]" dimensionUniqueName="[Order Details]" displayFolder="" count="0" memberValueDatatype="130" unbalanced="0"/>
    <cacheHierarchy uniqueName="[Order Details].[Amount]" caption="Amount" attribute="1" defaultMemberUniqueName="[Order Details].[Amount].[All]" allUniqueName="[Order Details].[Amount].[All]" dimensionUniqueName="[Order Details]" displayFolder="" count="0" memberValueDatatype="5" unbalanced="0"/>
    <cacheHierarchy uniqueName="[Order Details].[Profit]" caption="Profit" attribute="1" defaultMemberUniqueName="[Order Details].[Profit].[All]" allUniqueName="[Order Details].[Profit].[All]" dimensionUniqueName="[Order Details]" displayFolder="" count="0" memberValueDatatype="5" unbalanced="0"/>
    <cacheHierarchy uniqueName="[Order Details].[Quantity]" caption="Quantity" attribute="1" defaultMemberUniqueName="[Order Details].[Quantity].[All]" allUniqueName="[Order Details].[Quantity].[All]" dimensionUniqueName="[Order Details]" displayFolder="" count="0" memberValueDatatype="3" unbalanced="0"/>
    <cacheHierarchy uniqueName="[Order Details].[Category]" caption="Category" attribute="1" defaultMemberUniqueName="[Order Details].[Category].[All]" allUniqueName="[Order Details].[Category].[All]" dimensionUniqueName="[Order Details]" displayFolder="" count="2" memberValueDatatype="130" unbalanced="0"/>
    <cacheHierarchy uniqueName="[Order Details].[Sub-Category]" caption="Sub-Category" attribute="1" defaultMemberUniqueName="[Order Details].[Sub-Category].[All]" allUniqueName="[Order Details].[Sub-Category].[All]" dimensionUniqueName="[Order Details]" displayFolder="" count="2" memberValueDatatype="130" unbalanced="0">
      <fieldsUsage count="2">
        <fieldUsage x="-1"/>
        <fieldUsage x="1"/>
      </fieldsUsage>
    </cacheHierarchy>
    <cacheHierarchy uniqueName="[Sales_target_1].[Month of Order Date]" caption="Month of Order Date" attribute="1" time="1" defaultMemberUniqueName="[Sales_target_1].[Month of Order Date].[All]" allUniqueName="[Sales_target_1].[Month of Order Date].[All]" dimensionUniqueName="[Sales_target_1]" displayFolder="" count="2" memberValueDatatype="7" unbalanced="0"/>
    <cacheHierarchy uniqueName="[Sales_target_1].[Category]" caption="Category" attribute="1" defaultMemberUniqueName="[Sales_target_1].[Category].[All]" allUniqueName="[Sales_target_1].[Category].[All]" dimensionUniqueName="[Sales_target_1]" displayFolder="" count="2" memberValueDatatype="130" unbalanced="0"/>
    <cacheHierarchy uniqueName="[Sales_target_1].[Target]" caption="Target" attribute="1" defaultMemberUniqueName="[Sales_target_1].[Target].[All]" allUniqueName="[Sales_target_1].[Target].[All]" dimensionUniqueName="[Sales_target_1]" displayFolder="" count="0" memberValueDatatype="20" unbalanced="0"/>
    <cacheHierarchy uniqueName="[Sales_target_1].[Month of Order Date (Year)]" caption="Month of Order Date (Year)" attribute="1" defaultMemberUniqueName="[Sales_target_1].[Month of Order Date (Year)].[All]" allUniqueName="[Sales_target_1].[Month of Order Date (Year)].[All]" dimensionUniqueName="[Sales_target_1]" displayFolder="" count="2" memberValueDatatype="130" unbalanced="0"/>
    <cacheHierarchy uniqueName="[Sales_target_1].[Month of Order Date (Quarter)]" caption="Month of Order Date (Quarter)" attribute="1" defaultMemberUniqueName="[Sales_target_1].[Month of Order Date (Quarter)].[All]" allUniqueName="[Sales_target_1].[Month of Order Date (Quarter)].[All]" dimensionUniqueName="[Sales_target_1]" displayFolder="" count="0" memberValueDatatype="130" unbalanced="0"/>
    <cacheHierarchy uniqueName="[Sales_target_1].[Month of Order Date (Month)]" caption="Month of Order Date (Month)" attribute="1" defaultMemberUniqueName="[Sales_target_1].[Month of Order Date (Month)].[All]" allUniqueName="[Sales_target_1].[Month of Order Date (Month)].[All]" dimensionUniqueName="[Sales_target_1]" displayFolder="" count="2" memberValueDatatype="130" unbalanced="0"/>
    <cacheHierarchy uniqueName="[Sheet11].[Order ID]" caption="Order ID" attribute="1" defaultMemberUniqueName="[Sheet11].[Order ID].[All]" allUniqueName="[Sheet11].[Order ID].[All]" dimensionUniqueName="[Sheet11]" displayFolder="" count="0" memberValueDatatype="130" unbalanced="0"/>
    <cacheHierarchy uniqueName="[Sheet11].[Order Date]" caption="Order Date" attribute="1" time="1" defaultMemberUniqueName="[Sheet11].[Order Date].[All]" allUniqueName="[Sheet11].[Order Date].[All]" dimensionUniqueName="[Sheet11]" displayFolder="" count="0" memberValueDatatype="7" unbalanced="0"/>
    <cacheHierarchy uniqueName="[Sheet11].[CustomerName]" caption="CustomerName" attribute="1" defaultMemberUniqueName="[Sheet11].[CustomerName].[All]" allUniqueName="[Sheet11].[CustomerName].[All]" dimensionUniqueName="[Sheet11]" displayFolder="" count="0" memberValueDatatype="130" unbalanced="0"/>
    <cacheHierarchy uniqueName="[Sheet11].[State]" caption="State" attribute="1" defaultMemberUniqueName="[Sheet11].[State].[All]" allUniqueName="[Sheet11].[State].[All]" dimensionUniqueName="[Sheet11]" displayFolder="" count="0" memberValueDatatype="130" unbalanced="0"/>
    <cacheHierarchy uniqueName="[Sheet11].[City]" caption="City" attribute="1" defaultMemberUniqueName="[Sheet11].[City].[All]" allUniqueName="[Sheet11].[City].[All]" dimensionUniqueName="[Sheet11]" displayFolder="" count="0" memberValueDatatype="130" unbalanced="0"/>
    <cacheHierarchy uniqueName="[Sheet11].[Order Date (Year)]" caption="Order Date (Year)" attribute="1" defaultMemberUniqueName="[Sheet11].[Order Date (Year)].[All]" allUniqueName="[Sheet11].[Order Date (Year)].[All]" dimensionUniqueName="[Sheet11]" displayFolder="" count="2" memberValueDatatype="130" unbalanced="0"/>
    <cacheHierarchy uniqueName="[Sheet11].[Order Date (Quarter)]" caption="Order Date (Quarter)" attribute="1" defaultMemberUniqueName="[Sheet11].[Order Date (Quarter)].[All]" allUniqueName="[Sheet11].[Order Date (Quarter)].[All]" dimensionUniqueName="[Sheet11]" displayFolder="" count="0" memberValueDatatype="130" unbalanced="0"/>
    <cacheHierarchy uniqueName="[Sheet11].[Order Date (Month)]" caption="Order Date (Month)" attribute="1" defaultMemberUniqueName="[Sheet11].[Order Date (Month)].[All]" allUniqueName="[Sheet11].[Order Date (Month)].[All]" dimensionUniqueName="[Sheet11]" displayFolder="" count="2" memberValueDatatype="130" unbalanced="0"/>
    <cacheHierarchy uniqueName="[Sales_target_1].[Month of Order Date (Month Index)]" caption="Month of Order Date (Month Index)" attribute="1" defaultMemberUniqueName="[Sales_target_1].[Month of Order Date (Month Index)].[All]" allUniqueName="[Sales_target_1].[Month of Order Date (Month Index)].[All]" dimensionUniqueName="[Sales_target_1]" displayFolder="" count="0" memberValueDatatype="20" unbalanced="0" hidden="1"/>
    <cacheHierarchy uniqueName="[Sheet11].[Order Date (Month Index)]" caption="Order Date (Month Index)" attribute="1" defaultMemberUniqueName="[Sheet11].[Order Date (Month Index)].[All]" allUniqueName="[Sheet11].[Order Date (Month Index)].[All]" dimensionUniqueName="[Sheet11]" displayFolder="" count="0" memberValueDatatype="20" unbalanced="0" hidden="1"/>
    <cacheHierarchy uniqueName="[Measures].[__XL_Count Sheet11]" caption="__XL_Count Sheet11" measure="1" displayFolder="" measureGroup="Sheet11" count="0" hidden="1"/>
    <cacheHierarchy uniqueName="[Measures].[__XL_Count Order Details]" caption="__XL_Count Order Details" measure="1" displayFolder="" measureGroup="Order Details" count="0" hidden="1"/>
    <cacheHierarchy uniqueName="[Measures].[__XL_Count Sales_target_1]" caption="__XL_Count Sales_target_1" measure="1" displayFolder="" measureGroup="Sales_target_1" count="0" hidden="1"/>
    <cacheHierarchy uniqueName="[Measures].[__No measures defined]" caption="__No measures defined" measure="1" displayFolder="" count="0" hidden="1"/>
    <cacheHierarchy uniqueName="[Measures].[Sum of Amount]" caption="Sum of Amount" measure="1" displayFolder="" measureGroup="Order 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Order Details" count="0" hidden="1">
      <extLst>
        <ext xmlns:x15="http://schemas.microsoft.com/office/spreadsheetml/2010/11/main" uri="{B97F6D7D-B522-45F9-BDA1-12C45D357490}">
          <x15:cacheHierarchy aggregatedColumn="2"/>
        </ext>
      </extLst>
    </cacheHierarchy>
    <cacheHierarchy uniqueName="[Measures].[Sum of Target]" caption="Sum of Target" measure="1" displayFolder="" measureGroup="Sales_target_1"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 Details" uniqueName="[Order Details]" caption="Order Details"/>
    <dimension name="Sales_target_1" uniqueName="[Sales_target_1]" caption="Sales_target_1"/>
    <dimension name="Sheet11" uniqueName="[Sheet11]" caption="Sheet11"/>
  </dimensions>
  <measureGroups count="3">
    <measureGroup name="Order Details" caption="Order Details"/>
    <measureGroup name="Sales_target_1" caption="Sales_target_1"/>
    <measureGroup name="Sheet11" caption="Sheet11"/>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728.746991550928" createdVersion="8" refreshedVersion="8" minRefreshableVersion="3" recordCount="0" supportSubquery="1" supportAdvancedDrill="1" xr:uid="{0FCE38CC-C404-4743-8ED6-3AC91AB127F1}">
  <cacheSource type="external" connectionId="4"/>
  <cacheFields count="4">
    <cacheField name="[Measures].[Sum of Amount]" caption="Sum of Amount" numFmtId="0" hierarchy="26" level="32767"/>
    <cacheField name="[Sheet11].[Order Date (Month)].[Order Date (Month)]" caption="Order Date (Month)" numFmtId="0" hierarchy="19" level="1">
      <sharedItems count="12">
        <s v="Apr"/>
        <s v="May"/>
        <s v="Jun"/>
        <s v="Jul"/>
        <s v="Aug"/>
        <s v="Sep"/>
        <s v="Oct"/>
        <s v="Nov"/>
        <s v="Dec"/>
        <s v="Jan"/>
        <s v="Feb"/>
        <s v="Mar"/>
      </sharedItems>
    </cacheField>
    <cacheField name="[Sheet11].[Order Date (Year)].[Order Date (Year)]" caption="Order Date (Year)" numFmtId="0" hierarchy="17" level="1">
      <sharedItems count="2">
        <s v="2018"/>
        <s v="2019"/>
      </sharedItems>
    </cacheField>
    <cacheField name="[Order Details].[Category].[Category]" caption="Category" numFmtId="0" hierarchy="4" level="1">
      <sharedItems containsSemiMixedTypes="0" containsNonDate="0" containsString="0"/>
    </cacheField>
  </cacheFields>
  <cacheHierarchies count="29">
    <cacheHierarchy uniqueName="[Order Details].[Order ID]" caption="Order ID" attribute="1" defaultMemberUniqueName="[Order Details].[Order ID].[All]" allUniqueName="[Order Details].[Order ID].[All]" dimensionUniqueName="[Order Details]" displayFolder="" count="2" memberValueDatatype="130" unbalanced="0"/>
    <cacheHierarchy uniqueName="[Order Details].[Amount]" caption="Amount" attribute="1" defaultMemberUniqueName="[Order Details].[Amount].[All]" allUniqueName="[Order Details].[Amount].[All]" dimensionUniqueName="[Order Details]" displayFolder="" count="2" memberValueDatatype="5" unbalanced="0"/>
    <cacheHierarchy uniqueName="[Order Details].[Profit]" caption="Profit" attribute="1" defaultMemberUniqueName="[Order Details].[Profit].[All]" allUniqueName="[Order Details].[Profit].[All]" dimensionUniqueName="[Order Details]" displayFolder="" count="2" memberValueDatatype="5" unbalanced="0"/>
    <cacheHierarchy uniqueName="[Order Details].[Quantity]" caption="Quantity" attribute="1" defaultMemberUniqueName="[Order Details].[Quantity].[All]" allUniqueName="[Order Details].[Quantity].[All]" dimensionUniqueName="[Order Details]" displayFolder="" count="2" memberValueDatatype="3" unbalanced="0"/>
    <cacheHierarchy uniqueName="[Order Details].[Category]" caption="Category" attribute="1" defaultMemberUniqueName="[Order Details].[Category].[All]" allUniqueName="[Order Details].[Category].[All]" dimensionUniqueName="[Order Details]" displayFolder="" count="2" memberValueDatatype="130" unbalanced="0">
      <fieldsUsage count="2">
        <fieldUsage x="-1"/>
        <fieldUsage x="3"/>
      </fieldsUsage>
    </cacheHierarchy>
    <cacheHierarchy uniqueName="[Order Details].[Sub-Category]" caption="Sub-Category" attribute="1" defaultMemberUniqueName="[Order Details].[Sub-Category].[All]" allUniqueName="[Order Details].[Sub-Category].[All]" dimensionUniqueName="[Order Details]" displayFolder="" count="2" memberValueDatatype="130" unbalanced="0"/>
    <cacheHierarchy uniqueName="[Sales_target_1].[Month of Order Date]" caption="Month of Order Date" attribute="1" time="1" defaultMemberUniqueName="[Sales_target_1].[Month of Order Date].[All]" allUniqueName="[Sales_target_1].[Month of Order Date].[All]" dimensionUniqueName="[Sales_target_1]" displayFolder="" count="2" memberValueDatatype="7" unbalanced="0"/>
    <cacheHierarchy uniqueName="[Sales_target_1].[Category]" caption="Category" attribute="1" defaultMemberUniqueName="[Sales_target_1].[Category].[All]" allUniqueName="[Sales_target_1].[Category].[All]" dimensionUniqueName="[Sales_target_1]" displayFolder="" count="2" memberValueDatatype="130" unbalanced="0"/>
    <cacheHierarchy uniqueName="[Sales_target_1].[Target]" caption="Target" attribute="1" defaultMemberUniqueName="[Sales_target_1].[Target].[All]" allUniqueName="[Sales_target_1].[Target].[All]" dimensionUniqueName="[Sales_target_1]" displayFolder="" count="2" memberValueDatatype="20" unbalanced="0"/>
    <cacheHierarchy uniqueName="[Sales_target_1].[Month of Order Date (Year)]" caption="Month of Order Date (Year)" attribute="1" defaultMemberUniqueName="[Sales_target_1].[Month of Order Date (Year)].[All]" allUniqueName="[Sales_target_1].[Month of Order Date (Year)].[All]" dimensionUniqueName="[Sales_target_1]" displayFolder="" count="2" memberValueDatatype="130" unbalanced="0"/>
    <cacheHierarchy uniqueName="[Sales_target_1].[Month of Order Date (Quarter)]" caption="Month of Order Date (Quarter)" attribute="1" defaultMemberUniqueName="[Sales_target_1].[Month of Order Date (Quarter)].[All]" allUniqueName="[Sales_target_1].[Month of Order Date (Quarter)].[All]" dimensionUniqueName="[Sales_target_1]" displayFolder="" count="2" memberValueDatatype="130" unbalanced="0"/>
    <cacheHierarchy uniqueName="[Sales_target_1].[Month of Order Date (Month)]" caption="Month of Order Date (Month)" attribute="1" defaultMemberUniqueName="[Sales_target_1].[Month of Order Date (Month)].[All]" allUniqueName="[Sales_target_1].[Month of Order Date (Month)].[All]" dimensionUniqueName="[Sales_target_1]" displayFolder="" count="2" memberValueDatatype="130" unbalanced="0"/>
    <cacheHierarchy uniqueName="[Sheet11].[Order ID]" caption="Order ID" attribute="1" defaultMemberUniqueName="[Sheet11].[Order ID].[All]" allUniqueName="[Sheet11].[Order ID].[All]" dimensionUniqueName="[Sheet11]" displayFolder="" count="2" memberValueDatatype="130" unbalanced="0"/>
    <cacheHierarchy uniqueName="[Sheet11].[Order Date]" caption="Order Date" attribute="1" time="1" defaultMemberUniqueName="[Sheet11].[Order Date].[All]" allUniqueName="[Sheet11].[Order Date].[All]" dimensionUniqueName="[Sheet11]" displayFolder="" count="2" memberValueDatatype="7" unbalanced="0"/>
    <cacheHierarchy uniqueName="[Sheet11].[CustomerName]" caption="CustomerName" attribute="1" defaultMemberUniqueName="[Sheet11].[CustomerName].[All]" allUniqueName="[Sheet11].[CustomerName].[All]" dimensionUniqueName="[Sheet11]" displayFolder="" count="2" memberValueDatatype="130" unbalanced="0"/>
    <cacheHierarchy uniqueName="[Sheet11].[State]" caption="State" attribute="1" defaultMemberUniqueName="[Sheet11].[State].[All]" allUniqueName="[Sheet11].[State].[All]" dimensionUniqueName="[Sheet11]" displayFolder="" count="2" memberValueDatatype="130" unbalanced="0"/>
    <cacheHierarchy uniqueName="[Sheet11].[City]" caption="City" attribute="1" defaultMemberUniqueName="[Sheet11].[City].[All]" allUniqueName="[Sheet11].[City].[All]" dimensionUniqueName="[Sheet11]" displayFolder="" count="2" memberValueDatatype="130" unbalanced="0"/>
    <cacheHierarchy uniqueName="[Sheet11].[Order Date (Year)]" caption="Order Date (Year)" attribute="1" defaultMemberUniqueName="[Sheet11].[Order Date (Year)].[All]" allUniqueName="[Sheet11].[Order Date (Year)].[All]" dimensionUniqueName="[Sheet11]" displayFolder="" count="2" memberValueDatatype="130" unbalanced="0">
      <fieldsUsage count="2">
        <fieldUsage x="-1"/>
        <fieldUsage x="2"/>
      </fieldsUsage>
    </cacheHierarchy>
    <cacheHierarchy uniqueName="[Sheet11].[Order Date (Quarter)]" caption="Order Date (Quarter)" attribute="1" defaultMemberUniqueName="[Sheet11].[Order Date (Quarter)].[All]" allUniqueName="[Sheet11].[Order Date (Quarter)].[All]" dimensionUniqueName="[Sheet11]" displayFolder="" count="2" memberValueDatatype="130" unbalanced="0"/>
    <cacheHierarchy uniqueName="[Sheet11].[Order Date (Month)]" caption="Order Date (Month)" attribute="1" defaultMemberUniqueName="[Sheet11].[Order Date (Month)].[All]" allUniqueName="[Sheet11].[Order Date (Month)].[All]" dimensionUniqueName="[Sheet11]" displayFolder="" count="2" memberValueDatatype="130" unbalanced="0">
      <fieldsUsage count="2">
        <fieldUsage x="-1"/>
        <fieldUsage x="1"/>
      </fieldsUsage>
    </cacheHierarchy>
    <cacheHierarchy uniqueName="[Sales_target_1].[Month of Order Date (Month Index)]" caption="Month of Order Date (Month Index)" attribute="1" defaultMemberUniqueName="[Sales_target_1].[Month of Order Date (Month Index)].[All]" allUniqueName="[Sales_target_1].[Month of Order Date (Month Index)].[All]" dimensionUniqueName="[Sales_target_1]" displayFolder="" count="2" memberValueDatatype="20" unbalanced="0" hidden="1"/>
    <cacheHierarchy uniqueName="[Sheet11].[Order Date (Month Index)]" caption="Order Date (Month Index)" attribute="1" defaultMemberUniqueName="[Sheet11].[Order Date (Month Index)].[All]" allUniqueName="[Sheet11].[Order Date (Month Index)].[All]" dimensionUniqueName="[Sheet11]" displayFolder="" count="2" memberValueDatatype="20" unbalanced="0" hidden="1"/>
    <cacheHierarchy uniqueName="[Measures].[__XL_Count Sheet11]" caption="__XL_Count Sheet11" measure="1" displayFolder="" measureGroup="Sheet11" count="0" hidden="1"/>
    <cacheHierarchy uniqueName="[Measures].[__XL_Count Order Details]" caption="__XL_Count Order Details" measure="1" displayFolder="" measureGroup="Order Details" count="0" hidden="1"/>
    <cacheHierarchy uniqueName="[Measures].[__XL_Count Sales_target_1]" caption="__XL_Count Sales_target_1" measure="1" displayFolder="" measureGroup="Sales_target_1" count="0" hidden="1"/>
    <cacheHierarchy uniqueName="[Measures].[__No measures defined]" caption="__No measures defined" measure="1" displayFolder="" count="0" hidden="1"/>
    <cacheHierarchy uniqueName="[Measures].[Sum of Amount]" caption="Sum of Amount" measure="1" displayFolder="" measureGroup="Order 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Order Details" count="0" hidden="1">
      <extLst>
        <ext xmlns:x15="http://schemas.microsoft.com/office/spreadsheetml/2010/11/main" uri="{B97F6D7D-B522-45F9-BDA1-12C45D357490}">
          <x15:cacheHierarchy aggregatedColumn="2"/>
        </ext>
      </extLst>
    </cacheHierarchy>
    <cacheHierarchy uniqueName="[Measures].[Sum of Target]" caption="Sum of Target" measure="1" displayFolder="" measureGroup="Sales_target_1"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 Details" uniqueName="[Order Details]" caption="Order Details"/>
    <dimension name="Sales_target_1" uniqueName="[Sales_target_1]" caption="Sales_target_1"/>
    <dimension name="Sheet11" uniqueName="[Sheet11]" caption="Sheet11"/>
  </dimensions>
  <measureGroups count="3">
    <measureGroup name="Order Details" caption="Order Details"/>
    <measureGroup name="Sales_target_1" caption="Sales_target_1"/>
    <measureGroup name="Sheet11" caption="Sheet11"/>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728.746994675923" createdVersion="5" refreshedVersion="8" minRefreshableVersion="3" recordCount="0" supportSubquery="1" supportAdvancedDrill="1" xr:uid="{07D9D793-738F-40E7-985D-6CF673C2DFC5}">
  <cacheSource type="external" connectionId="4"/>
  <cacheFields count="3">
    <cacheField name="[Measures].[Sum of Profit]" caption="Sum of Profit" numFmtId="0" hierarchy="27" level="32767"/>
    <cacheField name="[Order Details].[Category].[Category]" caption="Category" numFmtId="0" hierarchy="4" level="1">
      <sharedItems count="2">
        <s v="Clothing"/>
        <s v="Electronics"/>
      </sharedItems>
    </cacheField>
    <cacheField name="[Order Details].[Sub-Category].[Sub-Category]" caption="Sub-Category" numFmtId="0" hierarchy="5" level="1">
      <sharedItems count="13">
        <s v="Hankerchief"/>
        <s v="Kurti"/>
        <s v="Leggings"/>
        <s v="Saree"/>
        <s v="Shirt"/>
        <s v="Skirt"/>
        <s v="Stole"/>
        <s v="Trousers"/>
        <s v="T-shirt"/>
        <s v="Accessories"/>
        <s v="Electronic Games"/>
        <s v="Phones"/>
        <s v="Printers"/>
      </sharedItems>
    </cacheField>
  </cacheFields>
  <cacheHierarchies count="29">
    <cacheHierarchy uniqueName="[Order Details].[Order ID]" caption="Order ID" attribute="1" defaultMemberUniqueName="[Order Details].[Order ID].[All]" allUniqueName="[Order Details].[Order ID].[All]" dimensionUniqueName="[Order Details]" displayFolder="" count="2" memberValueDatatype="130" unbalanced="0"/>
    <cacheHierarchy uniqueName="[Order Details].[Amount]" caption="Amount" attribute="1" defaultMemberUniqueName="[Order Details].[Amount].[All]" allUniqueName="[Order Details].[Amount].[All]" dimensionUniqueName="[Order Details]" displayFolder="" count="2" memberValueDatatype="5" unbalanced="0"/>
    <cacheHierarchy uniqueName="[Order Details].[Profit]" caption="Profit" attribute="1" defaultMemberUniqueName="[Order Details].[Profit].[All]" allUniqueName="[Order Details].[Profit].[All]" dimensionUniqueName="[Order Details]" displayFolder="" count="2" memberValueDatatype="5" unbalanced="0"/>
    <cacheHierarchy uniqueName="[Order Details].[Quantity]" caption="Quantity" attribute="1" defaultMemberUniqueName="[Order Details].[Quantity].[All]" allUniqueName="[Order Details].[Quantity].[All]" dimensionUniqueName="[Order Details]" displayFolder="" count="2" memberValueDatatype="3" unbalanced="0"/>
    <cacheHierarchy uniqueName="[Order Details].[Category]" caption="Category" attribute="1" defaultMemberUniqueName="[Order Details].[Category].[All]" allUniqueName="[Order Details].[Category].[All]" dimensionUniqueName="[Order Details]" displayFolder="" count="2" memberValueDatatype="130" unbalanced="0">
      <fieldsUsage count="2">
        <fieldUsage x="-1"/>
        <fieldUsage x="1"/>
      </fieldsUsage>
    </cacheHierarchy>
    <cacheHierarchy uniqueName="[Order Details].[Sub-Category]" caption="Sub-Category" attribute="1" defaultMemberUniqueName="[Order Details].[Sub-Category].[All]" allUniqueName="[Order Details].[Sub-Category].[All]" dimensionUniqueName="[Order Details]" displayFolder="" count="2" memberValueDatatype="130" unbalanced="0">
      <fieldsUsage count="2">
        <fieldUsage x="-1"/>
        <fieldUsage x="2"/>
      </fieldsUsage>
    </cacheHierarchy>
    <cacheHierarchy uniqueName="[Sales_target_1].[Month of Order Date]" caption="Month of Order Date" attribute="1" time="1" defaultMemberUniqueName="[Sales_target_1].[Month of Order Date].[All]" allUniqueName="[Sales_target_1].[Month of Order Date].[All]" dimensionUniqueName="[Sales_target_1]" displayFolder="" count="2" memberValueDatatype="7" unbalanced="0"/>
    <cacheHierarchy uniqueName="[Sales_target_1].[Category]" caption="Category" attribute="1" defaultMemberUniqueName="[Sales_target_1].[Category].[All]" allUniqueName="[Sales_target_1].[Category].[All]" dimensionUniqueName="[Sales_target_1]" displayFolder="" count="2" memberValueDatatype="130" unbalanced="0"/>
    <cacheHierarchy uniqueName="[Sales_target_1].[Target]" caption="Target" attribute="1" defaultMemberUniqueName="[Sales_target_1].[Target].[All]" allUniqueName="[Sales_target_1].[Target].[All]" dimensionUniqueName="[Sales_target_1]" displayFolder="" count="2" memberValueDatatype="20" unbalanced="0"/>
    <cacheHierarchy uniqueName="[Sales_target_1].[Month of Order Date (Year)]" caption="Month of Order Date (Year)" attribute="1" defaultMemberUniqueName="[Sales_target_1].[Month of Order Date (Year)].[All]" allUniqueName="[Sales_target_1].[Month of Order Date (Year)].[All]" dimensionUniqueName="[Sales_target_1]" displayFolder="" count="2" memberValueDatatype="130" unbalanced="0"/>
    <cacheHierarchy uniqueName="[Sales_target_1].[Month of Order Date (Quarter)]" caption="Month of Order Date (Quarter)" attribute="1" defaultMemberUniqueName="[Sales_target_1].[Month of Order Date (Quarter)].[All]" allUniqueName="[Sales_target_1].[Month of Order Date (Quarter)].[All]" dimensionUniqueName="[Sales_target_1]" displayFolder="" count="2" memberValueDatatype="130" unbalanced="0"/>
    <cacheHierarchy uniqueName="[Sales_target_1].[Month of Order Date (Month)]" caption="Month of Order Date (Month)" attribute="1" defaultMemberUniqueName="[Sales_target_1].[Month of Order Date (Month)].[All]" allUniqueName="[Sales_target_1].[Month of Order Date (Month)].[All]" dimensionUniqueName="[Sales_target_1]" displayFolder="" count="2" memberValueDatatype="130" unbalanced="0"/>
    <cacheHierarchy uniqueName="[Sheet11].[Order ID]" caption="Order ID" attribute="1" defaultMemberUniqueName="[Sheet11].[Order ID].[All]" allUniqueName="[Sheet11].[Order ID].[All]" dimensionUniqueName="[Sheet11]" displayFolder="" count="2" memberValueDatatype="130" unbalanced="0"/>
    <cacheHierarchy uniqueName="[Sheet11].[Order Date]" caption="Order Date" attribute="1" time="1" defaultMemberUniqueName="[Sheet11].[Order Date].[All]" allUniqueName="[Sheet11].[Order Date].[All]" dimensionUniqueName="[Sheet11]" displayFolder="" count="2" memberValueDatatype="7" unbalanced="0"/>
    <cacheHierarchy uniqueName="[Sheet11].[CustomerName]" caption="CustomerName" attribute="1" defaultMemberUniqueName="[Sheet11].[CustomerName].[All]" allUniqueName="[Sheet11].[CustomerName].[All]" dimensionUniqueName="[Sheet11]" displayFolder="" count="2" memberValueDatatype="130" unbalanced="0"/>
    <cacheHierarchy uniqueName="[Sheet11].[State]" caption="State" attribute="1" defaultMemberUniqueName="[Sheet11].[State].[All]" allUniqueName="[Sheet11].[State].[All]" dimensionUniqueName="[Sheet11]" displayFolder="" count="2" memberValueDatatype="130" unbalanced="0"/>
    <cacheHierarchy uniqueName="[Sheet11].[City]" caption="City" attribute="1" defaultMemberUniqueName="[Sheet11].[City].[All]" allUniqueName="[Sheet11].[City].[All]" dimensionUniqueName="[Sheet11]" displayFolder="" count="2" memberValueDatatype="130" unbalanced="0"/>
    <cacheHierarchy uniqueName="[Sheet11].[Order Date (Year)]" caption="Order Date (Year)" attribute="1" defaultMemberUniqueName="[Sheet11].[Order Date (Year)].[All]" allUniqueName="[Sheet11].[Order Date (Year)].[All]" dimensionUniqueName="[Sheet11]" displayFolder="" count="2" memberValueDatatype="130" unbalanced="0"/>
    <cacheHierarchy uniqueName="[Sheet11].[Order Date (Quarter)]" caption="Order Date (Quarter)" attribute="1" defaultMemberUniqueName="[Sheet11].[Order Date (Quarter)].[All]" allUniqueName="[Sheet11].[Order Date (Quarter)].[All]" dimensionUniqueName="[Sheet11]" displayFolder="" count="2" memberValueDatatype="130" unbalanced="0"/>
    <cacheHierarchy uniqueName="[Sheet11].[Order Date (Month)]" caption="Order Date (Month)" attribute="1" defaultMemberUniqueName="[Sheet11].[Order Date (Month)].[All]" allUniqueName="[Sheet11].[Order Date (Month)].[All]" dimensionUniqueName="[Sheet11]" displayFolder="" count="2" memberValueDatatype="130" unbalanced="0"/>
    <cacheHierarchy uniqueName="[Sales_target_1].[Month of Order Date (Month Index)]" caption="Month of Order Date (Month Index)" attribute="1" defaultMemberUniqueName="[Sales_target_1].[Month of Order Date (Month Index)].[All]" allUniqueName="[Sales_target_1].[Month of Order Date (Month Index)].[All]" dimensionUniqueName="[Sales_target_1]" displayFolder="" count="2" memberValueDatatype="20" unbalanced="0" hidden="1"/>
    <cacheHierarchy uniqueName="[Sheet11].[Order Date (Month Index)]" caption="Order Date (Month Index)" attribute="1" defaultMemberUniqueName="[Sheet11].[Order Date (Month Index)].[All]" allUniqueName="[Sheet11].[Order Date (Month Index)].[All]" dimensionUniqueName="[Sheet11]" displayFolder="" count="2" memberValueDatatype="20" unbalanced="0" hidden="1"/>
    <cacheHierarchy uniqueName="[Measures].[__XL_Count Sheet11]" caption="__XL_Count Sheet11" measure="1" displayFolder="" measureGroup="Sheet11" count="0" hidden="1"/>
    <cacheHierarchy uniqueName="[Measures].[__XL_Count Order Details]" caption="__XL_Count Order Details" measure="1" displayFolder="" measureGroup="Order Details" count="0" hidden="1"/>
    <cacheHierarchy uniqueName="[Measures].[__XL_Count Sales_target_1]" caption="__XL_Count Sales_target_1" measure="1" displayFolder="" measureGroup="Sales_target_1" count="0" hidden="1"/>
    <cacheHierarchy uniqueName="[Measures].[__No measures defined]" caption="__No measures defined" measure="1" displayFolder="" count="0" hidden="1"/>
    <cacheHierarchy uniqueName="[Measures].[Sum of Amount]" caption="Sum of Amount" measure="1" displayFolder="" measureGroup="Order Detail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 Detail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Target]" caption="Sum of Target" measure="1" displayFolder="" measureGroup="Sales_target_1"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 Details" uniqueName="[Order Details]" caption="Order Details"/>
    <dimension name="Sales_target_1" uniqueName="[Sales_target_1]" caption="Sales_target_1"/>
    <dimension name="Sheet11" uniqueName="[Sheet11]" caption="Sheet11"/>
  </dimensions>
  <measureGroups count="3">
    <measureGroup name="Order Details" caption="Order Details"/>
    <measureGroup name="Sales_target_1" caption="Sales_target_1"/>
    <measureGroup name="Sheet11" caption="Sheet11"/>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728.746997800925" createdVersion="5" refreshedVersion="8" minRefreshableVersion="3" recordCount="0" supportSubquery="1" supportAdvancedDrill="1" xr:uid="{2BCE4D97-3B92-4FC8-AE1C-329A755704DB}">
  <cacheSource type="external" connectionId="4"/>
  <cacheFields count="3">
    <cacheField name="[Measures].[Sum of Profit]" caption="Sum of Profit" numFmtId="0" hierarchy="27" level="32767"/>
    <cacheField name="[Order Details].[Category].[Category]" caption="Category" numFmtId="0" hierarchy="4" level="1">
      <sharedItems count="2">
        <s v="Clothing"/>
        <s v="Electronics"/>
      </sharedItems>
    </cacheField>
    <cacheField name="[Order Details].[Sub-Category].[Sub-Category]" caption="Sub-Category" numFmtId="0" hierarchy="5" level="1">
      <sharedItems count="13">
        <s v="Hankerchief"/>
        <s v="Kurti"/>
        <s v="Leggings"/>
        <s v="Saree"/>
        <s v="Shirt"/>
        <s v="Skirt"/>
        <s v="Stole"/>
        <s v="Trousers"/>
        <s v="T-shirt"/>
        <s v="Accessories"/>
        <s v="Electronic Games"/>
        <s v="Phones"/>
        <s v="Printers"/>
      </sharedItems>
    </cacheField>
  </cacheFields>
  <cacheHierarchies count="29">
    <cacheHierarchy uniqueName="[Order Details].[Order ID]" caption="Order ID" attribute="1" defaultMemberUniqueName="[Order Details].[Order ID].[All]" allUniqueName="[Order Details].[Order ID].[All]" dimensionUniqueName="[Order Details]" displayFolder="" count="2" memberValueDatatype="130" unbalanced="0"/>
    <cacheHierarchy uniqueName="[Order Details].[Amount]" caption="Amount" attribute="1" defaultMemberUniqueName="[Order Details].[Amount].[All]" allUniqueName="[Order Details].[Amount].[All]" dimensionUniqueName="[Order Details]" displayFolder="" count="2" memberValueDatatype="5" unbalanced="0"/>
    <cacheHierarchy uniqueName="[Order Details].[Profit]" caption="Profit" attribute="1" defaultMemberUniqueName="[Order Details].[Profit].[All]" allUniqueName="[Order Details].[Profit].[All]" dimensionUniqueName="[Order Details]" displayFolder="" count="2" memberValueDatatype="5" unbalanced="0"/>
    <cacheHierarchy uniqueName="[Order Details].[Quantity]" caption="Quantity" attribute="1" defaultMemberUniqueName="[Order Details].[Quantity].[All]" allUniqueName="[Order Details].[Quantity].[All]" dimensionUniqueName="[Order Details]" displayFolder="" count="2" memberValueDatatype="3" unbalanced="0"/>
    <cacheHierarchy uniqueName="[Order Details].[Category]" caption="Category" attribute="1" defaultMemberUniqueName="[Order Details].[Category].[All]" allUniqueName="[Order Details].[Category].[All]" dimensionUniqueName="[Order Details]" displayFolder="" count="2" memberValueDatatype="130" unbalanced="0">
      <fieldsUsage count="2">
        <fieldUsage x="-1"/>
        <fieldUsage x="1"/>
      </fieldsUsage>
    </cacheHierarchy>
    <cacheHierarchy uniqueName="[Order Details].[Sub-Category]" caption="Sub-Category" attribute="1" defaultMemberUniqueName="[Order Details].[Sub-Category].[All]" allUniqueName="[Order Details].[Sub-Category].[All]" dimensionUniqueName="[Order Details]" displayFolder="" count="2" memberValueDatatype="130" unbalanced="0">
      <fieldsUsage count="2">
        <fieldUsage x="-1"/>
        <fieldUsage x="2"/>
      </fieldsUsage>
    </cacheHierarchy>
    <cacheHierarchy uniqueName="[Sales_target_1].[Month of Order Date]" caption="Month of Order Date" attribute="1" time="1" defaultMemberUniqueName="[Sales_target_1].[Month of Order Date].[All]" allUniqueName="[Sales_target_1].[Month of Order Date].[All]" dimensionUniqueName="[Sales_target_1]" displayFolder="" count="2" memberValueDatatype="7" unbalanced="0"/>
    <cacheHierarchy uniqueName="[Sales_target_1].[Category]" caption="Category" attribute="1" defaultMemberUniqueName="[Sales_target_1].[Category].[All]" allUniqueName="[Sales_target_1].[Category].[All]" dimensionUniqueName="[Sales_target_1]" displayFolder="" count="2" memberValueDatatype="130" unbalanced="0"/>
    <cacheHierarchy uniqueName="[Sales_target_1].[Target]" caption="Target" attribute="1" defaultMemberUniqueName="[Sales_target_1].[Target].[All]" allUniqueName="[Sales_target_1].[Target].[All]" dimensionUniqueName="[Sales_target_1]" displayFolder="" count="2" memberValueDatatype="20" unbalanced="0"/>
    <cacheHierarchy uniqueName="[Sales_target_1].[Month of Order Date (Year)]" caption="Month of Order Date (Year)" attribute="1" defaultMemberUniqueName="[Sales_target_1].[Month of Order Date (Year)].[All]" allUniqueName="[Sales_target_1].[Month of Order Date (Year)].[All]" dimensionUniqueName="[Sales_target_1]" displayFolder="" count="2" memberValueDatatype="130" unbalanced="0"/>
    <cacheHierarchy uniqueName="[Sales_target_1].[Month of Order Date (Quarter)]" caption="Month of Order Date (Quarter)" attribute="1" defaultMemberUniqueName="[Sales_target_1].[Month of Order Date (Quarter)].[All]" allUniqueName="[Sales_target_1].[Month of Order Date (Quarter)].[All]" dimensionUniqueName="[Sales_target_1]" displayFolder="" count="2" memberValueDatatype="130" unbalanced="0"/>
    <cacheHierarchy uniqueName="[Sales_target_1].[Month of Order Date (Month)]" caption="Month of Order Date (Month)" attribute="1" defaultMemberUniqueName="[Sales_target_1].[Month of Order Date (Month)].[All]" allUniqueName="[Sales_target_1].[Month of Order Date (Month)].[All]" dimensionUniqueName="[Sales_target_1]" displayFolder="" count="2" memberValueDatatype="130" unbalanced="0"/>
    <cacheHierarchy uniqueName="[Sheet11].[Order ID]" caption="Order ID" attribute="1" defaultMemberUniqueName="[Sheet11].[Order ID].[All]" allUniqueName="[Sheet11].[Order ID].[All]" dimensionUniqueName="[Sheet11]" displayFolder="" count="2" memberValueDatatype="130" unbalanced="0"/>
    <cacheHierarchy uniqueName="[Sheet11].[Order Date]" caption="Order Date" attribute="1" time="1" defaultMemberUniqueName="[Sheet11].[Order Date].[All]" allUniqueName="[Sheet11].[Order Date].[All]" dimensionUniqueName="[Sheet11]" displayFolder="" count="2" memberValueDatatype="7" unbalanced="0"/>
    <cacheHierarchy uniqueName="[Sheet11].[CustomerName]" caption="CustomerName" attribute="1" defaultMemberUniqueName="[Sheet11].[CustomerName].[All]" allUniqueName="[Sheet11].[CustomerName].[All]" dimensionUniqueName="[Sheet11]" displayFolder="" count="2" memberValueDatatype="130" unbalanced="0"/>
    <cacheHierarchy uniqueName="[Sheet11].[State]" caption="State" attribute="1" defaultMemberUniqueName="[Sheet11].[State].[All]" allUniqueName="[Sheet11].[State].[All]" dimensionUniqueName="[Sheet11]" displayFolder="" count="2" memberValueDatatype="130" unbalanced="0"/>
    <cacheHierarchy uniqueName="[Sheet11].[City]" caption="City" attribute="1" defaultMemberUniqueName="[Sheet11].[City].[All]" allUniqueName="[Sheet11].[City].[All]" dimensionUniqueName="[Sheet11]" displayFolder="" count="2" memberValueDatatype="130" unbalanced="0"/>
    <cacheHierarchy uniqueName="[Sheet11].[Order Date (Year)]" caption="Order Date (Year)" attribute="1" defaultMemberUniqueName="[Sheet11].[Order Date (Year)].[All]" allUniqueName="[Sheet11].[Order Date (Year)].[All]" dimensionUniqueName="[Sheet11]" displayFolder="" count="2" memberValueDatatype="130" unbalanced="0"/>
    <cacheHierarchy uniqueName="[Sheet11].[Order Date (Quarter)]" caption="Order Date (Quarter)" attribute="1" defaultMemberUniqueName="[Sheet11].[Order Date (Quarter)].[All]" allUniqueName="[Sheet11].[Order Date (Quarter)].[All]" dimensionUniqueName="[Sheet11]" displayFolder="" count="2" memberValueDatatype="130" unbalanced="0"/>
    <cacheHierarchy uniqueName="[Sheet11].[Order Date (Month)]" caption="Order Date (Month)" attribute="1" defaultMemberUniqueName="[Sheet11].[Order Date (Month)].[All]" allUniqueName="[Sheet11].[Order Date (Month)].[All]" dimensionUniqueName="[Sheet11]" displayFolder="" count="2" memberValueDatatype="130" unbalanced="0"/>
    <cacheHierarchy uniqueName="[Sales_target_1].[Month of Order Date (Month Index)]" caption="Month of Order Date (Month Index)" attribute="1" defaultMemberUniqueName="[Sales_target_1].[Month of Order Date (Month Index)].[All]" allUniqueName="[Sales_target_1].[Month of Order Date (Month Index)].[All]" dimensionUniqueName="[Sales_target_1]" displayFolder="" count="2" memberValueDatatype="20" unbalanced="0" hidden="1"/>
    <cacheHierarchy uniqueName="[Sheet11].[Order Date (Month Index)]" caption="Order Date (Month Index)" attribute="1" defaultMemberUniqueName="[Sheet11].[Order Date (Month Index)].[All]" allUniqueName="[Sheet11].[Order Date (Month Index)].[All]" dimensionUniqueName="[Sheet11]" displayFolder="" count="2" memberValueDatatype="20" unbalanced="0" hidden="1"/>
    <cacheHierarchy uniqueName="[Measures].[__XL_Count Sheet11]" caption="__XL_Count Sheet11" measure="1" displayFolder="" measureGroup="Sheet11" count="0" hidden="1"/>
    <cacheHierarchy uniqueName="[Measures].[__XL_Count Order Details]" caption="__XL_Count Order Details" measure="1" displayFolder="" measureGroup="Order Details" count="0" hidden="1"/>
    <cacheHierarchy uniqueName="[Measures].[__XL_Count Sales_target_1]" caption="__XL_Count Sales_target_1" measure="1" displayFolder="" measureGroup="Sales_target_1" count="0" hidden="1"/>
    <cacheHierarchy uniqueName="[Measures].[__No measures defined]" caption="__No measures defined" measure="1" displayFolder="" count="0" hidden="1"/>
    <cacheHierarchy uniqueName="[Measures].[Sum of Amount]" caption="Sum of Amount" measure="1" displayFolder="" measureGroup="Order Detail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 Detail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Target]" caption="Sum of Target" measure="1" displayFolder="" measureGroup="Sales_target_1"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 Details" uniqueName="[Order Details]" caption="Order Details"/>
    <dimension name="Sales_target_1" uniqueName="[Sales_target_1]" caption="Sales_target_1"/>
    <dimension name="Sheet11" uniqueName="[Sheet11]" caption="Sheet11"/>
  </dimensions>
  <measureGroups count="3">
    <measureGroup name="Order Details" caption="Order Details"/>
    <measureGroup name="Sales_target_1" caption="Sales_target_1"/>
    <measureGroup name="Sheet11" caption="Sheet11"/>
  </measureGroups>
  <maps count="4">
    <map measureGroup="0" dimension="1"/>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10400"/>
  </r>
  <r>
    <x v="1"/>
    <x v="0"/>
    <n v="10500"/>
  </r>
  <r>
    <x v="2"/>
    <x v="0"/>
    <n v="10600"/>
  </r>
  <r>
    <x v="3"/>
    <x v="0"/>
    <n v="10800"/>
  </r>
  <r>
    <x v="4"/>
    <x v="0"/>
    <n v="10900"/>
  </r>
  <r>
    <x v="5"/>
    <x v="0"/>
    <n v="11000"/>
  </r>
  <r>
    <x v="6"/>
    <x v="0"/>
    <n v="11100"/>
  </r>
  <r>
    <x v="7"/>
    <x v="0"/>
    <n v="11300"/>
  </r>
  <r>
    <x v="8"/>
    <x v="0"/>
    <n v="11400"/>
  </r>
  <r>
    <x v="9"/>
    <x v="0"/>
    <n v="11500"/>
  </r>
  <r>
    <x v="10"/>
    <x v="0"/>
    <n v="11600"/>
  </r>
  <r>
    <x v="11"/>
    <x v="0"/>
    <n v="11800"/>
  </r>
  <r>
    <x v="0"/>
    <x v="1"/>
    <n v="12000"/>
  </r>
  <r>
    <x v="1"/>
    <x v="1"/>
    <n v="12000"/>
  </r>
  <r>
    <x v="2"/>
    <x v="1"/>
    <n v="12000"/>
  </r>
  <r>
    <x v="3"/>
    <x v="1"/>
    <n v="14000"/>
  </r>
  <r>
    <x v="4"/>
    <x v="1"/>
    <n v="14000"/>
  </r>
  <r>
    <x v="5"/>
    <x v="1"/>
    <n v="14000"/>
  </r>
  <r>
    <x v="6"/>
    <x v="1"/>
    <n v="16000"/>
  </r>
  <r>
    <x v="7"/>
    <x v="1"/>
    <n v="16000"/>
  </r>
  <r>
    <x v="8"/>
    <x v="1"/>
    <n v="16000"/>
  </r>
  <r>
    <x v="9"/>
    <x v="1"/>
    <n v="16000"/>
  </r>
  <r>
    <x v="10"/>
    <x v="1"/>
    <n v="16000"/>
  </r>
  <r>
    <x v="11"/>
    <x v="1"/>
    <n v="16000"/>
  </r>
  <r>
    <x v="0"/>
    <x v="2"/>
    <n v="9000"/>
  </r>
  <r>
    <x v="1"/>
    <x v="2"/>
    <n v="9000"/>
  </r>
  <r>
    <x v="2"/>
    <x v="2"/>
    <n v="9000"/>
  </r>
  <r>
    <x v="3"/>
    <x v="2"/>
    <n v="9000"/>
  </r>
  <r>
    <x v="4"/>
    <x v="2"/>
    <n v="9000"/>
  </r>
  <r>
    <x v="5"/>
    <x v="2"/>
    <n v="9000"/>
  </r>
  <r>
    <x v="6"/>
    <x v="2"/>
    <n v="9000"/>
  </r>
  <r>
    <x v="7"/>
    <x v="2"/>
    <n v="9000"/>
  </r>
  <r>
    <x v="8"/>
    <x v="2"/>
    <n v="9000"/>
  </r>
  <r>
    <x v="9"/>
    <x v="2"/>
    <n v="16000"/>
  </r>
  <r>
    <x v="10"/>
    <x v="2"/>
    <n v="16000"/>
  </r>
  <r>
    <x v="11"/>
    <x v="2"/>
    <n v="16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n v="13478"/>
    <n v="12000"/>
  </r>
  <r>
    <x v="1"/>
    <x v="1"/>
    <x v="1"/>
    <n v="11127"/>
    <n v="9000"/>
  </r>
  <r>
    <x v="1"/>
    <x v="1"/>
    <x v="2"/>
    <n v="8121"/>
    <n v="10400"/>
  </r>
  <r>
    <x v="1"/>
    <x v="2"/>
    <x v="0"/>
    <n v="9518"/>
    <n v="12000"/>
  </r>
  <r>
    <x v="1"/>
    <x v="1"/>
    <x v="1"/>
    <n v="12807"/>
    <n v="9000"/>
  </r>
  <r>
    <x v="1"/>
    <x v="1"/>
    <x v="2"/>
    <n v="6220"/>
    <n v="10500"/>
  </r>
  <r>
    <x v="1"/>
    <x v="3"/>
    <x v="0"/>
    <n v="8782"/>
    <n v="12000"/>
  </r>
  <r>
    <x v="1"/>
    <x v="1"/>
    <x v="1"/>
    <n v="9344"/>
    <n v="9000"/>
  </r>
  <r>
    <x v="1"/>
    <x v="1"/>
    <x v="2"/>
    <n v="5532"/>
    <n v="10600"/>
  </r>
  <r>
    <x v="1"/>
    <x v="4"/>
    <x v="0"/>
    <n v="2981"/>
    <n v="14000"/>
  </r>
  <r>
    <x v="1"/>
    <x v="1"/>
    <x v="1"/>
    <n v="6502"/>
    <n v="9000"/>
  </r>
  <r>
    <x v="1"/>
    <x v="1"/>
    <x v="2"/>
    <n v="3483"/>
    <n v="10800"/>
  </r>
  <r>
    <x v="1"/>
    <x v="5"/>
    <x v="0"/>
    <n v="11822"/>
    <n v="14000"/>
  </r>
  <r>
    <x v="1"/>
    <x v="1"/>
    <x v="1"/>
    <n v="9539"/>
    <n v="9000"/>
  </r>
  <r>
    <x v="1"/>
    <x v="1"/>
    <x v="2"/>
    <n v="9538"/>
    <n v="10900"/>
  </r>
  <r>
    <x v="1"/>
    <x v="6"/>
    <x v="0"/>
    <n v="10717"/>
    <n v="14000"/>
  </r>
  <r>
    <x v="1"/>
    <x v="1"/>
    <x v="1"/>
    <n v="7207"/>
    <n v="9000"/>
  </r>
  <r>
    <x v="1"/>
    <x v="1"/>
    <x v="2"/>
    <n v="8704"/>
    <n v="11000"/>
  </r>
  <r>
    <x v="1"/>
    <x v="7"/>
    <x v="0"/>
    <n v="11488"/>
    <n v="16000"/>
  </r>
  <r>
    <x v="1"/>
    <x v="1"/>
    <x v="1"/>
    <n v="13361"/>
    <n v="9000"/>
  </r>
  <r>
    <x v="1"/>
    <x v="1"/>
    <x v="2"/>
    <n v="6766"/>
    <n v="11100"/>
  </r>
  <r>
    <x v="1"/>
    <x v="8"/>
    <x v="0"/>
    <n v="16270"/>
    <n v="16000"/>
  </r>
  <r>
    <x v="1"/>
    <x v="1"/>
    <x v="1"/>
    <n v="16651"/>
    <n v="9000"/>
  </r>
  <r>
    <x v="1"/>
    <x v="1"/>
    <x v="2"/>
    <n v="15165"/>
    <n v="11300"/>
  </r>
  <r>
    <x v="1"/>
    <x v="9"/>
    <x v="0"/>
    <n v="9545"/>
    <n v="16000"/>
  </r>
  <r>
    <x v="1"/>
    <x v="1"/>
    <x v="1"/>
    <n v="18560"/>
    <n v="9000"/>
  </r>
  <r>
    <x v="1"/>
    <x v="1"/>
    <x v="2"/>
    <n v="9474"/>
    <n v="11400"/>
  </r>
  <r>
    <x v="2"/>
    <x v="10"/>
    <x v="0"/>
    <n v="13466"/>
    <n v="16000"/>
  </r>
  <r>
    <x v="1"/>
    <x v="1"/>
    <x v="1"/>
    <n v="26716"/>
    <n v="16000"/>
  </r>
  <r>
    <x v="1"/>
    <x v="1"/>
    <x v="2"/>
    <n v="21257"/>
    <n v="11500"/>
  </r>
  <r>
    <x v="1"/>
    <x v="11"/>
    <x v="0"/>
    <n v="9569"/>
    <n v="16000"/>
  </r>
  <r>
    <x v="1"/>
    <x v="1"/>
    <x v="1"/>
    <n v="12593"/>
    <n v="16000"/>
  </r>
  <r>
    <x v="1"/>
    <x v="1"/>
    <x v="2"/>
    <n v="16262"/>
    <n v="11600"/>
  </r>
  <r>
    <x v="1"/>
    <x v="12"/>
    <x v="0"/>
    <n v="21418"/>
    <n v="16000"/>
  </r>
  <r>
    <x v="1"/>
    <x v="1"/>
    <x v="1"/>
    <n v="20860"/>
    <n v="16000"/>
  </r>
  <r>
    <x v="1"/>
    <x v="1"/>
    <x v="2"/>
    <n v="16659"/>
    <n v="11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858B3-7049-41B4-9462-E6EFEE5C3B23}" name="PivotTable4" cacheId="1002" applyNumberFormats="0" applyBorderFormats="0" applyFontFormats="0" applyPatternFormats="0" applyAlignmentFormats="0" applyWidthHeightFormats="1" dataCaption="Values" tag="60b9b3b2-732d-43ce-813d-898b1ece34e1" updatedVersion="8" minRefreshableVersion="3" showDrill="0" useAutoFormatting="1" subtotalHiddenItems="1" rowGrandTotals="0" colGrandTotals="0" itemPrintTitles="1" createdVersion="5" indent="0" compact="0" compactData="0" multipleFieldFilters="0" chartFormat="9">
  <location ref="J26:L39" firstHeaderRow="1" firstDataRow="1" firstDataCol="2"/>
  <pivotFields count="3">
    <pivotField dataField="1" compact="0" outline="0" subtotalTop="0" showAll="0" defaultSubtotal="0"/>
    <pivotField axis="axisRow" compact="0" allDrilled="1" outline="0" subtotalTop="0" showAll="0" dataSourceSort="1" defaultSubtotal="0" defaultAttributeDrillState="1">
      <items count="2">
        <item s="1" x="0"/>
        <item s="1" x="1"/>
      </items>
    </pivotField>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s>
  <rowFields count="2">
    <field x="1"/>
    <field x="2"/>
  </rowFields>
  <rowItems count="13">
    <i>
      <x/>
      <x/>
    </i>
    <i r="1">
      <x v="1"/>
    </i>
    <i r="1">
      <x v="2"/>
    </i>
    <i r="1">
      <x v="3"/>
    </i>
    <i r="1">
      <x v="4"/>
    </i>
    <i r="1">
      <x v="5"/>
    </i>
    <i r="1">
      <x v="6"/>
    </i>
    <i r="1">
      <x v="7"/>
    </i>
    <i r="1">
      <x v="8"/>
    </i>
    <i>
      <x v="1"/>
      <x v="9"/>
    </i>
    <i r="1">
      <x v="10"/>
    </i>
    <i r="1">
      <x v="11"/>
    </i>
    <i r="1">
      <x v="12"/>
    </i>
  </rowItems>
  <colItems count="1">
    <i/>
  </colItems>
  <dataFields count="1">
    <dataField name="Sum of Profit" fld="0" baseField="0" baseItem="0"/>
  </dataFields>
  <conditionalFormats count="2">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Hierarchies count="2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Dark2" showRowHeaders="1" showColHeaders="1" showRowStripes="0" showColStripes="0" showLastColumn="1"/>
  <rowHierarchiesUsage count="2">
    <rowHierarchyUsage hierarchyUsage="4"/>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F10253-90C5-446C-9DE1-F4D88A6B31FC}" name="PivotTable30" cacheId="995" applyNumberFormats="0" applyBorderFormats="0" applyFontFormats="0" applyPatternFormats="0" applyAlignmentFormats="0" applyWidthHeightFormats="1" dataCaption="Values" tag="da4ef836-c9f6-4d7d-8ebb-4b29292cb72c" updatedVersion="8" minRefreshableVersion="3" useAutoFormatting="1" subtotalHiddenItems="1" itemPrintTitles="1" createdVersion="8" indent="0" outline="1" outlineData="1" multipleFieldFilters="0" chartFormat="3">
  <location ref="A1:C5" firstHeaderRow="0" firstDataRow="1" firstDataCol="1"/>
  <pivotFields count="4">
    <pivotField axis="axisRow" allDrilled="1" subtotalTop="0" showAll="0" dataSourceSort="1" defaultSubtotal="0" defaultAttributeDrillState="1">
      <items count="3">
        <item x="0" e="0"/>
        <item x="1" e="0"/>
        <item x="2" e="0"/>
      </items>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2">
    <field x="0"/>
    <field x="2"/>
  </rowFields>
  <rowItems count="4">
    <i>
      <x/>
    </i>
    <i>
      <x v="1"/>
    </i>
    <i>
      <x v="2"/>
    </i>
    <i t="grand">
      <x/>
    </i>
  </rowItems>
  <colFields count="1">
    <field x="-2"/>
  </colFields>
  <colItems count="2">
    <i>
      <x/>
    </i>
    <i i="1">
      <x v="1"/>
    </i>
  </colItems>
  <dataFields count="2">
    <dataField name="Sum of Profit" fld="1" baseField="0" baseItem="0"/>
    <dataField name="Sum of Amount" fld="3"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0" count="1" selected="0">
            <x v="0"/>
          </reference>
        </references>
      </pivotArea>
    </chartFormat>
    <chartFormat chart="2" format="16">
      <pivotArea type="data" outline="0" fieldPosition="0">
        <references count="2">
          <reference field="4294967294" count="1" selected="0">
            <x v="1"/>
          </reference>
          <reference field="0" count="1" selected="0">
            <x v="1"/>
          </reference>
        </references>
      </pivotArea>
    </chartFormat>
    <chartFormat chart="2" format="17">
      <pivotArea type="data" outline="0" fieldPosition="0">
        <references count="2">
          <reference field="4294967294" count="1" selected="0">
            <x v="1"/>
          </reference>
          <reference field="0" count="1" selected="0">
            <x v="2"/>
          </reference>
        </references>
      </pivotArea>
    </chartFormat>
    <chartFormat chart="0" format="26">
      <pivotArea type="data" outline="0" fieldPosition="0">
        <references count="2">
          <reference field="4294967294" count="1" selected="0">
            <x v="0"/>
          </reference>
          <reference field="0" count="1" selected="0">
            <x v="0"/>
          </reference>
        </references>
      </pivotArea>
    </chartFormat>
    <chartFormat chart="0" format="27">
      <pivotArea type="data" outline="0" fieldPosition="0">
        <references count="2">
          <reference field="4294967294" count="1" selected="0">
            <x v="0"/>
          </reference>
          <reference field="0" count="1" selected="0">
            <x v="1"/>
          </reference>
        </references>
      </pivotArea>
    </chartFormat>
    <chartFormat chart="0" format="28">
      <pivotArea type="data" outline="0" fieldPosition="0">
        <references count="2">
          <reference field="4294967294" count="1" selected="0">
            <x v="0"/>
          </reference>
          <reference field="0" count="1" selected="0">
            <x v="2"/>
          </reference>
        </references>
      </pivotArea>
    </chartFormat>
    <chartFormat chart="0" format="29">
      <pivotArea type="data" outline="0" fieldPosition="0">
        <references count="2">
          <reference field="4294967294" count="1" selected="0">
            <x v="1"/>
          </reference>
          <reference field="0" count="1" selected="0">
            <x v="0"/>
          </reference>
        </references>
      </pivotArea>
    </chartFormat>
    <chartFormat chart="0" format="30">
      <pivotArea type="data" outline="0" fieldPosition="0">
        <references count="2">
          <reference field="4294967294" count="1" selected="0">
            <x v="1"/>
          </reference>
          <reference field="0" count="1" selected="0">
            <x v="1"/>
          </reference>
        </references>
      </pivotArea>
    </chartFormat>
    <chartFormat chart="0" format="31">
      <pivotArea type="data" outline="0" fieldPosition="0">
        <references count="2">
          <reference field="4294967294" count="1" selected="0">
            <x v="1"/>
          </reference>
          <reference field="0"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A4EB5-57C0-479F-BF57-2B1F94D38FDB}" name="PivotTable4" cacheId="1000" applyNumberFormats="0" applyBorderFormats="0" applyFontFormats="0" applyPatternFormats="0" applyAlignmentFormats="0" applyWidthHeightFormats="1" dataCaption="Values" tag="a2915e8b-3e7f-4a26-8134-e6f864960e2e" updatedVersion="8" minRefreshableVersion="3" useAutoFormatting="1" subtotalHiddenItems="1" itemPrintTitles="1" createdVersion="8" indent="0" outline="1" outlineData="1" multipleFieldFilters="0" chartFormat="7">
  <location ref="A3:B1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1"/>
  </rowFields>
  <rowItems count="15">
    <i>
      <x/>
    </i>
    <i r="1">
      <x/>
    </i>
    <i r="1">
      <x v="1"/>
    </i>
    <i r="1">
      <x v="2"/>
    </i>
    <i r="1">
      <x v="3"/>
    </i>
    <i r="1">
      <x v="4"/>
    </i>
    <i r="1">
      <x v="5"/>
    </i>
    <i r="1">
      <x v="6"/>
    </i>
    <i r="1">
      <x v="7"/>
    </i>
    <i r="1">
      <x v="8"/>
    </i>
    <i>
      <x v="1"/>
    </i>
    <i r="1">
      <x v="9"/>
    </i>
    <i r="1">
      <x v="10"/>
    </i>
    <i r="1">
      <x v="11"/>
    </i>
    <i t="grand">
      <x/>
    </i>
  </rowItems>
  <colItems count="1">
    <i/>
  </colItems>
  <dataFields count="1">
    <dataField name="Sum of Amount" fld="0"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multipleItemSelectionAllowed="1" dragToData="1">
      <members count="2" level="1">
        <member name="[Order Details].[Category].&amp;[Clothing]"/>
        <member name="[Order Details].[Category].&amp;[Electronic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arget_1]"/>
        <x15:activeTabTopLevelEntity name="[Order Detail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275F1E-5DD0-4285-BB0B-A029CAF33CA4}" name="PivotTable3" cacheId="998" applyNumberFormats="0" applyBorderFormats="0" applyFontFormats="0" applyPatternFormats="0" applyAlignmentFormats="0" applyWidthHeightFormats="1" dataCaption="Values" tag="ad3a5499-bfb5-42ed-8832-17f95640f412" updatedVersion="8" minRefreshableVersion="3" useAutoFormatting="1" subtotalHiddenItems="1" itemPrintTitles="1" createdVersion="5" indent="0" outline="1" outlineData="1" multipleFieldFilters="0" chartFormat="13">
  <location ref="B3:C18"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15">
    <i>
      <x/>
    </i>
    <i r="1">
      <x/>
    </i>
    <i r="1">
      <x v="1"/>
    </i>
    <i r="1">
      <x v="2"/>
    </i>
    <i r="1">
      <x v="3"/>
    </i>
    <i r="1">
      <x v="4"/>
    </i>
    <i r="1">
      <x v="5"/>
    </i>
    <i r="1">
      <x v="6"/>
    </i>
    <i r="1">
      <x v="7"/>
    </i>
    <i r="1">
      <x v="8"/>
    </i>
    <i>
      <x v="1"/>
    </i>
    <i r="1">
      <x v="9"/>
    </i>
    <i r="1">
      <x v="10"/>
    </i>
    <i r="1">
      <x v="11"/>
    </i>
    <i t="grand">
      <x/>
    </i>
  </rowItems>
  <colItems count="1">
    <i/>
  </colItems>
  <dataFields count="1">
    <dataField name="Sum of Profit" fld="2"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DD22D0-D70A-4086-A117-85DE714DF5FD}" name="PivotTable1" cacheId="1001" applyNumberFormats="0" applyBorderFormats="0" applyFontFormats="0" applyPatternFormats="0" applyAlignmentFormats="0" applyWidthHeightFormats="1" dataCaption="Values" tag="60b9b3b2-732d-43ce-813d-898b1ece34e1" updatedVersion="8" minRefreshableVersion="3" showDrill="0" useAutoFormatting="1" subtotalHiddenItems="1" rowGrandTotals="0" colGrandTotals="0" itemPrintTitles="1" createdVersion="5" indent="0" compact="0" compactData="0" multipleFieldFilters="0" chartFormat="9">
  <location ref="D5:F18" firstHeaderRow="1" firstDataRow="1" firstDataCol="2"/>
  <pivotFields count="3">
    <pivotField dataField="1" compact="0" outline="0" subtotalTop="0" showAll="0" defaultSubtotal="0"/>
    <pivotField axis="axisRow" compact="0" allDrilled="1" outline="0" subtotalTop="0" showAll="0" dataSourceSort="1" defaultSubtotal="0" defaultAttributeDrillState="1">
      <items count="2">
        <item s="1" x="0"/>
        <item s="1" x="1"/>
      </items>
    </pivotField>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s>
  <rowFields count="2">
    <field x="1"/>
    <field x="2"/>
  </rowFields>
  <rowItems count="13">
    <i>
      <x/>
      <x/>
    </i>
    <i r="1">
      <x v="1"/>
    </i>
    <i r="1">
      <x v="2"/>
    </i>
    <i r="1">
      <x v="3"/>
    </i>
    <i r="1">
      <x v="4"/>
    </i>
    <i r="1">
      <x v="5"/>
    </i>
    <i r="1">
      <x v="6"/>
    </i>
    <i r="1">
      <x v="7"/>
    </i>
    <i r="1">
      <x v="8"/>
    </i>
    <i>
      <x v="1"/>
      <x v="9"/>
    </i>
    <i r="1">
      <x v="10"/>
    </i>
    <i r="1">
      <x v="11"/>
    </i>
    <i r="1">
      <x v="12"/>
    </i>
  </rowItems>
  <colItems count="1">
    <i/>
  </colItems>
  <dataFields count="1">
    <dataField name="Sum of Profit" fld="0" baseField="0" baseItem="0"/>
  </dataFields>
  <conditionalFormats count="4">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4">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0"/>
            </reference>
          </references>
        </pivotArea>
      </pivotAreas>
    </conditionalFormat>
  </conditionalFormats>
  <pivotHierarchies count="2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Dark2" showRowHeaders="1" showColHeaders="1" showRowStripes="0" showColStripes="0" showLastColumn="1"/>
  <rowHierarchiesUsage count="2">
    <rowHierarchyUsage hierarchyUsage="4"/>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124311-E088-4A88-B043-63BAFA37B31B}" name="PivotTable2" cacheId="997" applyNumberFormats="0" applyBorderFormats="0" applyFontFormats="0" applyPatternFormats="0" applyAlignmentFormats="0" applyWidthHeightFormats="1" dataCaption="Values" tag="eb005ff0-235a-4a65-bdc4-962bd290e609" updatedVersion="8" minRefreshableVersion="3" showDrill="0" useAutoFormatting="1" subtotalHiddenItems="1" rowGrandTotals="0" colGrandTotals="0" itemPrintTitles="1" mergeItem="1" createdVersion="5" indent="0" compact="0" compactData="0" multipleFieldFilters="0">
  <location ref="A1:D37" firstHeaderRow="1" firstDataRow="1" firstDataCol="3"/>
  <pivotFields count="5">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3">
    <field x="1"/>
    <field x="2"/>
    <field x="3"/>
  </rowFields>
  <rowItems count="36">
    <i>
      <x/>
      <x/>
      <x/>
    </i>
    <i r="2">
      <x v="1"/>
    </i>
    <i r="2">
      <x v="2"/>
    </i>
    <i r="1">
      <x v="1"/>
      <x/>
    </i>
    <i r="2">
      <x v="1"/>
    </i>
    <i r="2">
      <x v="2"/>
    </i>
    <i r="1">
      <x v="2"/>
      <x/>
    </i>
    <i r="2">
      <x v="1"/>
    </i>
    <i r="2">
      <x v="2"/>
    </i>
    <i r="1">
      <x v="3"/>
      <x/>
    </i>
    <i r="2">
      <x v="1"/>
    </i>
    <i r="2">
      <x v="2"/>
    </i>
    <i r="1">
      <x v="4"/>
      <x/>
    </i>
    <i r="2">
      <x v="1"/>
    </i>
    <i r="2">
      <x v="2"/>
    </i>
    <i r="1">
      <x v="5"/>
      <x/>
    </i>
    <i r="2">
      <x v="1"/>
    </i>
    <i r="2">
      <x v="2"/>
    </i>
    <i r="1">
      <x v="6"/>
      <x/>
    </i>
    <i r="2">
      <x v="1"/>
    </i>
    <i r="2">
      <x v="2"/>
    </i>
    <i r="1">
      <x v="7"/>
      <x/>
    </i>
    <i r="2">
      <x v="1"/>
    </i>
    <i r="2">
      <x v="2"/>
    </i>
    <i r="1">
      <x v="8"/>
      <x/>
    </i>
    <i r="2">
      <x v="1"/>
    </i>
    <i r="2">
      <x v="2"/>
    </i>
    <i>
      <x v="1"/>
      <x v="9"/>
      <x/>
    </i>
    <i r="2">
      <x v="1"/>
    </i>
    <i r="2">
      <x v="2"/>
    </i>
    <i r="1">
      <x v="10"/>
      <x/>
    </i>
    <i r="2">
      <x v="1"/>
    </i>
    <i r="2">
      <x v="2"/>
    </i>
    <i r="1">
      <x v="11"/>
      <x/>
    </i>
    <i r="2">
      <x v="1"/>
    </i>
    <i r="2">
      <x v="2"/>
    </i>
  </rowItems>
  <colItems count="1">
    <i/>
  </colItems>
  <dataFields count="1">
    <dataField name="Sum of Amount" fld="0" baseField="0" baseItem="0"/>
  </dataFields>
  <pivotHierarchies count="2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9"/>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F5173B-14F6-46A2-9C70-3B2E9E7F4238}" name="PivotTable2" cacheId="999" applyNumberFormats="0" applyBorderFormats="0" applyFontFormats="0" applyPatternFormats="0" applyAlignmentFormats="0" applyWidthHeightFormats="1" dataCaption="Values" tag="eb46d418-6838-4d56-881b-ad6466e71811" updatedVersion="8" minRefreshableVersion="3" showDrill="0" useAutoFormatting="1" subtotalHiddenItems="1" rowGrandTotals="0" colGrandTotals="0" itemPrintTitles="1" createdVersion="8" indent="0" compact="0" compactData="0" multipleFieldFilters="0">
  <location ref="A3:A4"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Sum of Amount" fld="0" baseField="0" baseItem="0"/>
  </dataFields>
  <pivotHierarchies count="2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arget_1]"/>
        <x15:activeTabTopLevelEntity name="[Order Details]"/>
        <x15:activeTabTopLevelEntity name="[Sheet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063A3F-6B11-4284-AD82-75452EBCCE8B}" name="PivotTable1" cacheId="9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6" firstHeaderRow="1" firstDataRow="1" firstDataCol="1"/>
  <pivotFields count="5">
    <pivotField axis="axisRow" numFmtId="14" showAll="0">
      <items count="15">
        <item x="0"/>
        <item x="1"/>
        <item x="2"/>
        <item x="3"/>
        <item x="4"/>
        <item x="5"/>
        <item x="6"/>
        <item x="7"/>
        <item x="8"/>
        <item x="9"/>
        <item x="10"/>
        <item x="11"/>
        <item x="12"/>
        <item x="13"/>
        <item t="default"/>
      </items>
    </pivotField>
    <pivotField axis="axisRow" showAll="0">
      <items count="4">
        <item x="1"/>
        <item x="2"/>
        <item x="0"/>
        <item t="default"/>
      </items>
    </pivotField>
    <pivotField showAll="0"/>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4"/>
    <field x="0"/>
    <field x="1"/>
  </rowFields>
  <rowItems count="3">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691829-B9A2-40EB-B6CC-EB500133C5D6}" name="PivotTable1" cacheId="99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J21:N49" firstHeaderRow="0" firstDataRow="1" firstDataCol="3"/>
  <pivotFields count="5">
    <pivotField axis="axisRow" compact="0" outline="0" showAll="0">
      <items count="4">
        <item x="0"/>
        <item x="2"/>
        <item x="1"/>
        <item t="default"/>
      </items>
    </pivotField>
    <pivotField axis="axisRow" compact="0" outline="0" showAll="0">
      <items count="14">
        <item x="10"/>
        <item sd="0" x="11"/>
        <item sd="0" x="12"/>
        <item x="0"/>
        <item sd="0" x="2"/>
        <item x="3"/>
        <item x="4"/>
        <item x="5"/>
        <item x="6"/>
        <item x="7"/>
        <item x="8"/>
        <item x="9"/>
        <item x="1"/>
        <item t="default"/>
      </items>
    </pivotField>
    <pivotField axis="axisRow" compact="0" outline="0" showAll="0">
      <items count="4">
        <item x="0"/>
        <item x="1"/>
        <item x="2"/>
        <item t="default"/>
      </items>
    </pivotField>
    <pivotField dataField="1" compact="0" outline="0" showAll="0"/>
    <pivotField dataField="1" compact="0" outline="0" showAll="0"/>
  </pivotFields>
  <rowFields count="3">
    <field x="0"/>
    <field x="1"/>
    <field x="2"/>
  </rowFields>
  <rowItems count="28">
    <i>
      <x/>
      <x v="3"/>
      <x/>
    </i>
    <i t="default" r="1">
      <x v="3"/>
    </i>
    <i t="default">
      <x/>
    </i>
    <i>
      <x v="1"/>
      <x/>
      <x/>
    </i>
    <i t="default" r="1">
      <x/>
    </i>
    <i t="default">
      <x v="1"/>
    </i>
    <i>
      <x v="2"/>
      <x v="1"/>
    </i>
    <i r="1">
      <x v="2"/>
    </i>
    <i r="1">
      <x v="4"/>
    </i>
    <i r="1">
      <x v="5"/>
      <x/>
    </i>
    <i t="default" r="1">
      <x v="5"/>
    </i>
    <i r="1">
      <x v="6"/>
      <x/>
    </i>
    <i t="default" r="1">
      <x v="6"/>
    </i>
    <i r="1">
      <x v="7"/>
      <x/>
    </i>
    <i t="default" r="1">
      <x v="7"/>
    </i>
    <i r="1">
      <x v="8"/>
      <x/>
    </i>
    <i t="default" r="1">
      <x v="8"/>
    </i>
    <i r="1">
      <x v="9"/>
      <x/>
    </i>
    <i t="default" r="1">
      <x v="9"/>
    </i>
    <i r="1">
      <x v="10"/>
      <x/>
    </i>
    <i t="default" r="1">
      <x v="10"/>
    </i>
    <i r="1">
      <x v="11"/>
      <x/>
    </i>
    <i t="default" r="1">
      <x v="11"/>
    </i>
    <i r="1">
      <x v="12"/>
      <x v="1"/>
    </i>
    <i r="2">
      <x v="2"/>
    </i>
    <i t="default" r="1">
      <x v="12"/>
    </i>
    <i t="default">
      <x v="2"/>
    </i>
    <i t="grand">
      <x/>
    </i>
  </rowItems>
  <colFields count="1">
    <field x="-2"/>
  </colFields>
  <colItems count="2">
    <i>
      <x/>
    </i>
    <i i="1">
      <x v="1"/>
    </i>
  </colItems>
  <dataFields count="2">
    <dataField name="Sum of Sum of Amount" fld="3" baseField="0" baseItem="0"/>
    <dataField name="Sum of Sum of Targe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24F18D44-672E-4657-8235-E6B378D790D5}" autoFormatId="16" applyNumberFormats="0" applyBorderFormats="0" applyFontFormats="0" applyPatternFormats="0" applyAlignmentFormats="0" applyWidthHeightFormats="0">
  <queryTableRefresh nextId="4">
    <queryTableFields count="3">
      <queryTableField id="1" name="Month of Order Date" tableColumnId="1"/>
      <queryTableField id="2" name="Category" tableColumnId="2"/>
      <queryTableField id="3" name="Target"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f_Order_Date" xr10:uid="{2826CB2E-AB30-4CE5-86D0-BBFA792AEB1A}" sourceName="Month of Order Date">
  <pivotTables>
    <pivotTable tabId="5" name="PivotTable1"/>
  </pivotTables>
  <data>
    <tabular pivotCacheId="61786483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B3902C-DA16-4F64-B97B-93077F81F2E8}" sourceName="Years">
  <pivotTables>
    <pivotTable tabId="5" name="PivotTable1"/>
  </pivotTables>
  <data>
    <tabular pivotCacheId="617864831">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B4B2F32-AC9F-46BF-9656-DFEF5FA0C1D5}" sourceName="[Order Details].[Category]">
  <pivotTables>
    <pivotTable tabId="9" name="PivotTable4"/>
    <pivotTable tabId="4" name="PivotTable1"/>
    <pivotTable tabId="12" name="PivotTable4"/>
  </pivotTables>
  <data>
    <olap pivotCacheId="59756950">
      <levels count="2">
        <level uniqueName="[Order Details].[Category].[(All)]" sourceCaption="(All)" count="0"/>
        <level uniqueName="[Order Details].[Category].[Category]" sourceCaption="Category" count="3">
          <ranges>
            <range startItem="0">
              <i n="[Order Details].[Category].&amp;[Clothing]" c="Clothing"/>
              <i n="[Order Details].[Category].&amp;[Electronics]" c="Electronics"/>
              <i n="[Order Details].[Category].&amp;[Furniture]" c="Furniture"/>
            </range>
          </ranges>
        </level>
      </levels>
      <selections count="2">
        <selection n="[Order Details].[Category].&amp;[Clothing]"/>
        <selection n="[Order Details].[Category].&amp;[Electronic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A29C57BE-F990-486B-9020-5457580F2CB1}" sourceName="[Order Details].[Sub-Category]">
  <pivotTables>
    <pivotTable tabId="9" name="PivotTable4"/>
    <pivotTable tabId="1" name="PivotTable2"/>
    <pivotTable tabId="3" name="PivotTable3"/>
    <pivotTable tabId="7" name="PivotTable2"/>
    <pivotTable tabId="4" name="PivotTable1"/>
    <pivotTable tabId="12" name="PivotTable4"/>
  </pivotTables>
  <data>
    <olap pivotCacheId="59756950">
      <levels count="2">
        <level uniqueName="[Order Details].[Sub-Category].[(All)]" sourceCaption="(All)" count="0"/>
        <level uniqueName="[Order Details].[Sub-Category].[Sub-Category]" sourceCaption="Sub-Category" count="17">
          <ranges>
            <range startItem="0">
              <i n="[Order Details].[Sub-Category].&amp;[Accessories]" c="Accessories"/>
              <i n="[Order Details].[Sub-Category].&amp;[Electronic Games]" c="Electronic Games"/>
              <i n="[Order Details].[Sub-Category].&amp;[Hankerchief]" c="Hankerchief"/>
              <i n="[Order Details].[Sub-Category].&amp;[Kurti]" c="Kurti"/>
              <i n="[Order Details].[Sub-Category].&amp;[Leggings]" c="Leggings"/>
              <i n="[Order Details].[Sub-Category].&amp;[Phones]" c="Phones"/>
              <i n="[Order Details].[Sub-Category].&amp;[Printers]" c="Printers"/>
              <i n="[Order Details].[Sub-Category].&amp;[Saree]" c="Saree"/>
              <i n="[Order Details].[Sub-Category].&amp;[Shirt]" c="Shirt"/>
              <i n="[Order Details].[Sub-Category].&amp;[Skirt]" c="Skirt"/>
              <i n="[Order Details].[Sub-Category].&amp;[Stole]" c="Stole"/>
              <i n="[Order Details].[Sub-Category].&amp;[Trousers]" c="Trousers"/>
              <i n="[Order Details].[Sub-Category].&amp;[T-shirt]" c="T-shirt"/>
              <i n="[Order Details].[Sub-Category].&amp;[Bookcases]" c="Bookcases"/>
              <i n="[Order Details].[Sub-Category].&amp;[Chairs]" c="Chairs"/>
              <i n="[Order Details].[Sub-Category].&amp;[Furnishings]" c="Furnishings"/>
              <i n="[Order Details].[Sub-Category].&amp;[Tables]" c="Tables"/>
            </range>
          </ranges>
        </level>
      </levels>
      <selections count="1">
        <selection n="[Order Details].[Sub-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50041558-FAE3-4633-9927-B1E8F302F1C1}" sourceName="[Sheet11].[Order Date (Month)]">
  <pivotTables>
    <pivotTable tabId="9" name="PivotTable4"/>
    <pivotTable tabId="1" name="PivotTable2"/>
    <pivotTable tabId="3" name="PivotTable3"/>
    <pivotTable tabId="7" name="PivotTable2"/>
    <pivotTable tabId="4" name="PivotTable1"/>
    <pivotTable tabId="12" name="PivotTable4"/>
  </pivotTables>
  <data>
    <olap pivotCacheId="1041119190">
      <levels count="2">
        <level uniqueName="[Sheet11].[Order Date (Month)].[(All)]" sourceCaption="(All)" count="0"/>
        <level uniqueName="[Sheet11].[Order Date (Month)].[Order Date (Month)]" sourceCaption="Order Date (Month)" count="12">
          <ranges>
            <range startItem="0">
              <i n="[Sheet11].[Order Date (Month)].&amp;[Jan]" c="Jan"/>
              <i n="[Sheet11].[Order Date (Month)].&amp;[Feb]" c="Feb"/>
              <i n="[Sheet11].[Order Date (Month)].&amp;[Mar]" c="Mar"/>
              <i n="[Sheet11].[Order Date (Month)].&amp;[Apr]" c="Apr"/>
              <i n="[Sheet11].[Order Date (Month)].&amp;[May]" c="May"/>
              <i n="[Sheet11].[Order Date (Month)].&amp;[Jun]" c="Jun"/>
              <i n="[Sheet11].[Order Date (Month)].&amp;[Jul]" c="Jul"/>
              <i n="[Sheet11].[Order Date (Month)].&amp;[Aug]" c="Aug"/>
              <i n="[Sheet11].[Order Date (Month)].&amp;[Sep]" c="Sep"/>
              <i n="[Sheet11].[Order Date (Month)].&amp;[Oct]" c="Oct"/>
              <i n="[Sheet11].[Order Date (Month)].&amp;[Nov]" c="Nov"/>
              <i n="[Sheet11].[Order Date (Month)].&amp;[Dec]" c="Dec"/>
            </range>
          </ranges>
        </level>
      </levels>
      <selections count="1">
        <selection n="[Sheet11].[Order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71269D47-42D6-43E2-BEB7-04E63284A9CC}" cache="Slicer_Category" caption="Category" level="1" style="SlicerStyleDark1" rowHeight="241300"/>
  <slicer name="Sub-Category 1" xr10:uid="{0F9F54ED-1105-44C4-B576-F9706EBA197B}" cache="Slicer_Sub_Category" caption="Sub-Category" level="1"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B543263-78E6-4CA8-903E-D25CDBF87774}" cache="Slicer_Category" caption="Category" level="1" style="SlicerStyleDark1" rowHeight="241300"/>
  <slicer name="Sub-Category" xr10:uid="{533DAB46-5C1F-4331-8687-3E6A6BE8F83F}" cache="Slicer_Sub_Category" caption="Sub-Category" level="1"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A1650C98-FB96-46D3-8616-B1D8C5D76575}" cache="Slicer_Order_Date__Month" caption="Order Date (Month)" columnCount="4"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of Order Date" xr10:uid="{E0AA291F-A0BF-4E58-9F44-34A37922ABC4}" cache="Slicer_Month_of_Order_Date" caption="Month of Order Date" rowHeight="241300"/>
  <slicer name="Years" xr10:uid="{93A85E23-422F-4648-8109-3961AF370554}"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6AE286-E7A7-451C-9F56-1AA37EDDB32D}" name="Sales_target_1" displayName="Sales_target_1" ref="A1:C37" tableType="queryTable" totalsRowShown="0">
  <autoFilter ref="A1:C37" xr:uid="{8B6AE286-E7A7-451C-9F56-1AA37EDDB32D}"/>
  <tableColumns count="3">
    <tableColumn id="1" xr3:uid="{DC787983-409D-46F8-BF22-943DB5BB50B9}" uniqueName="1" name="Month of Order Date" queryTableFieldId="1" dataDxfId="7"/>
    <tableColumn id="2" xr3:uid="{D79C5369-AAC3-4447-A805-9A30CDA0A15A}" uniqueName="2" name="Category" queryTableFieldId="2" dataDxfId="6"/>
    <tableColumn id="3" xr3:uid="{657E4349-2FE5-461B-B15E-2EA62CF20C8A}" uniqueName="3" name="Target"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2D0E8D-EA97-45A7-A842-3D0E1F440EA9}" name="Table2" displayName="Table2" ref="A1:E37" totalsRowShown="0" headerRowDxfId="5">
  <autoFilter ref="A1:E37" xr:uid="{1F2D0E8D-EA97-45A7-A842-3D0E1F440EA9}"/>
  <tableColumns count="5">
    <tableColumn id="1" xr3:uid="{A208BD54-9397-42F2-8D1F-925C64A0826B}" name="Order Date (Year)" dataDxfId="4"/>
    <tableColumn id="2" xr3:uid="{94A0E8E5-69E6-47DB-9271-84E6C24D1A2D}" name="Order Date (Month)" dataDxfId="3"/>
    <tableColumn id="3" xr3:uid="{67840990-D4F9-431A-8B7C-9D6E2B91172D}" name="Category" dataDxfId="2"/>
    <tableColumn id="4" xr3:uid="{B9EE8662-10D9-448D-A5A9-203C2FE24565}" name="Sum of Amount" dataDxfId="1"/>
    <tableColumn id="5" xr3:uid="{74CD422C-EFC3-4B0A-9789-F87FF5C58F7E}" name="Sum of Tar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9.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15A0F-AD54-4776-BA19-CE97CF57C456}">
  <dimension ref="J26:L39"/>
  <sheetViews>
    <sheetView showGridLines="0" tabSelected="1" topLeftCell="F1" zoomScale="62" zoomScaleNormal="55" workbookViewId="0"/>
  </sheetViews>
  <sheetFormatPr defaultRowHeight="15"/>
  <cols>
    <col min="11" max="11" width="16.42578125" bestFit="1" customWidth="1"/>
    <col min="12" max="13" width="12.85546875" bestFit="1" customWidth="1"/>
  </cols>
  <sheetData>
    <row r="26" spans="10:12">
      <c r="J26" s="1" t="s">
        <v>0</v>
      </c>
      <c r="K26" s="1" t="s">
        <v>1</v>
      </c>
      <c r="L26" t="s">
        <v>2</v>
      </c>
    </row>
    <row r="27" spans="10:12">
      <c r="J27" t="s">
        <v>3</v>
      </c>
      <c r="K27" t="s">
        <v>4</v>
      </c>
      <c r="L27" s="4">
        <v>2098</v>
      </c>
    </row>
    <row r="28" spans="10:12">
      <c r="K28" t="s">
        <v>5</v>
      </c>
      <c r="L28" s="4">
        <v>181</v>
      </c>
    </row>
    <row r="29" spans="10:12">
      <c r="K29" t="s">
        <v>6</v>
      </c>
      <c r="L29" s="4">
        <v>260</v>
      </c>
    </row>
    <row r="30" spans="10:12">
      <c r="K30" t="s">
        <v>7</v>
      </c>
      <c r="L30" s="4">
        <v>352</v>
      </c>
    </row>
    <row r="31" spans="10:12">
      <c r="K31" t="s">
        <v>8</v>
      </c>
      <c r="L31" s="4">
        <v>1131</v>
      </c>
    </row>
    <row r="32" spans="10:12">
      <c r="K32" t="s">
        <v>9</v>
      </c>
      <c r="L32" s="4">
        <v>235</v>
      </c>
    </row>
    <row r="33" spans="10:12">
      <c r="K33" t="s">
        <v>10</v>
      </c>
      <c r="L33" s="4">
        <v>2559</v>
      </c>
    </row>
    <row r="34" spans="10:12">
      <c r="K34" t="s">
        <v>11</v>
      </c>
      <c r="L34" s="4">
        <v>2847</v>
      </c>
    </row>
    <row r="35" spans="10:12">
      <c r="K35" t="s">
        <v>12</v>
      </c>
      <c r="L35" s="4">
        <v>1500</v>
      </c>
    </row>
    <row r="36" spans="10:12">
      <c r="J36" t="s">
        <v>13</v>
      </c>
      <c r="K36" t="s">
        <v>14</v>
      </c>
      <c r="L36" s="4">
        <v>3559</v>
      </c>
    </row>
    <row r="37" spans="10:12">
      <c r="K37" t="s">
        <v>15</v>
      </c>
      <c r="L37" s="4">
        <v>-1236</v>
      </c>
    </row>
    <row r="38" spans="10:12">
      <c r="K38" t="s">
        <v>16</v>
      </c>
      <c r="L38" s="4">
        <v>2207</v>
      </c>
    </row>
    <row r="39" spans="10:12">
      <c r="K39" t="s">
        <v>17</v>
      </c>
      <c r="L39" s="4">
        <v>5964</v>
      </c>
    </row>
  </sheetData>
  <conditionalFormatting sqref="K43">
    <cfRule type="iconSet" priority="4">
      <iconSet iconSet="3Arrows">
        <cfvo type="percent" val="0"/>
        <cfvo type="num" val="0"/>
        <cfvo type="num" val="0"/>
      </iconSet>
    </cfRule>
  </conditionalFormatting>
  <conditionalFormatting sqref="J28">
    <cfRule type="iconSet" priority="3">
      <iconSet iconSet="3Arrows">
        <cfvo type="percent" val="0"/>
        <cfvo type="num" val="0"/>
        <cfvo type="num" val="0"/>
      </iconSet>
    </cfRule>
  </conditionalFormatting>
  <conditionalFormatting pivot="1" sqref="L27:L39">
    <cfRule type="cellIs" dxfId="15" priority="2" operator="greaterThan">
      <formula>0</formula>
    </cfRule>
  </conditionalFormatting>
  <conditionalFormatting pivot="1" sqref="L27:L39">
    <cfRule type="cellIs" dxfId="14" priority="1" operator="lessThan">
      <formula>0</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36DD8-CFC7-4D58-A768-2A50086A8194}">
  <dimension ref="A1:N49"/>
  <sheetViews>
    <sheetView zoomScaleNormal="100" workbookViewId="0">
      <selection activeCell="J21" sqref="J21"/>
    </sheetView>
  </sheetViews>
  <sheetFormatPr defaultRowHeight="15"/>
  <cols>
    <col min="1" max="1" width="16.85546875" customWidth="1"/>
    <col min="2" max="2" width="18.85546875" customWidth="1"/>
    <col min="3" max="3" width="12.42578125" customWidth="1"/>
    <col min="4" max="4" width="17.85546875" customWidth="1"/>
    <col min="5" max="5" width="14" customWidth="1"/>
    <col min="10" max="12" width="12.28515625" bestFit="1" customWidth="1"/>
    <col min="13" max="13" width="22.28515625" bestFit="1" customWidth="1"/>
    <col min="14" max="14" width="20.5703125" bestFit="1" customWidth="1"/>
  </cols>
  <sheetData>
    <row r="1" spans="1:5">
      <c r="A1" s="14" t="s">
        <v>42</v>
      </c>
      <c r="B1" s="14" t="s">
        <v>43</v>
      </c>
      <c r="C1" s="14" t="s">
        <v>0</v>
      </c>
      <c r="D1" s="14" t="s">
        <v>19</v>
      </c>
      <c r="E1" s="5" t="s">
        <v>44</v>
      </c>
    </row>
    <row r="2" spans="1:5">
      <c r="A2" s="14">
        <v>2018</v>
      </c>
      <c r="B2" s="14" t="s">
        <v>23</v>
      </c>
      <c r="C2" s="15" t="s">
        <v>3</v>
      </c>
      <c r="D2" s="15">
        <v>13478</v>
      </c>
      <c r="E2" s="4">
        <v>12000</v>
      </c>
    </row>
    <row r="3" spans="1:5">
      <c r="A3" s="14"/>
      <c r="B3" s="14"/>
      <c r="C3" s="15" t="s">
        <v>13</v>
      </c>
      <c r="D3" s="15">
        <v>11127</v>
      </c>
      <c r="E3" s="4">
        <v>9000</v>
      </c>
    </row>
    <row r="4" spans="1:5">
      <c r="A4" s="14"/>
      <c r="B4" s="14"/>
      <c r="C4" s="15" t="s">
        <v>20</v>
      </c>
      <c r="D4" s="15">
        <v>8121</v>
      </c>
      <c r="E4" s="4">
        <v>10400</v>
      </c>
    </row>
    <row r="5" spans="1:5">
      <c r="A5" s="14"/>
      <c r="B5" s="14" t="s">
        <v>24</v>
      </c>
      <c r="C5" s="15" t="s">
        <v>3</v>
      </c>
      <c r="D5" s="15">
        <v>9518</v>
      </c>
      <c r="E5" s="4">
        <v>12000</v>
      </c>
    </row>
    <row r="6" spans="1:5">
      <c r="A6" s="14"/>
      <c r="B6" s="14"/>
      <c r="C6" s="15" t="s">
        <v>13</v>
      </c>
      <c r="D6" s="15">
        <v>12807</v>
      </c>
      <c r="E6" s="4">
        <v>9000</v>
      </c>
    </row>
    <row r="7" spans="1:5">
      <c r="A7" s="14"/>
      <c r="B7" s="14"/>
      <c r="C7" s="15" t="s">
        <v>20</v>
      </c>
      <c r="D7" s="15">
        <v>6220</v>
      </c>
      <c r="E7" s="4">
        <v>10500</v>
      </c>
    </row>
    <row r="8" spans="1:5">
      <c r="A8" s="14"/>
      <c r="B8" s="14" t="s">
        <v>25</v>
      </c>
      <c r="C8" s="15" t="s">
        <v>3</v>
      </c>
      <c r="D8" s="15">
        <v>8782</v>
      </c>
      <c r="E8" s="4">
        <v>12000</v>
      </c>
    </row>
    <row r="9" spans="1:5">
      <c r="A9" s="14"/>
      <c r="B9" s="14"/>
      <c r="C9" s="15" t="s">
        <v>13</v>
      </c>
      <c r="D9" s="15">
        <v>9344</v>
      </c>
      <c r="E9" s="4">
        <v>9000</v>
      </c>
    </row>
    <row r="10" spans="1:5">
      <c r="A10" s="14"/>
      <c r="B10" s="14"/>
      <c r="C10" s="15" t="s">
        <v>20</v>
      </c>
      <c r="D10" s="15">
        <v>5532</v>
      </c>
      <c r="E10" s="4">
        <v>10600</v>
      </c>
    </row>
    <row r="11" spans="1:5">
      <c r="A11" s="14"/>
      <c r="B11" s="14" t="s">
        <v>26</v>
      </c>
      <c r="C11" s="15" t="s">
        <v>3</v>
      </c>
      <c r="D11" s="15">
        <v>2981</v>
      </c>
      <c r="E11" s="4">
        <v>14000</v>
      </c>
    </row>
    <row r="12" spans="1:5">
      <c r="A12" s="14"/>
      <c r="B12" s="14"/>
      <c r="C12" s="15" t="s">
        <v>13</v>
      </c>
      <c r="D12" s="15">
        <v>6502</v>
      </c>
      <c r="E12" s="4">
        <v>9000</v>
      </c>
    </row>
    <row r="13" spans="1:5">
      <c r="A13" s="14"/>
      <c r="B13" s="14"/>
      <c r="C13" s="15" t="s">
        <v>20</v>
      </c>
      <c r="D13" s="15">
        <v>3483</v>
      </c>
      <c r="E13" s="4">
        <v>10800</v>
      </c>
    </row>
    <row r="14" spans="1:5">
      <c r="A14" s="14"/>
      <c r="B14" s="14" t="s">
        <v>27</v>
      </c>
      <c r="C14" s="15" t="s">
        <v>3</v>
      </c>
      <c r="D14" s="15">
        <v>11822</v>
      </c>
      <c r="E14" s="4">
        <v>14000</v>
      </c>
    </row>
    <row r="15" spans="1:5">
      <c r="A15" s="14"/>
      <c r="B15" s="14"/>
      <c r="C15" s="15" t="s">
        <v>13</v>
      </c>
      <c r="D15" s="15">
        <v>9539</v>
      </c>
      <c r="E15" s="4">
        <v>9000</v>
      </c>
    </row>
    <row r="16" spans="1:5">
      <c r="A16" s="14"/>
      <c r="B16" s="14"/>
      <c r="C16" s="15" t="s">
        <v>20</v>
      </c>
      <c r="D16" s="15">
        <v>9538</v>
      </c>
      <c r="E16" s="4">
        <v>10900</v>
      </c>
    </row>
    <row r="17" spans="1:14">
      <c r="A17" s="14"/>
      <c r="B17" s="14" t="s">
        <v>28</v>
      </c>
      <c r="C17" s="15" t="s">
        <v>3</v>
      </c>
      <c r="D17" s="15">
        <v>10717</v>
      </c>
      <c r="E17" s="4">
        <v>14000</v>
      </c>
    </row>
    <row r="18" spans="1:14">
      <c r="A18" s="14"/>
      <c r="B18" s="14"/>
      <c r="C18" s="15" t="s">
        <v>13</v>
      </c>
      <c r="D18" s="15">
        <v>7207</v>
      </c>
      <c r="E18" s="4">
        <v>9000</v>
      </c>
    </row>
    <row r="19" spans="1:14">
      <c r="A19" s="14"/>
      <c r="B19" s="14"/>
      <c r="C19" s="15" t="s">
        <v>20</v>
      </c>
      <c r="D19" s="15">
        <v>8704</v>
      </c>
      <c r="E19" s="4">
        <v>11000</v>
      </c>
    </row>
    <row r="20" spans="1:14">
      <c r="A20" s="14"/>
      <c r="B20" s="14" t="s">
        <v>29</v>
      </c>
      <c r="C20" s="15" t="s">
        <v>3</v>
      </c>
      <c r="D20" s="15">
        <v>11488</v>
      </c>
      <c r="E20" s="4">
        <v>16000</v>
      </c>
    </row>
    <row r="21" spans="1:14">
      <c r="A21" s="14"/>
      <c r="B21" s="14"/>
      <c r="C21" s="15" t="s">
        <v>13</v>
      </c>
      <c r="D21" s="15">
        <v>13361</v>
      </c>
      <c r="E21" s="4">
        <v>9000</v>
      </c>
      <c r="J21" s="1" t="s">
        <v>42</v>
      </c>
      <c r="K21" s="1" t="s">
        <v>43</v>
      </c>
      <c r="L21" s="1" t="s">
        <v>0</v>
      </c>
      <c r="M21" t="s">
        <v>45</v>
      </c>
      <c r="N21" t="s">
        <v>46</v>
      </c>
    </row>
    <row r="22" spans="1:14">
      <c r="A22" s="14"/>
      <c r="B22" s="14"/>
      <c r="C22" s="15" t="s">
        <v>20</v>
      </c>
      <c r="D22" s="15">
        <v>6766</v>
      </c>
      <c r="E22" s="4">
        <v>11100</v>
      </c>
      <c r="J22">
        <v>2018</v>
      </c>
      <c r="K22" t="s">
        <v>23</v>
      </c>
      <c r="L22" t="s">
        <v>3</v>
      </c>
      <c r="M22" s="4">
        <v>13478</v>
      </c>
      <c r="N22" s="4">
        <v>12000</v>
      </c>
    </row>
    <row r="23" spans="1:14">
      <c r="A23" s="14"/>
      <c r="B23" s="14" t="s">
        <v>30</v>
      </c>
      <c r="C23" s="15" t="s">
        <v>3</v>
      </c>
      <c r="D23" s="15">
        <v>16270</v>
      </c>
      <c r="E23" s="4">
        <v>16000</v>
      </c>
      <c r="K23" t="s">
        <v>47</v>
      </c>
      <c r="M23" s="4">
        <v>13478</v>
      </c>
      <c r="N23" s="4">
        <v>12000</v>
      </c>
    </row>
    <row r="24" spans="1:14">
      <c r="A24" s="14"/>
      <c r="B24" s="14"/>
      <c r="C24" s="15" t="s">
        <v>13</v>
      </c>
      <c r="D24" s="15">
        <v>16651</v>
      </c>
      <c r="E24" s="4">
        <v>9000</v>
      </c>
      <c r="J24" t="s">
        <v>48</v>
      </c>
      <c r="M24" s="4">
        <v>13478</v>
      </c>
      <c r="N24" s="4">
        <v>12000</v>
      </c>
    </row>
    <row r="25" spans="1:14">
      <c r="A25" s="14"/>
      <c r="B25" s="14"/>
      <c r="C25" s="15" t="s">
        <v>20</v>
      </c>
      <c r="D25" s="15">
        <v>15165</v>
      </c>
      <c r="E25" s="4">
        <v>11300</v>
      </c>
      <c r="J25">
        <v>2019</v>
      </c>
      <c r="K25" t="s">
        <v>33</v>
      </c>
      <c r="L25" t="s">
        <v>3</v>
      </c>
      <c r="M25" s="4">
        <v>13466</v>
      </c>
      <c r="N25" s="4">
        <v>16000</v>
      </c>
    </row>
    <row r="26" spans="1:14">
      <c r="A26" s="14"/>
      <c r="B26" s="14" t="s">
        <v>31</v>
      </c>
      <c r="C26" s="15" t="s">
        <v>3</v>
      </c>
      <c r="D26" s="15">
        <v>9545</v>
      </c>
      <c r="E26" s="4">
        <v>16000</v>
      </c>
      <c r="K26" t="s">
        <v>49</v>
      </c>
      <c r="M26" s="4">
        <v>13466</v>
      </c>
      <c r="N26" s="4">
        <v>16000</v>
      </c>
    </row>
    <row r="27" spans="1:14">
      <c r="A27" s="14"/>
      <c r="B27" s="14"/>
      <c r="C27" s="15" t="s">
        <v>13</v>
      </c>
      <c r="D27" s="15">
        <v>18560</v>
      </c>
      <c r="E27" s="4">
        <v>9000</v>
      </c>
      <c r="J27" t="s">
        <v>50</v>
      </c>
      <c r="M27" s="4">
        <v>13466</v>
      </c>
      <c r="N27" s="4">
        <v>16000</v>
      </c>
    </row>
    <row r="28" spans="1:14">
      <c r="A28" s="14"/>
      <c r="B28" s="14"/>
      <c r="C28" s="15" t="s">
        <v>20</v>
      </c>
      <c r="D28" s="15">
        <v>9474</v>
      </c>
      <c r="E28" s="4">
        <v>11400</v>
      </c>
      <c r="J28" t="s">
        <v>51</v>
      </c>
      <c r="K28" t="s">
        <v>34</v>
      </c>
      <c r="M28" s="4">
        <v>9569</v>
      </c>
      <c r="N28" s="4">
        <v>16000</v>
      </c>
    </row>
    <row r="29" spans="1:14">
      <c r="A29" s="14"/>
      <c r="B29" s="14" t="s">
        <v>33</v>
      </c>
      <c r="C29" s="15" t="s">
        <v>3</v>
      </c>
      <c r="D29" s="15">
        <v>13466</v>
      </c>
      <c r="E29" s="4">
        <v>16000</v>
      </c>
      <c r="K29" t="s">
        <v>35</v>
      </c>
      <c r="M29" s="4">
        <v>21418</v>
      </c>
      <c r="N29" s="4">
        <v>16000</v>
      </c>
    </row>
    <row r="30" spans="1:14">
      <c r="A30" s="14"/>
      <c r="B30" s="14"/>
      <c r="C30" s="15" t="s">
        <v>13</v>
      </c>
      <c r="D30" s="15">
        <v>26716</v>
      </c>
      <c r="E30" s="4">
        <v>16000</v>
      </c>
      <c r="K30" t="s">
        <v>24</v>
      </c>
      <c r="M30" s="4">
        <v>9518</v>
      </c>
      <c r="N30" s="4">
        <v>12000</v>
      </c>
    </row>
    <row r="31" spans="1:14">
      <c r="A31" s="14"/>
      <c r="B31" s="14"/>
      <c r="C31" s="15" t="s">
        <v>20</v>
      </c>
      <c r="D31" s="15">
        <v>21257</v>
      </c>
      <c r="E31" s="4">
        <v>11500</v>
      </c>
      <c r="K31" t="s">
        <v>25</v>
      </c>
      <c r="L31" t="s">
        <v>3</v>
      </c>
      <c r="M31" s="4">
        <v>8782</v>
      </c>
      <c r="N31" s="4">
        <v>12000</v>
      </c>
    </row>
    <row r="32" spans="1:14">
      <c r="A32" s="14"/>
      <c r="B32" s="14" t="s">
        <v>34</v>
      </c>
      <c r="C32" s="15" t="s">
        <v>3</v>
      </c>
      <c r="D32" s="15">
        <v>9569</v>
      </c>
      <c r="E32" s="4">
        <v>16000</v>
      </c>
      <c r="K32" t="s">
        <v>52</v>
      </c>
      <c r="M32" s="4">
        <v>8782</v>
      </c>
      <c r="N32" s="4">
        <v>12000</v>
      </c>
    </row>
    <row r="33" spans="1:14">
      <c r="A33" s="14"/>
      <c r="B33" s="14"/>
      <c r="C33" s="15" t="s">
        <v>13</v>
      </c>
      <c r="D33" s="15">
        <v>12593</v>
      </c>
      <c r="E33" s="4">
        <v>16000</v>
      </c>
      <c r="K33" t="s">
        <v>26</v>
      </c>
      <c r="L33" t="s">
        <v>3</v>
      </c>
      <c r="M33" s="4">
        <v>2981</v>
      </c>
      <c r="N33" s="4">
        <v>14000</v>
      </c>
    </row>
    <row r="34" spans="1:14">
      <c r="A34" s="14"/>
      <c r="B34" s="14"/>
      <c r="C34" s="15" t="s">
        <v>20</v>
      </c>
      <c r="D34" s="15">
        <v>16262</v>
      </c>
      <c r="E34" s="4">
        <v>11600</v>
      </c>
      <c r="K34" t="s">
        <v>53</v>
      </c>
      <c r="M34" s="4">
        <v>2981</v>
      </c>
      <c r="N34" s="4">
        <v>14000</v>
      </c>
    </row>
    <row r="35" spans="1:14">
      <c r="A35" s="14"/>
      <c r="B35" s="14" t="s">
        <v>35</v>
      </c>
      <c r="C35" s="15" t="s">
        <v>3</v>
      </c>
      <c r="D35" s="15">
        <v>21418</v>
      </c>
      <c r="E35" s="4">
        <v>16000</v>
      </c>
      <c r="K35" t="s">
        <v>27</v>
      </c>
      <c r="L35" t="s">
        <v>3</v>
      </c>
      <c r="M35" s="4">
        <v>11822</v>
      </c>
      <c r="N35" s="4">
        <v>14000</v>
      </c>
    </row>
    <row r="36" spans="1:14">
      <c r="A36" s="14"/>
      <c r="B36" s="14"/>
      <c r="C36" s="15" t="s">
        <v>13</v>
      </c>
      <c r="D36" s="15">
        <v>20860</v>
      </c>
      <c r="E36" s="4">
        <v>16000</v>
      </c>
      <c r="K36" t="s">
        <v>54</v>
      </c>
      <c r="M36" s="4">
        <v>11822</v>
      </c>
      <c r="N36" s="4">
        <v>14000</v>
      </c>
    </row>
    <row r="37" spans="1:14">
      <c r="A37" s="14"/>
      <c r="B37" s="14"/>
      <c r="C37" s="15" t="s">
        <v>20</v>
      </c>
      <c r="D37" s="15">
        <v>16659</v>
      </c>
      <c r="E37" s="4">
        <v>11800</v>
      </c>
      <c r="K37" t="s">
        <v>28</v>
      </c>
      <c r="L37" t="s">
        <v>3</v>
      </c>
      <c r="M37" s="4">
        <v>10717</v>
      </c>
      <c r="N37" s="4">
        <v>14000</v>
      </c>
    </row>
    <row r="38" spans="1:14">
      <c r="K38" t="s">
        <v>55</v>
      </c>
      <c r="M38" s="4">
        <v>10717</v>
      </c>
      <c r="N38" s="4">
        <v>14000</v>
      </c>
    </row>
    <row r="39" spans="1:14">
      <c r="K39" t="s">
        <v>29</v>
      </c>
      <c r="L39" t="s">
        <v>3</v>
      </c>
      <c r="M39" s="4">
        <v>11488</v>
      </c>
      <c r="N39" s="4">
        <v>16000</v>
      </c>
    </row>
    <row r="40" spans="1:14">
      <c r="K40" t="s">
        <v>56</v>
      </c>
      <c r="M40" s="4">
        <v>11488</v>
      </c>
      <c r="N40" s="4">
        <v>16000</v>
      </c>
    </row>
    <row r="41" spans="1:14">
      <c r="K41" t="s">
        <v>30</v>
      </c>
      <c r="L41" t="s">
        <v>3</v>
      </c>
      <c r="M41" s="4">
        <v>16270</v>
      </c>
      <c r="N41" s="4">
        <v>16000</v>
      </c>
    </row>
    <row r="42" spans="1:14">
      <c r="K42" t="s">
        <v>57</v>
      </c>
      <c r="M42" s="4">
        <v>16270</v>
      </c>
      <c r="N42" s="4">
        <v>16000</v>
      </c>
    </row>
    <row r="43" spans="1:14">
      <c r="K43" t="s">
        <v>31</v>
      </c>
      <c r="L43" t="s">
        <v>3</v>
      </c>
      <c r="M43" s="4">
        <v>9545</v>
      </c>
      <c r="N43" s="4">
        <v>16000</v>
      </c>
    </row>
    <row r="44" spans="1:14">
      <c r="K44" t="s">
        <v>58</v>
      </c>
      <c r="M44" s="4">
        <v>9545</v>
      </c>
      <c r="N44" s="4">
        <v>16000</v>
      </c>
    </row>
    <row r="45" spans="1:14">
      <c r="K45" t="s">
        <v>51</v>
      </c>
      <c r="L45" t="s">
        <v>13</v>
      </c>
      <c r="M45" s="4">
        <v>165267</v>
      </c>
      <c r="N45" s="4">
        <v>129000</v>
      </c>
    </row>
    <row r="46" spans="1:14">
      <c r="L46" t="s">
        <v>20</v>
      </c>
      <c r="M46" s="4">
        <v>127181</v>
      </c>
      <c r="N46" s="4">
        <v>132900</v>
      </c>
    </row>
    <row r="47" spans="1:14">
      <c r="K47" t="s">
        <v>59</v>
      </c>
      <c r="M47" s="4">
        <v>292448</v>
      </c>
      <c r="N47" s="4">
        <v>261900</v>
      </c>
    </row>
    <row r="48" spans="1:14">
      <c r="J48" t="s">
        <v>59</v>
      </c>
      <c r="M48" s="4">
        <v>404558</v>
      </c>
      <c r="N48" s="4">
        <v>407900</v>
      </c>
    </row>
    <row r="49" spans="10:14">
      <c r="J49" t="s">
        <v>21</v>
      </c>
      <c r="M49" s="4">
        <v>431502</v>
      </c>
      <c r="N49" s="4">
        <v>435900</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BC468-70C9-4E2C-AB26-C4ACBFFF535C}">
  <dimension ref="A1:D5"/>
  <sheetViews>
    <sheetView workbookViewId="0">
      <selection activeCell="M16" sqref="M16"/>
    </sheetView>
  </sheetViews>
  <sheetFormatPr defaultRowHeight="15"/>
  <cols>
    <col min="1" max="1" width="12" bestFit="1" customWidth="1"/>
    <col min="2" max="2" width="11.42578125" bestFit="1" customWidth="1"/>
    <col min="3" max="3" width="13.7109375" bestFit="1" customWidth="1"/>
  </cols>
  <sheetData>
    <row r="1" spans="1:4">
      <c r="A1" s="1" t="s">
        <v>18</v>
      </c>
      <c r="B1" t="s">
        <v>2</v>
      </c>
      <c r="C1" t="s">
        <v>19</v>
      </c>
    </row>
    <row r="2" spans="1:4">
      <c r="A2" s="2" t="s">
        <v>3</v>
      </c>
      <c r="B2" s="4">
        <v>11163</v>
      </c>
      <c r="C2" s="4">
        <v>139054</v>
      </c>
    </row>
    <row r="3" spans="1:4">
      <c r="A3" s="2" t="s">
        <v>13</v>
      </c>
      <c r="B3" s="4">
        <v>10494</v>
      </c>
      <c r="C3" s="4">
        <v>165267</v>
      </c>
      <c r="D3">
        <f>MAX(C3:C21)</f>
        <v>431502</v>
      </c>
    </row>
    <row r="4" spans="1:4">
      <c r="A4" s="2" t="s">
        <v>20</v>
      </c>
      <c r="B4" s="4">
        <v>2298</v>
      </c>
      <c r="C4" s="4">
        <v>127181</v>
      </c>
    </row>
    <row r="5" spans="1:4">
      <c r="A5" s="2" t="s">
        <v>21</v>
      </c>
      <c r="B5" s="4">
        <v>23955</v>
      </c>
      <c r="C5" s="4">
        <v>431502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781A9-A79F-4E3F-9691-3431781E0E8C}">
  <dimension ref="A3:B18"/>
  <sheetViews>
    <sheetView workbookViewId="0">
      <selection activeCell="C16" sqref="C16"/>
    </sheetView>
  </sheetViews>
  <sheetFormatPr defaultRowHeight="15"/>
  <cols>
    <col min="1" max="1" width="14.28515625" bestFit="1" customWidth="1"/>
    <col min="2" max="2" width="15.28515625" bestFit="1" customWidth="1"/>
  </cols>
  <sheetData>
    <row r="3" spans="1:2">
      <c r="A3" s="1" t="s">
        <v>18</v>
      </c>
      <c r="B3" t="s">
        <v>19</v>
      </c>
    </row>
    <row r="4" spans="1:2">
      <c r="A4" s="2" t="s">
        <v>22</v>
      </c>
      <c r="B4" s="4"/>
    </row>
    <row r="5" spans="1:2">
      <c r="A5" s="3" t="s">
        <v>23</v>
      </c>
      <c r="B5" s="4">
        <v>24605</v>
      </c>
    </row>
    <row r="6" spans="1:2">
      <c r="A6" s="3" t="s">
        <v>24</v>
      </c>
      <c r="B6" s="4">
        <v>22325</v>
      </c>
    </row>
    <row r="7" spans="1:2">
      <c r="A7" s="3" t="s">
        <v>25</v>
      </c>
      <c r="B7" s="4">
        <v>18126</v>
      </c>
    </row>
    <row r="8" spans="1:2">
      <c r="A8" s="3" t="s">
        <v>26</v>
      </c>
      <c r="B8" s="4">
        <v>9483</v>
      </c>
    </row>
    <row r="9" spans="1:2">
      <c r="A9" s="3" t="s">
        <v>27</v>
      </c>
      <c r="B9" s="4">
        <v>21361</v>
      </c>
    </row>
    <row r="10" spans="1:2">
      <c r="A10" s="3" t="s">
        <v>28</v>
      </c>
      <c r="B10" s="4">
        <v>17924</v>
      </c>
    </row>
    <row r="11" spans="1:2">
      <c r="A11" s="3" t="s">
        <v>29</v>
      </c>
      <c r="B11" s="4">
        <v>24849</v>
      </c>
    </row>
    <row r="12" spans="1:2">
      <c r="A12" s="3" t="s">
        <v>30</v>
      </c>
      <c r="B12" s="4">
        <v>32921</v>
      </c>
    </row>
    <row r="13" spans="1:2">
      <c r="A13" s="3" t="s">
        <v>31</v>
      </c>
      <c r="B13" s="4">
        <v>28105</v>
      </c>
    </row>
    <row r="14" spans="1:2">
      <c r="A14" s="2" t="s">
        <v>32</v>
      </c>
      <c r="B14" s="4"/>
    </row>
    <row r="15" spans="1:2">
      <c r="A15" s="3" t="s">
        <v>33</v>
      </c>
      <c r="B15" s="4">
        <v>40182</v>
      </c>
    </row>
    <row r="16" spans="1:2">
      <c r="A16" s="3" t="s">
        <v>34</v>
      </c>
      <c r="B16" s="4">
        <v>22162</v>
      </c>
    </row>
    <row r="17" spans="1:2">
      <c r="A17" s="3" t="s">
        <v>35</v>
      </c>
      <c r="B17" s="4">
        <v>42278</v>
      </c>
    </row>
    <row r="18" spans="1:2">
      <c r="A18" s="2" t="s">
        <v>21</v>
      </c>
      <c r="B18" s="4">
        <v>304321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75128-74B6-45C4-99C3-2CB2FD256C65}">
  <dimension ref="B3:C18"/>
  <sheetViews>
    <sheetView workbookViewId="0">
      <selection activeCell="C8" sqref="C8"/>
    </sheetView>
  </sheetViews>
  <sheetFormatPr defaultRowHeight="15"/>
  <cols>
    <col min="2" max="2" width="14.28515625" bestFit="1" customWidth="1"/>
    <col min="3" max="3" width="12.85546875" bestFit="1" customWidth="1"/>
    <col min="4" max="4" width="11.42578125" customWidth="1"/>
    <col min="5" max="18" width="6.7109375" bestFit="1" customWidth="1"/>
    <col min="19" max="19" width="10.140625" bestFit="1" customWidth="1"/>
  </cols>
  <sheetData>
    <row r="3" spans="2:3">
      <c r="B3" s="1" t="s">
        <v>18</v>
      </c>
      <c r="C3" t="s">
        <v>2</v>
      </c>
    </row>
    <row r="4" spans="2:3">
      <c r="B4" s="2" t="s">
        <v>22</v>
      </c>
      <c r="C4" s="4"/>
    </row>
    <row r="5" spans="2:3">
      <c r="B5" s="3" t="s">
        <v>23</v>
      </c>
      <c r="C5" s="4">
        <v>-3960</v>
      </c>
    </row>
    <row r="6" spans="2:3">
      <c r="B6" s="3" t="s">
        <v>24</v>
      </c>
      <c r="C6" s="4">
        <v>-3584</v>
      </c>
    </row>
    <row r="7" spans="2:3">
      <c r="B7" s="3" t="s">
        <v>25</v>
      </c>
      <c r="C7" s="4">
        <v>-4970</v>
      </c>
    </row>
    <row r="8" spans="2:3">
      <c r="B8" s="3" t="s">
        <v>26</v>
      </c>
      <c r="C8" s="4">
        <v>-2138</v>
      </c>
    </row>
    <row r="9" spans="2:3">
      <c r="B9" s="3" t="s">
        <v>27</v>
      </c>
      <c r="C9" s="4">
        <v>-2180</v>
      </c>
    </row>
    <row r="10" spans="2:3">
      <c r="B10" s="3" t="s">
        <v>28</v>
      </c>
      <c r="C10" s="4">
        <v>-4963</v>
      </c>
    </row>
    <row r="11" spans="2:3">
      <c r="B11" s="3" t="s">
        <v>29</v>
      </c>
      <c r="C11" s="4">
        <v>3093</v>
      </c>
    </row>
    <row r="12" spans="2:3">
      <c r="B12" s="3" t="s">
        <v>30</v>
      </c>
      <c r="C12" s="4">
        <v>11619</v>
      </c>
    </row>
    <row r="13" spans="2:3">
      <c r="B13" s="3" t="s">
        <v>31</v>
      </c>
      <c r="C13" s="4">
        <v>5284</v>
      </c>
    </row>
    <row r="14" spans="2:3">
      <c r="B14" s="2" t="s">
        <v>32</v>
      </c>
      <c r="C14" s="4"/>
    </row>
    <row r="15" spans="2:3">
      <c r="B15" s="3" t="s">
        <v>33</v>
      </c>
      <c r="C15" s="4">
        <v>9760</v>
      </c>
    </row>
    <row r="16" spans="2:3">
      <c r="B16" s="3" t="s">
        <v>34</v>
      </c>
      <c r="C16" s="4">
        <v>5917</v>
      </c>
    </row>
    <row r="17" spans="2:3">
      <c r="B17" s="3" t="s">
        <v>35</v>
      </c>
      <c r="C17" s="4">
        <v>10077</v>
      </c>
    </row>
    <row r="18" spans="2:3">
      <c r="B18" s="2" t="s">
        <v>21</v>
      </c>
      <c r="C18" s="4">
        <v>23955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22E89-CC75-40D2-BC96-E265A5C40972}">
  <dimension ref="A3:J35"/>
  <sheetViews>
    <sheetView zoomScaleNormal="100" workbookViewId="0">
      <selection activeCell="F6" sqref="F6"/>
    </sheetView>
  </sheetViews>
  <sheetFormatPr defaultRowHeight="15"/>
  <cols>
    <col min="1" max="1" width="17" bestFit="1" customWidth="1"/>
    <col min="2" max="2" width="16.42578125" bestFit="1" customWidth="1"/>
    <col min="3" max="3" width="15.7109375" customWidth="1"/>
    <col min="4" max="4" width="9.140625" customWidth="1"/>
    <col min="5" max="5" width="16.42578125" customWidth="1"/>
    <col min="6" max="6" width="12.85546875" bestFit="1" customWidth="1"/>
    <col min="7" max="7" width="10" bestFit="1" customWidth="1"/>
    <col min="8" max="8" width="10.42578125" bestFit="1" customWidth="1"/>
    <col min="9" max="9" width="4.7109375" bestFit="1" customWidth="1"/>
    <col min="10" max="10" width="7.7109375" bestFit="1" customWidth="1"/>
    <col min="11" max="11" width="6.7109375" bestFit="1" customWidth="1"/>
    <col min="12" max="12" width="7" bestFit="1" customWidth="1"/>
    <col min="13" max="13" width="5.28515625" bestFit="1" customWidth="1"/>
    <col min="14" max="14" width="4.5703125" bestFit="1" customWidth="1"/>
    <col min="15" max="15" width="4.42578125" bestFit="1" customWidth="1"/>
    <col min="16" max="16" width="4.85546875" bestFit="1" customWidth="1"/>
    <col min="17" max="17" width="6" bestFit="1" customWidth="1"/>
    <col min="18" max="18" width="7.7109375" bestFit="1" customWidth="1"/>
    <col min="19" max="19" width="6" bestFit="1" customWidth="1"/>
  </cols>
  <sheetData>
    <row r="3" spans="1:6">
      <c r="A3" s="12"/>
      <c r="B3" s="12"/>
      <c r="C3" s="12"/>
    </row>
    <row r="5" spans="1:6">
      <c r="D5" s="1" t="s">
        <v>0</v>
      </c>
      <c r="E5" s="1" t="s">
        <v>1</v>
      </c>
      <c r="F5" t="s">
        <v>2</v>
      </c>
    </row>
    <row r="6" spans="1:6">
      <c r="D6" t="s">
        <v>3</v>
      </c>
      <c r="E6" t="s">
        <v>4</v>
      </c>
      <c r="F6" s="4">
        <v>2098</v>
      </c>
    </row>
    <row r="7" spans="1:6">
      <c r="E7" t="s">
        <v>5</v>
      </c>
      <c r="F7" s="4">
        <v>181</v>
      </c>
    </row>
    <row r="8" spans="1:6">
      <c r="E8" t="s">
        <v>6</v>
      </c>
      <c r="F8" s="4">
        <v>260</v>
      </c>
    </row>
    <row r="9" spans="1:6">
      <c r="E9" t="s">
        <v>7</v>
      </c>
      <c r="F9" s="4">
        <v>352</v>
      </c>
    </row>
    <row r="10" spans="1:6">
      <c r="E10" t="s">
        <v>8</v>
      </c>
      <c r="F10" s="4">
        <v>1131</v>
      </c>
    </row>
    <row r="11" spans="1:6">
      <c r="E11" t="s">
        <v>9</v>
      </c>
      <c r="F11" s="4">
        <v>235</v>
      </c>
    </row>
    <row r="12" spans="1:6">
      <c r="E12" t="s">
        <v>10</v>
      </c>
      <c r="F12" s="4">
        <v>2559</v>
      </c>
    </row>
    <row r="13" spans="1:6">
      <c r="E13" t="s">
        <v>11</v>
      </c>
      <c r="F13" s="4">
        <v>2847</v>
      </c>
    </row>
    <row r="14" spans="1:6">
      <c r="E14" t="s">
        <v>12</v>
      </c>
      <c r="F14" s="4">
        <v>1500</v>
      </c>
    </row>
    <row r="15" spans="1:6">
      <c r="D15" t="s">
        <v>13</v>
      </c>
      <c r="E15" t="s">
        <v>14</v>
      </c>
      <c r="F15" s="4">
        <v>3559</v>
      </c>
    </row>
    <row r="16" spans="1:6">
      <c r="E16" t="s">
        <v>15</v>
      </c>
      <c r="F16" s="4">
        <v>-1236</v>
      </c>
    </row>
    <row r="17" spans="4:10">
      <c r="E17" t="s">
        <v>16</v>
      </c>
      <c r="F17" s="4">
        <v>2207</v>
      </c>
      <c r="J17" s="16">
        <v>-3960</v>
      </c>
    </row>
    <row r="18" spans="4:10">
      <c r="E18" t="s">
        <v>17</v>
      </c>
      <c r="F18" s="4">
        <v>5964</v>
      </c>
      <c r="J18" s="16">
        <v>-3584</v>
      </c>
    </row>
    <row r="19" spans="4:10">
      <c r="J19" s="16">
        <v>-4970</v>
      </c>
    </row>
    <row r="20" spans="4:10">
      <c r="J20" s="16">
        <v>-2138</v>
      </c>
    </row>
    <row r="21" spans="4:10" hidden="1">
      <c r="J21" s="16">
        <v>-2180</v>
      </c>
    </row>
    <row r="22" spans="4:10">
      <c r="J22" s="16">
        <v>-4963</v>
      </c>
    </row>
    <row r="23" spans="4:10">
      <c r="D23" s="8"/>
      <c r="E23" s="10" t="s">
        <v>8</v>
      </c>
      <c r="F23" s="16">
        <v>1131</v>
      </c>
      <c r="J23" s="16">
        <v>3093</v>
      </c>
    </row>
    <row r="24" spans="4:10">
      <c r="D24" s="8"/>
      <c r="E24" s="10" t="s">
        <v>9</v>
      </c>
      <c r="F24" s="16">
        <v>235</v>
      </c>
      <c r="J24" s="16">
        <v>11619</v>
      </c>
    </row>
    <row r="25" spans="4:10">
      <c r="D25" s="8"/>
      <c r="E25" s="10" t="s">
        <v>10</v>
      </c>
      <c r="F25" s="16">
        <v>2559</v>
      </c>
      <c r="J25" s="16">
        <v>5284</v>
      </c>
    </row>
    <row r="26" spans="4:10">
      <c r="D26" s="8"/>
      <c r="E26" s="10" t="s">
        <v>11</v>
      </c>
      <c r="F26" s="16">
        <v>2847</v>
      </c>
      <c r="J26" s="16">
        <v>9760</v>
      </c>
    </row>
    <row r="27" spans="4:10">
      <c r="D27" s="9"/>
      <c r="E27" s="10" t="s">
        <v>12</v>
      </c>
      <c r="F27" s="16">
        <v>1500</v>
      </c>
      <c r="J27" s="16">
        <v>5917</v>
      </c>
    </row>
    <row r="28" spans="4:10">
      <c r="D28" s="7" t="s">
        <v>13</v>
      </c>
      <c r="E28" s="10" t="s">
        <v>14</v>
      </c>
      <c r="F28" s="16">
        <v>3559</v>
      </c>
      <c r="J28" s="17">
        <v>10077</v>
      </c>
    </row>
    <row r="29" spans="4:10">
      <c r="D29" s="8"/>
      <c r="E29" s="10" t="s">
        <v>15</v>
      </c>
      <c r="F29" s="16">
        <v>-1236</v>
      </c>
      <c r="J29">
        <f>SUM(J17:J28)</f>
        <v>23955</v>
      </c>
    </row>
    <row r="30" spans="4:10">
      <c r="D30" s="8"/>
      <c r="E30" s="10" t="s">
        <v>16</v>
      </c>
      <c r="F30" s="16">
        <v>2207</v>
      </c>
    </row>
    <row r="31" spans="4:10">
      <c r="D31" s="9"/>
      <c r="E31" s="10" t="s">
        <v>17</v>
      </c>
      <c r="F31" s="16">
        <v>5964</v>
      </c>
    </row>
    <row r="32" spans="4:10">
      <c r="D32" s="7" t="s">
        <v>20</v>
      </c>
      <c r="E32" s="10" t="s">
        <v>36</v>
      </c>
      <c r="F32" s="16">
        <v>4888</v>
      </c>
    </row>
    <row r="33" spans="4:6">
      <c r="D33" s="8"/>
      <c r="E33" s="10" t="s">
        <v>37</v>
      </c>
      <c r="F33" s="16">
        <v>577</v>
      </c>
    </row>
    <row r="34" spans="4:6">
      <c r="D34" s="8"/>
      <c r="E34" s="10" t="s">
        <v>38</v>
      </c>
      <c r="F34" s="16">
        <v>844</v>
      </c>
    </row>
    <row r="35" spans="4:6">
      <c r="D35" s="9"/>
      <c r="E35" s="11" t="s">
        <v>39</v>
      </c>
      <c r="F35" s="17">
        <v>-4011</v>
      </c>
    </row>
  </sheetData>
  <conditionalFormatting sqref="J17:J28">
    <cfRule type="cellIs" dxfId="13" priority="8" operator="greaterThan">
      <formula>0</formula>
    </cfRule>
  </conditionalFormatting>
  <conditionalFormatting sqref="J17:J28">
    <cfRule type="cellIs" dxfId="12" priority="7" operator="lessThan">
      <formula>0</formula>
    </cfRule>
  </conditionalFormatting>
  <conditionalFormatting pivot="1" sqref="F6:F18">
    <cfRule type="cellIs" dxfId="11" priority="5" operator="greaterThan">
      <formula>0</formula>
    </cfRule>
  </conditionalFormatting>
  <conditionalFormatting pivot="1" sqref="F6:F18">
    <cfRule type="cellIs" dxfId="10" priority="4" operator="lessThan">
      <formula>0</formula>
    </cfRule>
  </conditionalFormatting>
  <conditionalFormatting sqref="D7">
    <cfRule type="iconSet" priority="3">
      <iconSet iconSet="3Arrows">
        <cfvo type="percent" val="0"/>
        <cfvo type="num" val="0"/>
        <cfvo type="num" val="0"/>
      </iconSet>
    </cfRule>
  </conditionalFormatting>
  <conditionalFormatting pivot="1" sqref="F6:F18">
    <cfRule type="cellIs" dxfId="9" priority="2" operator="greaterThan">
      <formula>0</formula>
    </cfRule>
  </conditionalFormatting>
  <conditionalFormatting pivot="1" sqref="F6:F18">
    <cfRule type="cellIs" dxfId="8" priority="1" operator="lessThan">
      <formula>0</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14292-2A6C-4AC5-BF00-64940CFD36A7}">
  <dimension ref="A1:O37"/>
  <sheetViews>
    <sheetView topLeftCell="B14" workbookViewId="0">
      <selection activeCell="O20" sqref="O20"/>
    </sheetView>
  </sheetViews>
  <sheetFormatPr defaultRowHeight="15"/>
  <cols>
    <col min="1" max="1" width="20.140625" customWidth="1"/>
    <col min="2" max="2" width="10.140625" customWidth="1"/>
    <col min="3" max="3" width="8" customWidth="1"/>
  </cols>
  <sheetData>
    <row r="1" spans="1:3">
      <c r="A1" t="s">
        <v>40</v>
      </c>
      <c r="B1" t="s">
        <v>0</v>
      </c>
      <c r="C1" t="s">
        <v>41</v>
      </c>
    </row>
    <row r="2" spans="1:3">
      <c r="A2" s="6">
        <v>43191</v>
      </c>
      <c r="B2" s="4" t="s">
        <v>20</v>
      </c>
      <c r="C2">
        <v>10400</v>
      </c>
    </row>
    <row r="3" spans="1:3">
      <c r="A3" s="6">
        <v>43221</v>
      </c>
      <c r="B3" s="4" t="s">
        <v>20</v>
      </c>
      <c r="C3">
        <v>10500</v>
      </c>
    </row>
    <row r="4" spans="1:3">
      <c r="A4" s="6">
        <v>43252</v>
      </c>
      <c r="B4" s="4" t="s">
        <v>20</v>
      </c>
      <c r="C4">
        <v>10600</v>
      </c>
    </row>
    <row r="5" spans="1:3">
      <c r="A5" s="6">
        <v>43282</v>
      </c>
      <c r="B5" s="4" t="s">
        <v>20</v>
      </c>
      <c r="C5">
        <v>10800</v>
      </c>
    </row>
    <row r="6" spans="1:3">
      <c r="A6" s="6">
        <v>43313</v>
      </c>
      <c r="B6" s="4" t="s">
        <v>20</v>
      </c>
      <c r="C6">
        <v>10900</v>
      </c>
    </row>
    <row r="7" spans="1:3">
      <c r="A7" s="6">
        <v>43344</v>
      </c>
      <c r="B7" s="4" t="s">
        <v>20</v>
      </c>
      <c r="C7">
        <v>11000</v>
      </c>
    </row>
    <row r="8" spans="1:3">
      <c r="A8" s="6">
        <v>43374</v>
      </c>
      <c r="B8" s="4" t="s">
        <v>20</v>
      </c>
      <c r="C8">
        <v>11100</v>
      </c>
    </row>
    <row r="9" spans="1:3">
      <c r="A9" s="6">
        <v>43405</v>
      </c>
      <c r="B9" s="4" t="s">
        <v>20</v>
      </c>
      <c r="C9">
        <v>11300</v>
      </c>
    </row>
    <row r="10" spans="1:3">
      <c r="A10" s="6">
        <v>43435</v>
      </c>
      <c r="B10" s="4" t="s">
        <v>20</v>
      </c>
      <c r="C10">
        <v>11400</v>
      </c>
    </row>
    <row r="11" spans="1:3">
      <c r="A11" s="6">
        <v>43466</v>
      </c>
      <c r="B11" s="4" t="s">
        <v>20</v>
      </c>
      <c r="C11">
        <v>11500</v>
      </c>
    </row>
    <row r="12" spans="1:3">
      <c r="A12" s="6">
        <v>43497</v>
      </c>
      <c r="B12" s="4" t="s">
        <v>20</v>
      </c>
      <c r="C12">
        <v>11600</v>
      </c>
    </row>
    <row r="13" spans="1:3">
      <c r="A13" s="6">
        <v>43525</v>
      </c>
      <c r="B13" s="4" t="s">
        <v>20</v>
      </c>
      <c r="C13">
        <v>11800</v>
      </c>
    </row>
    <row r="14" spans="1:3">
      <c r="A14" s="6">
        <v>43191</v>
      </c>
      <c r="B14" s="4" t="s">
        <v>3</v>
      </c>
      <c r="C14">
        <v>12000</v>
      </c>
    </row>
    <row r="15" spans="1:3">
      <c r="A15" s="6">
        <v>43221</v>
      </c>
      <c r="B15" s="4" t="s">
        <v>3</v>
      </c>
      <c r="C15">
        <v>12000</v>
      </c>
    </row>
    <row r="16" spans="1:3">
      <c r="A16" s="6">
        <v>43252</v>
      </c>
      <c r="B16" s="4" t="s">
        <v>3</v>
      </c>
      <c r="C16">
        <v>12000</v>
      </c>
    </row>
    <row r="17" spans="1:15">
      <c r="A17" s="6">
        <v>43282</v>
      </c>
      <c r="B17" s="4" t="s">
        <v>3</v>
      </c>
      <c r="C17">
        <v>14000</v>
      </c>
    </row>
    <row r="18" spans="1:15">
      <c r="A18" s="6">
        <v>43313</v>
      </c>
      <c r="B18" s="4" t="s">
        <v>3</v>
      </c>
      <c r="C18">
        <v>14000</v>
      </c>
    </row>
    <row r="19" spans="1:15">
      <c r="A19" s="6">
        <v>43344</v>
      </c>
      <c r="B19" s="4" t="s">
        <v>3</v>
      </c>
      <c r="C19">
        <v>14000</v>
      </c>
      <c r="M19">
        <v>435900</v>
      </c>
      <c r="N19">
        <v>431502</v>
      </c>
      <c r="O19">
        <f>N19-M19</f>
        <v>-4398</v>
      </c>
    </row>
    <row r="20" spans="1:15">
      <c r="A20" s="6">
        <v>43374</v>
      </c>
      <c r="B20" s="4" t="s">
        <v>3</v>
      </c>
      <c r="C20">
        <v>16000</v>
      </c>
    </row>
    <row r="21" spans="1:15">
      <c r="A21" s="6">
        <v>43405</v>
      </c>
      <c r="B21" s="4" t="s">
        <v>3</v>
      </c>
      <c r="C21">
        <v>16000</v>
      </c>
    </row>
    <row r="22" spans="1:15">
      <c r="A22" s="6">
        <v>43435</v>
      </c>
      <c r="B22" s="4" t="s">
        <v>3</v>
      </c>
      <c r="C22">
        <v>16000</v>
      </c>
    </row>
    <row r="23" spans="1:15">
      <c r="A23" s="6">
        <v>43466</v>
      </c>
      <c r="B23" s="4" t="s">
        <v>3</v>
      </c>
      <c r="C23">
        <v>16000</v>
      </c>
    </row>
    <row r="24" spans="1:15">
      <c r="A24" s="6">
        <v>43497</v>
      </c>
      <c r="B24" s="4" t="s">
        <v>3</v>
      </c>
      <c r="C24">
        <v>16000</v>
      </c>
    </row>
    <row r="25" spans="1:15">
      <c r="A25" s="6">
        <v>43525</v>
      </c>
      <c r="B25" s="4" t="s">
        <v>3</v>
      </c>
      <c r="C25">
        <v>16000</v>
      </c>
    </row>
    <row r="26" spans="1:15">
      <c r="A26" s="6">
        <v>43191</v>
      </c>
      <c r="B26" s="4" t="s">
        <v>13</v>
      </c>
      <c r="C26">
        <v>9000</v>
      </c>
    </row>
    <row r="27" spans="1:15">
      <c r="A27" s="6">
        <v>43221</v>
      </c>
      <c r="B27" s="4" t="s">
        <v>13</v>
      </c>
      <c r="C27">
        <v>9000</v>
      </c>
    </row>
    <row r="28" spans="1:15">
      <c r="A28" s="6">
        <v>43252</v>
      </c>
      <c r="B28" s="4" t="s">
        <v>13</v>
      </c>
      <c r="C28">
        <v>9000</v>
      </c>
    </row>
    <row r="29" spans="1:15">
      <c r="A29" s="6">
        <v>43282</v>
      </c>
      <c r="B29" s="4" t="s">
        <v>13</v>
      </c>
      <c r="C29">
        <v>9000</v>
      </c>
    </row>
    <row r="30" spans="1:15">
      <c r="A30" s="6">
        <v>43313</v>
      </c>
      <c r="B30" s="4" t="s">
        <v>13</v>
      </c>
      <c r="C30">
        <v>9000</v>
      </c>
    </row>
    <row r="31" spans="1:15">
      <c r="A31" s="6">
        <v>43344</v>
      </c>
      <c r="B31" s="4" t="s">
        <v>13</v>
      </c>
      <c r="C31">
        <v>9000</v>
      </c>
    </row>
    <row r="32" spans="1:15">
      <c r="A32" s="6">
        <v>43374</v>
      </c>
      <c r="B32" s="4" t="s">
        <v>13</v>
      </c>
      <c r="C32">
        <v>9000</v>
      </c>
    </row>
    <row r="33" spans="1:3">
      <c r="A33" s="6">
        <v>43405</v>
      </c>
      <c r="B33" s="4" t="s">
        <v>13</v>
      </c>
      <c r="C33">
        <v>9000</v>
      </c>
    </row>
    <row r="34" spans="1:3">
      <c r="A34" s="6">
        <v>43435</v>
      </c>
      <c r="B34" s="4" t="s">
        <v>13</v>
      </c>
      <c r="C34">
        <v>9000</v>
      </c>
    </row>
    <row r="35" spans="1:3">
      <c r="A35" s="6">
        <v>43466</v>
      </c>
      <c r="B35" s="4" t="s">
        <v>13</v>
      </c>
      <c r="C35">
        <v>16000</v>
      </c>
    </row>
    <row r="36" spans="1:3">
      <c r="A36" s="6">
        <v>43497</v>
      </c>
      <c r="B36" s="4" t="s">
        <v>13</v>
      </c>
      <c r="C36">
        <v>16000</v>
      </c>
    </row>
    <row r="37" spans="1:3">
      <c r="A37" s="6">
        <v>43525</v>
      </c>
      <c r="B37" s="4" t="s">
        <v>13</v>
      </c>
      <c r="C37">
        <v>16000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57C1-87F7-48A4-9D7E-2CBBEEEEC10A}">
  <dimension ref="A1:D37"/>
  <sheetViews>
    <sheetView topLeftCell="B1" zoomScaleNormal="100" workbookViewId="0">
      <selection activeCell="D9" sqref="D9"/>
    </sheetView>
  </sheetViews>
  <sheetFormatPr defaultRowHeight="15"/>
  <cols>
    <col min="1" max="1" width="14.28515625" customWidth="1"/>
    <col min="2" max="2" width="13.7109375" customWidth="1"/>
    <col min="3" max="3" width="15.140625" bestFit="1" customWidth="1"/>
    <col min="4" max="4" width="15.28515625" bestFit="1" customWidth="1"/>
  </cols>
  <sheetData>
    <row r="1" spans="1:4">
      <c r="A1" s="13" t="s">
        <v>42</v>
      </c>
      <c r="B1" s="13" t="s">
        <v>43</v>
      </c>
      <c r="C1" s="13" t="s">
        <v>0</v>
      </c>
      <c r="D1" s="19" t="s">
        <v>19</v>
      </c>
    </row>
    <row r="2" spans="1:4">
      <c r="A2" s="20" t="s">
        <v>22</v>
      </c>
      <c r="B2" s="20" t="s">
        <v>23</v>
      </c>
      <c r="C2" s="18" t="s">
        <v>3</v>
      </c>
      <c r="D2" s="4">
        <v>13478</v>
      </c>
    </row>
    <row r="3" spans="1:4">
      <c r="A3" s="21"/>
      <c r="B3" s="21"/>
      <c r="C3" s="18" t="s">
        <v>13</v>
      </c>
      <c r="D3" s="4">
        <v>11127</v>
      </c>
    </row>
    <row r="4" spans="1:4">
      <c r="A4" s="21"/>
      <c r="B4" s="21"/>
      <c r="C4" s="18" t="s">
        <v>20</v>
      </c>
      <c r="D4" s="4">
        <v>8121</v>
      </c>
    </row>
    <row r="5" spans="1:4">
      <c r="A5" s="21"/>
      <c r="B5" s="20" t="s">
        <v>24</v>
      </c>
      <c r="C5" s="18" t="s">
        <v>3</v>
      </c>
      <c r="D5" s="4">
        <v>9518</v>
      </c>
    </row>
    <row r="6" spans="1:4">
      <c r="A6" s="21"/>
      <c r="B6" s="21"/>
      <c r="C6" s="18" t="s">
        <v>13</v>
      </c>
      <c r="D6" s="4">
        <v>12807</v>
      </c>
    </row>
    <row r="7" spans="1:4">
      <c r="A7" s="21"/>
      <c r="B7" s="21"/>
      <c r="C7" s="18" t="s">
        <v>20</v>
      </c>
      <c r="D7" s="4">
        <v>6220</v>
      </c>
    </row>
    <row r="8" spans="1:4">
      <c r="A8" s="21"/>
      <c r="B8" s="20" t="s">
        <v>25</v>
      </c>
      <c r="C8" s="18" t="s">
        <v>3</v>
      </c>
      <c r="D8" s="4">
        <v>8782</v>
      </c>
    </row>
    <row r="9" spans="1:4">
      <c r="A9" s="21"/>
      <c r="B9" s="21"/>
      <c r="C9" s="18" t="s">
        <v>13</v>
      </c>
      <c r="D9" s="4">
        <v>9344</v>
      </c>
    </row>
    <row r="10" spans="1:4">
      <c r="A10" s="21"/>
      <c r="B10" s="21"/>
      <c r="C10" s="18" t="s">
        <v>20</v>
      </c>
      <c r="D10" s="4">
        <v>5532</v>
      </c>
    </row>
    <row r="11" spans="1:4">
      <c r="A11" s="21"/>
      <c r="B11" s="20" t="s">
        <v>26</v>
      </c>
      <c r="C11" s="18" t="s">
        <v>3</v>
      </c>
      <c r="D11" s="4">
        <v>2981</v>
      </c>
    </row>
    <row r="12" spans="1:4">
      <c r="A12" s="21"/>
      <c r="B12" s="21"/>
      <c r="C12" s="18" t="s">
        <v>13</v>
      </c>
      <c r="D12" s="4">
        <v>6502</v>
      </c>
    </row>
    <row r="13" spans="1:4">
      <c r="A13" s="21"/>
      <c r="B13" s="21"/>
      <c r="C13" s="18" t="s">
        <v>20</v>
      </c>
      <c r="D13" s="4">
        <v>3483</v>
      </c>
    </row>
    <row r="14" spans="1:4">
      <c r="A14" s="21"/>
      <c r="B14" s="20" t="s">
        <v>27</v>
      </c>
      <c r="C14" s="18" t="s">
        <v>3</v>
      </c>
      <c r="D14" s="4">
        <v>11822</v>
      </c>
    </row>
    <row r="15" spans="1:4">
      <c r="A15" s="21"/>
      <c r="B15" s="21"/>
      <c r="C15" s="18" t="s">
        <v>13</v>
      </c>
      <c r="D15" s="4">
        <v>9539</v>
      </c>
    </row>
    <row r="16" spans="1:4">
      <c r="A16" s="21"/>
      <c r="B16" s="21"/>
      <c r="C16" s="18" t="s">
        <v>20</v>
      </c>
      <c r="D16" s="4">
        <v>9538</v>
      </c>
    </row>
    <row r="17" spans="1:4">
      <c r="A17" s="21"/>
      <c r="B17" s="20" t="s">
        <v>28</v>
      </c>
      <c r="C17" s="18" t="s">
        <v>3</v>
      </c>
      <c r="D17" s="4">
        <v>10717</v>
      </c>
    </row>
    <row r="18" spans="1:4">
      <c r="A18" s="21"/>
      <c r="B18" s="21"/>
      <c r="C18" s="18" t="s">
        <v>13</v>
      </c>
      <c r="D18" s="4">
        <v>7207</v>
      </c>
    </row>
    <row r="19" spans="1:4">
      <c r="A19" s="21"/>
      <c r="B19" s="21"/>
      <c r="C19" s="18" t="s">
        <v>20</v>
      </c>
      <c r="D19" s="4">
        <v>8704</v>
      </c>
    </row>
    <row r="20" spans="1:4">
      <c r="A20" s="21"/>
      <c r="B20" s="20" t="s">
        <v>29</v>
      </c>
      <c r="C20" s="18" t="s">
        <v>3</v>
      </c>
      <c r="D20" s="4">
        <v>11488</v>
      </c>
    </row>
    <row r="21" spans="1:4">
      <c r="A21" s="21"/>
      <c r="B21" s="21"/>
      <c r="C21" s="18" t="s">
        <v>13</v>
      </c>
      <c r="D21" s="4">
        <v>13361</v>
      </c>
    </row>
    <row r="22" spans="1:4">
      <c r="A22" s="21"/>
      <c r="B22" s="21"/>
      <c r="C22" s="18" t="s">
        <v>20</v>
      </c>
      <c r="D22" s="4">
        <v>6766</v>
      </c>
    </row>
    <row r="23" spans="1:4">
      <c r="A23" s="21"/>
      <c r="B23" s="20" t="s">
        <v>30</v>
      </c>
      <c r="C23" s="18" t="s">
        <v>3</v>
      </c>
      <c r="D23" s="4">
        <v>16270</v>
      </c>
    </row>
    <row r="24" spans="1:4">
      <c r="A24" s="21"/>
      <c r="B24" s="21"/>
      <c r="C24" s="18" t="s">
        <v>13</v>
      </c>
      <c r="D24" s="4">
        <v>16651</v>
      </c>
    </row>
    <row r="25" spans="1:4">
      <c r="A25" s="21"/>
      <c r="B25" s="21"/>
      <c r="C25" s="18" t="s">
        <v>20</v>
      </c>
      <c r="D25" s="4">
        <v>15165</v>
      </c>
    </row>
    <row r="26" spans="1:4">
      <c r="A26" s="21"/>
      <c r="B26" s="20" t="s">
        <v>31</v>
      </c>
      <c r="C26" s="18" t="s">
        <v>3</v>
      </c>
      <c r="D26" s="4">
        <v>9545</v>
      </c>
    </row>
    <row r="27" spans="1:4">
      <c r="A27" s="21"/>
      <c r="B27" s="21"/>
      <c r="C27" s="18" t="s">
        <v>13</v>
      </c>
      <c r="D27" s="4">
        <v>18560</v>
      </c>
    </row>
    <row r="28" spans="1:4">
      <c r="A28" s="21"/>
      <c r="B28" s="21"/>
      <c r="C28" s="18" t="s">
        <v>20</v>
      </c>
      <c r="D28" s="4">
        <v>9474</v>
      </c>
    </row>
    <row r="29" spans="1:4">
      <c r="A29" s="20" t="s">
        <v>32</v>
      </c>
      <c r="B29" s="20" t="s">
        <v>33</v>
      </c>
      <c r="C29" s="18" t="s">
        <v>3</v>
      </c>
      <c r="D29" s="4">
        <v>13466</v>
      </c>
    </row>
    <row r="30" spans="1:4">
      <c r="A30" s="21"/>
      <c r="B30" s="21"/>
      <c r="C30" s="18" t="s">
        <v>13</v>
      </c>
      <c r="D30" s="4">
        <v>26716</v>
      </c>
    </row>
    <row r="31" spans="1:4">
      <c r="A31" s="21"/>
      <c r="B31" s="21"/>
      <c r="C31" s="18" t="s">
        <v>20</v>
      </c>
      <c r="D31" s="4">
        <v>21257</v>
      </c>
    </row>
    <row r="32" spans="1:4">
      <c r="A32" s="21"/>
      <c r="B32" s="20" t="s">
        <v>34</v>
      </c>
      <c r="C32" s="18" t="s">
        <v>3</v>
      </c>
      <c r="D32" s="4">
        <v>9569</v>
      </c>
    </row>
    <row r="33" spans="1:4">
      <c r="A33" s="21"/>
      <c r="B33" s="21"/>
      <c r="C33" s="18" t="s">
        <v>13</v>
      </c>
      <c r="D33" s="4">
        <v>12593</v>
      </c>
    </row>
    <row r="34" spans="1:4">
      <c r="A34" s="21"/>
      <c r="B34" s="21"/>
      <c r="C34" s="18" t="s">
        <v>20</v>
      </c>
      <c r="D34" s="4">
        <v>16262</v>
      </c>
    </row>
    <row r="35" spans="1:4">
      <c r="A35" s="21"/>
      <c r="B35" s="20" t="s">
        <v>35</v>
      </c>
      <c r="C35" s="18" t="s">
        <v>3</v>
      </c>
      <c r="D35" s="4">
        <v>21418</v>
      </c>
    </row>
    <row r="36" spans="1:4">
      <c r="A36" s="21"/>
      <c r="B36" s="21"/>
      <c r="C36" s="18" t="s">
        <v>13</v>
      </c>
      <c r="D36" s="4">
        <v>20860</v>
      </c>
    </row>
    <row r="37" spans="1:4">
      <c r="A37" s="21"/>
      <c r="B37" s="21"/>
      <c r="C37" s="18" t="s">
        <v>20</v>
      </c>
      <c r="D37" s="4">
        <v>16659</v>
      </c>
    </row>
  </sheetData>
  <mergeCells count="14">
    <mergeCell ref="B32:B34"/>
    <mergeCell ref="B35:B37"/>
    <mergeCell ref="A2:A28"/>
    <mergeCell ref="A29:A37"/>
    <mergeCell ref="B2:B4"/>
    <mergeCell ref="B5:B7"/>
    <mergeCell ref="B8:B10"/>
    <mergeCell ref="B11:B13"/>
    <mergeCell ref="B14:B16"/>
    <mergeCell ref="B17:B19"/>
    <mergeCell ref="B20:B22"/>
    <mergeCell ref="B23:B25"/>
    <mergeCell ref="B26:B28"/>
    <mergeCell ref="B29:B31"/>
  </mergeCell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2E64E-9E5A-4B71-9956-698DE9A543C5}">
  <dimension ref="A3:A4"/>
  <sheetViews>
    <sheetView workbookViewId="0">
      <selection activeCell="A4" sqref="A4"/>
    </sheetView>
  </sheetViews>
  <sheetFormatPr defaultRowHeight="15"/>
  <cols>
    <col min="1" max="1" width="15.28515625" bestFit="1" customWidth="1"/>
    <col min="2" max="2" width="13.7109375" bestFit="1" customWidth="1"/>
    <col min="3" max="3" width="13.7109375" customWidth="1"/>
    <col min="4" max="4" width="12" customWidth="1"/>
  </cols>
  <sheetData>
    <row r="3" spans="1:1">
      <c r="A3" t="s">
        <v>19</v>
      </c>
    </row>
    <row r="4" spans="1:1">
      <c r="A4" s="4">
        <v>431502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1B84-91D6-4BAB-BF97-CDAD67D5976A}">
  <dimension ref="A3:A6"/>
  <sheetViews>
    <sheetView workbookViewId="0">
      <selection activeCell="A3" sqref="A3"/>
    </sheetView>
  </sheetViews>
  <sheetFormatPr defaultRowHeight="15"/>
  <cols>
    <col min="1" max="2" width="12" customWidth="1"/>
  </cols>
  <sheetData>
    <row r="3" spans="1:1">
      <c r="A3" s="1" t="s">
        <v>18</v>
      </c>
    </row>
    <row r="4" spans="1:1">
      <c r="A4" s="2" t="s">
        <v>22</v>
      </c>
    </row>
    <row r="5" spans="1:1">
      <c r="A5" s="2" t="s">
        <v>32</v>
      </c>
    </row>
    <row r="6" spans="1:1">
      <c r="A6" s="2" t="s">
        <v>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  D e t a i l s _ 5 3 d 1 3 c 8 5 - 7 1 2 7 - 4 e 5 f - 9 c f b - 6 c 4 6 f 0 2 e a 2 9 0 " > < 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 1 6 7 < / i n t > < / v a l u e > < / i t e m > < i t e m > < k e y > < s t r i n g > A m o u n t < / s t r i n g > < / k e y > < v a l u e > < i n t > 1 6 2 < / i n t > < / v a l u e > < / i t e m > < i t e m > < k e y > < s t r i n g > P r o f i t < / s t r i n g > < / k e y > < v a l u e > < i n t > 1 3 1 < / i n t > < / v a l u e > < / i t e m > < i t e m > < k e y > < s t r i n g > Q u a n t i t y < / s t r i n g > < / k e y > < v a l u e > < i n t > 1 7 0 < / i n t > < / v a l u e > < / i t e m > < i t e m > < k e y > < s t r i n g > C a t e g o r y < / s t r i n g > < / k e y > < v a l u e > < i n t > 1 7 2 < / i n t > < / v a l u e > < / i t e m > < i t e m > < k e y > < s t r i n g > S u b - C a t e g o r y < / s t r i n g > < / k e y > < v a l u e > < i n t > 2 2 7 < / i n t > < / v a l u e > < / i t e m > < / C o l u m n W i d t h s > < C o l u m n D i s p l a y I n d e x > < i t e m > < k e y > < s t r i n g > O r d e r   I D < / s t r i n g > < / k e y > < v a l u e > < i n t > 0 < / i n t > < / v a l u e > < / i t e m > < i t e m > < k e y > < s t r i n g > A m o u n t < / s t r i n g > < / k e y > < v a l u e > < i n t > 1 < / i n t > < / v a l u e > < / i t e m > < i t e m > < k e y > < s t r i n g > P r o f i t < / s t r i n g > < / k e y > < v a l u e > < i n t > 2 < / i n t > < / v a l u e > < / i t e m > < i t e m > < k e y > < s t r i n g > Q u a n t i t y < / s t r i n g > < / k e y > < v a l u e > < i n t > 3 < / i n t > < / v a l u e > < / i t e m > < i t e m > < k e y > < s t r i n g > C a t e g o r y < / s t r i n g > < / k e y > < v a l u e > < i n t > 4 < / i n t > < / v a l u e > < / i t e m > < i t e m > < k e y > < s t r i n g > S u b - C a t e g o r y < / 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 S h e e t 1 1 _ c 6 5 c b 4 e 3 - 6 1 7 6 - 4 f e 3 - a a 0 0 - 6 1 8 c c e f c 5 c c b < / K e y > < V a l u e   x m l n s : a = " h t t p : / / s c h e m a s . d a t a c o n t r a c t . o r g / 2 0 0 4 / 0 7 / M i c r o s o f t . A n a l y s i s S e r v i c e s . C o m m o n " > < a : H a s F o c u s > t r u e < / a : H a s F o c u s > < a : S i z e A t D p i 9 6 > 1 8 8 < / a : S i z e A t D p i 9 6 > < a : V i s i b l e > t r u e < / a : V i s i b l e > < / V a l u e > < / K e y V a l u e O f s t r i n g S a n d b o x E d i t o r . M e a s u r e G r i d S t a t e S c d E 3 5 R y > < K e y V a l u e O f s t r i n g S a n d b o x E d i t o r . M e a s u r e G r i d S t a t e S c d E 3 5 R y > < K e y > O r d e r   D e t a i l s _ 5 3 d 1 3 c 8 5 - 7 1 2 7 - 4 e 5 f - 9 c f b - 6 c 4 6 f 0 2 e a 2 9 0 < / K e y > < V a l u e   x m l n s : a = " h t t p : / / s c h e m a s . d a t a c o n t r a c t . o r g / 2 0 0 4 / 0 7 / M i c r o s o f t . A n a l y s i s S e r v i c e s . C o m m o n " > < a : H a s F o c u s > t r u e < / a : H a s F o c u s > < a : S i z e A t D p i 9 6 > 1 8 8 < / a : S i z e A t D p i 9 6 > < a : V i s i b l e > t r u e < / a : V i s i b l e > < / V a l u e > < / K e y V a l u e O f s t r i n g S a n d b o x E d i t o r . M e a s u r e G r i d S t a t e S c d E 3 5 R y > < K e y V a l u e O f s t r i n g S a n d b o x E d i t o r . M e a s u r e G r i d S t a t e S c d E 3 5 R y > < K e y > S a l e s _ t a r g e t _ 1 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1.xml><?xml version="1.0" encoding="utf-8"?>
<?mso-contentType ?>
<FormTemplates xmlns="http://schemas.microsoft.com/sharepoint/v3/contenttype/forms">
  <Display>DocumentLibraryForm</Display>
  <Edit>DocumentLibraryForm</Edit>
  <New>DocumentLibraryForm</New>
</FormTemplates>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S a l e s   t a r g e t _ 2 7 c 5 c 4 2 f - 3 1 f 2 - 4 1 1 8 - 8 b 9 c - 4 1 3 7 5 4 9 e 6 e a 7 " > < C u s t o m C o n t e n t > < ! [ C D A T A [ < T a b l e W i d g e t G r i d S e r i a l i z a t i o n   x m l n s : x s d = " h t t p : / / w w w . w 3 . o r g / 2 0 0 1 / X M L S c h e m a "   x m l n s : x s i = " h t t p : / / w w w . w 3 . o r g / 2 0 0 1 / X M L S c h e m a - i n s t a n c e " > < C o l u m n S u g g e s t e d T y p e   / > < C o l u m n F o r m a t   / > < C o l u m n A c c u r a c y   / > < C o l u m n C u r r e n c y S y m b o l   / > < C o l u m n P o s i t i v e P a t t e r n   / > < C o l u m n N e g a t i v e P a t t e r n   / > < C o l u m n W i d t h s > < i t e m > < k e y > < s t r i n g > M o n t h   o f   O r d e r   D a t e < / s t r i n g > < / k e y > < v a l u e > < i n t > 3 7 3 < / i n t > < / v a l u e > < / i t e m > < i t e m > < k e y > < s t r i n g > C a t e g o r y < / s t r i n g > < / k e y > < v a l u e > < i n t > 1 7 2 < / i n t > < / v a l u e > < / i t e m > < i t e m > < k e y > < s t r i n g > T a r g e t < / s t r i n g > < / k e y > < v a l u e > < i n t > 1 3 9 < / i n t > < / v a l u e > < / i t e m > < / C o l u m n W i d t h s > < C o l u m n D i s p l a y I n d e x > < i t e m > < k e y > < s t r i n g > M o n t h   o f   O r d e r   D a t e < / s t r i n g > < / k e y > < v a l u e > < i n t > 0 < / i n t > < / v a l u e > < / i t e m > < i t e m > < k e y > < s t r i n g > C a t e g o r y < / s t r i n g > < / k e y > < v a l u e > < i n t > 1 < / i n t > < / v a l u e > < / i t e m > < i t e m > < k e y > < s t r i n g > T a r g e t < / 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a l e s _ t a r g e t _ 1 " > < C u s t o m C o n t e n t > < ! [ C D A T A [ < T a b l e W i d g e t G r i d S e r i a l i z a t i o n   x m l n s : x s d = " h t t p : / / w w w . w 3 . o r g / 2 0 0 1 / X M L S c h e m a "   x m l n s : x s i = " h t t p : / / w w w . w 3 . o r g / 2 0 0 1 / X M L S c h e m a - i n s t a n c e " > < C o l u m n S u g g e s t e d T y p e   / > < C o l u m n F o r m a t   / > < C o l u m n A c c u r a c y   / > < C o l u m n C u r r e n c y S y m b o l   / > < C o l u m n P o s i t i v e P a t t e r n   / > < C o l u m n N e g a t i v e P a t t e r n   / > < C o l u m n W i d t h s > < i t e m > < k e y > < s t r i n g > M o n t h   o f   O r d e r   D a t e < / s t r i n g > < / k e y > < v a l u e > < i n t > 3 2 1 < / i n t > < / v a l u e > < / i t e m > < i t e m > < k e y > < s t r i n g > C a t e g o r y < / s t r i n g > < / k e y > < v a l u e > < i n t > 1 7 2 < / i n t > < / v a l u e > < / i t e m > < i t e m > < k e y > < s t r i n g > T a r g e t < / s t r i n g > < / k e y > < v a l u e > < i n t > 1 3 9 < / i n t > < / v a l u e > < / i t e m > < / C o l u m n W i d t h s > < C o l u m n D i s p l a y I n d e x > < i t e m > < k e y > < s t r i n g > M o n t h   o f   O r d e r   D a t e < / s t r i n g > < / k e y > < v a l u e > < i n t > 0 < / i n t > < / v a l u e > < / i t e m > < i t e m > < k e y > < s t r i n g > C a t e g o r y < / s t r i n g > < / k e y > < v a l u e > < i n t > 1 < / i n t > < / v a l u e > < / i t e m > < i t e m > < k e y > < s t r i n g > T a r g e t < / 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S a l e s   t a r g e t _ 5 9 1 7 1 7 d 0 - 3 b 6 6 - 4 3 0 7 - 9 f 4 4 - a 9 6 f e 3 2 9 e 9 6 0 " > < C u s t o m C o n t e n t > < ! [ C D A T A [ < T a b l e W i d g e t G r i d S e r i a l i z a t i o n   x m l n s : x s d = " h t t p : / / w w w . w 3 . o r g / 2 0 0 1 / X M L S c h e m a "   x m l n s : x s i = " h t t p : / / w w w . w 3 . o r g / 2 0 0 1 / X M L S c h e m a - i n s t a n c e " > < C o l u m n S u g g e s t e d T y p e > < i t e m > < k e y > < s t r i n g > M o n t h   o f   O r d e r   D a t e < / s t r i n g > < / k e y > < v a l u e > < s t r i n g > E m p t y < / s t r i n g > < / v a l u e > < / i t e m > < / C o l u m n S u g g e s t e d T y p e > < C o l u m n F o r m a t   / > < C o l u m n A c c u r a c y   / > < C o l u m n C u r r e n c y S y m b o l   / > < C o l u m n P o s i t i v e P a t t e r n   / > < C o l u m n N e g a t i v e P a t t e r n   / > < C o l u m n W i d t h s > < i t e m > < k e y > < s t r i n g > M o n t h   o f   O r d e r   D a t e < / s t r i n g > < / k e y > < v a l u e > < i n t > 3 2 1 < / i n t > < / v a l u e > < / i t e m > < i t e m > < k e y > < s t r i n g > C a t e g o r y < / s t r i n g > < / k e y > < v a l u e > < i n t > 1 7 2 < / i n t > < / v a l u e > < / i t e m > < i t e m > < k e y > < s t r i n g > T a r g e t < / s t r i n g > < / k e y > < v a l u e > < i n t > 1 3 9 < / i n t > < / v a l u e > < / i t e m > < / C o l u m n W i d t h s > < C o l u m n D i s p l a y I n d e x > < i t e m > < k e y > < s t r i n g > M o n t h   o f   O r d e r   D a t e < / s t r i n g > < / k e y > < v a l u e > < i n t > 0 < / i n t > < / v a l u e > < / i t e m > < i t e m > < k e y > < s t r i n g > C a t e g o r y < / s t r i n g > < / k e y > < v a l u e > < i n t > 1 < / i n t > < / v a l u e > < / i t e m > < i t e m > < k e y > < s t r i n g > T a r g e t < / 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 M e a s u r e s \ S u m   o f   P r o f i t < / K e y > < / D i a g r a m O b j e c t K e y > < D i a g r a m O b j e c t K e y > < K e y > M e a s u r e s \ S u m   o f   P r o f i t \ T a g I n f o \ F o r m u l a < / K e y > < / D i a g r a m O b j e c t K e y > < D i a g r a m O b j e c t K e y > < K e y > M e a s u r e s \ S u m   o f   P r o f i t \ T a g I n f o \ V a l u e < / K e y > < / D i a g r a m O b j e c t K e y > < D i a g r a m O b j e c t K e y > < K e y > C o l u m n s \ O r d e r   I D < / K e y > < / D i a g r a m O b j e c t K e y > < D i a g r a m O b j e c t K e y > < K e y > C o l u m n s \ A m o u n t < / K e y > < / D i a g r a m O b j e c t K e y > < D i a g r a m O b j e c t K e y > < K e y > C o l u m n s \ P r o f i t < / K e y > < / D i a g r a m O b j e c t K e y > < D i a g r a m O b j e c t K e y > < K e y > C o l u m n s \ Q u a n t i t y < / K e y > < / D i a g r a m O b j e c t K e y > < D i a g r a m O b j e c t K e y > < K e y > C o l u m n s \ C a t e g o r y < / K e y > < / D i a g r a m O b j e c t K e y > < D i a g r a m O b j e c t K e y > < K e y > C o l u m n s \ S u b - C a t e g o r y < / 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 P r o f i t < / K e y > < / a : K e y > < a : V a l u e   i : t y p e = " M e a s u r e G r i d N o d e V i e w S t a t e " > < C o l u m n > 2 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 C o l u m n s \ A m o u n t < / K e y > < / a : K e y > < a : V a l u e   i : t y p e = " M e a s u r e G r i d N o d e V i e w S t a t e " > < C o l u m n > 1 < / C o l u m n > < L a y e d O u t > t r u e < / L a y e d O u t > < / a : V a l u e > < / a : K e y V a l u e O f D i a g r a m O b j e c t K e y a n y T y p e z b w N T n L X > < a : K e y V a l u e O f D i a g r a m O b j e c t K e y a n y T y p e z b w N T n L X > < a : K e y > < K e y > C o l u m n s \ P r o f i t < / 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 S h e e t 1 1 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 C o l u m n s \ C u s t o m e r N a m e < / K e y > < / D i a g r a m O b j e c t K e y > < D i a g r a m O b j e c t K e y > < K e y > C o l u m n s \ S t a t e < / K e y > < / D i a g r a m O b j e c t K e y > < D i a g r a m O b j e c t K e y > < K e y > C o l u m n s \ C i t y < / K e y > < / D i a g r a m O b j e c t K e y > < D i a g r a m O b j e c t K e y > < K e y > C o l u m n s \ O r d e r   D a t e   ( Y e a r ) < / K e y > < / D i a g r a m O b j e c t K e y > < D i a g r a m O b j e c t K e y > < K e y > C o l u m n s \ O r d e r   D a t e   ( Q u a r t e r ) < / K e y > < / D i a g r a m O b j e c t K e y > < D i a g r a m O b j e c t K e y > < K e y > C o l u m n s \ O r d e r   D a t e   ( M o n t h   I n d e x ) < / K e y > < / D i a g r a m O b j e c t K e y > < D i a g r a m O b j e c t K e y > < K e y > C o l u m n s \ O r d e r 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 C o l u m n s \ O r d e r   D a t e   ( Y e a r ) < / K e y > < / a : K e y > < a : V a l u e   i : t y p e = " M e a s u r e G r i d N o d e V i e w S t a t e " > < C o l u m n > 5 < / C o l u m n > < L a y e d O u t > t r u e < / L a y e d O u t > < / a : V a l u e > < / a : K e y V a l u e O f D i a g r a m O b j e c t K e y a n y T y p e z b w N T n L X > < a : K e y V a l u e O f D i a g r a m O b j e c t K e y a n y T y p e z b w N T n L X > < a : K e y > < K e y > C o l u m n s \ O r d e r   D a t e   ( Q u a r t e r ) < / K e y > < / a : K e y > < a : V a l u e   i : t y p e = " M e a s u r e G r i d N o d e V i e w S t a t e " > < C o l u m n > 6 < / C o l u m n > < L a y e d O u t > t r u e < / L a y e d O u t > < / a : V a l u e > < / a : K e y V a l u e O f D i a g r a m O b j e c t K e y a n y T y p e z b w N T n L X > < a : K e y V a l u e O f D i a g r a m O b j e c t K e y a n y T y p e z b w N T n L X > < a : K e y > < K e y > C o l u m n s \ O r d e r   D a t e   ( M o n t h   I n d e x ) < / K e y > < / a : K e y > < a : V a l u e   i : t y p e = " M e a s u r e G r i d N o d e V i e w S t a t e " > < C o l u m n > 7 < / C o l u m n > < L a y e d O u t > t r u e < / L a y e d O u t > < / a : V a l u e > < / a : K e y V a l u e O f D i a g r a m O b j e c t K e y a n y T y p e z b w N T n L X > < a : K e y V a l u e O f D i a g r a m O b j e c t K e y a n y T y p e z b w N T n L X > < a : K e y > < K e y > C o l u m n s \ O r d e r   D a t e   ( M o n t h ) < / K e y > < / a : K e y > < a : V a l u e   i : t y p e = " M e a s u r e G r i d N o d e V i e w S t a t e " > < C o l u m n > 8 < / C o l u m n > < L a y e d O u t > t r u e < / L a y e d O u t > < / a : V a l u e > < / a : K e y V a l u e O f D i a g r a m O b j e c t K e y a n y T y p e z b w N T n L X > < / V i e w S t a t e s > < / D i a g r a m M a n a g e r . S e r i a l i z a b l e D i a g r a m > < D i a g r a m M a n a g e r . S e r i a l i z a b l e D i a g r a m > < A d a p t e r   i : t y p e = " M e a s u r e D i a g r a m S a n d b o x A d a p t e r " > < T a b l e N a m e > S a l e s _ t a r g e t _ 1 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 S a l e s _ t a r g e t _ 1 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  o f   O r d e r   D a t e < / K e y > < / D i a g r a m O b j e c t K e y > < D i a g r a m O b j e c t K e y > < K e y > C o l u m n s \ C a t e g o r y < / K e y > < / D i a g r a m O b j e c t K e y > < D i a g r a m O b j e c t K e y > < K e y > C o l u m n s \ T a r g e t 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  o f   O r d e r   D a t e 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 C o l u m n s \ T a r g e t < / 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 T a g s \ T a b l e s \ & l t ; T a b l e s \ S h e e t 1 1 & g t ; < / K e y > < / D i a g r a m O b j e c t K e y > < D i a g r a m O b j e c t K e y > < K e y > D y n a m i c   T a g s \ T a b l e s \ & l t ; T a b l e s \ O r d e r   D e t a i l s & g t ; < / K e y > < / D i a g r a m O b j e c t K e y > < D i a g r a m O b j e c t K e y > < K e y > D y n a m i c   T a g s \ T a b l e s \ & l t ; T a b l e s \ S a l e s _ t a r g e t _ 1 & g t ; < / K e y > < / D i a g r a m O b j e c t K e y > < D i a g r a m O b j e c t K e y > < K e y > T a b l e s \ S h e e t 1 1 < / K e y > < / D i a g r a m O b j e c t K e y > < D i a g r a m O b j e c t K e y > < K e y > T a b l e s \ S h e e t 1 1 \ C o l u m n s \ O r d e r   I D < / K e y > < / D i a g r a m O b j e c t K e y > < D i a g r a m O b j e c t K e y > < K e y > T a b l e s \ S h e e t 1 1 \ C o l u m n s \ O r d e r   D a t e < / K e y > < / D i a g r a m O b j e c t K e y > < D i a g r a m O b j e c t K e y > < K e y > T a b l e s \ S h e e t 1 1 \ C o l u m n s \ C u s t o m e r N a m e < / K e y > < / D i a g r a m O b j e c t K e y > < D i a g r a m O b j e c t K e y > < K e y > T a b l e s \ S h e e t 1 1 \ C o l u m n s \ S t a t e < / K e y > < / D i a g r a m O b j e c t K e y > < D i a g r a m O b j e c t K e y > < K e y > T a b l e s \ S h e e t 1 1 \ C o l u m n s \ C i t y < / K e y > < / D i a g r a m O b j e c t K e y > < D i a g r a m O b j e c t K e y > < K e y > T a b l e s \ S h e e t 1 1 \ C o l u m n s \ O r d e r   D a t e   ( Y e a r ) < / K e y > < / D i a g r a m O b j e c t K e y > < D i a g r a m O b j e c t K e y > < K e y > T a b l e s \ S h e e t 1 1 \ C o l u m n s \ O r d e r   D a t e   ( Q u a r t e r ) < / K e y > < / D i a g r a m O b j e c t K e y > < D i a g r a m O b j e c t K e y > < K e y > T a b l e s \ S h e e t 1 1 \ C o l u m n s \ O r d e r   D a t e   ( M o n t h   I n d e x ) < / K e y > < / D i a g r a m O b j e c t K e y > < D i a g r a m O b j e c t K e y > < K e y > T a b l e s \ S h e e t 1 1 \ C o l u m n s \ O r d e r   D a t e   ( M o n t h ) < / K e y > < / D i a g r a m O b j e c t K e y > < D i a g r a m O b j e c t K e y > < K e y > T a b l e s \ O r d e r   D e t a i l s < / K e y > < / D i a g r a m O b j e c t K e y > < D i a g r a m O b j e c t K e y > < K e y > T a b l e s \ O r d e r   D e t a i l s \ C o l u m n s \ O r d e r   I D < / K e y > < / D i a g r a m O b j e c t K e y > < D i a g r a m O b j e c t K e y > < K e y > T a b l e s \ O r d e r   D e t a i l s \ C o l u m n s \ A m o u n t < / K e y > < / D i a g r a m O b j e c t K e y > < D i a g r a m O b j e c t K e y > < K e y > T a b l e s \ O r d e r   D e t a i l s \ C o l u m n s \ P r o f i t < / K e y > < / D i a g r a m O b j e c t K e y > < D i a g r a m O b j e c t K e y > < K e y > T a b l e s \ O r d e r   D e t a i l s \ C o l u m n s \ Q u a n t i t y < / K e y > < / D i a g r a m O b j e c t K e y > < D i a g r a m O b j e c t K e y > < K e y > T a b l e s \ O r d e r   D e t a i l s \ C o l u m n s \ C a t e g o r y < / K e y > < / D i a g r a m O b j e c t K e y > < D i a g r a m O b j e c t K e y > < K e y > T a b l e s \ O r d e r   D e t a i l s \ C o l u m n s \ S u b - C a t e g o r y < / K e y > < / D i a g r a m O b j e c t K e y > < D i a g r a m O b j e c t K e y > < K e y > T a b l e s \ O r d e r   D e t a i l s \ M e a s u r e s \ S u m   o f   A m o u n t < / K e y > < / D i a g r a m O b j e c t K e y > < D i a g r a m O b j e c t K e y > < K e y > T a b l e s \ O r d e r   D e t a i l s \ S u m   o f   A m o u n t \ A d d i t i o n a l   I n f o \ I m p l i c i t   M e a s u r e < / K e y > < / D i a g r a m O b j e c t K e y > < D i a g r a m O b j e c t K e y > < K e y > T a b l e s \ O r d e r   D e t a i l s \ M e a s u r e s \ S u m   o f   P r o f i t < / K e y > < / D i a g r a m O b j e c t K e y > < D i a g r a m O b j e c t K e y > < K e y > T a b l e s \ O r d e r   D e t a i l s \ S u m   o f   P r o f i t \ A d d i t i o n a l   I n f o \ I m p l i c i t   M e a s u r e < / K e y > < / D i a g r a m O b j e c t K e y > < D i a g r a m O b j e c t K e y > < K e y > T a b l e s \ S a l e s _ t a r g e t _ 1 < / K e y > < / D i a g r a m O b j e c t K e y > < D i a g r a m O b j e c t K e y > < K e y > T a b l e s \ S a l e s _ t a r g e t _ 1 \ C o l u m n s \ M o n t h   o f   O r d e r   D a t e < / K e y > < / D i a g r a m O b j e c t K e y > < D i a g r a m O b j e c t K e y > < K e y > T a b l e s \ S a l e s _ t a r g e t _ 1 \ C o l u m n s \ C a t e g o r y < / K e y > < / D i a g r a m O b j e c t K e y > < D i a g r a m O b j e c t K e y > < K e y > T a b l e s \ S a l e s _ t a r g e t _ 1 \ C o l u m n s \ T a r g e t < / K e y > < / D i a g r a m O b j e c t K e y > < D i a g r a m O b j e c t K e y > < K e y > R e l a t i o n s h i p s \ & l t ; T a b l e s \ O r d e r   D e t a i l s \ C o l u m n s \ O r d e r   I D & g t ; - & l t ; T a b l e s \ S h e e t 1 1 \ C o l u m n s \ O r d e r   I D & g t ; < / K e y > < / D i a g r a m O b j e c t K e y > < D i a g r a m O b j e c t K e y > < K e y > R e l a t i o n s h i p s \ & l t ; T a b l e s \ O r d e r   D e t a i l s \ C o l u m n s \ O r d e r   I D & g t ; - & l t ; T a b l e s \ S h e e t 1 1 \ C o l u m n s \ O r d e r   I D & g t ; \ F K < / K e y > < / D i a g r a m O b j e c t K e y > < D i a g r a m O b j e c t K e y > < K e y > R e l a t i o n s h i p s \ & l t ; T a b l e s \ O r d e r   D e t a i l s \ C o l u m n s \ O r d e r   I D & g t ; - & l t ; T a b l e s \ S h e e t 1 1 \ C o l u m n s \ O r d e r   I D & g t ; \ P K < / K e y > < / D i a g r a m O b j e c t K e y > < D i a g r a m O b j e c t K e y > < K e y > R e l a t i o n s h i p s \ & l t ; T a b l e s \ O r d e r   D e t a i l s \ C o l u m n s \ O r d e r   I D & g t ; - & l t ; T a b l e s \ S h e e t 1 1 \ C o l u m n s \ O r d e r   I D & g t ; \ C r o s s F i l t e r < / K e y > < / D i a g r a m O b j e c t K e y > < / A l l K e y s > < S e l e c t e d K e y s > < D i a g r a m O b j e c t K e y > < K e y > T a b l e s \ S h e e t 1 1 \ C o l u m n s \ O r d e r   D a t e   ( M o n t h ) 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 T a g s \ T a b l e s \ & l t ; T a b l e s \ S h e e t 1 1 & g t ; 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 T a g s \ T a b l e s \ & l t ; T a b l e s \ S a l e s _ t a r g e t _ 1 & g t ; < / K e y > < / a : K e y > < a : V a l u e   i : t y p e = " D i a g r a m D i s p l a y T a g V i e w S t a t e " > < I s N o t F i l t e r e d O u t > t r u e < / I s N o t F i l t e r e d O u t > < / a : V a l u e > < / a : K e y V a l u e O f D i a g r a m O b j e c t K e y a n y T y p e z b w N T n L X > < a : K e y V a l u e O f D i a g r a m O b j e c t K e y a n y T y p e z b w N T n L X > < a : K e y > < K e y > T a b l e s \ S h e e t 1 1 < / K e y > < / a : K e y > < a : V a l u e   i : t y p e = " D i a g r a m D i s p l a y N o d e V i e w S t a t e " > < H e i g h t > 2 0 3 < / H e i g h t > < I s E x p a n d e d > t r u e < / I s E x p a n d e d > < L a y e d O u t > t r u e < / L a y e d O u t > < L e f t > 5 . 6 8 4 3 4 1 8 8 6 0 8 0 8 0 1 5 E - 1 4 < / L e f t > < S c r o l l V e r t i c a l O f f s e t > 6 1 . 0 3 3 3 3 3 3 3 3 3 3 3 3 6 < / S c r o l l V e r t i c a l O f f s e t > < W i d t h > 2 0 8 < / W i d t h > < / a : V a l u e > < / a : K e y V a l u e O f D i a g r a m O b j e c t K e y a n y T y p e z b w N T n L X > < a : K e y V a l u e O f D i a g r a m O b j e c t K e y a n y T y p e z b w N T n L X > < a : K e y > < K e y > T a b l e s \ S h e e t 1 1 \ C o l u m n s \ O r d e r   I D < / K e y > < / a : K e y > < a : V a l u e   i : t y p e = " D i a g r a m D i s p l a y N o d e V i e w S t a t e " > < H e i g h t > 1 5 0 < / H e i g h t > < I s E x p a n d e d > t r u e < / I s E x p a n d e d > < W i d t h > 2 0 0 < / W i d t h > < / a : V a l u e > < / a : K e y V a l u e O f D i a g r a m O b j e c t K e y a n y T y p e z b w N T n L X > < a : K e y V a l u e O f D i a g r a m O b j e c t K e y a n y T y p e z b w N T n L X > < a : K e y > < K e y > T a b l e s \ S h e e t 1 1 \ C o l u m n s \ O r d e r   D a t e < / K e y > < / a : K e y > < a : V a l u e   i : t y p e = " D i a g r a m D i s p l a y N o d e V i e w S t a t e " > < H e i g h t > 1 5 0 < / H e i g h t > < I s E x p a n d e d > t r u e < / I s E x p a n d e d > < W i d t h > 2 0 0 < / W i d t h > < / a : V a l u e > < / a : K e y V a l u e O f D i a g r a m O b j e c t K e y a n y T y p e z b w N T n L X > < a : K e y V a l u e O f D i a g r a m O b j e c t K e y a n y T y p e z b w N T n L X > < a : K e y > < K e y > T a b l e s \ S h e e t 1 1 \ C o l u m n s \ C u s t o m e r N a m e < / K e y > < / a : K e y > < a : V a l u e   i : t y p e = " D i a g r a m D i s p l a y N o d e V i e w S t a t e " > < H e i g h t > 1 5 0 < / H e i g h t > < I s E x p a n d e d > t r u e < / I s E x p a n d e d > < W i d t h > 2 0 0 < / W i d t h > < / a : V a l u e > < / a : K e y V a l u e O f D i a g r a m O b j e c t K e y a n y T y p e z b w N T n L X > < a : K e y V a l u e O f D i a g r a m O b j e c t K e y a n y T y p e z b w N T n L X > < a : K e y > < K e y > T a b l e s \ S h e e t 1 1 \ C o l u m n s \ S t a t e < / K e y > < / a : K e y > < a : V a l u e   i : t y p e = " D i a g r a m D i s p l a y N o d e V i e w S t a t e " > < H e i g h t > 1 5 0 < / H e i g h t > < I s E x p a n d e d > t r u e < / I s E x p a n d e d > < W i d t h > 2 0 0 < / W i d t h > < / a : V a l u e > < / a : K e y V a l u e O f D i a g r a m O b j e c t K e y a n y T y p e z b w N T n L X > < a : K e y V a l u e O f D i a g r a m O b j e c t K e y a n y T y p e z b w N T n L X > < a : K e y > < K e y > T a b l e s \ S h e e t 1 1 \ C o l u m n s \ C i t y < / K e y > < / a : K e y > < a : V a l u e   i : t y p e = " D i a g r a m D i s p l a y N o d e V i e w S t a t e " > < H e i g h t > 1 5 0 < / H e i g h t > < I s E x p a n d e d > t r u e < / I s E x p a n d e d > < W i d t h > 2 0 0 < / W i d t h > < / a : V a l u e > < / a : K e y V a l u e O f D i a g r a m O b j e c t K e y a n y T y p e z b w N T n L X > < a : K e y V a l u e O f D i a g r a m O b j e c t K e y a n y T y p e z b w N T n L X > < a : K e y > < K e y > T a b l e s \ S h e e t 1 1 \ C o l u m n s \ O r d e r   D a t e   ( Y e a r ) < / K e y > < / a : K e y > < a : V a l u e   i : t y p e = " D i a g r a m D i s p l a y N o d e V i e w S t a t e " > < H e i g h t > 1 5 0 < / H e i g h t > < I s E x p a n d e d > t r u e < / I s E x p a n d e d > < W i d t h > 2 0 0 < / W i d t h > < / a : V a l u e > < / a : K e y V a l u e O f D i a g r a m O b j e c t K e y a n y T y p e z b w N T n L X > < a : K e y V a l u e O f D i a g r a m O b j e c t K e y a n y T y p e z b w N T n L X > < a : K e y > < K e y > T a b l e s \ S h e e t 1 1 \ C o l u m n s \ O r d e r   D a t e   ( Q u a r t e r ) < / K e y > < / a : K e y > < a : V a l u e   i : t y p e = " D i a g r a m D i s p l a y N o d e V i e w S t a t e " > < H e i g h t > 1 5 0 < / H e i g h t > < I s E x p a n d e d > t r u e < / I s E x p a n d e d > < W i d t h > 2 0 0 < / W i d t h > < / a : V a l u e > < / a : K e y V a l u e O f D i a g r a m O b j e c t K e y a n y T y p e z b w N T n L X > < a : K e y V a l u e O f D i a g r a m O b j e c t K e y a n y T y p e z b w N T n L X > < a : K e y > < K e y > T a b l e s \ S h e e t 1 1 \ C o l u m n s \ O r d e r   D a t e   ( M o n t h   I n d e x ) < / K e y > < / a : K e y > < a : V a l u e   i : t y p e = " D i a g r a m D i s p l a y N o d e V i e w S t a t e " > < H e i g h t > 1 5 0 < / H e i g h t > < I s E x p a n d e d > t r u e < / I s E x p a n d e d > < W i d t h > 2 0 0 < / W i d t h > < / a : V a l u e > < / a : K e y V a l u e O f D i a g r a m O b j e c t K e y a n y T y p e z b w N T n L X > < a : K e y V a l u e O f D i a g r a m O b j e c t K e y a n y T y p e z b w N T n L X > < a : K e y > < K e y > T a b l e s \ S h e e t 1 1 \ C o l u m n s \ O r d e r   D a t e   ( M o n t h ) < / K e y > < / a : K e y > < a : V a l u e   i : t y p e = " D i a g r a m D i s p l a y N o d e V i e w S t a t e " > < H e i g h t > 1 5 0 < / H e i g h t > < I s E x p a n d e d > t r u e < / I s E x p a n d e d > < I s F o c u s e d > t r u e < / I s F o c u s e d > < W i d t h > 2 0 0 < / W i d t h > < / a : V a l u e > < / a : K e y V a l u e O f D i a g r a m O b j e c t K e y a n y T y p e z b w N T n L X > < a : K e y V a l u e O f D i a g r a m O b j e c t K e y a n y T y p e z b w N T n L X > < a : K e y > < K e y > T a b l e s \ O r d e r   D e t a i l s < / K e y > < / a : K e y > < a : V a l u e   i : t y p e = " D i a g r a m D i s p l a y N o d e V i e w S t a t e " > < H e i g h t > 2 0 1 < / H e i g h t > < I s E x p a n d e d > t r u e < / I s E x p a n d e d > < L a y e d O u t > t r u e < / L a y e d O u t > < L e f t > 3 2 9 . 9 0 3 8 1 0 5 6 7 6 6 5 9 1 < / L e f t > < T a b I n d e x > 1 < / T a b I n d e x > < W i d t h > 2 0 5 < / W i d t h > < / a : V a l u e > < / a : K e y V a l u e O f D i a g r a m O b j e c t K e y a n y T y p e z b w N T n L X > < a : K e y V a l u e O f D i a g r a m O b j e c t K e y a n y T y p e z b w N T n L X > < a : K e y > < K e y > T a b l e s \ O r d e r   D e t a i l s \ C o l u m n s \ O r d e r   I D < / K e y > < / a : K e y > < a : V a l u e   i : t y p e = " D i a g r a m D i s p l a y N o d e V i e w S t a t e " > < H e i g h t > 1 5 0 < / H e i g h t > < I s E x p a n d e d > t r u e < / I s E x p a n d e d > < W i d t h > 2 0 0 < / W i d t h > < / a : V a l u e > < / a : K e y V a l u e O f D i a g r a m O b j e c t K e y a n y T y p e z b w N T n L X > < a : K e y V a l u e O f D i a g r a m O b j e c t K e y a n y T y p e z b w N T n L X > < a : K e y > < K e y > T a b l e s \ O r d e r   D e t a i l s \ C o l u m n s \ A m o u n t < / K e y > < / a : K e y > < a : V a l u e   i : t y p e = " D i a g r a m D i s p l a y N o d e V i e w S t a t e " > < H e i g h t > 1 5 0 < / H e i g h t > < I s E x p a n d e d > t r u e < / I s E x p a n d e d > < W i d t h > 2 0 0 < / W i d t h > < / a : V a l u e > < / a : K e y V a l u e O f D i a g r a m O b j e c t K e y a n y T y p e z b w N T n L X > < a : K e y V a l u e O f D i a g r a m O b j e c t K e y a n y T y p e z b w N T n L X > < a : K e y > < K e y > T a b l e s \ O r d e r   D e t a i l s \ C o l u m n s \ P r o f i t < / K e y > < / a : K e y > < a : V a l u e   i : t y p e = " D i a g r a m D i s p l a y N o d e V i e w S t a t e " > < H e i g h t > 1 5 0 < / H e i g h t > < I s E x p a n d e d > t r u e < / I s E x p a n d e d > < W i d t h > 2 0 0 < / W i d t h > < / a : V a l u e > < / a : K e y V a l u e O f D i a g r a m O b j e c t K e y a n y T y p e z b w N T n L X > < a : K e y V a l u e O f D i a g r a m O b j e c t K e y a n y T y p e z b w N T n L X > < a : K e y > < K e y > T a b l e s \ O r d e r   D e t a i l s \ C o l u m n s \ Q u a n t i t y < / K e y > < / a : K e y > < a : V a l u e   i : t y p e = " D i a g r a m D i s p l a y N o d e V i e w S t a t e " > < H e i g h t > 1 5 0 < / H e i g h t > < I s E x p a n d e d > t r u e < / I s E x p a n d e d > < W i d t h > 2 0 0 < / W i d t h > < / a : V a l u e > < / a : K e y V a l u e O f D i a g r a m O b j e c t K e y a n y T y p e z b w N T n L X > < a : K e y V a l u e O f D i a g r a m O b j e c t K e y a n y T y p e z b w N T n L X > < a : K e y > < K e y > T a b l e s \ O r d e r   D e t a i l s \ C o l u m n s \ C a t e g o r y < / K e y > < / a : K e y > < a : V a l u e   i : t y p e = " D i a g r a m D i s p l a y N o d e V i e w S t a t e " > < H e i g h t > 1 5 0 < / H e i g h t > < I s E x p a n d e d > t r u e < / I s E x p a n d e d > < W i d t h > 2 0 0 < / W i d t h > < / a : V a l u e > < / a : K e y V a l u e O f D i a g r a m O b j e c t K e y a n y T y p e z b w N T n L X > < a : K e y V a l u e O f D i a g r a m O b j e c t K e y a n y T y p e z b w N T n L X > < a : K e y > < K e y > T a b l e s \ O r d e r   D e t a i l s \ C o l u m n s \ S u b - C a t e g o r y < / K e y > < / a : K e y > < a : V a l u e   i : t y p e = " D i a g r a m D i s p l a y N o d e V i e w S t a t e " > < H e i g h t > 1 5 0 < / H e i g h t > < I s E x p a n d e d > t r u e < / I s E x p a n d e d > < W i d t h > 2 0 0 < / W i d t h > < / a : V a l u e > < / a : K e y V a l u e O f D i a g r a m O b j e c t K e y a n y T y p e z b w N T n L X > < a : K e y V a l u e O f D i a g r a m O b j e c t K e y a n y T y p e z b w N T n L X > < a : K e y > < K e y > T a b l e s \ O r d e r   D e t a i l s \ M e a s u r e s \ S u m   o f   A m o u n t < / K e y > < / a : K e y > < a : V a l u e   i : t y p e = " D i a g r a m D i s p l a y N o d e V i e w S t a t e " > < H e i g h t > 1 5 0 < / H e i g h t > < I s E x p a n d e d > t r u e < / I s E x p a n d e d > < W i d t h > 2 0 0 < / W i d t h > < / a : V a l u e > < / a : K e y V a l u e O f D i a g r a m O b j e c t K e y a n y T y p e z b w N T n L X > < a : K e y V a l u e O f D i a g r a m O b j e c t K e y a n y T y p e z b w N T n L X > < a : K e y > < K e y > T a b l e s \ O r d e r   D e t a i l s \ S u m   o f   A m o u n t \ A d d i t i o n a l   I n f o \ I m p l i c i t   M e a s u r e < / K e y > < / a : K e y > < a : V a l u e   i : t y p e = " D i a g r a m D i s p l a y V i e w S t a t e I D i a g r a m T a g A d d i t i o n a l I n f o " / > < / a : K e y V a l u e O f D i a g r a m O b j e c t K e y a n y T y p e z b w N T n L X > < a : K e y V a l u e O f D i a g r a m O b j e c t K e y a n y T y p e z b w N T n L X > < a : K e y > < K e y > T a b l e s \ O r d e r   D e t a i l s \ M e a s u r e s \ S u m   o f   P r o f i t < / K e y > < / a : K e y > < a : V a l u e   i : t y p e = " D i a g r a m D i s p l a y N o d e V i e w S t a t e " > < H e i g h t > 1 5 0 < / H e i g h t > < I s E x p a n d e d > t r u e < / I s E x p a n d e d > < W i d t h > 2 0 0 < / W i d t h > < / a : V a l u e > < / a : K e y V a l u e O f D i a g r a m O b j e c t K e y a n y T y p e z b w N T n L X > < a : K e y V a l u e O f D i a g r a m O b j e c t K e y a n y T y p e z b w N T n L X > < a : K e y > < K e y > T a b l e s \ O r d e r   D e t a i l s \ S u m   o f   P r o f i t \ A d d i t i o n a l   I n f o \ I m p l i c i t   M e a s u r e < / K e y > < / a : K e y > < a : V a l u e   i : t y p e = " D i a g r a m D i s p l a y V i e w S t a t e I D i a g r a m T a g A d d i t i o n a l I n f o " / > < / a : K e y V a l u e O f D i a g r a m O b j e c t K e y a n y T y p e z b w N T n L X > < a : K e y V a l u e O f D i a g r a m O b j e c t K e y a n y T y p e z b w N T n L X > < a : K e y > < K e y > T a b l e s \ S a l e s _ t a r g e t _ 1 < / K e y > < / a : K e y > < a : V a l u e   i : t y p e = " D i a g r a m D i s p l a y N o d e V i e w S t a t e " > < H e i g h t > 1 5 0 < / H e i g h t > < I s E x p a n d e d > t r u e < / I s E x p a n d e d > < L a y e d O u t > t r u e < / L a y e d O u t > < L e f t > 5 7 4 . 9 0 3 8 1 0 5 6 7 6 6 5 9 1 < / L e f t > < T a b I n d e x > 2 < / T a b I n d e x > < T o p > 2 6 . 5 < / T o p > < W i d t h > 2 0 0 < / W i d t h > < / a : V a l u e > < / a : K e y V a l u e O f D i a g r a m O b j e c t K e y a n y T y p e z b w N T n L X > < a : K e y V a l u e O f D i a g r a m O b j e c t K e y a n y T y p e z b w N T n L X > < a : K e y > < K e y > T a b l e s \ S a l e s _ t a r g e t _ 1 \ C o l u m n s \ M o n t h   o f   O r d e r   D a t e < / K e y > < / a : K e y > < a : V a l u e   i : t y p e = " D i a g r a m D i s p l a y N o d e V i e w S t a t e " > < H e i g h t > 1 5 0 < / H e i g h t > < I s E x p a n d e d > t r u e < / I s E x p a n d e d > < W i d t h > 2 0 0 < / W i d t h > < / a : V a l u e > < / a : K e y V a l u e O f D i a g r a m O b j e c t K e y a n y T y p e z b w N T n L X > < a : K e y V a l u e O f D i a g r a m O b j e c t K e y a n y T y p e z b w N T n L X > < a : K e y > < K e y > T a b l e s \ S a l e s _ t a r g e t _ 1 \ C o l u m n s \ C a t e g o r y < / K e y > < / a : K e y > < a : V a l u e   i : t y p e = " D i a g r a m D i s p l a y N o d e V i e w S t a t e " > < H e i g h t > 1 5 0 < / H e i g h t > < I s E x p a n d e d > t r u e < / I s E x p a n d e d > < W i d t h > 2 0 0 < / W i d t h > < / a : V a l u e > < / a : K e y V a l u e O f D i a g r a m O b j e c t K e y a n y T y p e z b w N T n L X > < a : K e y V a l u e O f D i a g r a m O b j e c t K e y a n y T y p e z b w N T n L X > < a : K e y > < K e y > T a b l e s \ S a l e s _ t a r g e t _ 1 \ C o l u m n s \ T a r g e t < / K e y > < / a : K e y > < a : V a l u e   i : t y p e = " D i a g r a m D i s p l a y N o d e V i e w S t a t e " > < H e i g h t > 1 5 0 < / H e i g h t > < I s E x p a n d e d > t r u e < / I s E x p a n d e d > < W i d t h > 2 0 0 < / W i d t h > < / a : V a l u e > < / a : K e y V a l u e O f D i a g r a m O b j e c t K e y a n y T y p e z b w N T n L X > < a : K e y V a l u e O f D i a g r a m O b j e c t K e y a n y T y p e z b w N T n L X > < a : K e y > < K e y > R e l a t i o n s h i p s \ & l t ; T a b l e s \ O r d e r   D e t a i l s \ C o l u m n s \ O r d e r   I D & g t ; - & l t ; T a b l e s \ S h e e t 1 1 \ C o l u m n s \ O r d e r   I D & g t ; < / K e y > < / a : K e y > < a : V a l u e   i : t y p e = " D i a g r a m D i s p l a y L i n k V i e w S t a t e " > < A u t o m a t i o n P r o p e r t y H e l p e r T e x t > E n d   p o i n t   1 :   ( 3 1 3 . 9 0 3 8 1 0 5 6 7 6 6 6 , 9 1 ) .   E n d   p o i n t   2 :   ( 2 2 4 , 1 1 1 )   < / A u t o m a t i o n P r o p e r t y H e l p e r T e x t > < L a y e d O u t > t r u e < / L a y e d O u t > < P o i n t s   x m l n s : b = " h t t p : / / s c h e m a s . d a t a c o n t r a c t . o r g / 2 0 0 4 / 0 7 / S y s t e m . W i n d o w s " > < b : P o i n t > < b : _ x > 3 1 3 . 9 0 3 8 1 0 5 6 7 6 6 5 9 1 < / b : _ x > < b : _ y > 9 1 < / b : _ y > < / b : P o i n t > < b : P o i n t > < b : _ x > 2 7 0 . 9 5 1 9 0 5 5 < / b : _ x > < b : _ y > 9 1 < / b : _ y > < / b : P o i n t > < b : P o i n t > < b : _ x > 2 6 8 . 9 5 1 9 0 5 5 < / b : _ x > < b : _ y > 9 3 < / b : _ y > < / b : P o i n t > < b : P o i n t > < b : _ x > 2 6 8 . 9 5 1 9 0 5 5 < / b : _ x > < b : _ y > 1 0 9 < / b : _ y > < / b : P o i n t > < b : P o i n t > < b : _ x > 2 6 6 . 9 5 1 9 0 5 5 < / b : _ x > < b : _ y > 1 1 1 < / b : _ y > < / b : P o i n t > < b : P o i n t > < b : _ x > 2 2 4 . 0 0 0 0 0 0 0 0 0 0 0 0 1 1 < / b : _ x > < b : _ y > 1 1 1 < / b : _ y > < / b : P o i n t > < / P o i n t s > < / a : V a l u e > < / a : K e y V a l u e O f D i a g r a m O b j e c t K e y a n y T y p e z b w N T n L X > < a : K e y V a l u e O f D i a g r a m O b j e c t K e y a n y T y p e z b w N T n L X > < a : K e y > < K e y > R e l a t i o n s h i p s \ & l t ; T a b l e s \ O r d e r   D e t a i l s \ C o l u m n s \ O r d e r   I D & g t ; - & l t ; T a b l e s \ S h e e t 1 1 \ C o l u m n s \ O r d e r   I D & g t ; \ F K < / K e y > < / a : K e y > < a : V a l u e   i : t y p e = " D i a g r a m D i s p l a y L i n k E n d p o i n t V i e w S t a t e " > < H e i g h t > 1 6 < / H e i g h t > < L a b e l L o c a t i o n   x m l n s : b = " h t t p : / / s c h e m a s . d a t a c o n t r a c t . o r g / 2 0 0 4 / 0 7 / S y s t e m . W i n d o w s " > < b : _ x > 3 1 3 . 9 0 3 8 1 0 5 6 7 6 6 5 9 1 < / b : _ x > < b : _ y > 8 3 < / b : _ y > < / L a b e l L o c a t i o n > < L o c a t i o n   x m l n s : b = " h t t p : / / s c h e m a s . d a t a c o n t r a c t . o r g / 2 0 0 4 / 0 7 / S y s t e m . W i n d o w s " > < b : _ x > 3 2 9 . 9 0 3 8 1 0 5 6 7 6 6 5 9 1 < / b : _ x > < b : _ y > 9 1 < / b : _ y > < / L o c a t i o n > < S h a p e R o t a t e A n g l e > 1 8 0 < / S h a p e R o t a t e A n g l e > < W i d t h > 1 6 < / W i d t h > < / a : V a l u e > < / a : K e y V a l u e O f D i a g r a m O b j e c t K e y a n y T y p e z b w N T n L X > < a : K e y V a l u e O f D i a g r a m O b j e c t K e y a n y T y p e z b w N T n L X > < a : K e y > < K e y > R e l a t i o n s h i p s \ & l t ; T a b l e s \ O r d e r   D e t a i l s \ C o l u m n s \ O r d e r   I D & g t ; - & l t ; T a b l e s \ S h e e t 1 1 \ C o l u m n s \ O r d e r   I D & g t ; \ P K < / K e y > < / a : K e y > < a : V a l u e   i : t y p e = " D i a g r a m D i s p l a y L i n k E n d p o i n t V i e w S t a t e " > < H e i g h t > 1 6 < / H e i g h t > < L a b e l L o c a t i o n   x m l n s : b = " h t t p : / / s c h e m a s . d a t a c o n t r a c t . o r g / 2 0 0 4 / 0 7 / S y s t e m . W i n d o w s " > < b : _ x > 2 0 8 . 0 0 0 0 0 0 0 0 0 0 0 0 1 1 < / b : _ x > < b : _ y > 1 0 3 < / b : _ y > < / L a b e l L o c a t i o n > < L o c a t i o n   x m l n s : b = " h t t p : / / s c h e m a s . d a t a c o n t r a c t . o r g / 2 0 0 4 / 0 7 / S y s t e m . W i n d o w s " > < b : _ x > 2 0 8 . 0 0 0 0 0 0 0 0 0 0 0 0 0 9 < / b : _ x > < b : _ y > 1 1 1 < / b : _ y > < / L o c a t i o n > < S h a p e R o t a t e A n g l e > 3 6 0 < / S h a p e R o t a t e A n g l e > < W i d t h > 1 6 < / W i d t h > < / a : V a l u e > < / a : K e y V a l u e O f D i a g r a m O b j e c t K e y a n y T y p e z b w N T n L X > < a : K e y V a l u e O f D i a g r a m O b j e c t K e y a n y T y p e z b w N T n L X > < a : K e y > < K e y > R e l a t i o n s h i p s \ & l t ; T a b l e s \ O r d e r   D e t a i l s \ C o l u m n s \ O r d e r   I D & g t ; - & l t ; T a b l e s \ S h e e t 1 1 \ C o l u m n s \ O r d e r   I D & g t ; \ C r o s s F i l t e r < / K e y > < / a : K e y > < a : V a l u e   i : t y p e = " D i a g r a m D i s p l a y L i n k C r o s s F i l t e r V i e w S t a t e " > < P o i n t s   x m l n s : b = " h t t p : / / s c h e m a s . d a t a c o n t r a c t . o r g / 2 0 0 4 / 0 7 / S y s t e m . W i n d o w s " > < b : P o i n t > < b : _ x > 3 1 3 . 9 0 3 8 1 0 5 6 7 6 6 5 9 1 < / b : _ x > < b : _ y > 9 1 < / b : _ y > < / b : P o i n t > < b : P o i n t > < b : _ x > 2 7 0 . 9 5 1 9 0 5 5 < / b : _ x > < b : _ y > 9 1 < / b : _ y > < / b : P o i n t > < b : P o i n t > < b : _ x > 2 6 8 . 9 5 1 9 0 5 5 < / b : _ x > < b : _ y > 9 3 < / b : _ y > < / b : P o i n t > < b : P o i n t > < b : _ x > 2 6 8 . 9 5 1 9 0 5 5 < / b : _ x > < b : _ y > 1 0 9 < / b : _ y > < / b : P o i n t > < b : P o i n t > < b : _ x > 2 6 6 . 9 5 1 9 0 5 5 < / b : _ x > < b : _ y > 1 1 1 < / b : _ y > < / b : P o i n t > < b : P o i n t > < b : _ x > 2 2 4 . 0 0 0 0 0 0 0 0 0 0 0 0 1 1 < / b : _ x > < b : _ y > 1 1 1 < / b : _ y > < / b : P o i n t > < / P o i n t s > < / a : V a l u e > < / a : K e y V a l u e O f D i a g r a m O b j e c t K e y a n y T y p e z b w N T n L X > < / V i e w S t a t e s > < / D i a g r a m M a n a g e r . S e r i a l i z a b l e D i a g r a m > < / A r r a y O f D i a g r a m M a n a g e r . S e r i a l i z a b l e D i a g r a m > ] ] > < / C u s t o m C o n t e n t > < / G e m i n i > 
</file>

<file path=customXml/item17.xml><?xml version="1.0" encoding="utf-8"?>
<p:properties xmlns:p="http://schemas.microsoft.com/office/2006/metadata/properties" xmlns:xsi="http://www.w3.org/2001/XMLSchema-instance" xmlns:pc="http://schemas.microsoft.com/office/infopath/2007/PartnerControls">
  <documentManagement/>
</p:properties>
</file>

<file path=customXml/item18.xml>��< ? x m l   v e r s i o n = " 1 . 0 "   e n c o d i n g = " U T F - 1 6 " ? > < G e m i n i   x m l n s = " h t t p : / / g e m i n i / p i v o t c u s t o m i z a t i o n / S h o w I m p l i c i t M e a s u r e s " > < C u s t o m C o n t e n t > < ! [ C D A T A [ F a l s e ] ] > < / C u s t o m C o n t e n t > < / G e m i n i > 
</file>

<file path=customXml/item19.xml>��< ? x m l   v e r s i o n = " 1 . 0 "   e n c o d i n g = " U T F - 1 6 " ? > < G e m i n i   x m l n s = " h t t p : / / g e m i n i / p i v o t c u s t o m i z a t i o n / T a b l e X M L _ S h e e t 1 1 _ c 6 5 c b 4 e 3 - 6 1 7 6 - 4 f e 3 - a a 0 0 - 6 1 8 c c e f c 5 c c 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 1 6 7 < / i n t > < / v a l u e > < / i t e m > < i t e m > < k e y > < s t r i n g > O r d e r   D a t e < / s t r i n g > < / k e y > < v a l u e > < i n t > 3 7 4 < / i n t > < / v a l u e > < / i t e m > < i t e m > < k e y > < s t r i n g > C u s t o m e r N a m e < / s t r i n g > < / k e y > < v a l u e > < i n t > 2 5 4 < / i n t > < / v a l u e > < / i t e m > < i t e m > < k e y > < s t r i n g > S t a t e < / s t r i n g > < / k e y > < v a l u e > < i n t > 3 1 4 < / i n t > < / v a l u e > < / i t e m > < i t e m > < k e y > < s t r i n g > C i t y < / s t r i n g > < / k e y > < v a l u e > < i n t > 2 5 4 < / i n t > < / v a l u e > < / i t e m > < i t e m > < k e y > < s t r i n g > O r d e r   D a t e   ( Y e a r ) < / s t r i n g > < / k e y > < v a l u e > < i n t > 2 7 5 < / i n t > < / v a l u e > < / i t e m > < i t e m > < k e y > < s t r i n g > O r d e r   D a t e   ( Q u a r t e r ) < / s t r i n g > < / k e y > < v a l u e > < i n t > 3 1 8 < / i n t > < / v a l u e > < / i t e m > < i t e m > < k e y > < s t r i n g > O r d e r   D a t e   ( M o n t h   I n d e x ) < / s t r i n g > < / k e y > < v a l u e > < i n t > 3 8 2 < / i n t > < / v a l u e > < / i t e m > < i t e m > < k e y > < s t r i n g > O r d e r   D a t e   ( M o n t h ) < / s t r i n g > < / k e y > < v a l u e > < i n t > 3 0 7 < / i n t > < / v a l u e > < / i t e m > < / C o l u m n W i d t h s > < C o l u m n D i s p l a y I n d e x > < i t e m > < k e y > < s t r i n g > O r d e r   I D < / s t r i n g > < / k e y > < v a l u e > < i n t > 0 < / i n t > < / v a l u e > < / i t e m > < i t e m > < k e y > < s t r i n g > O r d e r   D a t e < / s t r i n g > < / k e y > < v a l u e > < i n t > 1 < / i n t > < / v a l u e > < / i t e m > < i t e m > < k e y > < s t r i n g > C u s t o m e r N a m e < / s t r i n g > < / k e y > < v a l u e > < i n t > 2 < / i n t > < / v a l u e > < / i t e m > < i t e m > < k e y > < s t r i n g > S t a t e < / s t r i n g > < / k e y > < v a l u e > < i n t > 3 < / i n t > < / v a l u e > < / i t e m > < i t e m > < k e y > < s t r i n g > C i t y < / s t r i n g > < / k e y > < v a l u e > < i n t > 4 < / i n t > < / v a l u e > < / i t e m > < i t e m > < k e y > < s t r i n g > O r d e r   D a t e   ( Y e a r ) < / s t r i n g > < / k e y > < v a l u e > < i n t > 5 < / i n t > < / v a l u e > < / i t e m > < i t e m > < k e y > < s t r i n g > O r d e r   D a t e   ( Q u a r t e r ) < / s t r i n g > < / k e y > < v a l u e > < i n t > 6 < / i n t > < / v a l u e > < / i t e m > < i t e m > < k e y > < s t r i n g > O r d e r   D a t e   ( M o n t h   I n d e x ) < / s t r i n g > < / k e y > < v a l u e > < i n t > 7 < / i n t > < / v a l u e > < / i t e m > < i t e m > < k e y > < s t r i n g > O r d e r   D a t e   ( M o n t h ) < / 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7 8 5 ] ] > < / C u s t o m C o n t e n t > < / G e m i n i > 
</file>

<file path=customXml/item20.xml>��< ? x m l   v e r s i o n = " 1 . 0 "   e n c o d i n g = " U T F - 1 6 " ? > < G e m i n i   x m l n s = " h t t p : / / g e m i n i / p i v o t c u s t o m i z a t i o n / S h o w H i d d e n " > < 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 2 0 2 2 - 0 6 - 1 6 T 0 0 : 2 6 : 2 9 . 8 3 4 3 1 9 5 + 0 5 : 3 0 < / L a s t P r o c e s s e d T i m e > < / D a t a M o d e l i n g S a n d b o x . S e r i a l i z e d S a n d b o x E r r o r C a c h 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 S a l e s _ t a r g e t _ 1 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 S a l e s _ t a r g e t _ 1 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  o f   O r d e r   D a t e 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S a n d b o x N o n E m p t y " > < C u s t o m C o n t e n t > < ! [ C D A T A [ 1 ] ] > < / C u s t o m C o n t e n t > < / G e m i n i > 
</file>

<file path=customXml/item24.xml>��< ? x m l   v e r s i o n = " 1 . 0 "   e n c o d i n g = " u t f - 1 6 " ? > < D a t a M a s h u p   x m l n s = " h t t p : / / s c h e m a s . m i c r o s o f t . c o m / D a t a M a s h u p " > A A A A A D k E A A B Q S w M E F A A C A A g A C F X P V A N 4 j Q + k A A A A 9 g A A A B I A H A B D b 2 5 m a W c v U G F j a 2 F n Z S 5 4 b W w g o h g A K K A U A A A A A A A A A A A A A A A A A A A A A A A A A A A A h Y 8 x D o I w G I W v Q r r T l q K J I a U M r p K Y E I 1 r U y o 0 w o + h x X I 3 B 4 / k F c Q o 6 u b 4 v v c N 7 9 2 v N 5 6 N b R N c d G 9 N B y m K M E W B B t W V B q o U D e 4 Y r l A m + F a q k 6 x 0 M M l g k 9 G W K a q d O y e E e O + x j 3 H X V 4 R R G p F D v i l U r V u J P r L 5 L 4 c G r J O g N B J 8 / x o j G I 7 o E s c L h i k n M + S 5 g a / A p r 3 P 9 g f y 9 d C 4 o d d C Q 7 g r O J k j J + 8 P 4 g F Q S w M E F A A C A A g A C F X 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h V z 1 T k L f h h M w E A A O Q B A A A T A B w A R m 9 y b X V s Y X M v U 2 V j d G l v b j E u b S C i G A A o o B Q A A A A A A A A A A A A A A A A A A A A A A A A A A A B t U M t q w z A Q v B v 8 D 4 t y c U A Y k r S 9 B B + C 3 Z I e 0 g f 2 L S 5 F t T e O Q J a K t E 5 r Q v 6 9 S p y S F q K L V j P a m d l 1 W J E 0 G v L h n s z D I A z c V l i s Y c R y o d A B C d s g w Y R B A g o p D M C f 3 H S 2 Q o + k b h d n p u p a 1 B Q 9 S I V x a j T 5 h 4 t Y W a 5 E V S 5 N i 2 V m v r Q y o n b l w j v t J P X v s / K / f l y 5 H R v z d Y Z K t p L Q J o w z D q l R X a t d M u N w r y t T S 9 0 k k + n t l M N r Z w h z 6 h U m l z J + M h r f x n y I O W I v 1 r S e q 2 G J o k b r j l M U 4 s N / P D N n P B o m 4 r A + 4 w u l 8 k o o Y V 1 C t v s r m W 6 F b r x i 0 X / i R a 6 w Q r u N s e 0 Q + E i 6 6 I o / 3 + / Z y q 9 o C 2 Y D z 9 Z j k A l C P y n 5 F q h 9 f e C w Z 6 k v G m P 7 X 4 L w m 0 5 E c d q X h x 8 1 3 d 3 E R 6 P D Y R w G U l 8 N O P 8 B U E s B A i 0 A F A A C A A g A C F X P V A N 4 j Q + k A A A A 9 g A A A B I A A A A A A A A A A A A A A A A A A A A A A E N v b m Z p Z y 9 Q Y W N r Y W d l L n h t b F B L A Q I t A B Q A A g A I A A h V z 1 Q P y u m r p A A A A O k A A A A T A A A A A A A A A A A A A A A A A P A A A A B b Q 2 9 u d G V u d F 9 U e X B l c 1 0 u e G 1 s U E s B A i 0 A F A A C A A g A C F X P V O Q t + G E z A Q A A 5 A E A A B M A A A A A A A A A A A A A A A A A 4 Q E A A E Z v c m 1 1 b G F z L 1 N l Y 3 R p b 2 4 x L m 1 Q S w U G A A A A A A M A A w D C A A A A Y 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Q k A A A A A A A C / 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h b G V z J T I w d G F y Z 2 V 0 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h b G V z X 3 R h c m d l d F 8 x 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y L T A 2 L T E 1 V D A 1 O j E w O j E 1 L j k 1 M T Y 2 N j N a I i A v P j x F b n R y e S B U e X B l P S J G a W x s Q 2 9 s d W 1 u V H l w Z X M i I F Z h b H V l P S J z Q 1 F Z R C I g L z 4 8 R W 5 0 c n k g V H l w Z T 0 i R m l s b E N v b H V t b k 5 h b W V z I i B W Y W x 1 Z T 0 i c 1 s m c X V v d D t N b 2 5 0 a C B v Z i B P c m R l c i B E Y X R l J n F 1 b 3 Q 7 L C Z x d W 9 0 O 0 N h d G V n b 3 J 5 J n F 1 b 3 Q 7 L C Z x d W 9 0 O 1 R h c m d l 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h b G V z I H R h c m d l d C A x L 0 F 1 d G 9 S Z W 1 v d m V k Q 2 9 s d W 1 u c z E u e 0 1 v b n R o I G 9 m I E 9 y Z G V y I E R h d G U s M H 0 m c X V v d D s s J n F 1 b 3 Q 7 U 2 V j d G l v b j E v U 2 F s Z X M g d G F y Z 2 V 0 I D E v Q X V 0 b 1 J l b W 9 2 Z W R D b 2 x 1 b W 5 z M S 5 7 Q 2 F 0 Z W d v c n k s M X 0 m c X V v d D s s J n F 1 b 3 Q 7 U 2 V j d G l v b j E v U 2 F s Z X M g d G F y Z 2 V 0 I D E v Q X V 0 b 1 J l b W 9 2 Z W R D b 2 x 1 b W 5 z M S 5 7 V G F y Z 2 V 0 L D J 9 J n F 1 b 3 Q 7 X S w m c X V v d D t D b 2 x 1 b W 5 D b 3 V u d C Z x d W 9 0 O z o z L C Z x d W 9 0 O 0 t l e U N v b H V t b k 5 h b W V z J n F 1 b 3 Q 7 O l t d L C Z x d W 9 0 O 0 N v b H V t b k l k Z W 5 0 a X R p Z X M m c X V v d D s 6 W y Z x d W 9 0 O 1 N l Y 3 R p b 2 4 x L 1 N h b G V z I H R h c m d l d C A x L 0 F 1 d G 9 S Z W 1 v d m V k Q 2 9 s d W 1 u c z E u e 0 1 v b n R o I G 9 m I E 9 y Z G V y I E R h d G U s M H 0 m c X V v d D s s J n F 1 b 3 Q 7 U 2 V j d G l v b j E v U 2 F s Z X M g d G F y Z 2 V 0 I D E v Q X V 0 b 1 J l b W 9 2 Z W R D b 2 x 1 b W 5 z M S 5 7 Q 2 F 0 Z W d v c n k s M X 0 m c X V v d D s s J n F 1 b 3 Q 7 U 2 V j d G l v b j E v U 2 F s Z X M g d G F y Z 2 V 0 I D E v Q X V 0 b 1 J l b W 9 2 Z W R D b 2 x 1 b W 5 z M S 5 7 V G F y Z 2 V 0 L D J 9 J n F 1 b 3 Q 7 X S w m c X V v d D t S Z W x h d G l v b n N o a X B J b m Z v J n F 1 b 3 Q 7 O l t d f S I g L z 4 8 L 1 N 0 Y W J s Z U V u d H J p Z X M + P C 9 J d G V t P j x J d G V t P j x J d G V t T G 9 j Y X R p b 2 4 + P E l 0 Z W 1 U e X B l P k Z v c m 1 1 b G E 8 L 0 l 0 Z W 1 U e X B l P j x J d G V t U G F 0 a D 5 T Z W N 0 a W 9 u M S 9 T Y W x l c y U y M H R h c m d l d C U y M D E v U 2 9 1 c m N l P C 9 J d G V t U G F 0 a D 4 8 L 0 l 0 Z W 1 M b 2 N h d G l v b j 4 8 U 3 R h Y m x l R W 5 0 c m l l c y A v P j w v S X R l b T 4 8 S X R l b T 4 8 S X R l b U x v Y 2 F 0 a W 9 u P j x J d G V t V H l w Z T 5 G b 3 J t d W x h P C 9 J d G V t V H l w Z T 4 8 S X R l b V B h d G g + U 2 V j d G l v b j E v U 2 F s Z X M l M j B 0 Y X J n Z X Q l M j A x L 1 B y b 2 1 v d G V k J T I w S G V h Z G V y c z w v S X R l b V B h d G g + P C 9 J d G V t T G 9 j Y X R p b 2 4 + P F N 0 Y W J s Z U V u d H J p Z X M g L z 4 8 L 0 l 0 Z W 0 + P E l 0 Z W 0 + P E l 0 Z W 1 M b 2 N h d G l v b j 4 8 S X R l b V R 5 c G U + R m 9 y b X V s Y T w v S X R l b V R 5 c G U + P E l 0 Z W 1 Q Y X R o P l N l Y 3 R p b 2 4 x L 1 N h b G V z J T I w d G F y Z 2 V 0 J T I w M S 9 D a G F u Z 2 V k J T I w V H l w Z T w v S X R l b V B h d G g + P C 9 J d G V t T G 9 j Y X R p b 2 4 + P F N 0 Y W J s Z U V u d H J p Z X M g L z 4 8 L 0 l 0 Z W 0 + P C 9 J d G V t c z 4 8 L 0 x v Y 2 F s U G F j a 2 F n Z U 1 l d G F k Y X R h R m l s Z T 4 W A A A A U E s F B g A A A A A A A A A A A A A A A A A A A A A A A C Y B A A A B A A A A 0 I y d 3 w E V 0 R G M e g D A T 8 K X 6 w E A A A D b 2 J d Q n Y K D R p n a c I P T 9 h I l A A A A A A I A A A A A A B B m A A A A A Q A A I A A A A D l L / 7 B b E I 2 R z f 3 p 5 l a h M w y Q l q J u + j 6 B E n x G e m G F Z v T E A A A A A A 6 A A A A A A g A A I A A A A C 1 1 + w q k j D N f z L I n p + b O / L 7 X D V P p N O k W y F g A i W H R p D L 8 U A A A A L i M v M 1 U Q 1 E R s n 0 Y 6 I v D C f O H X n Y 3 3 z H z n L Q / x j H O U F a b e i g I n L l x R e P Z R H b N s v T / M V O A y + c d A l v x X G 8 l 8 i C K 2 E r u a 5 q O z / c E U g K F / Z Q t 9 P j g Q A A A A L z e m m f f n u e e i h q 8 N t y e n D K b I + O X H E p m Y O F L c Y M a V g 9 f Y X A G z s G 0 7 7 r l w 0 J X R 2 k e J p 5 i 7 K G R E 0 W l 2 A C b 3 z H + K r 0 = < / D a t a M a s h u p > 
</file>

<file path=customXml/item25.xml>��< ? x m l   v e r s i o n = " 1 . 0 "   e n c o d i n g = " U T F - 1 6 " ? > < G e m i n i   x m l n s = " h t t p : / / g e m i n i / p i v o t c u s t o m i z a t i o n / T a b l e X M L _ S h e e t 1 _ d f 2 3 b 8 8 7 - e 2 5 5 - 4 7 2 7 - b 0 5 a - b f f 2 3 0 e 0 8 a e 4 " > < C u s t o m C o n t e n t > < ! [ C D A T A [ < T a b l e W i d g e t G r i d S e r i a l i z a t i o n   x m l n s : x s d = " h t t p : / / w w w . w 3 . o r g / 2 0 0 1 / X M L S c h e m a "   x m l n s : x s i = " h t t p : / / w w w . w 3 . o r g / 2 0 0 1 / X M L S c h e m a - i n s t a n c e " > < C o l u m n S u g g e s t e d T y p e   / > < C o l u m n F o r m a t   / > < C o l u m n A c c u r a c y   / > < C o l u m n C u r r e n c y S y m b o l   / > < C o l u m n P o s i t i v e P a t t e r n   / > < C o l u m n N e g a t i v e P a t t e r n   / > < C o l u m n W i d t h s > < i t e m > < k e y > < s t r i n g > F 1 < / s t r i n g > < / k e y > < v a l u e > < i n t > 9 2 < / i n t > < / v a l u e > < / i t e m > < i t e m > < k e y > < s t r i n g > F 2 < / s t r i n g > < / k e y > < v a l u e > < i n t > 9 2 < / i n t > < / v a l u e > < / i t e m > < i t e m > < k e y > < s t r i n g > F 3 < / s t r i n g > < / k e y > < v a l u e > < i n t > 9 2 < / i n t > < / v a l u e > < / i t e m > < i t e m > < k e y > < s t r i n g > F 4 < / s t r i n g > < / k e y > < v a l u e > < i n t > 9 2 < / i n t > < / v a l u e > < / i t e m > < i t e m > < k e y > < s t r i n g > F 5 < / s t r i n g > < / k e y > < v a l u e > < i n t > 9 2 < / i n t > < / v a l u e > < / i t e m > < / C o l u m n W i d t h s > < C o l u m n D i s p l a y I n d e x > < i t e m > < k e y > < s t r i n g > F 1 < / s t r i n g > < / k e y > < v a l u e > < i n t > 0 < / i n t > < / v a l u e > < / i t e m > < i t e m > < k e y > < s t r i n g > F 2 < / s t r i n g > < / k e y > < v a l u e > < i n t > 1 < / i n t > < / v a l u e > < / i t e m > < i t e m > < k e y > < s t r i n g > F 3 < / s t r i n g > < / k e y > < v a l u e > < i n t > 2 < / i n t > < / v a l u e > < / i t e m > < i t e m > < k e y > < s t r i n g > F 4 < / s t r i n g > < / k e y > < v a l u e > < i n t > 3 < / i n t > < / v a l u e > < / i t e m > < i t e m > < k e y > < s t r i n g > F 5 < / s t r i n g > < / k e y > < v a l u e > < i n t > 4 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I s S a n d b o x E m b e d d e d " > < C u s t o m C o n t e n t > < ! [ C D A T A [ y e s ] ] > < / C u s t o m C o n t e n t > < / G e m i n i > 
</file>

<file path=customXml/item3.xml>��< ? x m l   v e r s i o n = " 1 . 0 "   e n c o d i n g = " U T F - 1 6 " ? > < G e m i n i   x m l n s = " h t t p : / / g e m i n i / p i v o t c u s t o m i z a t i o n / T a b l e O r d e r " > < C u s t o m C o n t e n t > < ! [ C D A T A [ S h e e t 1 1 _ c 6 5 c b 4 e 3 - 6 1 7 6 - 4 f e 3 - a a 0 0 - 6 1 8 c c e f c 5 c c b , O r d e r   D e t a i l s _ 5 3 d 1 3 c 8 5 - 7 1 2 7 - 4 e 5 f - 9 c f b - 6 c 4 6 f 0 2 e a 2 9 0 , S a l e s _ t a r g e t _ 1 ] ] > < / C u s t o m C o n t e n t > < / G e m i n i > 
</file>

<file path=customXml/item4.xml>��< ? x m l   v e r s i o n = " 1 . 0 "   e n c o d i n g = " U T F - 1 6 " ? > < G e m i n i   x m l n s = " h t t p : / / g e m i n i / p i v o t c u s t o m i z a t i o n / C l i e n t W i n d o w X M L " > < C u s t o m C o n t e n t > < ! [ C D A T A [ S a l e s _ t a r g e t _ 1 ] ] > < / 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6.xml>��< ? x m l   v e r s i o n = " 1 . 0 "   e n c o d i n g = " U T F - 1 6 " ? > < G e m i n i   x m l n s = " h t t p : / / g e m i n i / p i v o t c u s t o m i z a t i o n / M a n u a l C a l c M o d e " > < C u s t o m C o n t e n t > < ! [ C D A T A [ F a l s e ] ] > < / C u s t o m C o n t e n t > < / G e m i n i > 
</file>

<file path=customXml/item7.xml><?xml version="1.0" encoding="utf-8"?>
<ct:contentTypeSchema xmlns:ct="http://schemas.microsoft.com/office/2006/metadata/contentType" xmlns:ma="http://schemas.microsoft.com/office/2006/metadata/properties/metaAttributes" ct:_="" ma:_="" ma:contentTypeName="Document" ma:contentTypeID="0x010100445A549182A1064DBAA9E3A4E50ED0D7" ma:contentTypeVersion="9" ma:contentTypeDescription="Create a new document." ma:contentTypeScope="" ma:versionID="289428519f3bda3ec20e9391857714e8">
  <xsd:schema xmlns:xsd="http://www.w3.org/2001/XMLSchema" xmlns:xs="http://www.w3.org/2001/XMLSchema" xmlns:p="http://schemas.microsoft.com/office/2006/metadata/properties" xmlns:ns3="e9d7c459-bb19-4e5c-b3d5-e13ca15abfbb" xmlns:ns4="b3eda356-10aa-4e4d-a53c-a9f9ca87ad83" targetNamespace="http://schemas.microsoft.com/office/2006/metadata/properties" ma:root="true" ma:fieldsID="2caa1a5e9cd54499947fb70fe8fb1a99" ns3:_="" ns4:_="">
    <xsd:import namespace="e9d7c459-bb19-4e5c-b3d5-e13ca15abfbb"/>
    <xsd:import namespace="b3eda356-10aa-4e4d-a53c-a9f9ca87ad8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d7c459-bb19-4e5c-b3d5-e13ca15abf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eda356-10aa-4e4d-a53c-a9f9ca87ad8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1 6 " ? > < G e m i n i   x m l n s = " h t t p : / / g e m i n i / p i v o t c u s t o m i z a t i o n / T a b l e X M L _ S a l e s   t a r g e t _ 9 1 a 4 b c 0 5 - a 5 d 3 - 4 f 7 d - a e d 9 - a c 8 1 2 5 7 b 8 4 f 0 " > < C u s t o m C o n t e n t > < ! [ C D A T A [ < T a b l e W i d g e t G r i d S e r i a l i z a t i o n   x m l n s : x s d = " h t t p : / / w w w . w 3 . o r g / 2 0 0 1 / X M L S c h e m a "   x m l n s : x s i = " h t t p : / / w w w . w 3 . o r g / 2 0 0 1 / X M L S c h e m a - i n s t a n c e " > < C o l u m n S u g g e s t e d T y p e > < i t e m > < k e y > < s t r i n g > M o n t h   o f   O r d e r   D a t e < / s t r i n g > < / k e y > < v a l u e > < s t r i n g > E m p t y < / s t r i n g > < / v a l u e > < / i t e m > < / C o l u m n S u g g e s t e d T y p e > < C o l u m n F o r m a t   / > < C o l u m n A c c u r a c y   / > < C o l u m n C u r r e n c y S y m b o l   / > < C o l u m n P o s i t i v e P a t t e r n   / > < C o l u m n N e g a t i v e P a t t e r n   / > < C o l u m n W i d t h s > < i t e m > < k e y > < s t r i n g > M o n t h   o f   O r d e r   D a t e < / s t r i n g > < / k e y > < v a l u e > < i n t > 3 2 1 < / i n t > < / v a l u e > < / i t e m > < i t e m > < k e y > < s t r i n g > C a t e g o r y < / s t r i n g > < / k e y > < v a l u e > < i n t > 1 7 2 < / i n t > < / v a l u e > < / i t e m > < i t e m > < k e y > < s t r i n g > T a r g e t < / s t r i n g > < / k e y > < v a l u e > < i n t > 1 3 9 < / i n t > < / v a l u e > < / i t e m > < / C o l u m n W i d t h s > < C o l u m n D i s p l a y I n d e x > < i t e m > < k e y > < s t r i n g > M o n t h   o f   O r d e r   D a t e < / s t r i n g > < / k e y > < v a l u e > < i n t > 0 < / i n t > < / v a l u e > < / i t e m > < i t e m > < k e y > < s t r i n g > C a t e g o r y < / s t r i n g > < / k e y > < v a l u e > < i n t > 1 < / i n t > < / v a l u e > < / i t e m > < i t e m > < k e y > < s t r i n g > T a r g e t < / 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3112DCA-0129-42B4-AA2C-63933D8628E4}"/>
</file>

<file path=customXml/itemProps10.xml><?xml version="1.0" encoding="utf-8"?>
<ds:datastoreItem xmlns:ds="http://schemas.openxmlformats.org/officeDocument/2006/customXml" ds:itemID="{B9B2366F-6F74-4DFB-B5B9-58940BB925C4}"/>
</file>

<file path=customXml/itemProps11.xml><?xml version="1.0" encoding="utf-8"?>
<ds:datastoreItem xmlns:ds="http://schemas.openxmlformats.org/officeDocument/2006/customXml" ds:itemID="{C3830882-A3C2-41F6-9A0D-95487B0BDA91}"/>
</file>

<file path=customXml/itemProps12.xml><?xml version="1.0" encoding="utf-8"?>
<ds:datastoreItem xmlns:ds="http://schemas.openxmlformats.org/officeDocument/2006/customXml" ds:itemID="{15FBFE30-4BB6-4B98-878C-7B7EECF20FDE}"/>
</file>

<file path=customXml/itemProps13.xml><?xml version="1.0" encoding="utf-8"?>
<ds:datastoreItem xmlns:ds="http://schemas.openxmlformats.org/officeDocument/2006/customXml" ds:itemID="{CA386365-D44D-4456-AB1E-79DDFC11D47A}"/>
</file>

<file path=customXml/itemProps14.xml><?xml version="1.0" encoding="utf-8"?>
<ds:datastoreItem xmlns:ds="http://schemas.openxmlformats.org/officeDocument/2006/customXml" ds:itemID="{3CBFECFA-D367-40CB-851D-E7311D5B690D}"/>
</file>

<file path=customXml/itemProps15.xml><?xml version="1.0" encoding="utf-8"?>
<ds:datastoreItem xmlns:ds="http://schemas.openxmlformats.org/officeDocument/2006/customXml" ds:itemID="{BA3F5E1D-26CB-4CF3-AF80-3C6D0A6E9839}"/>
</file>

<file path=customXml/itemProps16.xml><?xml version="1.0" encoding="utf-8"?>
<ds:datastoreItem xmlns:ds="http://schemas.openxmlformats.org/officeDocument/2006/customXml" ds:itemID="{C08416D8-45A4-4DF3-8293-6D87B7FC65B1}"/>
</file>

<file path=customXml/itemProps17.xml><?xml version="1.0" encoding="utf-8"?>
<ds:datastoreItem xmlns:ds="http://schemas.openxmlformats.org/officeDocument/2006/customXml" ds:itemID="{DA278B10-8CA7-4894-AC58-BBDD1BD2D6B6}"/>
</file>

<file path=customXml/itemProps18.xml><?xml version="1.0" encoding="utf-8"?>
<ds:datastoreItem xmlns:ds="http://schemas.openxmlformats.org/officeDocument/2006/customXml" ds:itemID="{9CDE18ED-6CA4-4AC2-AEF3-C7E6956EBA3D}"/>
</file>

<file path=customXml/itemProps19.xml><?xml version="1.0" encoding="utf-8"?>
<ds:datastoreItem xmlns:ds="http://schemas.openxmlformats.org/officeDocument/2006/customXml" ds:itemID="{88B42868-E92B-471A-AF12-47A0DC7C7882}"/>
</file>

<file path=customXml/itemProps2.xml><?xml version="1.0" encoding="utf-8"?>
<ds:datastoreItem xmlns:ds="http://schemas.openxmlformats.org/officeDocument/2006/customXml" ds:itemID="{9FFE9EA2-61B0-439A-AFFF-A3A06F96239D}"/>
</file>

<file path=customXml/itemProps20.xml><?xml version="1.0" encoding="utf-8"?>
<ds:datastoreItem xmlns:ds="http://schemas.openxmlformats.org/officeDocument/2006/customXml" ds:itemID="{BDE9959F-F705-4043-AEBB-C2322A3997B1}"/>
</file>

<file path=customXml/itemProps21.xml><?xml version="1.0" encoding="utf-8"?>
<ds:datastoreItem xmlns:ds="http://schemas.openxmlformats.org/officeDocument/2006/customXml" ds:itemID="{1B5AB7F3-E23E-434C-8896-8A725C50F20B}"/>
</file>

<file path=customXml/itemProps22.xml><?xml version="1.0" encoding="utf-8"?>
<ds:datastoreItem xmlns:ds="http://schemas.openxmlformats.org/officeDocument/2006/customXml" ds:itemID="{89125EAD-8C5B-4F2E-8A31-264C812F4AB8}"/>
</file>

<file path=customXml/itemProps23.xml><?xml version="1.0" encoding="utf-8"?>
<ds:datastoreItem xmlns:ds="http://schemas.openxmlformats.org/officeDocument/2006/customXml" ds:itemID="{47F30FF2-47D7-45B2-9276-695541F2144D}"/>
</file>

<file path=customXml/itemProps24.xml><?xml version="1.0" encoding="utf-8"?>
<ds:datastoreItem xmlns:ds="http://schemas.openxmlformats.org/officeDocument/2006/customXml" ds:itemID="{8EA78F37-835D-42F3-848F-175558DC7F2C}"/>
</file>

<file path=customXml/itemProps25.xml><?xml version="1.0" encoding="utf-8"?>
<ds:datastoreItem xmlns:ds="http://schemas.openxmlformats.org/officeDocument/2006/customXml" ds:itemID="{18888169-5E5D-4C23-8AD2-42B7C35C64D5}"/>
</file>

<file path=customXml/itemProps26.xml><?xml version="1.0" encoding="utf-8"?>
<ds:datastoreItem xmlns:ds="http://schemas.openxmlformats.org/officeDocument/2006/customXml" ds:itemID="{950A1BE8-BA78-4D9D-ABC6-141EF232AF14}"/>
</file>

<file path=customXml/itemProps3.xml><?xml version="1.0" encoding="utf-8"?>
<ds:datastoreItem xmlns:ds="http://schemas.openxmlformats.org/officeDocument/2006/customXml" ds:itemID="{9ECBC469-DE33-4E29-94FD-A5FC439F03E3}"/>
</file>

<file path=customXml/itemProps4.xml><?xml version="1.0" encoding="utf-8"?>
<ds:datastoreItem xmlns:ds="http://schemas.openxmlformats.org/officeDocument/2006/customXml" ds:itemID="{CCD60422-2B4C-48AC-8136-DF06164324FC}"/>
</file>

<file path=customXml/itemProps5.xml><?xml version="1.0" encoding="utf-8"?>
<ds:datastoreItem xmlns:ds="http://schemas.openxmlformats.org/officeDocument/2006/customXml" ds:itemID="{D4E773B3-CF87-4752-AA5C-1B4F217A1C51}"/>
</file>

<file path=customXml/itemProps6.xml><?xml version="1.0" encoding="utf-8"?>
<ds:datastoreItem xmlns:ds="http://schemas.openxmlformats.org/officeDocument/2006/customXml" ds:itemID="{189A0257-BB44-4600-9711-F12771C37F9A}"/>
</file>

<file path=customXml/itemProps7.xml><?xml version="1.0" encoding="utf-8"?>
<ds:datastoreItem xmlns:ds="http://schemas.openxmlformats.org/officeDocument/2006/customXml" ds:itemID="{D9F46933-F6AE-486A-AEB8-AAFB8EC901ED}"/>
</file>

<file path=customXml/itemProps8.xml><?xml version="1.0" encoding="utf-8"?>
<ds:datastoreItem xmlns:ds="http://schemas.openxmlformats.org/officeDocument/2006/customXml" ds:itemID="{AEAB5BA0-0379-450E-A5EF-A1D02525CC82}"/>
</file>

<file path=customXml/itemProps9.xml><?xml version="1.0" encoding="utf-8"?>
<ds:datastoreItem xmlns:ds="http://schemas.openxmlformats.org/officeDocument/2006/customXml" ds:itemID="{DF1186E9-6A1F-46EC-A845-BD087CC4EBF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shajith</dc:creator>
  <cp:keywords/>
  <dc:description/>
  <cp:lastModifiedBy>Mohammed Shajith S</cp:lastModifiedBy>
  <cp:revision/>
  <dcterms:created xsi:type="dcterms:W3CDTF">2022-06-14T11:23:21Z</dcterms:created>
  <dcterms:modified xsi:type="dcterms:W3CDTF">2022-06-17T06:00:31Z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0x010100445A549182A1064DBAA9E3A4E50ED0D7</vt:lpwstr>
  </property>
</Properties>
</file>